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defaultThemeVersion="166925"/>
  <mc:AlternateContent xmlns:mc="http://schemas.openxmlformats.org/markup-compatibility/2006">
    <mc:Choice Requires="x15">
      <x15ac:absPath xmlns:x15ac="http://schemas.microsoft.com/office/spreadsheetml/2010/11/ac" url="https://unioxfordnexus-my.sharepoint.com/personal/geog0037_ox_ac_uk/Documents/Documents/BHRPhases1-3/Phase 2/Stone/Exposure trials/WorkInProgress/Submission_June2025/"/>
    </mc:Choice>
  </mc:AlternateContent>
  <xr:revisionPtr revIDLastSave="748" documentId="14_{BCB73E28-A805-4E6B-81B1-297D1931E9D5}" xr6:coauthVersionLast="47" xr6:coauthVersionMax="47" xr10:uidLastSave="{90FC960E-3352-4BD7-9631-E6728FA5631C}"/>
  <bookViews>
    <workbookView xWindow="-120" yWindow="-120" windowWidth="51840" windowHeight="21120" xr2:uid="{D1427868-93B0-4A5B-B088-BC39AE748919}"/>
  </bookViews>
  <sheets>
    <sheet name="Data_ALL" sheetId="1" r:id="rId1"/>
    <sheet name="List of abbreviation - methods" sheetId="5" r:id="rId2"/>
  </sheets>
  <definedNames>
    <definedName name="_xlnm._FilterDatabase" localSheetId="0" hidden="1">Data_ALL!$F$4:$F$222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62" i="1" l="1"/>
  <c r="BK162" i="1" s="1"/>
  <c r="BL216" i="1"/>
  <c r="BK216" i="1" s="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BL180" i="1"/>
  <c r="BK180" i="1" s="1"/>
  <c r="BL222" i="1"/>
  <c r="BK222" i="1" s="1"/>
  <c r="BL221" i="1"/>
  <c r="BK221" i="1" s="1"/>
  <c r="BL220" i="1"/>
  <c r="BK220" i="1" s="1"/>
  <c r="BL219" i="1"/>
  <c r="BK219" i="1" s="1"/>
  <c r="BL218" i="1"/>
  <c r="BK218" i="1" s="1"/>
  <c r="BL217" i="1"/>
  <c r="BK217" i="1" s="1"/>
  <c r="BL215" i="1"/>
  <c r="BK215" i="1" s="1"/>
  <c r="BL214" i="1"/>
  <c r="BK214" i="1" s="1"/>
  <c r="BL212" i="1"/>
  <c r="BK212" i="1" s="1"/>
  <c r="BL211" i="1"/>
  <c r="BK211" i="1" s="1"/>
  <c r="BL210" i="1"/>
  <c r="BK210" i="1" s="1"/>
  <c r="BL209" i="1"/>
  <c r="BK209" i="1" s="1"/>
  <c r="BL208" i="1"/>
  <c r="BK208" i="1" s="1"/>
  <c r="BL207" i="1"/>
  <c r="BK207" i="1" s="1"/>
  <c r="BL206" i="1"/>
  <c r="BK206" i="1" s="1"/>
  <c r="BL205" i="1"/>
  <c r="BK205" i="1" s="1"/>
  <c r="BL204" i="1"/>
  <c r="BK204" i="1" s="1"/>
  <c r="BL203" i="1"/>
  <c r="BK203" i="1" s="1"/>
  <c r="BL202" i="1"/>
  <c r="BK202" i="1" s="1"/>
  <c r="BL199" i="1"/>
  <c r="BK199" i="1" s="1"/>
  <c r="BL198" i="1"/>
  <c r="BK198" i="1" s="1"/>
  <c r="BL197" i="1"/>
  <c r="BK197" i="1" s="1"/>
  <c r="BL196" i="1"/>
  <c r="BK196" i="1" s="1"/>
  <c r="BL195" i="1"/>
  <c r="BK195" i="1" s="1"/>
  <c r="BL194" i="1"/>
  <c r="BK194" i="1" s="1"/>
  <c r="BL193" i="1"/>
  <c r="BK193" i="1" s="1"/>
  <c r="BL192" i="1"/>
  <c r="BK192" i="1" s="1"/>
  <c r="BL191" i="1"/>
  <c r="BK191" i="1" s="1"/>
  <c r="BL189" i="1"/>
  <c r="BK189" i="1" s="1"/>
  <c r="BL188" i="1"/>
  <c r="BK188" i="1" s="1"/>
  <c r="BL187" i="1"/>
  <c r="BK187" i="1" s="1"/>
  <c r="BL186" i="1"/>
  <c r="BK186" i="1" s="1"/>
  <c r="BL185" i="1"/>
  <c r="BK185" i="1" s="1"/>
  <c r="BL184" i="1"/>
  <c r="BK184" i="1" s="1"/>
  <c r="BL183" i="1"/>
  <c r="BK183" i="1" s="1"/>
  <c r="BL182" i="1"/>
  <c r="BK182" i="1" s="1"/>
  <c r="BL181" i="1"/>
  <c r="BK181" i="1" s="1"/>
  <c r="BL179" i="1"/>
  <c r="BK179" i="1" s="1"/>
  <c r="BL178" i="1"/>
  <c r="BK178" i="1" s="1"/>
  <c r="BL177" i="1"/>
  <c r="BK177" i="1" s="1"/>
  <c r="BL176" i="1"/>
  <c r="BK176" i="1" s="1"/>
  <c r="BL175" i="1"/>
  <c r="BK175" i="1" s="1"/>
  <c r="BL174" i="1"/>
  <c r="BK174" i="1" s="1"/>
  <c r="BL173" i="1"/>
  <c r="BK173" i="1" s="1"/>
  <c r="BL172" i="1"/>
  <c r="BK172" i="1" s="1"/>
  <c r="BL171" i="1"/>
  <c r="BK171" i="1" s="1"/>
  <c r="BL170" i="1"/>
  <c r="BK170" i="1" s="1"/>
  <c r="BL169" i="1"/>
  <c r="BK169" i="1" s="1"/>
  <c r="BL168" i="1"/>
  <c r="BK168" i="1" s="1"/>
  <c r="BL167" i="1"/>
  <c r="BK167" i="1" s="1"/>
  <c r="BL166" i="1"/>
  <c r="BK166" i="1" s="1"/>
  <c r="BL165" i="1"/>
  <c r="BK165" i="1" s="1"/>
  <c r="BL164" i="1"/>
  <c r="BK164" i="1" s="1"/>
  <c r="BL163" i="1"/>
  <c r="BK163" i="1" s="1"/>
  <c r="BL161" i="1"/>
  <c r="BK161" i="1" s="1"/>
  <c r="BL160" i="1"/>
  <c r="BK160" i="1" s="1"/>
  <c r="BL159" i="1"/>
  <c r="BK159" i="1" s="1"/>
</calcChain>
</file>

<file path=xl/sharedStrings.xml><?xml version="1.0" encoding="utf-8"?>
<sst xmlns="http://schemas.openxmlformats.org/spreadsheetml/2006/main" count="15417" uniqueCount="1334">
  <si>
    <t>PURPOSE</t>
  </si>
  <si>
    <t xml:space="preserve">REFERENCE </t>
  </si>
  <si>
    <t>SUBSTRATE</t>
  </si>
  <si>
    <t>EXPOSURE</t>
  </si>
  <si>
    <t>MONITORING STRATEGY</t>
  </si>
  <si>
    <t>Stone types</t>
  </si>
  <si>
    <t>Objective of the exposure</t>
  </si>
  <si>
    <t>Type of treatment</t>
  </si>
  <si>
    <t>Specimens details</t>
  </si>
  <si>
    <t>Lab controls</t>
  </si>
  <si>
    <t>Lab accelerated ageing</t>
  </si>
  <si>
    <t>Exposure design</t>
  </si>
  <si>
    <t>Exposure conditions</t>
  </si>
  <si>
    <t>Duration</t>
  </si>
  <si>
    <t>Location</t>
  </si>
  <si>
    <t>Coordinates</t>
  </si>
  <si>
    <t>Field-based methods</t>
  </si>
  <si>
    <t>Laboratory methods</t>
  </si>
  <si>
    <t>Diagnostic intervals</t>
  </si>
  <si>
    <t>Drivers</t>
  </si>
  <si>
    <t>Treatments</t>
  </si>
  <si>
    <t>Bio</t>
  </si>
  <si>
    <t>Reference</t>
  </si>
  <si>
    <t>DOI (if available)</t>
  </si>
  <si>
    <t>Year of publication</t>
  </si>
  <si>
    <t>Exposure program name</t>
  </si>
  <si>
    <t>Limestone</t>
  </si>
  <si>
    <t>Dolostone</t>
  </si>
  <si>
    <t>Sandstone</t>
  </si>
  <si>
    <t>Marble</t>
  </si>
  <si>
    <t>Granite</t>
  </si>
  <si>
    <t>Stone: Other</t>
  </si>
  <si>
    <t>Stone names</t>
  </si>
  <si>
    <t>Number of different substrates</t>
  </si>
  <si>
    <t>Weathering: overall mechanisms</t>
  </si>
  <si>
    <t>Weathering: wet deposition and surface recession</t>
  </si>
  <si>
    <t xml:space="preserve">Weathering: dry deposition and soiling </t>
  </si>
  <si>
    <t>Treatment: Surface protection</t>
  </si>
  <si>
    <t>Treatment:  Consolidation</t>
  </si>
  <si>
    <t>Treatment:  Biocides</t>
  </si>
  <si>
    <t>Treatment:  Anti-graffiti</t>
  </si>
  <si>
    <t>Bio: Bioreceptivity</t>
  </si>
  <si>
    <t>Bio: Biodeterioration</t>
  </si>
  <si>
    <t>Bio: Bioprotection</t>
  </si>
  <si>
    <t>Other</t>
  </si>
  <si>
    <t>Treatment product: class</t>
  </si>
  <si>
    <t>Treatment product: commercial</t>
  </si>
  <si>
    <t>Treatment product: experimental</t>
  </si>
  <si>
    <t>Geometry #1 (mm): length</t>
  </si>
  <si>
    <t>Geometry #1 (mm): width</t>
  </si>
  <si>
    <t>Geometry #1 (mm): height</t>
  </si>
  <si>
    <t>Geometry #2 (mm): length</t>
  </si>
  <si>
    <t>Geometry #2 (mm): width</t>
  </si>
  <si>
    <t>Geometry #2 (mm): height</t>
  </si>
  <si>
    <t>Geometry #3 (mm): length</t>
  </si>
  <si>
    <t>Geometry #3 (mm): width</t>
  </si>
  <si>
    <t>Geometry #3 (mm): height</t>
  </si>
  <si>
    <t>Geometry #4 (mm): length</t>
  </si>
  <si>
    <t>Geometry #4 (mm): width</t>
  </si>
  <si>
    <t>Geometry #4 (mm): height</t>
  </si>
  <si>
    <t>N. of different specimens geometries</t>
  </si>
  <si>
    <t>Geometry (mm): non standard - max dimension</t>
  </si>
  <si>
    <t xml:space="preserve">Preparation </t>
  </si>
  <si>
    <t>Pre-treatment</t>
  </si>
  <si>
    <t>N. of replicas</t>
  </si>
  <si>
    <t>Exposure rack</t>
  </si>
  <si>
    <t>Test wall</t>
  </si>
  <si>
    <t>Micro-catchment units</t>
  </si>
  <si>
    <t>Frame fixed to architecture</t>
  </si>
  <si>
    <t>Opportunistic: free-standing</t>
  </si>
  <si>
    <t>Exposure design: Other</t>
  </si>
  <si>
    <t>Type of exposure: Exposed</t>
  </si>
  <si>
    <t>Type of exposure: Sheltered</t>
  </si>
  <si>
    <t>Exposure environment: Urban</t>
  </si>
  <si>
    <t>Exposure environment: Rural</t>
  </si>
  <si>
    <t>Exposure environment: Marine</t>
  </si>
  <si>
    <t>Exposure environment: Industrial</t>
  </si>
  <si>
    <t>Env. Classification after Koeppen</t>
  </si>
  <si>
    <t>Orientation (Horizontal = 0; vertical = 90)</t>
  </si>
  <si>
    <t>Months</t>
  </si>
  <si>
    <t>Years</t>
  </si>
  <si>
    <t>Year Start</t>
  </si>
  <si>
    <t>Year End</t>
  </si>
  <si>
    <t>Start</t>
  </si>
  <si>
    <t>End</t>
  </si>
  <si>
    <t>Country</t>
  </si>
  <si>
    <t>Site #1</t>
  </si>
  <si>
    <t>Site #2</t>
  </si>
  <si>
    <t>Site #3</t>
  </si>
  <si>
    <t>Site #4</t>
  </si>
  <si>
    <t>Site #5</t>
  </si>
  <si>
    <t>Site #6</t>
  </si>
  <si>
    <t>Site #7</t>
  </si>
  <si>
    <t>Site #8</t>
  </si>
  <si>
    <t>Site #9</t>
  </si>
  <si>
    <t>Site #10</t>
  </si>
  <si>
    <t>Site #11</t>
  </si>
  <si>
    <t>Site #12</t>
  </si>
  <si>
    <t>Site #13</t>
  </si>
  <si>
    <t>Site #14</t>
  </si>
  <si>
    <t>Site #15</t>
  </si>
  <si>
    <t>Site #16</t>
  </si>
  <si>
    <t>Site #17</t>
  </si>
  <si>
    <t>Site #18</t>
  </si>
  <si>
    <t>Site #19</t>
  </si>
  <si>
    <t>Site #20</t>
  </si>
  <si>
    <t>Site #21</t>
  </si>
  <si>
    <t>Site #22</t>
  </si>
  <si>
    <t>Site #23</t>
  </si>
  <si>
    <t>Site #24</t>
  </si>
  <si>
    <t>Site #25</t>
  </si>
  <si>
    <t>Site #26</t>
  </si>
  <si>
    <t>Site #27</t>
  </si>
  <si>
    <t>Site #28</t>
  </si>
  <si>
    <t>Site #29</t>
  </si>
  <si>
    <t>GPS coordinates #1: Latitude</t>
  </si>
  <si>
    <t>GPS coordinates #1: Longitude</t>
  </si>
  <si>
    <t>GPS coordinates #2: Latitude</t>
  </si>
  <si>
    <t>GPS coordinates #2: Longitude</t>
  </si>
  <si>
    <t>GPS coordinates #3: Latitude</t>
  </si>
  <si>
    <t>GPS coordinates #3: Longitude</t>
  </si>
  <si>
    <t>GPS coordinates #4: Latitude</t>
  </si>
  <si>
    <t>GPS coordinates #4: Longitude</t>
  </si>
  <si>
    <t>GPS coordinates #5: Latitude</t>
  </si>
  <si>
    <t>GPS coordinates #5: Longitude</t>
  </si>
  <si>
    <t>GPS coordinates #6: Latitude</t>
  </si>
  <si>
    <t>GPS coordinates #6: Longitude</t>
  </si>
  <si>
    <t>GPS coordinates #7: Latitude</t>
  </si>
  <si>
    <t>GPS coordinates #7: Longitude</t>
  </si>
  <si>
    <t>GPS coordinates #8: Latitude</t>
  </si>
  <si>
    <t>GPS coordinates #8: Longitude</t>
  </si>
  <si>
    <t>GPS coordinates #9: Latitude</t>
  </si>
  <si>
    <t>GPS coordinates #9: Longitude</t>
  </si>
  <si>
    <t>GPS coordinates #10: Latitude</t>
  </si>
  <si>
    <t>GPS coordinates #10: Longitude</t>
  </si>
  <si>
    <t>GPS coordinates #11: Latitude</t>
  </si>
  <si>
    <t>GPS coordinates #11: Longitude</t>
  </si>
  <si>
    <t>GPS coordinates #12: Latitude</t>
  </si>
  <si>
    <t>GPS coordinates #13: Longitude</t>
  </si>
  <si>
    <t>GPS coordinates #13: Latitude</t>
  </si>
  <si>
    <t>GPS coordinates #14: Longitude</t>
  </si>
  <si>
    <t>GPS coordinates #14: Latitude</t>
  </si>
  <si>
    <t>GPS coordinates #15: Longitude</t>
  </si>
  <si>
    <t>GPS coordinates #16: Latitude</t>
  </si>
  <si>
    <t>GPS coordinates #16: Longitude</t>
  </si>
  <si>
    <t>GPS coordinates #17: Latitude</t>
  </si>
  <si>
    <t>GPS coordinates #17: Longitude</t>
  </si>
  <si>
    <t>GPS coordinates #18: Latitude</t>
  </si>
  <si>
    <t>GPS coordinates #18: Longitude</t>
  </si>
  <si>
    <t>GPS coordinates #19: Latitude</t>
  </si>
  <si>
    <t>GPS coordinates #19: Longitude</t>
  </si>
  <si>
    <t>GPS coordinates #20: Latitude</t>
  </si>
  <si>
    <t>GPS coordinates #21: Longitude</t>
  </si>
  <si>
    <t>GPS coordinates #21: Latitude</t>
  </si>
  <si>
    <t>GPS coordinates #22: Longitude</t>
  </si>
  <si>
    <t>GPS coordinates #22: Latitude</t>
  </si>
  <si>
    <t>GPS coordinates #23: Longitude</t>
  </si>
  <si>
    <t>GPS coordinates #24: Latitude</t>
  </si>
  <si>
    <t>GPS coordinates #24: Longitude</t>
  </si>
  <si>
    <t>GPS coordinates #25: Latitude</t>
  </si>
  <si>
    <t>GPS coordinates #25: Longitude</t>
  </si>
  <si>
    <t>GPS coordinates #26: Latitude</t>
  </si>
  <si>
    <t>GPS coordinates #26: Longitude</t>
  </si>
  <si>
    <t>GPS coordinates #27: Latitude</t>
  </si>
  <si>
    <t>GPS coordinates #27: Longitude</t>
  </si>
  <si>
    <t>GPS coordinates #28: Latitude</t>
  </si>
  <si>
    <t>GPS coordinates #28: Longitude</t>
  </si>
  <si>
    <t>GPS coordinates #29: Latitude</t>
  </si>
  <si>
    <t>GPS coordinates #29: Longitude</t>
  </si>
  <si>
    <t>Environmental monitoring</t>
  </si>
  <si>
    <t>Colour</t>
  </si>
  <si>
    <t>Gloss</t>
  </si>
  <si>
    <t>Visual</t>
  </si>
  <si>
    <t>DRMS</t>
  </si>
  <si>
    <t>KT</t>
  </si>
  <si>
    <t>SPO</t>
  </si>
  <si>
    <t>UPV</t>
  </si>
  <si>
    <t>SCA</t>
  </si>
  <si>
    <t>SEM-EDX/EDS</t>
  </si>
  <si>
    <t>OM</t>
  </si>
  <si>
    <t>IC</t>
  </si>
  <si>
    <t>FTIR</t>
  </si>
  <si>
    <t>Mass</t>
  </si>
  <si>
    <t>WAC</t>
  </si>
  <si>
    <t>WDA</t>
  </si>
  <si>
    <t>WVP</t>
  </si>
  <si>
    <t>MIP</t>
  </si>
  <si>
    <t>XRF</t>
  </si>
  <si>
    <t>AAS/AES</t>
  </si>
  <si>
    <t>CBM</t>
  </si>
  <si>
    <t>MBM</t>
  </si>
  <si>
    <t>Beginning and end (2 step)</t>
  </si>
  <si>
    <t>&lt; 1 year between mid-experiment measurements</t>
  </si>
  <si>
    <t>≥ 1 year between mid-experiment measurements</t>
  </si>
  <si>
    <t>Details</t>
  </si>
  <si>
    <t>YES</t>
  </si>
  <si>
    <t>NO</t>
  </si>
  <si>
    <t>Vleugels, G. J., et al. (1991). Study of the weathering of bare and treated limestones in ambient atmospheric conditions. Science, Technology and European Cultural Heritage
and
Torfs, K. and R. Van Grieken (1996). "Effect of stone thickness on run-off water composition and derived damage functions in ambient exposure experiments." Atmospheric Environment 30(1): 1-8.</t>
  </si>
  <si>
    <t>10.1016/B978-0-7506-0237-2.50122-2</t>
  </si>
  <si>
    <t>Balegem; Gobertange; Massangis</t>
  </si>
  <si>
    <t>Siloxane</t>
  </si>
  <si>
    <t>Cfb</t>
  </si>
  <si>
    <t>FEB</t>
  </si>
  <si>
    <t>BEL</t>
  </si>
  <si>
    <t>Antwerp</t>
  </si>
  <si>
    <t>CHEM-RW; FES;
Potentiometry</t>
  </si>
  <si>
    <t>Runoff waters collected weekly, specimens tested every 6m</t>
  </si>
  <si>
    <t>Vleugels, G. J., et al. (1991). Study of the weathering of bare and treated limestones in ambient atmospheric conditions. Science, Technology and European Cultural Heritage</t>
  </si>
  <si>
    <t>LUX</t>
  </si>
  <si>
    <t>Offagne</t>
  </si>
  <si>
    <t>Baronio, G., et al. (1996). Full scale models as an outdoor laboratory to study the durability of surface treatments. 8th International Congress on Deterioration and Conservation of Stone. J. Riederer. Berlin. 3: 1333-1344.</t>
  </si>
  <si>
    <t>Pietra Serena</t>
  </si>
  <si>
    <t>Epoxy resin; acrylic resin</t>
  </si>
  <si>
    <t>Small scale building-like units</t>
  </si>
  <si>
    <t>Cfa</t>
  </si>
  <si>
    <t>ITA</t>
  </si>
  <si>
    <t>Milan</t>
  </si>
  <si>
    <t>PRO</t>
  </si>
  <si>
    <t>Raupach, M. and J. Brockmann (2001). Long-term studies on polymer-based impregnation agents on natural stones. Hydrophobe III. K. Littmann and E. A. Charola. Hannover: 49-60.</t>
  </si>
  <si>
    <t>Sander sandstone; Ebenheider sandstone</t>
  </si>
  <si>
    <t>Polyurethane; alkyl-polysiloxane; Tetraethoxysilane; alkylsiloxane</t>
  </si>
  <si>
    <t>Unknown, probably 15 mm cubes</t>
  </si>
  <si>
    <t>Cfb, Dfb, Dfc</t>
  </si>
  <si>
    <t>DEU</t>
  </si>
  <si>
    <t>Duisburg</t>
  </si>
  <si>
    <t>Eifel</t>
  </si>
  <si>
    <t>Wank mountain</t>
  </si>
  <si>
    <t>FTS</t>
  </si>
  <si>
    <t>after 1, 3 and 10 yrs</t>
  </si>
  <si>
    <t>Csa</t>
  </si>
  <si>
    <t>FRA</t>
  </si>
  <si>
    <t>Corse</t>
  </si>
  <si>
    <t>Bruchertseifer, C., et al. (1995). Long-Term Exposure of Treated Natural Stone. Development and First Results of a Testing Concept. Hydrophobe I, Delf University of Technology. Faculty of Architecture, Delft.</t>
  </si>
  <si>
    <t>Zollern Institute</t>
  </si>
  <si>
    <t>Baumberger sandstone; Ruhr sandstone; Auerkalk;
Burg sandstone; Rüthener green sandstone; Anröchter Dolomit; Schleeriether sandstone; Eichenbühler sandstone; Obernkirchner sandstone; Hils sandstone</t>
  </si>
  <si>
    <t>Silane; Siloxane; Silicone; Tetraethoxysilane; Acrylate</t>
  </si>
  <si>
    <t>Cfb, Dfb</t>
  </si>
  <si>
    <t>Dortmund</t>
  </si>
  <si>
    <t>Nurnberg</t>
  </si>
  <si>
    <t>Munich</t>
  </si>
  <si>
    <t>Kempten</t>
  </si>
  <si>
    <t>TOF-SIMS; CHEM</t>
  </si>
  <si>
    <t>Caselli, A. and D. Kagi (1995). Methods used to evaluate the efficacy of consolidants on an Australian sandstone. International Colloquium on Methods of Evaluating Products for the Conservation of Porous Building Materials in Monuments, Rome, ICCROM.</t>
  </si>
  <si>
    <t>Bacchus Marsh sandstone</t>
  </si>
  <si>
    <t>MTMOS; Tetraethoxysilane, Silane; Siloxane</t>
  </si>
  <si>
    <t>discs (unknown size)</t>
  </si>
  <si>
    <t>Drying 150°C</t>
  </si>
  <si>
    <t>naturally weathered stone from the same building</t>
  </si>
  <si>
    <t>AUS</t>
  </si>
  <si>
    <t>Melbourne</t>
  </si>
  <si>
    <t>SH</t>
  </si>
  <si>
    <t>Young, M. E., et al. (1995). Assessment in a field setting of the efficiency of various biocides on sandstone. International Colloquium on Methods of Evaluating Products for the Conservation of Porous Building Materials in Monuments, Rome, ICCROM.
and
Masonry Conservation Research Group. (1995). Biological growths, biocide treatment, soiling and decay of sandstone buildings and monuments in Scotland. Research Report</t>
  </si>
  <si>
    <t>Blaxter; Cat Castle; Clashach; Corsehill; Leoch; Locharbriggs</t>
  </si>
  <si>
    <t>Quaternary ammonium salts; Amines; Copper salt</t>
  </si>
  <si>
    <t>Surface roughening (1 set)</t>
  </si>
  <si>
    <t>Inoculation with mixed algal culture</t>
  </si>
  <si>
    <t>GBR</t>
  </si>
  <si>
    <t>Aberdeen</t>
  </si>
  <si>
    <t>Color measurements every 10 weeks</t>
  </si>
  <si>
    <t>AA.VV. (1994). IDEAS: Investigations Into Devices Against Environmental Attack on Stones. A German-Brazilian Project, GKSS-Forschungszentrum Geesthacht.
AND
Von Plehwe-Leisen, E., et al. (1996). Climatic influences on longterm efficiency of conservation agents for stone - a German - Brazilian outdoor exposure program. 8th International Congress on Deterioration and Conservation of Stone</t>
  </si>
  <si>
    <t>IDEAS Project</t>
  </si>
  <si>
    <t>Obernkirchner sandstone; Sander sandstone; Itacolomi quarzite; Congonhas soapstone</t>
  </si>
  <si>
    <t>Swelling inhibitors</t>
  </si>
  <si>
    <t>Tetraethoxysilane; Dimethylsiloxane; Butyl diammonium chloride</t>
  </si>
  <si>
    <t>large prisms with one sloped surface</t>
  </si>
  <si>
    <t>Aachen</t>
  </si>
  <si>
    <t>Von Plehwe-Leisen, E., et al. (1996). Climatic influences on longterm efficiency of conservation agents for stone - a German - Brazilian outdoor exposure program. 8th International Congress on Deterioration and Conservation of Stone. J. Riederer. Berlin. 3: 1325-1332.</t>
  </si>
  <si>
    <t>Cwb, Aw</t>
  </si>
  <si>
    <t>BRA</t>
  </si>
  <si>
    <t>Congonhas</t>
  </si>
  <si>
    <t>Belo Horizonte</t>
  </si>
  <si>
    <t>Caraça</t>
  </si>
  <si>
    <t>Von Plehwe-Leisen, E., et al. (1996). Studies of Long-term Behaviour of Conservation agents and microbiological contamination on twenty years exposed treated Sandstone cubes. 8th International Congress on Deterioration and Conservation of Stone. J. Riederer. Berlin. 2: 1029-1037.</t>
  </si>
  <si>
    <t>Schlaitdorf</t>
  </si>
  <si>
    <t>Tetraethoxysilane; Silicone; Aluminum stearate; Organic resin; PMMA; Silicate paint</t>
  </si>
  <si>
    <t>Monument site</t>
  </si>
  <si>
    <t>Cologne</t>
  </si>
  <si>
    <t>VDM; O2</t>
  </si>
  <si>
    <t>First evaluation after 20y exposure</t>
  </si>
  <si>
    <t>Cassar, J., et al. (2000). Performance testing of transparent protective coatings on Globigerina limestone. 9th International Congress on Deterioration and Conservation of Stone. V. Fassina. Venice, Elsevier Science. II: 251-261.</t>
  </si>
  <si>
    <t>Globigerina limestone</t>
  </si>
  <si>
    <t>Silicone; PVAs; Acrylics; Natural oils; Siloxane; Aluminium stearate; Polyurethane</t>
  </si>
  <si>
    <t>cubes</t>
  </si>
  <si>
    <t>MLT</t>
  </si>
  <si>
    <t>Malta</t>
  </si>
  <si>
    <t>Ferreira Pinto, A. P. and J. Delgado Rodrigues (2000). Assessment of durability of water repellents by means of exposure test. 9th International Congress on Deterioration and Conservation of Stone. V. Fassina. Venice, Elsevier Science. II: 273-285.</t>
  </si>
  <si>
    <t>Anca stone; Coimbra stone; Miocene stone; Lioz stone</t>
  </si>
  <si>
    <t>Siloxane; Alkylalkoxysilane</t>
  </si>
  <si>
    <t>July</t>
  </si>
  <si>
    <t>June</t>
  </si>
  <si>
    <t>PRT</t>
  </si>
  <si>
    <t>Lisbon</t>
  </si>
  <si>
    <t>Roca</t>
  </si>
  <si>
    <t>Vallet, J.-M. and V. Vergès-Belmin (1995). Influence de la pollution atmosphérique sur le vieillissement naturel de produits de protection de la pierre appliqués sur les monuments historiques.
and
Boutin, F. and L. Leroux (2000). Color and weight evolution of limestones protected by water repellents after a three-year ageing period in urban conditions. 9th International Congress on Deterioration and Conservation of Stone. Venice, Elsevier Science: 197-205.</t>
  </si>
  <si>
    <t>Vernon chalk; Saint-Pierre-Aigle limestone; Saint-maximin limestone</t>
  </si>
  <si>
    <t>Acrylic resin; alkylpolisiloxane; Silicones; Alkylalkoxysilane; biomineralization</t>
  </si>
  <si>
    <t>0, 90</t>
  </si>
  <si>
    <t>Reims</t>
  </si>
  <si>
    <t>Rouen</t>
  </si>
  <si>
    <t>Saint Denis</t>
  </si>
  <si>
    <t>CHEM-RW</t>
  </si>
  <si>
    <t>12-36-60-120 months of exposure</t>
  </si>
  <si>
    <t>Boutin, F. and L. Leroux (2000). Color and weight evolution of limestones protected by water repellents after a three-year ageing period in urban conditions. 9th International Congress on Deterioration and Conservation of Stone. Venice, Elsevier Science: 197-205.</t>
  </si>
  <si>
    <t>Courville limestone; Savonnieres limestone; Champagne chalk; Charentenay limestone; Jaumont limestone; Langres limestone; Gaize d'Argonne sandstone</t>
  </si>
  <si>
    <t>Langres</t>
  </si>
  <si>
    <t>Charleville-Mezieres</t>
  </si>
  <si>
    <t>12-36-60-78 months of exposure</t>
  </si>
  <si>
    <t>Young, M., et al. (2003). Chemical consolidants and water repellents for sandstones in Scotland. Edinburgh, Historic Scotland.</t>
  </si>
  <si>
    <t>Cat Castle; Clashach; Leoch; Locharbriggs; Stainton; Unknown A; Unknown B, Unknown C</t>
  </si>
  <si>
    <t>Tetraethylsilicate; Methylacrylate, Ethylmethacrylate; Silicone</t>
  </si>
  <si>
    <t>test walls</t>
  </si>
  <si>
    <t>Natural weathering</t>
  </si>
  <si>
    <t>East Kilbride</t>
  </si>
  <si>
    <t>After 2 months and 1.5 y</t>
  </si>
  <si>
    <t>Bracci, S. and M. Joao Melo (2003). "Correlating Natural Ageing and Xenon Irradiation of Paraloid® B72 Applied on Stone. Polymer Degradation and Stability." Polymer Degradation and Stability - POLYM DEGRAD STABIL 80: 533-541.</t>
  </si>
  <si>
    <t>Sivec Marble</t>
  </si>
  <si>
    <t>Acrylic resin</t>
  </si>
  <si>
    <t>Florence</t>
  </si>
  <si>
    <t>SEC</t>
  </si>
  <si>
    <t>0-6-12-30-42-40 months of exposure</t>
  </si>
  <si>
    <t>Bracci, S., et al. (2004). Comparative study on durability of different treatments on sandstone after exposure in natural environment. I silicati nella conservazione: indagini, esperienze e valutazioni per il consolidamento dei manufatti storici. Torino, Associazione Villa dell'arte: 129-135.</t>
  </si>
  <si>
    <t>Pietra Forte</t>
  </si>
  <si>
    <t>Siloxane; Metylsiloxane; Acrylic resin; Fluoroelastomer</t>
  </si>
  <si>
    <t>0-6-12-24-60 months of exposure</t>
  </si>
  <si>
    <t>Gardei, A., et al. (2008). Performance and durability of a new anti-graffiti system for cultural heritage - The EC Project GRAFFITAGE. 11th International Congress on the Deterioration and Conservation of Stone. J. W. Łukaszewicz and P. Niemcewicz. Torun, Uniwersytetu Mikołaja Kopernika. 
and
Garcia Mercero, O. (2008). Design and study of the behaviour of a new anti-graffiti concept specific for its application in cultural heritage. Departamento de Ingeniería Química y del Medio Ambiente. Bilbao, Universidad del País Vasco. PhD: 340.</t>
  </si>
  <si>
    <t>Balegem limestone; Belgian Blue limestone; Galdacano sandstone; Strtenica sandstone; Travertine; Villamayor sandstone</t>
  </si>
  <si>
    <t>Acrylate; Methacrylates; Wax; Polyurethane</t>
  </si>
  <si>
    <t>Dfb</t>
  </si>
  <si>
    <t>May</t>
  </si>
  <si>
    <t>Berlin</t>
  </si>
  <si>
    <t>DB</t>
  </si>
  <si>
    <t>10 months</t>
  </si>
  <si>
    <t>von Plehwe, E., et al. (2004). Efficiency of anti-graffiti systems and their influence on stone surface. 10th International Congress on Deterioration and Conservation of Stone. D. Kwiatkowski and R. Löfvendahl, ICOMOS Sweden.</t>
  </si>
  <si>
    <t>Red Mainsandstone; Eifeltuff; Carrara marble</t>
  </si>
  <si>
    <t>Polysaccharides;  fluoropolymer; Acrylate, Silicone; Siloxane; acrylic resin; wax</t>
  </si>
  <si>
    <t>Pamplona, M. and M. Joao Melo (2008). Assessment of the long term behaviour of stone consolidants - a proposed methodology. International Symposium Stone Consolidation in Cultural Heritage. Research and Practice. J. Delgado Rodrigues and J. M. Mimoso. Lisbon, LNEC: 349-358.</t>
  </si>
  <si>
    <t>Anca stone; Lioz stone</t>
  </si>
  <si>
    <t>Tetraethoxysilane; Acrylic resin; Epoxy resin</t>
  </si>
  <si>
    <t>cubes of unknown size</t>
  </si>
  <si>
    <t>Luvidi, L., et al. (2012). Evaluation of TiO2 based treatments on stone surfaces exposed to a polluted urban environment. 12th International Congress on the Deterioration and Conservation of Stone, New York.</t>
  </si>
  <si>
    <t>Marble; Travertine; Lecce stone</t>
  </si>
  <si>
    <t>Silane; Alkylsilane; Alkyilpolysiloxane; fluorinated acrylic polymer; TiO2 NPs</t>
  </si>
  <si>
    <t>unknown</t>
  </si>
  <si>
    <t>Rome</t>
  </si>
  <si>
    <t>Salvadori, B., et al. (2013). "Performance evaluation of two protective treatments on salt-laden limestones and marble after natural and artificial weathering." Environmental science and pollution research international 21.</t>
  </si>
  <si>
    <t>10.1007/s11356-013-2032-z</t>
  </si>
  <si>
    <t>Lecce stone, Anca stone, Gioia Marble</t>
  </si>
  <si>
    <t>polydimethylsiloxane; Ammonium Oxalate</t>
  </si>
  <si>
    <t>polishing</t>
  </si>
  <si>
    <t>salt contamination - NaCl</t>
  </si>
  <si>
    <t>December</t>
  </si>
  <si>
    <t>January</t>
  </si>
  <si>
    <t>4 months</t>
  </si>
  <si>
    <t>Cappelletti, G., et al. (2015). "Smart hybrid coatings for natural stones conservation." Progress in Organic Coatings 78: 511-516.</t>
  </si>
  <si>
    <t>10.1016/j.porgcoat.2014.05.029</t>
  </si>
  <si>
    <t>Botticino, Carrara Marble, Angera Stone</t>
  </si>
  <si>
    <t>Polysiloxane; TiO2 NPs</t>
  </si>
  <si>
    <t>October</t>
  </si>
  <si>
    <t>March</t>
  </si>
  <si>
    <t>4+3 months</t>
  </si>
  <si>
    <t>Natali, I., et al. (2015). "Innovative consolidating products for stone materials: field exposure tests as a valid approach for assessing durability." Heritage Science 3(1): 6.</t>
  </si>
  <si>
    <t>10.1186/s40494-015-0036-3</t>
  </si>
  <si>
    <t>Carrara marble</t>
  </si>
  <si>
    <t>Calcium Alkoxide, Nanolime</t>
  </si>
  <si>
    <t>Thermal aging</t>
  </si>
  <si>
    <t>April</t>
  </si>
  <si>
    <t>Tape</t>
  </si>
  <si>
    <t>Carrara marble; Savonnières limestone</t>
  </si>
  <si>
    <t>Thermal aging (carrara); salt contamination Na2so4 (Savonnieres)</t>
  </si>
  <si>
    <t>Carrara marble; Laspra dolostone</t>
  </si>
  <si>
    <t xml:space="preserve">Thermal aging (carrara) </t>
  </si>
  <si>
    <t>ESP</t>
  </si>
  <si>
    <t>Oviedo</t>
  </si>
  <si>
    <t>Carrara marble; Albeşti limestone</t>
  </si>
  <si>
    <t>Dfa</t>
  </si>
  <si>
    <t>ROU</t>
  </si>
  <si>
    <t>Bucharest</t>
  </si>
  <si>
    <t>Dreyfuss, T. and J. Cassar (2016). The Natural Weathering of an Artificially Induced Calcium Oxalate Patina on Soft Limestone. 13th International Congress on the Deterioration and Conservation of Stone. Paisley.</t>
  </si>
  <si>
    <t>Ammonium Oxalate</t>
  </si>
  <si>
    <t>Salt contamination</t>
  </si>
  <si>
    <t>Carmona-Quiroga, P. M., et al. (2016). Assessment of the cleaning efficiency of a selfcleaning coating on two stones under natural ageing. 13th International Congress on the Deterioration and Conservation of Stone. J. Hughes and T. Howind. Paisley, University of the West of Scotland. 2: 703-710.</t>
  </si>
  <si>
    <t>Portland limestone, Locharbriggs sandstone</t>
  </si>
  <si>
    <t xml:space="preserve">self cleaning </t>
  </si>
  <si>
    <t>TiO2 NPs</t>
  </si>
  <si>
    <t>February</t>
  </si>
  <si>
    <t>Wytham Woods</t>
  </si>
  <si>
    <t>4, 6 months</t>
  </si>
  <si>
    <t>Carmona-Quiroga, P. M., et al. (2017). "Durability of anti-graffiti coatings on stone: natural vs accelerated weathering." PLOS ONE 12(2): e0172347.</t>
  </si>
  <si>
    <t>10.1371/journal.pone.0172347</t>
  </si>
  <si>
    <t>Portland limestone, Woodkirk sandstone</t>
  </si>
  <si>
    <t>Polyurethane; wax</t>
  </si>
  <si>
    <t>Raman; SR</t>
  </si>
  <si>
    <t>every 3 months</t>
  </si>
  <si>
    <t>Becherini, F., et al. (2017). "Effects of protective treatments on particle deposition and colour variation in stone surfaces exposed to an urban environment." Progress in Organic Coatings 112: 75-85.</t>
  </si>
  <si>
    <t>10.1016/j.porgcoat.2017.06.029</t>
  </si>
  <si>
    <t>Polydimethylsiloxane; Trimethoxysilane; Fluorinated polymer; TiO2 NPs</t>
  </si>
  <si>
    <t>Pelin, V., et al. (2018). "Assessment of Hydrophobic Coating on Porous Calcareous Rocks Surface Exposed in Urban Ambient Air Pollution." IOP Conference Series: Materials Science and Engineering 374: 012091.</t>
  </si>
  <si>
    <t>10.1088/1757-899x/374/1/012091</t>
  </si>
  <si>
    <t>Oolithic calcareous limestone (Paun)</t>
  </si>
  <si>
    <t>irregular fragmens with different sizes</t>
  </si>
  <si>
    <t>Iasi</t>
  </si>
  <si>
    <t>Elhaddad, F., et al. (2018). "Long-term effectiveness, under a coastal environment, of a novel conservation nanomaterial applied on sandstone from a Roman archaeological site." Journal of Cultural Heritage 34: 208-217.</t>
  </si>
  <si>
    <t>10.1016/j.culher.2018.04.013</t>
  </si>
  <si>
    <t>Baelo Claudia stone</t>
  </si>
  <si>
    <t>Alkoxysilane; Polydimethylsiloxane; Tetraethoxysilane; Silane; Siloxane</t>
  </si>
  <si>
    <t>Desalination</t>
  </si>
  <si>
    <t>Baelo Claudia</t>
  </si>
  <si>
    <t>VH</t>
  </si>
  <si>
    <t>Every year</t>
  </si>
  <si>
    <t>Elhaddad, F., et al. (2018). "Long-term effectiveness, under a mountain environment, of a novel conservation nanomaterial applied on limestone from a Roman archaeological site." Materials 11(5): 694.</t>
  </si>
  <si>
    <t>10.3390/ma11050694</t>
  </si>
  <si>
    <t>Acinipo limestone</t>
  </si>
  <si>
    <t>Acinipo</t>
  </si>
  <si>
    <t>AFM, VH</t>
  </si>
  <si>
    <t>Carmona-Quiroga, P. M., et al. (2018). "Efficiency and durability of a self-cleaning coating on concrete and stones under both natural and artificial ageing trials." Applied Surface Science 433: 312-320.</t>
  </si>
  <si>
    <t>10.1016/j.apsusc.2017.10.052</t>
  </si>
  <si>
    <t>Raman, SR</t>
  </si>
  <si>
    <t>Colangiuli, D., et al. (2019). "Field study in an urban environment of simultaneous self-cleaning and hydrophobic nanosized TiO2-based coatings on stone for the protection of building surface." Science of The Total Environment 650: 2919-2930.</t>
  </si>
  <si>
    <t>10.1016/j.scitotenv.2018.10.044</t>
  </si>
  <si>
    <t>Trani stone</t>
  </si>
  <si>
    <t>Fluoropolymer; TiO2 NPs</t>
  </si>
  <si>
    <t>Bari</t>
  </si>
  <si>
    <t>every 4 months</t>
  </si>
  <si>
    <t>Braun, F. and J. Orlowsky (2020). "Non-destructive detection of the efficiency of long-term weathered hydrophobic natural stones using single-sided NMR." Journal of Cultural Heritage 41: 51-60.
and
Braun, F., J. Orlowsky and S. Brüggerhoff (2020). "Analyzing Near-Surface Regions of Hydrophobic and Long-Term Weathered Natural Stones at Microscopic Scale." Heritage 3(2): 457-473.
and
Orlowsky, J., F. Braun and M. Groh (2020). "The Influence of 30 Years Outdoor Weathering on the Durability of Hydrophobic Agents Applied on Obernkirchener Sandstones." Buildings 10(1): 18.
and
Orlowsky, J., M. Groh and F. Braun (2022). "About the effectiveness of a hydrophobic surface treatment of Baumberger Sandstones." Environmental Earth Sciences 81.</t>
  </si>
  <si>
    <t>10.1016/j.culher.2019.07.005</t>
  </si>
  <si>
    <t>Baumberger sandstone; Schleeriether sandstone; Obernkirchner sandstone</t>
  </si>
  <si>
    <t>Silane; Siloxane; Silicone; Tetraethoxysilane</t>
  </si>
  <si>
    <t>triangle-prismatic geometry</t>
  </si>
  <si>
    <t>NMR; XRD</t>
  </si>
  <si>
    <t>after 17 yrs or 24 yrs</t>
  </si>
  <si>
    <t>Sassoni, E., et al. (2021). "Phosphate treatments for stone conservation: 3-year field study in the Royal Palace of Versailles (France)." Materials and Structures 54(4): 140.</t>
  </si>
  <si>
    <t>10.1617/s11527-021-01717-7</t>
  </si>
  <si>
    <t>White marble</t>
  </si>
  <si>
    <t>Diammonium phosphate; Ammonium oxalate</t>
  </si>
  <si>
    <t>Outdoor statue</t>
  </si>
  <si>
    <t>August</t>
  </si>
  <si>
    <t>Versailles</t>
  </si>
  <si>
    <t>Cao, Y., et al. (2021). "One-step fabrication of robust and durable superamphiphobic, self-cleaning surface for outdoor and in situ application on building substrates." Journal of Colloid and Interface Science 591: 239-252.</t>
  </si>
  <si>
    <t>10.1016/j.jcis.2021.02.001</t>
  </si>
  <si>
    <t>Lecce stone, Pietra Serena</t>
  </si>
  <si>
    <t>Fluorinated silane</t>
  </si>
  <si>
    <t>September</t>
  </si>
  <si>
    <t>SA</t>
  </si>
  <si>
    <t>after 100 days (end)</t>
  </si>
  <si>
    <t>Lettieri, M., et al. (2021). "Eco-friendly protective coating to extend the life of art-works and structures made in porous stone materials." Coatings 11(11).</t>
  </si>
  <si>
    <t>10.3390/coatings11111270</t>
  </si>
  <si>
    <t>Lecce stone</t>
  </si>
  <si>
    <t>Fluorinated polymer</t>
  </si>
  <si>
    <t>Polishing; washing; drying</t>
  </si>
  <si>
    <t>Lecce</t>
  </si>
  <si>
    <t>Pargoletti, E., et al. (2021). "Enhanced Historical Limestone Protection by New Organic/Inorganic Additive-Modified Resins." Coatings 11(1): 73.</t>
  </si>
  <si>
    <t>10.3390/coatings11010073</t>
  </si>
  <si>
    <t>Vicenza stone</t>
  </si>
  <si>
    <t>Polysiloxane; Acrylic resin; Silicone; Aminofunctional polysiloxane; Tetraethoxysilane</t>
  </si>
  <si>
    <t>Polishing; washing</t>
  </si>
  <si>
    <t>Pargoletti, E., et al. (2022). "Calcitic-based stones protection by a low-fluorine modified methacrylic coating." Environmental Science and Pollution Research 29(20): 29455-29466.</t>
  </si>
  <si>
    <t>10.1007/s11356-021-15515-9</t>
  </si>
  <si>
    <t>Candoglia marble</t>
  </si>
  <si>
    <t>Fluorinated methacrylic polymer</t>
  </si>
  <si>
    <t>Polishing; drying</t>
  </si>
  <si>
    <t>Monza</t>
  </si>
  <si>
    <t>Tokarský, J., et al. (2022). "Long-term effect of weather in Dfb climate subtype on properties of hydrophobic coatings on sandstone." Journal of Building Engineering 52: 104383.</t>
  </si>
  <si>
    <t>10.1016/j.jobe.2022.104383</t>
  </si>
  <si>
    <t>Msene sandstone</t>
  </si>
  <si>
    <t>Antifouling</t>
  </si>
  <si>
    <t>Polyalkylsiloxane; Zn NPs</t>
  </si>
  <si>
    <t>November</t>
  </si>
  <si>
    <t>CZE</t>
  </si>
  <si>
    <t>Ostrava</t>
  </si>
  <si>
    <t>every month</t>
  </si>
  <si>
    <t>Elhaddad, F., et al. (2023). "Effectiveness and durability assessment, under extreme environmental conditions, of a superhydrophobic coating applied onto sandstone from Carteia roman archaeological site." Chemical Engineering Science 265: 118236.</t>
  </si>
  <si>
    <t>10.1016/j.ces.2022.118236</t>
  </si>
  <si>
    <t>Unspecified sandstone</t>
  </si>
  <si>
    <t>Ethylsilicate; Polydimethylsiloxane; SiO2 NPs; Tetraethoxysilane; silane, siloxane</t>
  </si>
  <si>
    <t>Washing; drying</t>
  </si>
  <si>
    <t>Archaeological site</t>
  </si>
  <si>
    <t>Carteia</t>
  </si>
  <si>
    <t>Eyssautier-Chuine, S., I. Franco-Castillo, A. Misra, J. Hubert, N. Vaillant-Gaveau, C. Streb and S. G. Mitchell (2023). "Evaluating the durability and performance of polyoxometalate-ionic liquid coatings on calcareous stones: Preventing biocolonisation in outdoor environments." Science of The Total Environment 884: 163739.</t>
  </si>
  <si>
    <t>10.1016/j.scitotenv.2023.163739</t>
  </si>
  <si>
    <t>Savonnieres stone, Romery stone, Dom stone, Belgian Blue stone</t>
  </si>
  <si>
    <t>POM-IL (Polyoxometalate Ionic Liquids)</t>
  </si>
  <si>
    <t>Chl-a flourescence</t>
  </si>
  <si>
    <t>every two months</t>
  </si>
  <si>
    <t>Ding, Y., S. Grassini, E. Angelini and N. Schiavon (2024). "Plasma enhanced chemical vapor deposition (PECVD) of SiOx thin films on Portuguese limestone: An experimental study." Journal of Cultural Heritage 70: 281-292.</t>
  </si>
  <si>
    <t>10.1016/j.culher.2024.10.001</t>
  </si>
  <si>
    <t>Valinho do Rei limestone, Pidiogo limestone, Cabeco de Roxo limestone</t>
  </si>
  <si>
    <t>Plasma-deposited SiOx thin films</t>
  </si>
  <si>
    <t>polished, washed, dried, alcohol cleaned</t>
  </si>
  <si>
    <t>Placed on the roof</t>
  </si>
  <si>
    <t>Csb</t>
  </si>
  <si>
    <t>Batalha</t>
  </si>
  <si>
    <t>Before and after exposure</t>
  </si>
  <si>
    <t>Adamson, C., et al. (2013). "The influence of aspect on the biological colonization of stone in Northern Ireland." International Biodeterioration &amp; Biodegradation 84: 357-366.</t>
  </si>
  <si>
    <t>10.1016/j.ibiod.2012.05.023</t>
  </si>
  <si>
    <t>Peakmoor Sandstone, Portland Limestone</t>
  </si>
  <si>
    <t>aspect</t>
  </si>
  <si>
    <t>Broughshane</t>
  </si>
  <si>
    <t>Dunluce Castle</t>
  </si>
  <si>
    <t>Dungiven</t>
  </si>
  <si>
    <t>Omagh</t>
  </si>
  <si>
    <t xml:space="preserve">RBAI School	</t>
  </si>
  <si>
    <t xml:space="preserve">	Campbell College</t>
  </si>
  <si>
    <t>Derrygonnelly</t>
  </si>
  <si>
    <t>Armagh Observatory</t>
  </si>
  <si>
    <t>Castleward</t>
  </si>
  <si>
    <t>9, 13,17, 21 months of exposure</t>
  </si>
  <si>
    <t>Cabello Briones, C. and H. Viles (2018). "An Assessment of the Role of an Open Shelter in Reducing Soiling and Microbial Growth on the Archaeological Site of the Bishop’s Palace, Witney, England." Conservation and Management of Archaeological Sites 20(1): 2-17.</t>
  </si>
  <si>
    <t>10.1080/13505033.2018.1430437</t>
  </si>
  <si>
    <t>Portland Limestone</t>
  </si>
  <si>
    <t>soiling</t>
  </si>
  <si>
    <t>Freely rotating carousel</t>
  </si>
  <si>
    <t>Bishop's Palace, Witney</t>
  </si>
  <si>
    <t>6, 12, 18 months of exposure</t>
  </si>
  <si>
    <t>Cámara, B., de Buergo, M.Á., Bethencourt, M., Fernández-Montblanc, T., La Russa, M.F., Ricca, M. and Fort, R., 2017. Biodeterioration of marble in an underwater environment. Science of the Total Environment, 609, pp.109-122.</t>
  </si>
  <si>
    <t>10.1016/j.scitotenv.2017.07.103</t>
  </si>
  <si>
    <t>Carrara Marble, Macael marble</t>
  </si>
  <si>
    <t>Polished</t>
  </si>
  <si>
    <t>Subsea, on sea floor, &amp; buried in sea floor</t>
  </si>
  <si>
    <t>Bay of Cadiz</t>
  </si>
  <si>
    <t xml:space="preserve">XRD, PRO </t>
  </si>
  <si>
    <t>After 18 months</t>
  </si>
  <si>
    <t>Carter, N.E.A., Viles, H.A., 2003. Experimental investigations into the interactions between moisture, rock surface temperatures and an epilithic lichen cover in the bioprotection of limestone. Building and Environment 38, 1225-1234.</t>
  </si>
  <si>
    <t>10.1016/S0360-1323(03)00079-9</t>
  </si>
  <si>
    <t>Saint Quentin limestone</t>
  </si>
  <si>
    <t>Bio influence on stone temperature</t>
  </si>
  <si>
    <r>
      <t>Pre-colonised with lichen (</t>
    </r>
    <r>
      <rPr>
        <i/>
        <sz val="11"/>
        <color rgb="FF000000"/>
        <rFont val="Arial"/>
        <family val="2"/>
      </rPr>
      <t>Verrucaria nigrescens</t>
    </r>
    <r>
      <rPr>
        <sz val="11"/>
        <color rgb="FF000000"/>
        <rFont val="Arial"/>
        <family val="2"/>
      </rPr>
      <t>), encased in polystyrene</t>
    </r>
  </si>
  <si>
    <t>Non-permanent exposure (outside &amp; lab simulation)</t>
  </si>
  <si>
    <t>Oxford</t>
  </si>
  <si>
    <t>Temperature (surface + subsurface)</t>
  </si>
  <si>
    <t>SST</t>
  </si>
  <si>
    <t>Continuous monitoring during experimental periods</t>
  </si>
  <si>
    <t>Carter, N.E.A., Viles, H.A., 2004. Lichen hotspots: raised rock temperatures beneath Verrucaria nigrescens on limestone. Geomorphology 62, 1-16.</t>
  </si>
  <si>
    <t>10.1016/j.geomorph.2004.02.001</t>
  </si>
  <si>
    <r>
      <t>Pre-colonised with lichen (</t>
    </r>
    <r>
      <rPr>
        <i/>
        <sz val="11"/>
        <color rgb="FF000000"/>
        <rFont val="Arial"/>
        <family val="2"/>
      </rPr>
      <t>Verrucaria nigrescens/V. baldensis</t>
    </r>
    <r>
      <rPr>
        <sz val="11"/>
        <color rgb="FF000000"/>
        <rFont val="Arial"/>
        <family val="2"/>
      </rPr>
      <t>), encased in polystyrene</t>
    </r>
  </si>
  <si>
    <t>Coombes, M.A., Feal-Pérez, A., Naylor, L.A., Wilhelm, K., 2013. A non-destructive tool for detecting changes in the hardness of engineering materials: Application of the Equotip durometer in the coastal zone. Engineering Geology 167, 14-19.</t>
  </si>
  <si>
    <t>10.1016/j.enggeo.2013.10.003</t>
  </si>
  <si>
    <t>Portland Limestone, Cornish (DeLank) granite, standard marine concrete</t>
  </si>
  <si>
    <t>Sawn from larger samples from Coombes et al. (2011).</t>
  </si>
  <si>
    <t>Blocks attached (screw + glue) individually to natural rock</t>
  </si>
  <si>
    <t>Porthleven</t>
  </si>
  <si>
    <t>Zennor</t>
  </si>
  <si>
    <t>0,8,20 month measurements</t>
  </si>
  <si>
    <t>Coombes, M.A., Naylor, L.A., Thompson, R.C., Roast, S.D., Gómez-Pujol, L., Fairhurst, R.J., 2011. Colonization and weathering of engineering materials by marine microorganisms: an SEM study. Earth Surface Processes and Landforms 36, 582-593.</t>
  </si>
  <si>
    <t>10.1002/esp.2076</t>
  </si>
  <si>
    <t>Organism counts/ Ecology survey</t>
  </si>
  <si>
    <t>All observations after 8 months</t>
  </si>
  <si>
    <t>Eyssautier-Chuine, S., Mouhoubi, K., Reffuveille, F., Bodnar, J.-L., 2020. Thermographic imaging for early detection of biocolonization on buildings. Building Research &amp; Information 48, 856-865.</t>
  </si>
  <si>
    <t>10.1080/09613218.2020.1730740</t>
  </si>
  <si>
    <t>Savonnieres stone</t>
  </si>
  <si>
    <t>Biofilm-detection method (IRT)</t>
  </si>
  <si>
    <t>Galvanized steel platform, 1 m above ground</t>
  </si>
  <si>
    <t>Rheims</t>
  </si>
  <si>
    <t>IRT</t>
  </si>
  <si>
    <t>Colour measured monthly; IRT performed once after 6 months</t>
  </si>
  <si>
    <t>McIlroy de la Rosa, J.P., Warke, P.A., Smith, B.J., 2014. The effects of lichen cover upon the rate of solutional weathering of limestone. Geomorphology 220, 81-92.</t>
  </si>
  <si>
    <t>10.1016/j.geomorph.2014.05.030</t>
  </si>
  <si>
    <t>Balliny limestone</t>
  </si>
  <si>
    <t>Bio influence on solution weathering</t>
  </si>
  <si>
    <t>/</t>
  </si>
  <si>
    <t>210 cm2 surface area (irregular geometry samples)</t>
  </si>
  <si>
    <t>Pre-colonised (lichen) and 'fresh' samples collected from natural outcrop</t>
  </si>
  <si>
    <t>IRE</t>
  </si>
  <si>
    <t>laser scanning</t>
  </si>
  <si>
    <t>Monthly runoff collection over 12 months</t>
  </si>
  <si>
    <t>Moroni, B., Pitzurra, L., Poli, G., 2004. Microbial growth and air pollutants in the corrosion of carbonate building stone: results of laboratory and outdoor experimental tests. Environmental Geology 46.</t>
  </si>
  <si>
    <t>10.1007/s00254-004-1045-9</t>
  </si>
  <si>
    <t>Scaglia limestone</t>
  </si>
  <si>
    <t>Influence of air pollution (dry deposition) on biocolonisation</t>
  </si>
  <si>
    <t>In 'special containers' sheltered from rain, on top of buildings</t>
  </si>
  <si>
    <t>Perugia</t>
  </si>
  <si>
    <t>XRD</t>
  </si>
  <si>
    <t>12, 15, 18, 21 months</t>
  </si>
  <si>
    <t>Naylor, L.A., Viles, H.A., 2002. A new technique for evaluating short-term rates of coastal bioerosion and bioprotection. Geomorphology 47, 31-44.</t>
  </si>
  <si>
    <t>10.1016/S0169-555X(02)00139-3</t>
  </si>
  <si>
    <t>Bath stone</t>
  </si>
  <si>
    <t>Afixed (epoxy) to rock</t>
  </si>
  <si>
    <t>GRC</t>
  </si>
  <si>
    <t>Falasarna, Crete</t>
  </si>
  <si>
    <t>MPLSM</t>
  </si>
  <si>
    <t>7-month exposure</t>
  </si>
  <si>
    <t>Pitzurra, L., Moroni, B., Nocentini, A., Sbaraglia, G., Poli, G., Bistoni, F., 2003. Microbial growth and air pollution in carbonate rock weathering. International Biodeterioration &amp; Biodegradation 52, 63-68.</t>
  </si>
  <si>
    <t>10.1016/S0964-8305(02)00175-0</t>
  </si>
  <si>
    <t>Microbial analysis after 12 months</t>
  </si>
  <si>
    <t>Sanmartin, P., Grove, R., Carballeira, R., Viles, H., 2020. Impact of colour on the bioreceptivity of granite to the green alga Apatococcus lobatus: Laboratory and field testing. Sci Total Environ 745, 141179.</t>
  </si>
  <si>
    <t>10.1016/j.scitotenv.2020.141179</t>
  </si>
  <si>
    <t>Grissal, Rosa Porrino</t>
  </si>
  <si>
    <t>Wytham Woods, Oxfordshire</t>
  </si>
  <si>
    <t>PRO, PAM</t>
  </si>
  <si>
    <t>7 and 10 weeks</t>
  </si>
  <si>
    <t>Thornbush, M., Viles, H., 2006. Changing patterns of soiling and microbial growth on building stone in Oxford, England after implementation of a major traffic scheme. Sci Total Environ 367, 203-211.</t>
  </si>
  <si>
    <t>10.1016/j.scitotenv.2005.11.022</t>
  </si>
  <si>
    <t>Co-influence of air quality on colonisation</t>
  </si>
  <si>
    <t>Stated as '3.3 cm diameter' disks</t>
  </si>
  <si>
    <t>Compared two sample sets exposed 1996-1998 vs. 1999-2001</t>
  </si>
  <si>
    <t>Urquhart, D.C.M., Young, M.E., Wakefield, R.D., Tonge, K., Nicholson, K., 1996. A field investigation of algal growths and biocide efficacy on sandstone buildings and monuments. Journal of architectural conservation, v.2, no.1 2, pp.55-73</t>
  </si>
  <si>
    <t>10.1080/13556207.1996.10785153</t>
  </si>
  <si>
    <t>Blaxter, Cat Castle, Clashach, Corsehill, Leoch, Locharbriggs</t>
  </si>
  <si>
    <t>Biocide testing</t>
  </si>
  <si>
    <t>Freshly cut, roughened, chemically cleaned, biocide treated.</t>
  </si>
  <si>
    <t>Aberdeen, Scotland</t>
  </si>
  <si>
    <t>Unknown frequency of sampling (colour) within the 100-week exposure.</t>
  </si>
  <si>
    <t>Viles, H.A., Gorbushina, A.A., 2003. Soiling and microbial colonisation on urban roadside limestone: a three year study in Oxford, England. Building and Environment 38, 1217-1224.</t>
  </si>
  <si>
    <t>10.1016/S0360-1323(03)00078-7</t>
  </si>
  <si>
    <t>Stoke Ground</t>
  </si>
  <si>
    <t>Soiling rates</t>
  </si>
  <si>
    <t>1, 2, 3-year monitoring</t>
  </si>
  <si>
    <t>Warscheid, T., Becker, T., Braams, J., Gehrmann, C., Krumbein, W., Petersen, K., Bruggerhoff, S., 1993. Studies on the temporal development of microbial infection of different types of sedimentary rocks and its effect on the alteration of the physico-chemical properties in building materials, in: Thiel, M.-J. (Ed.), Conservation of stone and other materials: proceedings of the international RILEM/UNESCO congress held at the UNESCO headquarters. E. &amp; F.N. Spon Ltd, Paris, pp. 303-310.</t>
  </si>
  <si>
    <t xml:space="preserve">Dietenhaner Mainsandstein, Sander Schilfsandstein, Schonbucher Sandstein, Auer Kalk, Obernkirchner Sandstein, Ihlersteiner Grunsandstein, Anrochter Dolomit, </t>
  </si>
  <si>
    <t>Irregular geometry - stone 'Asterix' blocks</t>
  </si>
  <si>
    <t>Inoculated with microbes</t>
  </si>
  <si>
    <t>Dedicated free-standing posts for each sample (blocks and 'Asterix' samples)</t>
  </si>
  <si>
    <t>0,90</t>
  </si>
  <si>
    <t>&gt;30</t>
  </si>
  <si>
    <t>GER</t>
  </si>
  <si>
    <t>Holzkirchen, Bavaria</t>
  </si>
  <si>
    <t>Duisburg, Nordrhein-Westfalen</t>
  </si>
  <si>
    <t>Unknown</t>
  </si>
  <si>
    <t>Metabolic activity (TTC), Protein content</t>
  </si>
  <si>
    <t>Biannual sampling (spring/autumn)</t>
  </si>
  <si>
    <t>Sterflinger, K., Rohatsch, A., Belanyecz, L., Huber, A., 2020. Live and let die? Biofilms on stone: Possibilities, limits and risks of combating.</t>
  </si>
  <si>
    <t>Lindabrunn conglomerate, Aflenz sandstone, St. Margarethen sandstone, Laas marble, Carrara marble</t>
  </si>
  <si>
    <t>Irregular geometry - 'Steinmannlein' blocks; free-standing monoliths</t>
  </si>
  <si>
    <t>Dedicated free-standing monoliths/staues</t>
  </si>
  <si>
    <t>AUT</t>
  </si>
  <si>
    <t>Mauerbach, Lower Austria</t>
  </si>
  <si>
    <t>Culturing, DNA fingerprinting</t>
  </si>
  <si>
    <t>One sampling after 13 years of exposure</t>
  </si>
  <si>
    <t>Zanardini, E., Abbruscato, P., Ghedini, N., Realini, M., Sorlini, C., 2000. Influence of atmospheric pollutants on the biodeterioration of stone. International Biodeterioration &amp; Biodegradation 45, 35-42.</t>
  </si>
  <si>
    <t>10.1016/S0964-8305(00)00043-3</t>
  </si>
  <si>
    <t>Saltrio, Carrara, Candoglia marble</t>
  </si>
  <si>
    <t>Atmospheric pollution</t>
  </si>
  <si>
    <t>GC-MS</t>
  </si>
  <si>
    <t>Every 6 months</t>
  </si>
  <si>
    <t>Pinna, D., Galeotti, M., Perito, B., Daly, G., Salvadori, B., 2018. In situ long-term monitoring of recolonization by fungi and lichens after innovative and traditional conservative treatments of archaeological stones in Fiesole (Italy). International Biodeterioration &amp; Biodegradation 132, 49-58.</t>
  </si>
  <si>
    <t>10.1016/j.ibiod.2018.05.003</t>
  </si>
  <si>
    <t>Marble (unnamed), Pietra Serena sandstone, Plaster (Roman)</t>
  </si>
  <si>
    <t>Consolidant effects on biocolonisation</t>
  </si>
  <si>
    <t>Exposed surfaces of in-situ slabs (geometry estimated from photos)</t>
  </si>
  <si>
    <t>Surfaces treated with consolidant + biocide: (1) Bioestel, (2) Silo 111 + nanoCu, (3) Acrilico 30 + nanoCu, and (4) Estel 1000 + nanoCu</t>
  </si>
  <si>
    <t>In-situ slabs</t>
  </si>
  <si>
    <t>Fiesole, Firenze</t>
  </si>
  <si>
    <t xml:space="preserve">Portable light microscopy, contact sponge water adsorption, </t>
  </si>
  <si>
    <t>Eyssautier-Chuine, S., Vaillant-Gaveau, N., Charpentier, E., Reffuveille, F., 2021. Comparison of biofilm development on three building and restoration stones used in French monuments. International Biodeterioration &amp; Biodegradation 165, 105322.</t>
  </si>
  <si>
    <t>10.1016/j.ibiod.2021.105322</t>
  </si>
  <si>
    <t>Courville limestone, Ditrupa limestone, Savonnieres limestone</t>
  </si>
  <si>
    <t>NB. smaller samples were harvested monthly for culturing (n = 3); larger samples (n = 4) left for full duration</t>
  </si>
  <si>
    <t>All samples sterilized prior to exposure</t>
  </si>
  <si>
    <t>3,4</t>
  </si>
  <si>
    <t>Free-standing steel platform, 1m high</t>
  </si>
  <si>
    <t>Samples harvested monthly for lab examination; larger in-situ samples monitored monthly in the field</t>
  </si>
  <si>
    <t>Chen, J., Zhao, Q., Li, F., Zhao, X., Wang, Y., Zhang, L., Liu, J., Yan, L., Yu, L., 2023. Nutrient availability and acid erosion determine the early colonization of limestone by lithobiontic microorganisms. Frontiers in Microbiology 14.</t>
  </si>
  <si>
    <t>10.3389/fmicb.2023.1194871</t>
  </si>
  <si>
    <t>Unnamed limestone from southwest China</t>
  </si>
  <si>
    <t>Nutrient availability on lithobiontic colonisation</t>
  </si>
  <si>
    <t>Pulverized/granular samples</t>
  </si>
  <si>
    <t>Different acid+nutrient soloutions applied prior to exposure</t>
  </si>
  <si>
    <t>Pulverized samples exposed in plastic trays (cells = 100 x 95 x 55 mm)</t>
  </si>
  <si>
    <t>CHA</t>
  </si>
  <si>
    <t>Guiyang, Guizhou</t>
  </si>
  <si>
    <t>XRD; ON, TC, and OC content.</t>
  </si>
  <si>
    <t>All analyses after 60-day exposure</t>
  </si>
  <si>
    <t>Kessler, D. and R. Anderson (1951). Stone Exposure Test Wall, Building Materials and Structures Report 125
and
Stutzman, P. E. and J. R. Clifton (1997). Stone Exposure Test Wall at NIST. Degradation of natural building stone : proceedings of two sessions sponsored by the Rock Mechanics Committee of the Geo-Institute of the American Society of Civil Engineers in conjunction with the ASCE Convention</t>
  </si>
  <si>
    <t>NIST wall</t>
  </si>
  <si>
    <t>at least 2 additional geometries for the angular blocks</t>
  </si>
  <si>
    <t>USA</t>
  </si>
  <si>
    <t>Washington D.C.</t>
  </si>
  <si>
    <t>ongoing</t>
  </si>
  <si>
    <t>Gaithesburg</t>
  </si>
  <si>
    <t xml:space="preserve">Wilhelm, K., et al. (2022). Complexities in comparing UPV data over a &gt;30-year exposure trial of consolidated sandstone. International Symposium Stone Consolidation in Cultural Heritage. </t>
  </si>
  <si>
    <t>Stone Deterioration and Stone Conservation Project - Asterixe</t>
  </si>
  <si>
    <t>Eichenbuehler sandstone, Ihrlersteiner sandstone, Schoenbucher sandstone,  Anroechter dolomit, Obernkirchner sandstone, Sander sandstone, Auerkalk, Krensheimer Kalk, Ruhrsandstein, Bucher Sandstein, Elm Kalk, Sollingen BuntSandstein</t>
  </si>
  <si>
    <t>silan-modified polyurethane, epoxy resin</t>
  </si>
  <si>
    <t>Single-mounted on support</t>
  </si>
  <si>
    <t>0, 30, 60, 90</t>
  </si>
  <si>
    <t>Holzkirchen</t>
  </si>
  <si>
    <t>Gamma probe</t>
  </si>
  <si>
    <t>Luckat, S. (1981). "Quantitative untersuchung des einflusses von luftverunreinigungen bei der zerstoerung von naturstein." Staub. Reinhaltung der Luft 41(11): 440-442.</t>
  </si>
  <si>
    <t>Baumberger sandstone, Krensheim Muschelkalk</t>
  </si>
  <si>
    <t>Mank carousel</t>
  </si>
  <si>
    <t xml:space="preserve">Cologne </t>
  </si>
  <si>
    <t xml:space="preserve">Ulm </t>
  </si>
  <si>
    <t>Haus Alst</t>
  </si>
  <si>
    <t>Zollern</t>
  </si>
  <si>
    <t>Essen</t>
  </si>
  <si>
    <t>Mainz</t>
  </si>
  <si>
    <t>Freiburg</t>
  </si>
  <si>
    <t>Konstanz</t>
  </si>
  <si>
    <t>Neuschwanstein</t>
  </si>
  <si>
    <t>Passau</t>
  </si>
  <si>
    <t>Regensburg</t>
  </si>
  <si>
    <t>Bamberg</t>
  </si>
  <si>
    <t>Fulda</t>
  </si>
  <si>
    <t>Soest</t>
  </si>
  <si>
    <t>Braunschweig</t>
  </si>
  <si>
    <t>Lubek</t>
  </si>
  <si>
    <t>Selent</t>
  </si>
  <si>
    <t>Friedrichstadt</t>
  </si>
  <si>
    <t>Wilhelmshaven</t>
  </si>
  <si>
    <t>CHEM</t>
  </si>
  <si>
    <t>NATO (1985). Atmospheric measurements of air pollution : a report of the NATO/CCMS pilot study on conservation and restoration of monuments / submitted by the pilot country for this sub-project, Federal Republic of Germany, November 1985. Brussels], [Brussels] : NATO, Committee on the Challenges of Modern Society, 1985.</t>
  </si>
  <si>
    <t>Edges bevelled</t>
  </si>
  <si>
    <t>London, St. Paul's Cathedral</t>
  </si>
  <si>
    <t>London, Westminster Abbey</t>
  </si>
  <si>
    <t>Dunstaffnage Castle</t>
  </si>
  <si>
    <t>Photometric methods</t>
  </si>
  <si>
    <t>NLD</t>
  </si>
  <si>
    <t>Lelystad</t>
  </si>
  <si>
    <t>Texel, Den Burg</t>
  </si>
  <si>
    <t>Haarlem, Great Church</t>
  </si>
  <si>
    <t>Delft, Old Church</t>
  </si>
  <si>
    <t>Cfa, Csa</t>
  </si>
  <si>
    <t>Ravenna, Sant'Apollinare Nuovo</t>
  </si>
  <si>
    <t>Pisa, Cathedral</t>
  </si>
  <si>
    <t>Venice, San Marco Basilica</t>
  </si>
  <si>
    <t>Rome, Pantheon</t>
  </si>
  <si>
    <t>NOR</t>
  </si>
  <si>
    <t>Bergen, St. Mary Church</t>
  </si>
  <si>
    <t>SWE</t>
  </si>
  <si>
    <t>Stockholm, Bonde Palace</t>
  </si>
  <si>
    <t>Floda</t>
  </si>
  <si>
    <t>Douai</t>
  </si>
  <si>
    <t>La Rochelle</t>
  </si>
  <si>
    <t>Strassbourg</t>
  </si>
  <si>
    <t>New York</t>
  </si>
  <si>
    <t>Athens, Acropolis</t>
  </si>
  <si>
    <t>Eleusis</t>
  </si>
  <si>
    <t>Athens, Hadrian's Gate</t>
  </si>
  <si>
    <t>Cologne, Cathedral</t>
  </si>
  <si>
    <t>Ulm, Cathedral</t>
  </si>
  <si>
    <t>Haus Alst, Castle</t>
  </si>
  <si>
    <t>Youngdahl, C. A. and B. R. Doe (1986). Effects of Atmospheric Exposure on Roughnening, Recession, and Chemical Alteration of Marble and Limestone Sample Surfaces in the Eastern United States. Materials Degradation Caused by Acid Rain. R. Baboian, American Chemical Society: 266-284.</t>
  </si>
  <si>
    <t>NAPAP</t>
  </si>
  <si>
    <t>Indiana limestone, Vermont marble</t>
  </si>
  <si>
    <t>polishing, washing, drying</t>
  </si>
  <si>
    <t>Cfa, Dfa, Dfb</t>
  </si>
  <si>
    <t>Durham</t>
  </si>
  <si>
    <t>Washington DC</t>
  </si>
  <si>
    <t>Chester</t>
  </si>
  <si>
    <t>Newcomb</t>
  </si>
  <si>
    <t>Yes</t>
  </si>
  <si>
    <t xml:space="preserve">ICP, SR, </t>
  </si>
  <si>
    <t>Reddy, M. M., et al. (1986). Limestone and Marble Dissolution by Acid Rain: an Onsite Weathering Experiment. Materials Degradation Caused by Acid Rain. R. Baboian, American Chemical Society: 227-238.
and
Reddy, M. M. (1987). "Acid-rain damage to carbonate stone; a preliminary quantitative assessment based on the aqueous geochemistry of rainfall runoff." Water-Resources Investigations Report.</t>
  </si>
  <si>
    <t>1989?</t>
  </si>
  <si>
    <t>Jaynes and Cooke 1987. Stone weathering in Southeast England</t>
  </si>
  <si>
    <t>10.1016/0004-6981(87)90321-0</t>
  </si>
  <si>
    <t>Portland Limestone, Monk's Park Limestone</t>
  </si>
  <si>
    <t>washing, brushing, drying after cutting. Edges bevelled</t>
  </si>
  <si>
    <t>Mank carousel + several frames mounted on the roof of historic buildings</t>
  </si>
  <si>
    <t>Acton</t>
  </si>
  <si>
    <t>Bletchley</t>
  </si>
  <si>
    <t>Brixton</t>
  </si>
  <si>
    <t>Camberwell</t>
  </si>
  <si>
    <t>Guildhall (London)</t>
  </si>
  <si>
    <t>Saint's Paul (London)</t>
  </si>
  <si>
    <t>Crawley</t>
  </si>
  <si>
    <t>Dungeness</t>
  </si>
  <si>
    <t>Eastbourne</t>
  </si>
  <si>
    <t>Enfield</t>
  </si>
  <si>
    <t>Gravesend</t>
  </si>
  <si>
    <t>Greenwich</t>
  </si>
  <si>
    <t>Hackney</t>
  </si>
  <si>
    <t>Harwell</t>
  </si>
  <si>
    <t>Paddington</t>
  </si>
  <si>
    <t>St. Marylebone</t>
  </si>
  <si>
    <t>Sheppey</t>
  </si>
  <si>
    <t>Southend</t>
  </si>
  <si>
    <t>Southwark</t>
  </si>
  <si>
    <t>Stevenage</t>
  </si>
  <si>
    <t>Victoria</t>
  </si>
  <si>
    <t>Wembley</t>
  </si>
  <si>
    <t>Westminster</t>
  </si>
  <si>
    <t>Newington</t>
  </si>
  <si>
    <t>SR, CHEM</t>
  </si>
  <si>
    <t xml:space="preserve">full-term tablets weighed every 6m and collected at the end of the FE, replaced tablets weighed after 6m and collected (and replaced) after 1y. </t>
  </si>
  <si>
    <t xml:space="preserve">Viles 1989. Short communication: The early stages of building stone decay in urban environments </t>
  </si>
  <si>
    <t>London</t>
  </si>
  <si>
    <t>Webb, A. H., R. J. Bawden, A. K. Busby and J. N. Hopkins (1992). "Studies on the effects of air pollution on limestone degradation in Great Britain." Atmospheric Environment</t>
  </si>
  <si>
    <t>CEGB/CAC</t>
  </si>
  <si>
    <t xml:space="preserve">Portland Limestone </t>
  </si>
  <si>
    <t>washing, drying</t>
  </si>
  <si>
    <t>Fawley</t>
  </si>
  <si>
    <t>Clatteringshaws</t>
  </si>
  <si>
    <t>Cliffe</t>
  </si>
  <si>
    <t>Dursley</t>
  </si>
  <si>
    <t>Fleet Hall</t>
  </si>
  <si>
    <t>Leatherhead</t>
  </si>
  <si>
    <t>Liphook</t>
  </si>
  <si>
    <t>York</t>
  </si>
  <si>
    <t>Heck</t>
  </si>
  <si>
    <t xml:space="preserve">Exposure did not start at the same time at all sites. </t>
  </si>
  <si>
    <t xml:space="preserve">Flinn, D. R., et al. (1985). "Field exposure study for determining the effects of acid deposition on the corrosion and deterioration of materials - description of program and preliminary results." Durability of Building Materials 
AND
Baedecker, P. A., et al. (1992). "Effects of acidic deposition on the erosion of carbonate stone — experimental results from the U.S. National Acid Precipitation Assessment Program (NAPAP)." </t>
  </si>
  <si>
    <t>Vermont marble, Indiana limestone (AKA Salem limestone)</t>
  </si>
  <si>
    <t>polishing (marble), washing, drying, edges rounded</t>
  </si>
  <si>
    <t>additional set from naturally weathered substrates</t>
  </si>
  <si>
    <t>Includes water run-off catchment setup</t>
  </si>
  <si>
    <t>Steubenville</t>
  </si>
  <si>
    <t>CHEM, MIN, CHEM-RW, PRO</t>
  </si>
  <si>
    <t>Intervals differ depending on objective (surface recession vs. water runoff)</t>
  </si>
  <si>
    <t>Butlin, R. N., et al. (1992). "Preliminary results from the analysis of stone tablets from the National Materials Exposure Programme (NMEP)." Atmospheric Environment. Part B. Urban Atmosphere
and
Butlin, Yates, Murray, Ashall 1995
and
Viles, H. A., et al. (2002). "Soiling and decay of N.M.E.P. limestone tablets." Science of The Total Environment 292(3): 215-229.</t>
  </si>
  <si>
    <t>NMEP</t>
  </si>
  <si>
    <t>Portland Limestone, Monk's Park Limestone, White Mansfiled sandstone</t>
  </si>
  <si>
    <t>Cfb, Cfc</t>
  </si>
  <si>
    <t>Ashby-de-la-Zouch</t>
  </si>
  <si>
    <t>Caerphilly</t>
  </si>
  <si>
    <t>CRE</t>
  </si>
  <si>
    <t>Edinburgh</t>
  </si>
  <si>
    <t>Stoke-on-Trent</t>
  </si>
  <si>
    <t>Bolsover</t>
  </si>
  <si>
    <t>Lincoln</t>
  </si>
  <si>
    <t>Wells</t>
  </si>
  <si>
    <t>Birmingham</t>
  </si>
  <si>
    <t>Bovington Camp</t>
  </si>
  <si>
    <t>Cardiff</t>
  </si>
  <si>
    <t>Glasgow</t>
  </si>
  <si>
    <t>Brighton/Fawley</t>
  </si>
  <si>
    <t>Eskdalemuir</t>
  </si>
  <si>
    <t>Lough Navar</t>
  </si>
  <si>
    <t>Stoke Ferry</t>
  </si>
  <si>
    <t>Straith Vaich</t>
  </si>
  <si>
    <t>XPS, LA-MS</t>
  </si>
  <si>
    <t>two 4-year phases: 1987-1991 and 1991-1995. Results collected at 2, 4, 8 y of exposure and sample also left exposed the whole duration</t>
  </si>
  <si>
    <t>Whalley, B., et al. (1992). Short-term exposure of limestone test specimens in Venice. 7th International Congress on Deterioration and Conservation of Stone.</t>
  </si>
  <si>
    <t>Portland limestone, Northern Ireland Chalk</t>
  </si>
  <si>
    <t>Surface alteration</t>
  </si>
  <si>
    <t>20 mm dia disks</t>
  </si>
  <si>
    <t xml:space="preserve">Cfa </t>
  </si>
  <si>
    <t>Venice</t>
  </si>
  <si>
    <t>EDS/WPS</t>
  </si>
  <si>
    <t>Wittenburg, C. and W. Dannecker (1992). "Dry deposition and deposition velocity of airborne acidic species upon different sandstones." Journal of Aerosol Science 23: 869-872.</t>
  </si>
  <si>
    <t>10.1016/0021-8502(92)90549-B</t>
  </si>
  <si>
    <t>Obernkirchen sandstone, Sander sandstone, Ihrlerstein sandstone</t>
  </si>
  <si>
    <t>Dfb, Cfb</t>
  </si>
  <si>
    <t>Erfurt</t>
  </si>
  <si>
    <t>Potsdam</t>
  </si>
  <si>
    <t>Magdeburg</t>
  </si>
  <si>
    <t>Schwerin</t>
  </si>
  <si>
    <t>Zwickau</t>
  </si>
  <si>
    <t>Turkington, A. V., et al. (1997). Short-term stone surface modification: an example from Venice. Proceedings: 4th International Symposium on the Conservation of Monuments in the Mediterranean</t>
  </si>
  <si>
    <t>Portland limestone, Baumberger sandstone, Dunhouse sandstone</t>
  </si>
  <si>
    <t>Realini, M., et al. (1995). "Deposition of particulate matter on stone surfaces: an experimental verification of its effects on Carrara marble." Science of The Total Environment "
and
Realini, M., et al. (1997). The decay of Saltrio stone exposed in a polluted area. A quantitative approach. Proceedings: 4th International Symposium on the Conservation of Monuments in the Mediterranean</t>
  </si>
  <si>
    <t>Saltrio stone, Carrara Marble</t>
  </si>
  <si>
    <t>also includes wet&amp;dry deposition sampler</t>
  </si>
  <si>
    <t>Cfa, Cfb</t>
  </si>
  <si>
    <t>Aosta</t>
  </si>
  <si>
    <t>Samples collected at precise intervals corresponding to cold (high pollution) and hot periods</t>
  </si>
  <si>
    <t>Delalieux, F., et al. (1997). Weathering mechanism of Pentelic marble under ambient atmospheric conditions derived from runoff studies. Proceedings: 4th International Symposium on the Conservation of Monuments in the Mediterranean</t>
  </si>
  <si>
    <t>Pentelic marble</t>
  </si>
  <si>
    <t>CHM-RW</t>
  </si>
  <si>
    <t>weekly analysis of rain water run-off</t>
  </si>
  <si>
    <t xml:space="preserve">Snethlage, R. and S. Simon (1992). Eureka Project EU 496 Eurocare-Euromarble. 7th International Congress on Deterioration and Conservation of Stone.
and
Simon, S. and R. Snethlage (1993). The first stages of marble weathering, preliminary results after short-term exposure of nine months. Conservation of stone and other materials: proceedings of the international RILEM/UNESCO congress </t>
  </si>
  <si>
    <t>EUROCARE - EUROMARBLE</t>
  </si>
  <si>
    <t>Carrara marble, Laas marble, Pentelic marble, Ekeberg marble</t>
  </si>
  <si>
    <t>color change</t>
  </si>
  <si>
    <t>Irregular prism with sloping faces and cut out</t>
  </si>
  <si>
    <t>Messina</t>
  </si>
  <si>
    <t>Only first step reported, after 9 months exposure</t>
  </si>
  <si>
    <t>Goteborg</t>
  </si>
  <si>
    <t>Stockholm</t>
  </si>
  <si>
    <t>Moscow</t>
  </si>
  <si>
    <t>Vienna</t>
  </si>
  <si>
    <t>Arles</t>
  </si>
  <si>
    <t>Steiger, M., et al. (1993). Deposition and enrichment of atmospheric pollutants on building stones as determined by field exposure experiments. Conservation of stone and other materials: proceedings of the international RILEM/UNESCO congress</t>
  </si>
  <si>
    <t>Ihrlersteiner sandstone, Obernkirchen, Anrochte sandstone, Auer limestone</t>
  </si>
  <si>
    <t>Free standing, mounted on poles</t>
  </si>
  <si>
    <t>titration</t>
  </si>
  <si>
    <t>every 12 months</t>
  </si>
  <si>
    <t>Halsey, D. P., et al. (1995). "Real time measurements of sandstone deterioration: a microcatchment study." Building and Environment 30</t>
  </si>
  <si>
    <t>10.1016/0360-1323(94)00060-6</t>
  </si>
  <si>
    <t>Mottled Hollington sandstone</t>
  </si>
  <si>
    <t>Wolverhampton</t>
  </si>
  <si>
    <t>ICP</t>
  </si>
  <si>
    <t>Henriksen, J. F. (1995). "Reactions of gases on calcareous stones under dry conditions in field and laboratory studies." Water, Air, and Soil Pollution, 85 (4)</t>
  </si>
  <si>
    <t>10.1007/BF01186243</t>
  </si>
  <si>
    <t>EEC-STEP</t>
  </si>
  <si>
    <t>Pentelic marble, Carrara marble, Pietra Serena, Vicenza limestone</t>
  </si>
  <si>
    <t>Oslo</t>
  </si>
  <si>
    <t>Borregaard</t>
  </si>
  <si>
    <r>
      <t>SO</t>
    </r>
    <r>
      <rPr>
        <vertAlign val="subscript"/>
        <sz val="11"/>
        <color theme="1"/>
        <rFont val="Arial"/>
        <family val="2"/>
      </rPr>
      <t>4</t>
    </r>
    <r>
      <rPr>
        <vertAlign val="superscript"/>
        <sz val="11"/>
        <color theme="1"/>
        <rFont val="Arial"/>
        <family val="2"/>
      </rPr>
      <t>2-</t>
    </r>
    <r>
      <rPr>
        <sz val="11"/>
        <color theme="1"/>
        <rFont val="Arial"/>
        <family val="2"/>
      </rPr>
      <t xml:space="preserve"> concentration (unspecified method)</t>
    </r>
  </si>
  <si>
    <t>Samples removed after 6-12-end</t>
  </si>
  <si>
    <t>Inkpen, R. (1995). "Errors in measuring the percentage dry weight change of stone tablets." Earth Surface Processes and Landforms 20(9): 783-793.</t>
  </si>
  <si>
    <t>10.1002/esp.3290200904</t>
  </si>
  <si>
    <t>washing, brushing, drying after cutting</t>
  </si>
  <si>
    <t>Tablets removed, tested and repositioned every 6 months</t>
  </si>
  <si>
    <t>O'Brien, P. F., et al. (1995). "Stone loss rates at sites around Europe." Science of The Total Environment 167(1): 111-121.</t>
  </si>
  <si>
    <t>10.1016/0048-9697(95)04574-K</t>
  </si>
  <si>
    <t>Massangis limestone, Mansfield sandstone, Pentelic marble</t>
  </si>
  <si>
    <t>23.5 cm diameter hemispheres</t>
  </si>
  <si>
    <t>Modified micro-catchment set-up</t>
  </si>
  <si>
    <t>Manchester</t>
  </si>
  <si>
    <t>exposed resins and brought to the lab for analysis</t>
  </si>
  <si>
    <t>IRL</t>
  </si>
  <si>
    <t>Dublin</t>
  </si>
  <si>
    <t>Glenveagh</t>
  </si>
  <si>
    <t xml:space="preserve">   </t>
  </si>
  <si>
    <t>DEN</t>
  </si>
  <si>
    <t>Copehagen</t>
  </si>
  <si>
    <t>Padova</t>
  </si>
  <si>
    <t>Athens</t>
  </si>
  <si>
    <t>Amsterdam</t>
  </si>
  <si>
    <t>Cooper, T. P., et al. (1992). "Rates of Deterioration of Portland Limestone in an Urban Environment." Studies in Conservation 37(4): 228-238.</t>
  </si>
  <si>
    <t>10.2307/1506352</t>
  </si>
  <si>
    <t>Portland limestone</t>
  </si>
  <si>
    <t>Grossi, C., et al. (1995). "Response of Porous Building Stones to Acid Deposition." Water, Air, &amp; Soil Pollution 85: 2713-2718.
and
Grossi, C. M., et al. (1998). "Decay and durability of building stones in urban environments." Materiales de Construcción 48(252): 5-25.</t>
  </si>
  <si>
    <t>10.1007/BF01186244</t>
  </si>
  <si>
    <t>Laspra dolostone, Hontoria Limestone, Portland limestone</t>
  </si>
  <si>
    <t>BRE carousel</t>
  </si>
  <si>
    <t>Garston</t>
  </si>
  <si>
    <t>HMC</t>
  </si>
  <si>
    <t>10.3989/mc.1998.v48.i252.461</t>
  </si>
  <si>
    <t>Laspra dolostone, Hontoria Limestone, Portland limestone, Combe Down limestone, Rosa Porrino granite</t>
  </si>
  <si>
    <t>Burgos</t>
  </si>
  <si>
    <t>Brueggerhoff, S., et al. (1996). Environmental monitoring with natural stone sensors. 8th International Congress on Deterioration and Conservation of Stone</t>
  </si>
  <si>
    <t>Baumberg sandstone</t>
  </si>
  <si>
    <t>Neuwied</t>
  </si>
  <si>
    <t>Trier</t>
  </si>
  <si>
    <t>Kaiserslautern</t>
  </si>
  <si>
    <t>Speyer</t>
  </si>
  <si>
    <t>Ludwigshafen</t>
  </si>
  <si>
    <t>Prum</t>
  </si>
  <si>
    <t>Waldmohr</t>
  </si>
  <si>
    <t>Different sets for progressive accumulation removed after 1,2,3,4,5 years, and half-year specimens removed every 6 months and replaced with fresh ones</t>
  </si>
  <si>
    <t>Yerrapragada, S. S., et al. (1996). "Weathering Rates of Marble in Laboratory and Outdoor Conditions." Journal of Environmental Engineering 122(9): 856-863.</t>
  </si>
  <si>
    <t>10.1061/(asce)0733-9372(1996)122:9(856)</t>
  </si>
  <si>
    <t xml:space="preserve">Carrara marble </t>
  </si>
  <si>
    <t>Includes collection of water runoff</t>
  </si>
  <si>
    <t>Louisville</t>
  </si>
  <si>
    <t>analysis of water run-off after major rain events</t>
  </si>
  <si>
    <t>Zappia, G., et al. (1998). "Exposure tests of building materials in urban atmosphere." Science of The Total Environment 224(1-3): 235-244.</t>
  </si>
  <si>
    <t>Carrara marble, Travertine, Trani limestone, Portland limestone</t>
  </si>
  <si>
    <t>washing in sonication bath, drying</t>
  </si>
  <si>
    <t>Ancona</t>
  </si>
  <si>
    <t xml:space="preserve">after 6-12-24 month </t>
  </si>
  <si>
    <t>Pio, C. A., et al. (1998). "Atmospheric aerosol and soiling of external surfaces in an urban environment." Atmospheric Environment 32(11): 1979-1989.</t>
  </si>
  <si>
    <t>10.1016/S1352-2310(97)00507-4</t>
  </si>
  <si>
    <t>Portland limestone, Mansfield sandstone</t>
  </si>
  <si>
    <t>Oporto</t>
  </si>
  <si>
    <t>Searle, D. E., et al. (2000). The effects of coal and diesel particulates on the weathering loss of two major building stones in the United Kingdom — A comparative microcatchment study. 9th International Congress on Deterioration and Conservation of Stone. 
and
Searle, D. E. and D. J. Mitchell (2006). "The effect of coal and diesel particulates on the weathering loss of Portland Limestone in an urban environment." Sci Total Environ 370(1): 207-223.</t>
  </si>
  <si>
    <t>10.1016/j.scitotenv.2006.07.005</t>
  </si>
  <si>
    <t>Portland limestone, Hollington sandstone</t>
  </si>
  <si>
    <t>application of artificial PM layers</t>
  </si>
  <si>
    <t>every 10 weeks</t>
  </si>
  <si>
    <t>Recheis, A., et al. (2000). Ultrasonic measurements on weathering Alpine marble: a study on field exposed samples and on the Medieval marble portals of Schloss Tirol/South Tyrol-Italy. 9th International Congress on Deterioration and Conservation of Stone.
And
Bidner, T., et al. (2002). Stone as sensor material for weathering. Proceedings of the International Conference Stone Weathering and Atmospheric Pollution Network (SWAPNET 2001). R. Prikryl and H. Viles. Prachov Rocks (CZ), Karolinum Press: 97-111.</t>
  </si>
  <si>
    <t>Baumberg sandstone, Obernkirchen sandstone, Laas marble, Sterzing marble</t>
  </si>
  <si>
    <t>Innsbuck (city Center)</t>
  </si>
  <si>
    <t>Innsbuck (University)</t>
  </si>
  <si>
    <t>Otztal</t>
  </si>
  <si>
    <t>BET</t>
  </si>
  <si>
    <t>Maravelaki-Kalaitzaki, P., et al. (2002). "Evaluation of the initial weathering rate of Istria stone exposed to rain action, in Venice, with X-ray photoelectron spectroscopy." Journal of Cultural Heritage 3(4): 273-282.</t>
  </si>
  <si>
    <t>10.1016/S1296-2074(02)01236-0</t>
  </si>
  <si>
    <t>Istria stone</t>
  </si>
  <si>
    <t>washing in sonication bath</t>
  </si>
  <si>
    <t>XRD, AES, XPS, CHM-RW</t>
  </si>
  <si>
    <t>after 6 and 18 months (end of exposure)</t>
  </si>
  <si>
    <t xml:space="preserve">Prikryl, R. and I. Dudkova (2002). Experience with long term experimental exposure of building stones: a 70 years study in Czech Republic. Proceedings of the International Conference Stone Weathering and Atmospheric Pollution Network (SWAPNET 2001). </t>
  </si>
  <si>
    <t>Pozary diorite, Lipnice granite, Fryvaldov granodiorite, Slivenec limestone, Horice sandstone</t>
  </si>
  <si>
    <t>Prague</t>
  </si>
  <si>
    <t>Ondrejov</t>
  </si>
  <si>
    <t>Horice</t>
  </si>
  <si>
    <t>Brno</t>
  </si>
  <si>
    <t>Bratislava</t>
  </si>
  <si>
    <t>UCS, BLK</t>
  </si>
  <si>
    <t>after 50 and 70 years</t>
  </si>
  <si>
    <t>Slížková, S. (2002). Exposure trials of natural sensor materials for a use in future environmental monitoring of St. Vitus Cathedral in Prague (Czech Republic). International Conf. Stone Weather. Atmos. Pollut. Netw. (SWAPNET 2001).</t>
  </si>
  <si>
    <t>Horice sandstone, Msene "Prague" sandstone, Zamel sandstone, Predni Kopanina marlstone</t>
  </si>
  <si>
    <t>After 6 and 12 months</t>
  </si>
  <si>
    <t>Wilkins, S. J., et al. (2002). "A New Technique to Evaluate and Quantify Modified Solution Kinetics of Calcareous Materials after Sulphuric Acid Pre-Treatment and Urban Exposure." Studies in Conservation 47(2): 88-94.</t>
  </si>
  <si>
    <t>10.2307/1506848</t>
  </si>
  <si>
    <t>Calcite crystals</t>
  </si>
  <si>
    <t>1 cm3 crystals</t>
  </si>
  <si>
    <t xml:space="preserve">passivation using sulphuric acid </t>
  </si>
  <si>
    <t>Suspended from exposure platform</t>
  </si>
  <si>
    <t>AFM</t>
  </si>
  <si>
    <t>Grossi, C. M., et al. (2003). "Soiling of building stones in urban environments." Building and Environment 38(1): 147-159.</t>
  </si>
  <si>
    <t>Hontoria limestone, Laspra dolostone, Piedramuelle limestone, Macael marble, Rosa Porrino granite</t>
  </si>
  <si>
    <t>Turkington, A. V., et al. (2003). "Surface change and decay of sandstone samples exposed to a polluted urban atmosphere over a six-year period: Belfast, Northern Ireland." Building and Environment 38(9–10): 1205-1216.</t>
  </si>
  <si>
    <t>Baumberger sandstone, Dunhouse sandstone</t>
  </si>
  <si>
    <t>Belfast, City Hall</t>
  </si>
  <si>
    <t>Belfast</t>
  </si>
  <si>
    <t>after 3 months, 2, 4, 6 years (end of exposure)</t>
  </si>
  <si>
    <t>Lan, T. T. N., et al. (2005). "The effects of air pollution and climatic factors on atmospheric corrosion of marble under field exposure." Corrosion Science 47(4): 1023-1038.</t>
  </si>
  <si>
    <t>10.1016/j.corsci.2004.06.013</t>
  </si>
  <si>
    <t>Unspecified Italian marble</t>
  </si>
  <si>
    <t>washing and drying</t>
  </si>
  <si>
    <t>Aw</t>
  </si>
  <si>
    <t>45, 90</t>
  </si>
  <si>
    <t>VNM</t>
  </si>
  <si>
    <t>Ho Chi Minh</t>
  </si>
  <si>
    <t>Bien Hoa</t>
  </si>
  <si>
    <t>Vung Tau</t>
  </si>
  <si>
    <t>My Tho</t>
  </si>
  <si>
    <t>XRD, CHM-RW</t>
  </si>
  <si>
    <t>After 3 months, 1 year, 2 years</t>
  </si>
  <si>
    <t>Lefèvre, R.-A., et al. (2007). "Modelling of the calcareous stone sulphation in polluted atmosphere after exposure in the field." Geological Society, London, Special Publications 271(1): 131-137.</t>
  </si>
  <si>
    <t>Parisian Lutetian limestone, Turonian Richemont limestone</t>
  </si>
  <si>
    <t>Rotating carousels</t>
  </si>
  <si>
    <t>Paris</t>
  </si>
  <si>
    <t>Tours</t>
  </si>
  <si>
    <t>Pyrolisis</t>
  </si>
  <si>
    <t>After 1, 2, 4, 6, 12, 18, 24, 36m</t>
  </si>
  <si>
    <t>Moses, C. and R. Williams (2008). "Weathering and durability of the Goldsworthy Chalk Stones, South Downs, West Sussex, England." Environmental Geology 56(3-4): 495-506.</t>
  </si>
  <si>
    <t>10.1007/s00254-008-1377-y</t>
  </si>
  <si>
    <t>Chalk</t>
  </si>
  <si>
    <t>2m diameter balls</t>
  </si>
  <si>
    <t>roughly hewn</t>
  </si>
  <si>
    <t>West Dean, Sussex</t>
  </si>
  <si>
    <t>Measuring dimensional change</t>
  </si>
  <si>
    <t>Every year in the spring</t>
  </si>
  <si>
    <t>Urosevic, M., et al. (2012). "Black soiling of an architectural limestone during two-year term exposure to urban air in the city of Granada (S Spain)." Sci Total Environ 414: 564-575.</t>
  </si>
  <si>
    <t>10.1016/j.scitotenv.2011.11.028</t>
  </si>
  <si>
    <t>Escuzar limestone</t>
  </si>
  <si>
    <t>Granada</t>
  </si>
  <si>
    <t>TEM, RAMAN</t>
  </si>
  <si>
    <t>beginning, end</t>
  </si>
  <si>
    <t xml:space="preserve">Bonazza, A., et al. (2013). Pollution effects on typical Florentine lithotypes: a multidisciplinary approach. Built Heritage 2013. Monitoring Conservation Management. </t>
  </si>
  <si>
    <t>Pietra Serena, Pietra Forte, Carrara Marble</t>
  </si>
  <si>
    <t>0, 45, 90</t>
  </si>
  <si>
    <t>FORS, CHNSO</t>
  </si>
  <si>
    <t>every 6m</t>
  </si>
  <si>
    <t>Casati, M. (2015). Interactions between atmospheric particulate matter and stone surfaces by means of laboratory and in field studies. PhD School in Chemical Science. Milano, Universita' degli Studi Milano Bicocca. PhD.
AND
Ferrero, L., et al. (2018). "Chemically and size-resolved particulate matter dry deposition on stone and surrogate surfaces inside and outside the low emission zone of Milan: application of a newly developed “Deposition Box”." Environmental Science and Pollution Research 25(10): 9402-9415.</t>
  </si>
  <si>
    <t>Carrara marble, Botticino limestone, Montorfano granite, Noto stone</t>
  </si>
  <si>
    <t>Deposition box</t>
  </si>
  <si>
    <t>Milano, Bicocca</t>
  </si>
  <si>
    <t>Milano, Villa Necchi</t>
  </si>
  <si>
    <t>XRD, GC-MS</t>
  </si>
  <si>
    <t>Bellopede, R., et al. (2016). "Ten years of natural ageing of calcareous stones." Engineering Geology 211: 19-26.</t>
  </si>
  <si>
    <t>10.1016/j.enggeo.2016.06.015</t>
  </si>
  <si>
    <t>TEAM</t>
  </si>
  <si>
    <t>Calcareous marbles, dolomitic marbles, limestone</t>
  </si>
  <si>
    <t>Torino</t>
  </si>
  <si>
    <t>WAC, MEC</t>
  </si>
  <si>
    <t>before/end of exposure</t>
  </si>
  <si>
    <t>Comite, V., et al. (2017). "Damage monitoring on carbonate stones: Field exposure tests contributing to pollution impact evaluation in two Italian sites." Construction and Building Materials 152(Supplement C): 907-922.
AND
Bergomi, A., V. Comite, P. Fermo, M. Ricca, M. Borelli, C. M. Belfiore, L. Randazzo, S. A. Ruffolo and M. F. La Russa (2023). "Performance evaluation of a commercial protective coating through field-exposure tests on three stone substrates." Acta IMEKO 12(3): 1-6.</t>
  </si>
  <si>
    <t>10.1016/j.conbuildmat.2017.07.048</t>
  </si>
  <si>
    <t>Carrara marble, Comiso stone, Noto stone</t>
  </si>
  <si>
    <t>Acrylic resin; TiO2 NPs</t>
  </si>
  <si>
    <t>Catania</t>
  </si>
  <si>
    <t>Palermo</t>
  </si>
  <si>
    <t>ICP-MS</t>
  </si>
  <si>
    <t>Cabello-Briones, C. and H. A. Viles (2017). "Evaluating the Effects of Open Shelters on Limestone Deterioration at Archaeological Sites in Different Climatic Locations." International Journal of Architectural Heritage 11(6): 816-828.
and
Briones, C. (2016). The effects of open shelters on the preservation of limestone remains at archaeological sites, University of Oxford.</t>
  </si>
  <si>
    <t>10.1080/15583058.2017.1300710</t>
  </si>
  <si>
    <t>Portland limestone, Cotswold limestone, Chalk, Globigerina limestone, Coralline limestone</t>
  </si>
  <si>
    <t>Laying on the ground, rotating carousel</t>
  </si>
  <si>
    <t>90, 0</t>
  </si>
  <si>
    <t>Witney</t>
  </si>
  <si>
    <t>SH, EMOD</t>
  </si>
  <si>
    <t>Globigerina limestone, Coralline limestone</t>
  </si>
  <si>
    <t>Laying on the ground</t>
  </si>
  <si>
    <t>Hagar Qim</t>
  </si>
  <si>
    <t>Daly, C. (2016). "The design of a legacy indicator tool for measuring climate change related impacts on built heritage." Heritage Science 4(1). 
And
Daly, C. (2019). "Preliminary results from a legacy indicator tool for measuring climate change related impacts on built heritage." Heritage Science 7(1): 32.</t>
  </si>
  <si>
    <t>10.1186/s40494-016-0088-z</t>
  </si>
  <si>
    <t>LegIT</t>
  </si>
  <si>
    <t>Peakmoor sandstone, Portland limestone, Wiclow granite, Sandstone, Old Red Sandstone</t>
  </si>
  <si>
    <t>Samples attached to metal plates, laying on the ground</t>
  </si>
  <si>
    <t>Brú na Bóinne</t>
  </si>
  <si>
    <t>Clonmacnoise</t>
  </si>
  <si>
    <t>Skellig Michael</t>
  </si>
  <si>
    <t>Rock of Cashel</t>
  </si>
  <si>
    <t>SR, 3D profile scanning</t>
  </si>
  <si>
    <t>McAllister, D., et al. (2017). "Stone temperature and moisture variability under temperate environmental conditions: Implications for sandstone weathering." Geomorphology 280: 137-152.</t>
  </si>
  <si>
    <t>10.1016/j.geomorph.2016.12.010</t>
  </si>
  <si>
    <t xml:space="preserve">Peakmoor sandstone </t>
  </si>
  <si>
    <t>T and moisture detection</t>
  </si>
  <si>
    <t>sealing sides, insulating sides</t>
  </si>
  <si>
    <t>Exposure box</t>
  </si>
  <si>
    <t xml:space="preserve">Belfast </t>
  </si>
  <si>
    <t>High-frequency acquisition of T/RH data using embedded sensors</t>
  </si>
  <si>
    <t>Fermo, P., et al. (2018). "Study and Characterization of Environmental Deposition on Marble and Surrogate Substrates at a Monumental Heritage Site." Geosciences 8(9): 349.</t>
  </si>
  <si>
    <t>10.3390/geosciences8090349</t>
  </si>
  <si>
    <t xml:space="preserve">Milano </t>
  </si>
  <si>
    <t>CFC</t>
  </si>
  <si>
    <t>Vidorni, G., et al. (2019). "Air pollution impact on carbonate building stones in Italian urban sites." The European Physical Journal Plus 134(9): 439.</t>
  </si>
  <si>
    <t>10.1140/epjp/i2019-12943-0</t>
  </si>
  <si>
    <t>Carrara marble, Nembro limestone</t>
  </si>
  <si>
    <t>Bologna</t>
  </si>
  <si>
    <t>Ferrara</t>
  </si>
  <si>
    <t>Firenze</t>
  </si>
  <si>
    <t>Filho, J. L. E. D., et al. (2020). "Durability of Ornamental Gneiss Stones From Padua, Rio De Janeiro, Brazil." Journal of Materials in Civil Engineering 32(7): 04020176.</t>
  </si>
  <si>
    <t>10.1061/(ASCE)MT.1943-5533.0003244</t>
  </si>
  <si>
    <t>Olho do Pombo gneiss, Madeira Rosa gneiss, Madeira Bianca gneiss</t>
  </si>
  <si>
    <t>Campos dos Goytacazes</t>
  </si>
  <si>
    <t>Germinario, L., et al. (2022). "Microclimate and Weathering in Cultural Heritage: Design of a Monitoring Apparatus for Field Exposure Tests." Heritage 5(4): 3211-3219.</t>
  </si>
  <si>
    <t>10.3390/heritage5040165</t>
  </si>
  <si>
    <t>Botticino, Carrara Marble, Vicenza stone, Euganean Trachyte, Red Verona, Lartios stone, Sfouggaria, Macael marble, Santa Pudia limestone, Tonsberg Latite, Tonsbergite, Istria stone</t>
  </si>
  <si>
    <t>Tonsberg</t>
  </si>
  <si>
    <t>Padua</t>
  </si>
  <si>
    <t>Meierding, T. C. (1981). "Marble tombstone weathering rates: a transect of the United States." Physical Geography 2(1): 1-18.</t>
  </si>
  <si>
    <t>10.1080/02723646.1981.10642201</t>
  </si>
  <si>
    <t xml:space="preserve">Vermont marble </t>
  </si>
  <si>
    <t>Gravestone decay</t>
  </si>
  <si>
    <t>Dfa, BSk, Dfc, BWk</t>
  </si>
  <si>
    <t>Wilmington</t>
  </si>
  <si>
    <t>Xenia</t>
  </si>
  <si>
    <t>Vandalia</t>
  </si>
  <si>
    <t>Jefferson City</t>
  </si>
  <si>
    <t>Wichita</t>
  </si>
  <si>
    <t>Dodge City</t>
  </si>
  <si>
    <t>Lamar</t>
  </si>
  <si>
    <t>La Junta</t>
  </si>
  <si>
    <t>Denver</t>
  </si>
  <si>
    <t>Leadville</t>
  </si>
  <si>
    <t>Winnemucca</t>
  </si>
  <si>
    <t>RE</t>
  </si>
  <si>
    <t>Dragovich, D. (1991). "Marble weathering in an industrial environment, eastern Australia." Environmental Geology and Water Sciences 17(2): 127-132.</t>
  </si>
  <si>
    <t>10.1007/BF01701568</t>
  </si>
  <si>
    <t>Port Kembla</t>
  </si>
  <si>
    <t>Cooke, R. U., et al. (1995). "Using gravestones to assess changing rates of weathering in the United Kingdom." Earth Surface Processes and Landforms 20: 531-546.</t>
  </si>
  <si>
    <t>Swansea</t>
  </si>
  <si>
    <t>Portsmouth</t>
  </si>
  <si>
    <t>Roberts, S. M. (2005). Surface-recession weathering of marble tombstones: New field data and constraints. Stone Decay in the Architectural Environment. A. V. Turkington, Geological Society of America. 390: 0.</t>
  </si>
  <si>
    <t>10.1130/0-8137-2390-6.27</t>
  </si>
  <si>
    <t>BSk, Dfb</t>
  </si>
  <si>
    <t>Helena</t>
  </si>
  <si>
    <t>Butte</t>
  </si>
  <si>
    <t>Dillon</t>
  </si>
  <si>
    <t>Bozeman</t>
  </si>
  <si>
    <t>Inkpen, R. J. and J. Jackson (2000). "Contrasting weathering rates in coastal, urban and rural areas in Southern Britain: preliminary investigations using gravestones." Earth Surface Processes and Landforms 25: 229-238.</t>
  </si>
  <si>
    <t>Clacton-on-Sea</t>
  </si>
  <si>
    <t>Lodge Hill</t>
  </si>
  <si>
    <t>Maldon</t>
  </si>
  <si>
    <t>Mentmore</t>
  </si>
  <si>
    <t>Thornbush, M. J. and S. E. Thornbush (2013). "The application of a limestone weathering index at churchyards in central Oxford, UK." Applied Geography 42: 157-164.</t>
  </si>
  <si>
    <t>10.1016/j.apgeog.2013.03.001</t>
  </si>
  <si>
    <t>Wells, T., et al. (2008). "Weathering rates of sandstone in a semi-arid environment (Hunter Valley, Australia)." Environmental Geology 54: 1047-1057.</t>
  </si>
  <si>
    <t>10.1007/s00254-007-0871-y</t>
  </si>
  <si>
    <t>Wollombi</t>
  </si>
  <si>
    <t>Mooers, H. D., et al. (2016). "A 120-year record of the spatial and temporal distribution of gravestone decay and acid deposition." Atmospheric Environment 127: 139-154.
and
Mooers, H. D., et al. (2017). "Correlation of gravestone decay and air quality 1960–2010." Atmospheric Environment 152: 156-171.</t>
  </si>
  <si>
    <t>10.1016/j.atmosenv.2015.12.023</t>
  </si>
  <si>
    <t>Birmingham (33 cemetery in different neiborghoods within the city and sorrounding areas)</t>
  </si>
  <si>
    <t>Ogrizek, M., A. Gregorič, M. Ivančič, D. Contini, U. Skube, K. Vidović, M. Bele, M. Šala, M. K. Gunde, M. Rigler, E. Menart and A. Kroflič (2023). "Characterization of fresh PM deposits on calcareous stone surfaces: Seasonality, source apportionment and soiling potential." Science of The Total Environment 856: 159012.</t>
  </si>
  <si>
    <t>10.1016/j.scitotenv.2022.159012</t>
  </si>
  <si>
    <t>SVN</t>
  </si>
  <si>
    <t>Ljubljana</t>
  </si>
  <si>
    <t>LA-MS</t>
  </si>
  <si>
    <t>one sample exposed for one month and then removed at the end of each season (one-month deposition), one sample exposed for one month during each season (same sample, cumulative deposition)</t>
  </si>
  <si>
    <t>Klein, M. (1984). "Weathering rates of limestone tombstones measured in Haifa, Israel." Zeitschrift fur Geomorphologie 28(1): 105-111.</t>
  </si>
  <si>
    <t>several</t>
  </si>
  <si>
    <t>ISR</t>
  </si>
  <si>
    <t>Haifa</t>
  </si>
  <si>
    <t>Zaccariello, G., E. Tesser, R. Piovesan and F. Antonelli (2024). "The (Building) Stones of Venice under Threat: A Study about Their Deterioration between Climate Change and Land Subsidence." Sustainability 16(11): 4701.</t>
  </si>
  <si>
    <t>10.3390/su16114701</t>
  </si>
  <si>
    <t>Carrara Marble, Vicenza stone, Red Verona, Istrian stone, Aurisina stone</t>
  </si>
  <si>
    <t>Damage Index</t>
  </si>
  <si>
    <t>Venice, Torcello</t>
  </si>
  <si>
    <t>Venice, Ca' Foscari</t>
  </si>
  <si>
    <t>Venice, Palazzo Badoer</t>
  </si>
  <si>
    <t>Venice, Ca' Tron</t>
  </si>
  <si>
    <t>Venice, Palazzo Malipiero</t>
  </si>
  <si>
    <t>Venice, San Giobbe campus Ca' Foscari</t>
  </si>
  <si>
    <t xml:space="preserve">Reports No 1; 2; 4; 91; Annex 79; 84; 91
	</t>
  </si>
  <si>
    <t>Damage functions;
Improved methods</t>
  </si>
  <si>
    <t>NA</t>
  </si>
  <si>
    <t>Prague-Letnany</t>
  </si>
  <si>
    <t>Photography</t>
  </si>
  <si>
    <t>POT</t>
  </si>
  <si>
    <t>surface recession; surface roughness; LAMMS, XPS, degree of soiling</t>
  </si>
  <si>
    <t xml:space="preserve">Report No 91: B Annex A1 Description of test sites.
	</t>
  </si>
  <si>
    <t>Prague-Bechovice (former Letnany)</t>
  </si>
  <si>
    <t xml:space="preserve">Report No 91: B Annex A1 Description of test sites; Report No 95;
	</t>
  </si>
  <si>
    <t>Damage functions;
Soiling
Improved methods</t>
  </si>
  <si>
    <t>1-3</t>
  </si>
  <si>
    <t>Prague district 7 northeast of the Prague historic centre (former Bechovice and former Letnany)</t>
  </si>
  <si>
    <t>Kasperske Hory</t>
  </si>
  <si>
    <t>Kopisty</t>
  </si>
  <si>
    <t>FIN</t>
  </si>
  <si>
    <t>Espoo</t>
  </si>
  <si>
    <t>Dfc</t>
  </si>
  <si>
    <t>Ähtäri</t>
  </si>
  <si>
    <t>Helsinki-Vallila</t>
  </si>
  <si>
    <t xml:space="preserve">Report No 79; 91; 95;  Annex 79; 84; 91;
	</t>
  </si>
  <si>
    <t>Hämeenlinna (Finland)</t>
  </si>
  <si>
    <t>Damage functions; Improved methods</t>
  </si>
  <si>
    <t>Waldhof-LangenbrUgge</t>
  </si>
  <si>
    <t>Aschaffenburg</t>
  </si>
  <si>
    <t>Langenfeld-Reusrath</t>
  </si>
  <si>
    <t>Bottrop</t>
  </si>
  <si>
    <t>Essen-Leithe</t>
  </si>
  <si>
    <t>Garmisch-Partenkirchen</t>
  </si>
  <si>
    <t>Report No 91; 95; Annex 79; 84; 91</t>
  </si>
  <si>
    <t xml:space="preserve"> 52.516570° N</t>
  </si>
  <si>
    <t>13.283864° E</t>
  </si>
  <si>
    <t>Casaccia</t>
  </si>
  <si>
    <t>Vlaardingen</t>
  </si>
  <si>
    <t>Eibergen</t>
  </si>
  <si>
    <t>Vredepeel</t>
  </si>
  <si>
    <t>Wijnandsrade</t>
  </si>
  <si>
    <t>Borregard</t>
  </si>
  <si>
    <t>Cbf</t>
  </si>
  <si>
    <t>Birkenes</t>
  </si>
  <si>
    <t>Svanvik</t>
  </si>
  <si>
    <t>Stockholm South</t>
  </si>
  <si>
    <t>Stockholm Centre</t>
  </si>
  <si>
    <t>Aspvreten</t>
  </si>
  <si>
    <t>Lincoln Cathedral</t>
  </si>
  <si>
    <t>Wells Cathedral</t>
  </si>
  <si>
    <t>51.21052822613548, -2.6433552582677105</t>
  </si>
  <si>
    <t>Clatteringshaws Loch</t>
  </si>
  <si>
    <t>Stoke Orchard</t>
  </si>
  <si>
    <t>Bsk, Csa</t>
  </si>
  <si>
    <t>Madrid</t>
  </si>
  <si>
    <t>Bilbao</t>
  </si>
  <si>
    <t>Toledo</t>
  </si>
  <si>
    <t>Bsk</t>
  </si>
  <si>
    <t>Lahemaa</t>
  </si>
  <si>
    <t>RUS</t>
  </si>
  <si>
    <t>Report  84; 91; 91; Annex 79; 91</t>
  </si>
  <si>
    <t>Saint-Petersburg</t>
  </si>
  <si>
    <t>EST</t>
  </si>
  <si>
    <t>Csa, Csb</t>
  </si>
  <si>
    <t>Lisbon (Jeronimo Monastery UNESCO)</t>
  </si>
  <si>
    <t>?</t>
  </si>
  <si>
    <t>CAN</t>
  </si>
  <si>
    <t>Dorset</t>
  </si>
  <si>
    <t>Research Triangle</t>
  </si>
  <si>
    <t>Report No 79; 91; 95; Annex 79; 84; 91</t>
  </si>
  <si>
    <t>Cfa, Dfb</t>
  </si>
  <si>
    <t>New Haven (Connecticut)</t>
  </si>
  <si>
    <t>41°15'37.4"N</t>
  </si>
  <si>
    <t>72°59'15.7"W</t>
  </si>
  <si>
    <t>48° 51’ 52’’ N</t>
  </si>
  <si>
    <t>2° 20’ 44’’E,</t>
  </si>
  <si>
    <t>48°47'18.16"N</t>
  </si>
  <si>
    <t>2°26'41"E</t>
  </si>
  <si>
    <t>Report No 91;Annex 79; 84; 91</t>
  </si>
  <si>
    <t>Tel Aviv</t>
  </si>
  <si>
    <t>CHE</t>
  </si>
  <si>
    <t>Chaumont</t>
  </si>
  <si>
    <t>47° 2' 19'' N</t>
  </si>
  <si>
    <t>6° 58' 16'' E</t>
  </si>
  <si>
    <t>Annex 79; 84</t>
  </si>
  <si>
    <t>Antwerpen</t>
  </si>
  <si>
    <t>Report 91; 95; Annex 79; 84; 91</t>
  </si>
  <si>
    <t>POL</t>
  </si>
  <si>
    <t>Katowice</t>
  </si>
  <si>
    <t>Report No 9; 95; Annex 79; 84; 91</t>
  </si>
  <si>
    <t>Csa, Bsh</t>
  </si>
  <si>
    <t>Report No 79; 91; 91; Annex 79; 84; 91</t>
  </si>
  <si>
    <t>LVA</t>
  </si>
  <si>
    <t>Riga</t>
  </si>
  <si>
    <t>Report No 91; 91; Annex 79; 84; 91</t>
  </si>
  <si>
    <t>48.25248548570854</t>
  </si>
  <si>
    <t>BGR</t>
  </si>
  <si>
    <t>Sofia</t>
  </si>
  <si>
    <t>SVK</t>
  </si>
  <si>
    <t>Zilina</t>
  </si>
  <si>
    <t>Report No 84; 91; Annex 84; 91</t>
  </si>
  <si>
    <t>HRV</t>
  </si>
  <si>
    <t>Split</t>
  </si>
  <si>
    <t>Cfa, Cfb, Dfa, Dfb</t>
  </si>
  <si>
    <t>Zagreb</t>
  </si>
  <si>
    <t>Abbreviation</t>
  </si>
  <si>
    <t>Method</t>
  </si>
  <si>
    <t xml:space="preserve">AAS/AES </t>
  </si>
  <si>
    <t>Atomic Absorption/Atomic Emission Spectroscopy</t>
  </si>
  <si>
    <t xml:space="preserve">AFM </t>
  </si>
  <si>
    <t>Atomic Force Microscopy</t>
  </si>
  <si>
    <t xml:space="preserve">Color </t>
  </si>
  <si>
    <t>Chromameter/Colorimetry</t>
  </si>
  <si>
    <t>Culture-based Methods (biology)</t>
  </si>
  <si>
    <t>Chemical Methods (wet chemistry)</t>
  </si>
  <si>
    <t>Chemical Analysis of Rain Water/Rain Run-off</t>
  </si>
  <si>
    <t>Drying Behavior</t>
  </si>
  <si>
    <t>DRIFT</t>
  </si>
  <si>
    <t>Diffused Reflectance IR spectroscopy</t>
  </si>
  <si>
    <t xml:space="preserve">DRMS </t>
  </si>
  <si>
    <t>Drilling Resistance Measurement</t>
  </si>
  <si>
    <t>EDS/WDS</t>
  </si>
  <si>
    <t>Energy/Wavelength Sispersion Spectroscopy</t>
  </si>
  <si>
    <t xml:space="preserve">EDXRF/XRF </t>
  </si>
  <si>
    <t>X-Ray Fluorescence Spectroscopy</t>
  </si>
  <si>
    <t xml:space="preserve">FES </t>
  </si>
  <si>
    <t>Flame Emission Spectroscopy</t>
  </si>
  <si>
    <t xml:space="preserve">FTIR </t>
  </si>
  <si>
    <t>FTIR Spectroscopy (+ATR)</t>
  </si>
  <si>
    <t xml:space="preserve">FTS </t>
  </si>
  <si>
    <t>Flexural-Tensile Strength</t>
  </si>
  <si>
    <t xml:space="preserve">Gloss </t>
  </si>
  <si>
    <t>Gloss Measurement</t>
  </si>
  <si>
    <t xml:space="preserve">IC </t>
  </si>
  <si>
    <t>Ionic Chromatography</t>
  </si>
  <si>
    <t>Laser Ablation-Mass Spectroscopy</t>
  </si>
  <si>
    <t>LAMMS</t>
  </si>
  <si>
    <t>Laser Ablation Microprobe Mass Spectroscopy</t>
  </si>
  <si>
    <t xml:space="preserve">Mass </t>
  </si>
  <si>
    <t>Mass Variation</t>
  </si>
  <si>
    <t>Molecular-based Methods (biology)</t>
  </si>
  <si>
    <t>MIN</t>
  </si>
  <si>
    <t>Mineralogical Analysis (TSP)</t>
  </si>
  <si>
    <t xml:space="preserve">MIP </t>
  </si>
  <si>
    <t>Mercury Intrusion Porosimetry</t>
  </si>
  <si>
    <t xml:space="preserve">O2 </t>
  </si>
  <si>
    <t>Respiration Measurement (biology)</t>
  </si>
  <si>
    <t xml:space="preserve">OM </t>
  </si>
  <si>
    <t>Optical Microscopy</t>
  </si>
  <si>
    <t xml:space="preserve">Photo </t>
  </si>
  <si>
    <t>Photocatalytic Activity (Rodhamine test)</t>
  </si>
  <si>
    <t>Profilometry (laser, stylus, etc.)</t>
  </si>
  <si>
    <t xml:space="preserve">Raman </t>
  </si>
  <si>
    <t>Raman Spectroscopy</t>
  </si>
  <si>
    <t>Water Sliding Angle</t>
  </si>
  <si>
    <t xml:space="preserve">SCA </t>
  </si>
  <si>
    <t>Static Contact Angle</t>
  </si>
  <si>
    <t>Size Exclusion Chromatography</t>
  </si>
  <si>
    <t xml:space="preserve">SEM </t>
  </si>
  <si>
    <t>Scanning Electron Microscopy (+EDX)</t>
  </si>
  <si>
    <t xml:space="preserve">SH </t>
  </si>
  <si>
    <t>Surface Hardness</t>
  </si>
  <si>
    <t xml:space="preserve">SM </t>
  </si>
  <si>
    <t>Stereomicroscopy</t>
  </si>
  <si>
    <t>Sponge Test Method</t>
  </si>
  <si>
    <t xml:space="preserve">SR </t>
  </si>
  <si>
    <t>Surface Roughness</t>
  </si>
  <si>
    <t>SS-NMR</t>
  </si>
  <si>
    <t>Single-sided Nuclear Magnetic Resonance</t>
  </si>
  <si>
    <t xml:space="preserve">Tape </t>
  </si>
  <si>
    <t>Scotch Tape Peeling Test</t>
  </si>
  <si>
    <t>TOF-SIMS</t>
  </si>
  <si>
    <t>Time of Flight - Secondary Ion Mass Spectroscopy</t>
  </si>
  <si>
    <t xml:space="preserve">UCS </t>
  </si>
  <si>
    <t>Uniaxial Compressive Strenght</t>
  </si>
  <si>
    <t xml:space="preserve">UPV </t>
  </si>
  <si>
    <t>Ultrasound Pulse Velocity</t>
  </si>
  <si>
    <t xml:space="preserve">VDM </t>
  </si>
  <si>
    <t>Videomicroscopy/Digital Microscopy</t>
  </si>
  <si>
    <t>Hardness - Vickers</t>
  </si>
  <si>
    <t xml:space="preserve">Visual </t>
  </si>
  <si>
    <t>Visual Inspection and Photographic Documentation</t>
  </si>
  <si>
    <t>XPS</t>
  </si>
  <si>
    <t>X-Ray Photo-electron Spectroscopy</t>
  </si>
  <si>
    <t xml:space="preserve">WAC </t>
  </si>
  <si>
    <t>Capillary Water Absorption Env. Pressure</t>
  </si>
  <si>
    <t xml:space="preserve">WDA </t>
  </si>
  <si>
    <t>Water Drop Absorption Time</t>
  </si>
  <si>
    <t xml:space="preserve">WVP </t>
  </si>
  <si>
    <t>Water Vapour Permeability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</si>
</sst>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8"/>
      <name val="Calibri"/>
      <family val="2"/>
      <scheme val="minor"/>
    </font>
    <font>
      <sz val="11"/>
      <name val="Calibri"/>
      <family val="2"/>
      <scheme val="minor"/>
    </font>
    <font>
      <b/>
      <sz val="14"/>
      <name val="Calibri"/>
      <family val="2"/>
      <scheme val="minor"/>
    </font>
    <font>
      <u/>
      <sz val="11"/>
      <color theme="10"/>
      <name val="Calibri"/>
      <family val="2"/>
      <scheme val="minor"/>
    </font>
    <font>
      <b/>
      <sz val="11"/>
      <color theme="1"/>
      <name val="Arial"/>
      <family val="2"/>
    </font>
    <font>
      <b/>
      <sz val="11"/>
      <color rgb="FF000000"/>
      <name val="Arial"/>
      <family val="2"/>
    </font>
    <font>
      <sz val="11"/>
      <color rgb="FF000000"/>
      <name val="Arial"/>
      <family val="2"/>
    </font>
    <font>
      <sz val="11"/>
      <color theme="1"/>
      <name val="Arial"/>
      <family val="2"/>
    </font>
    <font>
      <b/>
      <sz val="11"/>
      <name val="Arial"/>
      <family val="2"/>
    </font>
    <font>
      <u/>
      <sz val="11"/>
      <color theme="10"/>
      <name val="Arial"/>
      <family val="2"/>
    </font>
    <font>
      <i/>
      <sz val="11"/>
      <color rgb="FF000000"/>
      <name val="Arial"/>
      <family val="2"/>
    </font>
    <font>
      <sz val="11"/>
      <color rgb="FF444444"/>
      <name val="Arial"/>
      <family val="2"/>
    </font>
    <font>
      <vertAlign val="subscript"/>
      <sz val="11"/>
      <color theme="1"/>
      <name val="Arial"/>
      <family val="2"/>
    </font>
    <font>
      <vertAlign val="superscript"/>
      <sz val="11"/>
      <color theme="1"/>
      <name val="Arial"/>
      <family val="2"/>
    </font>
    <font>
      <sz val="10"/>
      <color theme="1"/>
      <name val="Arial"/>
      <family val="2"/>
    </font>
    <font>
      <sz val="11"/>
      <name val="Arial"/>
      <family val="2"/>
    </font>
    <font>
      <sz val="12"/>
      <color rgb="FF0D0D0D"/>
      <name val="Arial"/>
      <family val="2"/>
    </font>
    <font>
      <sz val="11"/>
      <color theme="1"/>
      <name val="Arial"/>
    </font>
    <font>
      <u/>
      <sz val="11"/>
      <color theme="10"/>
      <name val="Arial"/>
    </font>
  </fonts>
  <fills count="5">
    <fill>
      <patternFill patternType="none"/>
    </fill>
    <fill>
      <patternFill patternType="gray125"/>
    </fill>
    <fill>
      <patternFill patternType="solid">
        <fgColor theme="9" tint="0.79998168889431442"/>
        <bgColor indexed="64"/>
      </patternFill>
    </fill>
    <fill>
      <patternFill patternType="solid">
        <fgColor theme="9" tint="0.79998168889431442"/>
        <bgColor rgb="FF000000"/>
      </patternFill>
    </fill>
    <fill>
      <patternFill patternType="solid">
        <fgColor rgb="FFFFFF00"/>
        <bgColor indexed="64"/>
      </patternFill>
    </fill>
  </fills>
  <borders count="14">
    <border>
      <left/>
      <right/>
      <top/>
      <bottom/>
      <diagonal/>
    </border>
    <border>
      <left style="medium">
        <color indexed="64"/>
      </left>
      <right/>
      <top/>
      <bottom/>
      <diagonal/>
    </border>
    <border>
      <left/>
      <right style="thin">
        <color indexed="64"/>
      </right>
      <top/>
      <bottom/>
      <diagonal/>
    </border>
    <border>
      <left/>
      <right/>
      <top style="medium">
        <color indexed="64"/>
      </top>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4" fillId="0" borderId="0" applyNumberFormat="0" applyFill="0" applyBorder="0" applyAlignment="0" applyProtection="0"/>
  </cellStyleXfs>
  <cellXfs count="71">
    <xf numFmtId="0" fontId="0" fillId="0" borderId="0" xfId="0"/>
    <xf numFmtId="0" fontId="2" fillId="0" borderId="0" xfId="0" applyFont="1"/>
    <xf numFmtId="0" fontId="3" fillId="0" borderId="0" xfId="0" applyFont="1"/>
    <xf numFmtId="0" fontId="3" fillId="0" borderId="0" xfId="0" applyFont="1" applyAlignment="1">
      <alignment horizontal="left" wrapText="1"/>
    </xf>
    <xf numFmtId="0" fontId="7" fillId="0" borderId="3" xfId="0" applyFont="1" applyBorder="1" applyAlignment="1">
      <alignment horizontal="left" vertical="top" wrapText="1"/>
    </xf>
    <xf numFmtId="0" fontId="6" fillId="0" borderId="3" xfId="0" applyFont="1" applyBorder="1" applyAlignment="1">
      <alignment horizontal="left" vertical="top" wrapText="1"/>
    </xf>
    <xf numFmtId="0" fontId="6" fillId="3" borderId="1" xfId="0" applyFont="1" applyFill="1" applyBorder="1" applyAlignment="1">
      <alignment horizontal="left" vertical="top" wrapText="1"/>
    </xf>
    <xf numFmtId="0" fontId="6" fillId="3" borderId="0" xfId="0" applyFont="1" applyFill="1" applyAlignment="1">
      <alignment horizontal="left" vertical="top" wrapText="1"/>
    </xf>
    <xf numFmtId="0" fontId="6" fillId="2" borderId="13" xfId="0" applyFont="1" applyFill="1" applyBorder="1" applyAlignment="1">
      <alignment horizontal="left" vertical="top" wrapText="1"/>
    </xf>
    <xf numFmtId="0" fontId="6" fillId="2" borderId="0" xfId="0" applyFont="1" applyFill="1" applyAlignment="1">
      <alignment horizontal="left" vertical="top" wrapText="1"/>
    </xf>
    <xf numFmtId="0" fontId="6" fillId="3" borderId="4"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2" borderId="12"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3" borderId="6" xfId="0" applyFont="1" applyFill="1" applyBorder="1" applyAlignment="1">
      <alignment horizontal="left" vertical="top" wrapText="1"/>
    </xf>
    <xf numFmtId="0" fontId="9" fillId="3" borderId="7"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2" borderId="6" xfId="0" applyFont="1" applyFill="1" applyBorder="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10" fillId="0" borderId="0" xfId="1" applyFont="1" applyFill="1" applyAlignment="1">
      <alignment horizontal="left" vertical="top"/>
    </xf>
    <xf numFmtId="0" fontId="16" fillId="0" borderId="0" xfId="0" applyFont="1" applyAlignment="1">
      <alignment horizontal="left" vertical="top"/>
    </xf>
    <xf numFmtId="0" fontId="16" fillId="0" borderId="0" xfId="0" applyFont="1" applyAlignment="1">
      <alignment horizontal="left" vertical="top" wrapText="1"/>
    </xf>
    <xf numFmtId="0" fontId="16" fillId="0" borderId="0" xfId="0" quotePrefix="1" applyFont="1" applyAlignment="1">
      <alignment horizontal="left" vertical="top"/>
    </xf>
    <xf numFmtId="0" fontId="8" fillId="0" borderId="0" xfId="0" quotePrefix="1" applyFont="1" applyAlignment="1">
      <alignment horizontal="left" vertical="top"/>
    </xf>
    <xf numFmtId="0" fontId="5" fillId="2" borderId="5" xfId="0" applyFont="1" applyFill="1" applyBorder="1" applyAlignment="1">
      <alignment horizontal="left" vertical="top"/>
    </xf>
    <xf numFmtId="0" fontId="5" fillId="2" borderId="7" xfId="0" applyFont="1" applyFill="1" applyBorder="1" applyAlignment="1">
      <alignment horizontal="left" vertical="top"/>
    </xf>
    <xf numFmtId="0" fontId="5" fillId="2" borderId="12" xfId="0" applyFont="1" applyFill="1" applyBorder="1" applyAlignment="1">
      <alignment horizontal="left" vertical="top"/>
    </xf>
    <xf numFmtId="0" fontId="5" fillId="3" borderId="7" xfId="0" applyFont="1" applyFill="1" applyBorder="1" applyAlignment="1">
      <alignment horizontal="left" vertical="top" wrapText="1"/>
    </xf>
    <xf numFmtId="49" fontId="8" fillId="0" borderId="0" xfId="0" applyNumberFormat="1" applyFont="1" applyAlignment="1">
      <alignment horizontal="left" vertical="top"/>
    </xf>
    <xf numFmtId="0" fontId="5" fillId="0" borderId="0" xfId="0" applyFont="1" applyAlignment="1">
      <alignment horizontal="left" vertical="top" wrapText="1"/>
    </xf>
    <xf numFmtId="0" fontId="8" fillId="0" borderId="0" xfId="0" quotePrefix="1" applyFont="1" applyAlignment="1">
      <alignment horizontal="left" vertical="top" wrapText="1"/>
    </xf>
    <xf numFmtId="0" fontId="12" fillId="0" borderId="0" xfId="0" applyFont="1" applyAlignment="1">
      <alignment horizontal="left" vertical="top" wrapText="1"/>
    </xf>
    <xf numFmtId="0" fontId="10" fillId="0" borderId="0" xfId="1" applyFont="1" applyFill="1" applyBorder="1" applyAlignment="1">
      <alignment horizontal="left" vertical="top"/>
    </xf>
    <xf numFmtId="1" fontId="15" fillId="0" borderId="0" xfId="0" applyNumberFormat="1" applyFont="1" applyAlignment="1">
      <alignment horizontal="left" vertical="top" wrapText="1"/>
    </xf>
    <xf numFmtId="1" fontId="15" fillId="0" borderId="0" xfId="0" quotePrefix="1" applyNumberFormat="1" applyFont="1" applyAlignment="1">
      <alignment horizontal="left" vertical="top" wrapText="1"/>
    </xf>
    <xf numFmtId="0" fontId="17" fillId="0" borderId="0" xfId="0" applyFont="1" applyAlignment="1">
      <alignment horizontal="left" vertical="top"/>
    </xf>
    <xf numFmtId="49" fontId="10" fillId="0" borderId="0" xfId="1" applyNumberFormat="1" applyFont="1" applyFill="1" applyBorder="1" applyAlignment="1">
      <alignment horizontal="left" vertical="top"/>
    </xf>
    <xf numFmtId="1" fontId="8" fillId="0" borderId="0" xfId="0" applyNumberFormat="1" applyFont="1" applyAlignment="1">
      <alignment horizontal="left" vertical="top"/>
    </xf>
    <xf numFmtId="1" fontId="8" fillId="0" borderId="0" xfId="0" quotePrefix="1" applyNumberFormat="1" applyFont="1" applyAlignment="1">
      <alignment horizontal="left" vertical="top"/>
    </xf>
    <xf numFmtId="0" fontId="6" fillId="0" borderId="0" xfId="0" applyFont="1" applyAlignment="1">
      <alignment horizontal="left" vertical="top" wrapText="1"/>
    </xf>
    <xf numFmtId="0" fontId="8" fillId="4" borderId="0" xfId="0" applyFont="1" applyFill="1" applyAlignment="1">
      <alignment horizontal="left" vertical="top" wrapText="1"/>
    </xf>
    <xf numFmtId="0" fontId="6" fillId="3" borderId="11" xfId="0" applyFont="1" applyFill="1" applyBorder="1" applyAlignment="1">
      <alignment horizontal="left" vertical="top" wrapText="1"/>
    </xf>
    <xf numFmtId="0" fontId="18" fillId="0" borderId="0" xfId="0" applyFont="1" applyAlignment="1">
      <alignment horizontal="left" vertical="top"/>
    </xf>
    <xf numFmtId="0" fontId="18" fillId="0" borderId="0" xfId="0" applyFont="1" applyAlignment="1">
      <alignment vertical="top"/>
    </xf>
    <xf numFmtId="0" fontId="19" fillId="0" borderId="0" xfId="1" applyFont="1" applyFill="1" applyAlignment="1">
      <alignment horizontal="left" vertical="top"/>
    </xf>
    <xf numFmtId="49" fontId="19" fillId="0" borderId="0" xfId="1" applyNumberFormat="1" applyFont="1" applyFill="1" applyAlignment="1">
      <alignment horizontal="left" vertical="top"/>
    </xf>
    <xf numFmtId="49" fontId="18" fillId="0" borderId="0" xfId="0" applyNumberFormat="1" applyFont="1" applyAlignment="1">
      <alignment horizontal="left" vertical="top" wrapText="1"/>
    </xf>
    <xf numFmtId="0" fontId="6" fillId="3" borderId="12" xfId="0" applyFont="1" applyFill="1" applyBorder="1" applyAlignment="1">
      <alignment horizontal="left" vertical="top" wrapText="1"/>
    </xf>
    <xf numFmtId="0" fontId="6" fillId="3" borderId="4" xfId="0" applyFont="1" applyFill="1" applyBorder="1" applyAlignment="1">
      <alignment horizontal="left" vertical="top" wrapText="1"/>
    </xf>
    <xf numFmtId="0" fontId="6" fillId="3" borderId="0" xfId="0" applyFont="1" applyFill="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wrapText="1"/>
    </xf>
    <xf numFmtId="0" fontId="6" fillId="0" borderId="10" xfId="0" applyFont="1" applyBorder="1" applyAlignment="1">
      <alignment horizontal="left" vertical="top" wrapText="1"/>
    </xf>
    <xf numFmtId="0" fontId="6" fillId="3" borderId="2"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1" xfId="0" applyFont="1" applyFill="1" applyBorder="1" applyAlignment="1">
      <alignment horizontal="left" vertical="top" wrapText="1"/>
    </xf>
    <xf numFmtId="0" fontId="6" fillId="3" borderId="1" xfId="0" applyFont="1" applyFill="1" applyBorder="1" applyAlignment="1">
      <alignment horizontal="left" vertical="top"/>
    </xf>
    <xf numFmtId="0" fontId="6" fillId="3" borderId="0" xfId="0" applyFont="1" applyFill="1" applyAlignment="1">
      <alignment horizontal="left" vertical="top"/>
    </xf>
    <xf numFmtId="0" fontId="5" fillId="0" borderId="9" xfId="0" applyFont="1" applyBorder="1" applyAlignment="1">
      <alignment horizontal="left" vertical="top"/>
    </xf>
    <xf numFmtId="0" fontId="5" fillId="0" borderId="3" xfId="0" applyFont="1" applyBorder="1" applyAlignment="1">
      <alignment horizontal="left" vertical="top"/>
    </xf>
    <xf numFmtId="0" fontId="5" fillId="0" borderId="10" xfId="0" applyFont="1" applyBorder="1" applyAlignment="1">
      <alignment horizontal="left" vertical="top"/>
    </xf>
    <xf numFmtId="0" fontId="7" fillId="0" borderId="3" xfId="0" applyFont="1" applyBorder="1" applyAlignment="1">
      <alignment horizontal="left" vertical="top" wrapText="1"/>
    </xf>
    <xf numFmtId="0" fontId="5" fillId="2" borderId="1" xfId="0" applyFont="1" applyFill="1" applyBorder="1" applyAlignment="1">
      <alignment horizontal="left" vertical="top"/>
    </xf>
    <xf numFmtId="0" fontId="5" fillId="2" borderId="0" xfId="0" applyFont="1" applyFill="1" applyAlignment="1">
      <alignment horizontal="left" vertical="top"/>
    </xf>
    <xf numFmtId="0" fontId="5" fillId="2" borderId="11" xfId="0" applyFont="1" applyFill="1" applyBorder="1" applyAlignment="1">
      <alignment horizontal="left" vertical="top"/>
    </xf>
    <xf numFmtId="0" fontId="8" fillId="0" borderId="0" xfId="0" applyFont="1" applyFill="1" applyAlignment="1">
      <alignment horizontal="left" vertical="top"/>
    </xf>
  </cellXfs>
  <cellStyles count="2">
    <cellStyle name="Hyperlink" xfId="1" builtinId="8"/>
    <cellStyle name="Normal" xfId="0" builtinId="0"/>
  </cellStyles>
  <dxfs count="4">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
      <font>
        <strike val="0"/>
        <outline val="0"/>
        <shadow val="0"/>
        <u val="none"/>
        <vertAlign val="baseline"/>
        <color auto="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E01DB38-18B8-4CDC-A14B-EA163824201C}" name="Table1" displayName="Table1" ref="A1:B49" totalsRowShown="0" headerRowDxfId="3" dataDxfId="2">
  <autoFilter ref="A1:B49" xr:uid="{9E01DB38-18B8-4CDC-A14B-EA163824201C}"/>
  <sortState xmlns:xlrd2="http://schemas.microsoft.com/office/spreadsheetml/2017/richdata2" ref="A2:B49">
    <sortCondition ref="A1:A49"/>
  </sortState>
  <tableColumns count="2">
    <tableColumn id="1" xr3:uid="{9FBC755E-5218-4F78-B790-988C9F05C518}" name="Abbreviation" dataDxfId="1"/>
    <tableColumn id="2" xr3:uid="{15282929-8B41-4E71-93C0-9EEB0D6F6D2B}" name="Method" dataDxfId="0"/>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i.org/10.1016/B978-0-7506-0237-2.50122-2" TargetMode="External"/><Relationship Id="rId1" Type="http://schemas.openxmlformats.org/officeDocument/2006/relationships/hyperlink" Target="https://doi.org/10.1016/B978-0-7506-0237-2.50122-2"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BEF55-CD5F-4583-B831-695B7D6A4CB1}">
  <sheetPr>
    <tabColor rgb="FF92D050"/>
  </sheetPr>
  <dimension ref="A1:GB222"/>
  <sheetViews>
    <sheetView tabSelected="1" zoomScale="80" zoomScaleNormal="80" workbookViewId="0">
      <pane xSplit="4" ySplit="3" topLeftCell="BH165" activePane="bottomRight" state="frozen"/>
      <selection pane="bottomRight" activeCell="BL175" sqref="BL175:BL176"/>
      <selection pane="bottomLeft" activeCell="A5" sqref="A5"/>
      <selection pane="topRight" activeCell="E1" sqref="E1"/>
    </sheetView>
  </sheetViews>
  <sheetFormatPr defaultColWidth="8.7109375" defaultRowHeight="14.25"/>
  <cols>
    <col min="1" max="1" width="11.42578125" style="23" customWidth="1"/>
    <col min="2" max="2" width="13.5703125" style="23" customWidth="1"/>
    <col min="3" max="3" width="11.42578125" style="23" customWidth="1"/>
    <col min="4" max="4" width="63.85546875" style="22" customWidth="1"/>
    <col min="5" max="5" width="20.28515625" style="23" customWidth="1"/>
    <col min="6" max="6" width="10.28515625" style="23" customWidth="1"/>
    <col min="7" max="7" width="22.28515625" style="23" customWidth="1"/>
    <col min="8" max="10" width="11.42578125" style="23" customWidth="1"/>
    <col min="11" max="12" width="10.7109375" style="23" customWidth="1"/>
    <col min="13" max="13" width="11.7109375" style="23" customWidth="1"/>
    <col min="14" max="14" width="40" style="22" customWidth="1"/>
    <col min="15" max="15" width="13.28515625" style="22" customWidth="1"/>
    <col min="16" max="18" width="16.5703125" style="22" customWidth="1"/>
    <col min="19" max="19" width="16.5703125" style="23" customWidth="1"/>
    <col min="20" max="22" width="12.28515625" style="23" customWidth="1"/>
    <col min="23" max="26" width="11.7109375" style="23" customWidth="1"/>
    <col min="27" max="27" width="13.28515625" style="22" customWidth="1"/>
    <col min="28" max="28" width="14.42578125" style="23" customWidth="1"/>
    <col min="29" max="29" width="16.28515625" style="23" customWidth="1"/>
    <col min="30" max="35" width="11.7109375" style="23" customWidth="1"/>
    <col min="36" max="41" width="11.7109375" style="23" hidden="1" customWidth="1"/>
    <col min="42" max="46" width="11.7109375" style="23" customWidth="1"/>
    <col min="47" max="48" width="10.140625" style="23" customWidth="1"/>
    <col min="49" max="54" width="11.7109375" style="23" customWidth="1"/>
    <col min="55" max="55" width="14.7109375" style="23" customWidth="1"/>
    <col min="56" max="56" width="13.7109375" style="23" customWidth="1"/>
    <col min="57" max="60" width="11.7109375" style="23" customWidth="1"/>
    <col min="61" max="61" width="19.28515625" style="23" bestFit="1" customWidth="1"/>
    <col min="62" max="65" width="11.7109375" style="23" customWidth="1"/>
    <col min="66" max="66" width="9.28515625" style="23" customWidth="1"/>
    <col min="67" max="68" width="9.28515625" style="23" hidden="1" customWidth="1"/>
    <col min="69" max="69" width="10" style="23" customWidth="1"/>
    <col min="70" max="70" width="21.28515625" style="23" customWidth="1"/>
    <col min="71" max="75" width="15.7109375" style="23" customWidth="1"/>
    <col min="76" max="98" width="15.7109375" style="23" hidden="1" customWidth="1"/>
    <col min="99" max="117" width="12.42578125" style="23" hidden="1" customWidth="1"/>
    <col min="118" max="118" width="13.7109375" style="23" hidden="1" customWidth="1"/>
    <col min="119" max="119" width="12.42578125" style="23" hidden="1" customWidth="1"/>
    <col min="120" max="120" width="13.28515625" style="23" hidden="1" customWidth="1"/>
    <col min="121" max="122" width="12.42578125" style="23" hidden="1" customWidth="1"/>
    <col min="123" max="123" width="13.5703125" style="23" hidden="1" customWidth="1"/>
    <col min="124" max="124" width="12.42578125" style="23" hidden="1" customWidth="1"/>
    <col min="125" max="125" width="14.5703125" style="23" hidden="1" customWidth="1"/>
    <col min="126" max="126" width="12.42578125" style="23" hidden="1" customWidth="1"/>
    <col min="127" max="127" width="13.42578125" style="23" hidden="1" customWidth="1"/>
    <col min="128" max="128" width="13.7109375" style="23" hidden="1" customWidth="1"/>
    <col min="129" max="129" width="12.42578125" style="23" hidden="1" customWidth="1"/>
    <col min="130" max="130" width="13.7109375" style="23" hidden="1" customWidth="1"/>
    <col min="131" max="131" width="12.42578125" style="23" hidden="1" customWidth="1"/>
    <col min="132" max="132" width="13.28515625" style="23" hidden="1" customWidth="1"/>
    <col min="133" max="133" width="12.42578125" style="23" hidden="1" customWidth="1"/>
    <col min="134" max="134" width="13.7109375" style="23" hidden="1" customWidth="1"/>
    <col min="135" max="135" width="12.42578125" style="23" hidden="1" customWidth="1"/>
    <col min="136" max="136" width="13.28515625" style="23" hidden="1" customWidth="1"/>
    <col min="137" max="138" width="12.42578125" style="23" hidden="1" customWidth="1"/>
    <col min="139" max="139" width="13.5703125" style="23" hidden="1" customWidth="1"/>
    <col min="140" max="140" width="12.42578125" style="23" hidden="1" customWidth="1"/>
    <col min="141" max="141" width="14.5703125" style="23" hidden="1" customWidth="1"/>
    <col min="142" max="142" width="12.42578125" style="23" hidden="1" customWidth="1"/>
    <col min="143" max="143" width="13.42578125" style="23" hidden="1" customWidth="1"/>
    <col min="144" max="144" width="13.7109375" style="23" hidden="1" customWidth="1"/>
    <col min="145" max="155" width="12.42578125" style="23" hidden="1" customWidth="1"/>
    <col min="156" max="156" width="13.28515625" style="23" hidden="1" customWidth="1"/>
    <col min="157" max="157" width="14.28515625" style="22" customWidth="1"/>
    <col min="158" max="164" width="8.7109375" style="23" customWidth="1"/>
    <col min="165" max="165" width="19" style="23" bestFit="1" customWidth="1"/>
    <col min="166" max="179" width="8.7109375" style="23" customWidth="1"/>
    <col min="180" max="180" width="36.7109375" style="23" customWidth="1"/>
    <col min="181" max="181" width="10.28515625" style="23" customWidth="1"/>
    <col min="182" max="183" width="14.5703125" style="23" customWidth="1"/>
    <col min="184" max="184" width="27.140625" style="23" customWidth="1"/>
    <col min="185" max="16384" width="8.7109375" style="23"/>
  </cols>
  <sheetData>
    <row r="1" spans="1:184" ht="15.75" customHeight="1">
      <c r="A1" s="63" t="s">
        <v>0</v>
      </c>
      <c r="B1" s="64"/>
      <c r="C1" s="65"/>
      <c r="D1" s="55" t="s">
        <v>1</v>
      </c>
      <c r="E1" s="66"/>
      <c r="F1" s="66"/>
      <c r="G1" s="4"/>
      <c r="H1" s="55" t="s">
        <v>2</v>
      </c>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44"/>
      <c r="AV1" s="5"/>
      <c r="AW1" s="55" t="s">
        <v>3</v>
      </c>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7"/>
      <c r="FB1" s="55" t="s">
        <v>4</v>
      </c>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row>
    <row r="2" spans="1:184" ht="46.9" customHeight="1">
      <c r="A2" s="67"/>
      <c r="B2" s="68"/>
      <c r="C2" s="69"/>
      <c r="D2" s="6"/>
      <c r="E2" s="54"/>
      <c r="F2" s="60"/>
      <c r="G2" s="8"/>
      <c r="H2" s="59" t="s">
        <v>5</v>
      </c>
      <c r="I2" s="54"/>
      <c r="J2" s="54"/>
      <c r="K2" s="54"/>
      <c r="L2" s="54"/>
      <c r="M2" s="60"/>
      <c r="N2" s="59"/>
      <c r="O2" s="60"/>
      <c r="P2" s="61" t="s">
        <v>6</v>
      </c>
      <c r="Q2" s="62"/>
      <c r="R2" s="62"/>
      <c r="S2" s="62"/>
      <c r="T2" s="62"/>
      <c r="U2" s="62"/>
      <c r="V2" s="62"/>
      <c r="W2" s="62"/>
      <c r="X2" s="62"/>
      <c r="Y2" s="62"/>
      <c r="Z2" s="62"/>
      <c r="AA2" s="54" t="s">
        <v>7</v>
      </c>
      <c r="AB2" s="54"/>
      <c r="AC2" s="58"/>
      <c r="AD2" s="54" t="s">
        <v>8</v>
      </c>
      <c r="AE2" s="54"/>
      <c r="AF2" s="54"/>
      <c r="AG2" s="54"/>
      <c r="AH2" s="54"/>
      <c r="AI2" s="54"/>
      <c r="AJ2" s="54"/>
      <c r="AK2" s="54"/>
      <c r="AL2" s="54"/>
      <c r="AM2" s="54"/>
      <c r="AN2" s="54"/>
      <c r="AO2" s="54"/>
      <c r="AP2" s="54"/>
      <c r="AQ2" s="54"/>
      <c r="AR2" s="54"/>
      <c r="AS2" s="54"/>
      <c r="AT2" s="7"/>
      <c r="AU2" s="7" t="s">
        <v>9</v>
      </c>
      <c r="AV2" s="46" t="s">
        <v>10</v>
      </c>
      <c r="AW2" s="59" t="s">
        <v>11</v>
      </c>
      <c r="AX2" s="54"/>
      <c r="AY2" s="54"/>
      <c r="AZ2" s="54"/>
      <c r="BA2" s="54"/>
      <c r="BB2" s="60"/>
      <c r="BC2" s="59" t="s">
        <v>12</v>
      </c>
      <c r="BD2" s="54"/>
      <c r="BE2" s="54"/>
      <c r="BF2" s="54"/>
      <c r="BG2" s="54"/>
      <c r="BH2" s="54"/>
      <c r="BI2" s="54"/>
      <c r="BJ2" s="58"/>
      <c r="BK2" s="53" t="s">
        <v>13</v>
      </c>
      <c r="BL2" s="54"/>
      <c r="BM2" s="54"/>
      <c r="BN2" s="54"/>
      <c r="BO2" s="54"/>
      <c r="BP2" s="58"/>
      <c r="BQ2" s="53" t="s">
        <v>14</v>
      </c>
      <c r="BR2" s="54"/>
      <c r="BS2" s="54"/>
      <c r="BT2" s="54"/>
      <c r="BU2" s="54"/>
      <c r="BV2" s="54"/>
      <c r="BW2" s="54"/>
      <c r="BX2" s="7"/>
      <c r="BY2" s="7"/>
      <c r="BZ2" s="7"/>
      <c r="CA2" s="7"/>
      <c r="CB2" s="7"/>
      <c r="CC2" s="7"/>
      <c r="CD2" s="7"/>
      <c r="CE2" s="7"/>
      <c r="CF2" s="7"/>
      <c r="CG2" s="7"/>
      <c r="CH2" s="7"/>
      <c r="CI2" s="7"/>
      <c r="CJ2" s="7"/>
      <c r="CK2" s="7"/>
      <c r="CL2" s="7"/>
      <c r="CM2" s="7"/>
      <c r="CN2" s="7"/>
      <c r="CO2" s="7"/>
      <c r="CP2" s="7"/>
      <c r="CQ2" s="7"/>
      <c r="CR2" s="7"/>
      <c r="CS2" s="7"/>
      <c r="CT2" s="7"/>
      <c r="CU2" s="10" t="s">
        <v>15</v>
      </c>
      <c r="CV2" s="7"/>
      <c r="CW2" s="7"/>
      <c r="CX2" s="7"/>
      <c r="CY2" s="7"/>
      <c r="CZ2" s="7"/>
      <c r="DA2" s="7"/>
      <c r="DB2" s="7"/>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11"/>
      <c r="FA2" s="7"/>
      <c r="FB2" s="59" t="s">
        <v>16</v>
      </c>
      <c r="FC2" s="54"/>
      <c r="FD2" s="54"/>
      <c r="FE2" s="54"/>
      <c r="FF2" s="54"/>
      <c r="FG2" s="54"/>
      <c r="FH2" s="54"/>
      <c r="FI2" s="58"/>
      <c r="FJ2" s="53" t="s">
        <v>17</v>
      </c>
      <c r="FK2" s="54"/>
      <c r="FL2" s="54"/>
      <c r="FM2" s="54"/>
      <c r="FN2" s="54"/>
      <c r="FO2" s="54"/>
      <c r="FP2" s="54"/>
      <c r="FQ2" s="54"/>
      <c r="FR2" s="54"/>
      <c r="FS2" s="54"/>
      <c r="FT2" s="54"/>
      <c r="FU2" s="54"/>
      <c r="FV2" s="54"/>
      <c r="FW2" s="54"/>
      <c r="FX2" s="58"/>
      <c r="FY2" s="53" t="s">
        <v>18</v>
      </c>
      <c r="FZ2" s="54"/>
      <c r="GA2" s="54"/>
      <c r="GB2" s="58"/>
    </row>
    <row r="3" spans="1:184" s="22" customFormat="1" ht="90.75" thickBot="1">
      <c r="A3" s="29" t="s">
        <v>19</v>
      </c>
      <c r="B3" s="30" t="s">
        <v>20</v>
      </c>
      <c r="C3" s="31" t="s">
        <v>21</v>
      </c>
      <c r="D3" s="12" t="s">
        <v>22</v>
      </c>
      <c r="E3" s="13" t="s">
        <v>23</v>
      </c>
      <c r="F3" s="13" t="s">
        <v>24</v>
      </c>
      <c r="G3" s="18" t="s">
        <v>25</v>
      </c>
      <c r="H3" s="12" t="s">
        <v>26</v>
      </c>
      <c r="I3" s="13" t="s">
        <v>27</v>
      </c>
      <c r="J3" s="13" t="s">
        <v>28</v>
      </c>
      <c r="K3" s="13" t="s">
        <v>29</v>
      </c>
      <c r="L3" s="13" t="s">
        <v>30</v>
      </c>
      <c r="M3" s="13" t="s">
        <v>31</v>
      </c>
      <c r="N3" s="12" t="s">
        <v>32</v>
      </c>
      <c r="O3" s="14" t="s">
        <v>33</v>
      </c>
      <c r="P3" s="15" t="s">
        <v>34</v>
      </c>
      <c r="Q3" s="15" t="s">
        <v>35</v>
      </c>
      <c r="R3" s="15" t="s">
        <v>36</v>
      </c>
      <c r="S3" s="15" t="s">
        <v>37</v>
      </c>
      <c r="T3" s="15" t="s">
        <v>38</v>
      </c>
      <c r="U3" s="15" t="s">
        <v>39</v>
      </c>
      <c r="V3" s="15" t="s">
        <v>40</v>
      </c>
      <c r="W3" s="15" t="s">
        <v>41</v>
      </c>
      <c r="X3" s="15" t="s">
        <v>42</v>
      </c>
      <c r="Y3" s="15" t="s">
        <v>43</v>
      </c>
      <c r="Z3" s="15" t="s">
        <v>44</v>
      </c>
      <c r="AA3" s="13" t="s">
        <v>45</v>
      </c>
      <c r="AB3" s="13" t="s">
        <v>46</v>
      </c>
      <c r="AC3" s="16" t="s">
        <v>47</v>
      </c>
      <c r="AD3" s="15" t="s">
        <v>48</v>
      </c>
      <c r="AE3" s="15" t="s">
        <v>49</v>
      </c>
      <c r="AF3" s="15" t="s">
        <v>50</v>
      </c>
      <c r="AG3" s="13" t="s">
        <v>51</v>
      </c>
      <c r="AH3" s="13" t="s">
        <v>52</v>
      </c>
      <c r="AI3" s="13" t="s">
        <v>53</v>
      </c>
      <c r="AJ3" s="13" t="s">
        <v>54</v>
      </c>
      <c r="AK3" s="13" t="s">
        <v>55</v>
      </c>
      <c r="AL3" s="13" t="s">
        <v>56</v>
      </c>
      <c r="AM3" s="13" t="s">
        <v>57</v>
      </c>
      <c r="AN3" s="13" t="s">
        <v>58</v>
      </c>
      <c r="AO3" s="13" t="s">
        <v>59</v>
      </c>
      <c r="AP3" s="17" t="s">
        <v>60</v>
      </c>
      <c r="AQ3" s="15" t="s">
        <v>61</v>
      </c>
      <c r="AR3" s="13" t="s">
        <v>62</v>
      </c>
      <c r="AS3" s="13" t="s">
        <v>63</v>
      </c>
      <c r="AT3" s="13" t="s">
        <v>64</v>
      </c>
      <c r="AU3" s="13"/>
      <c r="AV3" s="52"/>
      <c r="AW3" s="18" t="s">
        <v>65</v>
      </c>
      <c r="AX3" s="15" t="s">
        <v>66</v>
      </c>
      <c r="AY3" s="15" t="s">
        <v>67</v>
      </c>
      <c r="AZ3" s="15" t="s">
        <v>68</v>
      </c>
      <c r="BA3" s="15" t="s">
        <v>69</v>
      </c>
      <c r="BB3" s="14" t="s">
        <v>70</v>
      </c>
      <c r="BC3" s="12" t="s">
        <v>71</v>
      </c>
      <c r="BD3" s="13" t="s">
        <v>72</v>
      </c>
      <c r="BE3" s="13" t="s">
        <v>73</v>
      </c>
      <c r="BF3" s="13" t="s">
        <v>74</v>
      </c>
      <c r="BG3" s="13" t="s">
        <v>75</v>
      </c>
      <c r="BH3" s="13" t="s">
        <v>76</v>
      </c>
      <c r="BI3" s="13" t="s">
        <v>77</v>
      </c>
      <c r="BJ3" s="16" t="s">
        <v>78</v>
      </c>
      <c r="BK3" s="19" t="s">
        <v>79</v>
      </c>
      <c r="BL3" s="13" t="s">
        <v>80</v>
      </c>
      <c r="BM3" s="13" t="s">
        <v>81</v>
      </c>
      <c r="BN3" s="13" t="s">
        <v>82</v>
      </c>
      <c r="BO3" s="13" t="s">
        <v>83</v>
      </c>
      <c r="BP3" s="16" t="s">
        <v>84</v>
      </c>
      <c r="BQ3" s="19" t="s">
        <v>85</v>
      </c>
      <c r="BR3" s="15" t="s">
        <v>86</v>
      </c>
      <c r="BS3" s="15" t="s">
        <v>87</v>
      </c>
      <c r="BT3" s="15" t="s">
        <v>88</v>
      </c>
      <c r="BU3" s="15" t="s">
        <v>89</v>
      </c>
      <c r="BV3" s="15" t="s">
        <v>90</v>
      </c>
      <c r="BW3" s="15" t="s">
        <v>91</v>
      </c>
      <c r="BX3" s="15" t="s">
        <v>92</v>
      </c>
      <c r="BY3" s="15" t="s">
        <v>93</v>
      </c>
      <c r="BZ3" s="15" t="s">
        <v>94</v>
      </c>
      <c r="CA3" s="15" t="s">
        <v>95</v>
      </c>
      <c r="CB3" s="15" t="s">
        <v>96</v>
      </c>
      <c r="CC3" s="15" t="s">
        <v>97</v>
      </c>
      <c r="CD3" s="15" t="s">
        <v>98</v>
      </c>
      <c r="CE3" s="15" t="s">
        <v>99</v>
      </c>
      <c r="CF3" s="15" t="s">
        <v>100</v>
      </c>
      <c r="CG3" s="15" t="s">
        <v>101</v>
      </c>
      <c r="CH3" s="15" t="s">
        <v>102</v>
      </c>
      <c r="CI3" s="15" t="s">
        <v>103</v>
      </c>
      <c r="CJ3" s="15" t="s">
        <v>104</v>
      </c>
      <c r="CK3" s="15" t="s">
        <v>105</v>
      </c>
      <c r="CL3" s="15" t="s">
        <v>106</v>
      </c>
      <c r="CM3" s="15" t="s">
        <v>107</v>
      </c>
      <c r="CN3" s="15" t="s">
        <v>108</v>
      </c>
      <c r="CO3" s="15" t="s">
        <v>109</v>
      </c>
      <c r="CP3" s="15" t="s">
        <v>110</v>
      </c>
      <c r="CQ3" s="15" t="s">
        <v>111</v>
      </c>
      <c r="CR3" s="15" t="s">
        <v>112</v>
      </c>
      <c r="CS3" s="15" t="s">
        <v>113</v>
      </c>
      <c r="CT3" s="15" t="s">
        <v>114</v>
      </c>
      <c r="CU3" s="19" t="s">
        <v>115</v>
      </c>
      <c r="CV3" s="13" t="s">
        <v>116</v>
      </c>
      <c r="CW3" s="13" t="s">
        <v>117</v>
      </c>
      <c r="CX3" s="13" t="s">
        <v>118</v>
      </c>
      <c r="CY3" s="13" t="s">
        <v>119</v>
      </c>
      <c r="CZ3" s="13" t="s">
        <v>120</v>
      </c>
      <c r="DA3" s="13" t="s">
        <v>121</v>
      </c>
      <c r="DB3" s="13" t="s">
        <v>122</v>
      </c>
      <c r="DC3" s="15" t="s">
        <v>123</v>
      </c>
      <c r="DD3" s="15" t="s">
        <v>124</v>
      </c>
      <c r="DE3" s="15" t="s">
        <v>125</v>
      </c>
      <c r="DF3" s="15" t="s">
        <v>126</v>
      </c>
      <c r="DG3" s="15" t="s">
        <v>127</v>
      </c>
      <c r="DH3" s="15" t="s">
        <v>128</v>
      </c>
      <c r="DI3" s="15" t="s">
        <v>129</v>
      </c>
      <c r="DJ3" s="15" t="s">
        <v>130</v>
      </c>
      <c r="DK3" s="15" t="s">
        <v>131</v>
      </c>
      <c r="DL3" s="15" t="s">
        <v>132</v>
      </c>
      <c r="DM3" s="15" t="s">
        <v>133</v>
      </c>
      <c r="DN3" s="15" t="s">
        <v>134</v>
      </c>
      <c r="DO3" s="15" t="s">
        <v>135</v>
      </c>
      <c r="DP3" s="15" t="s">
        <v>136</v>
      </c>
      <c r="DQ3" s="15" t="s">
        <v>137</v>
      </c>
      <c r="DR3" s="15" t="s">
        <v>137</v>
      </c>
      <c r="DS3" s="15" t="s">
        <v>138</v>
      </c>
      <c r="DT3" s="15" t="s">
        <v>139</v>
      </c>
      <c r="DU3" s="15" t="s">
        <v>140</v>
      </c>
      <c r="DV3" s="15" t="s">
        <v>141</v>
      </c>
      <c r="DW3" s="15" t="s">
        <v>142</v>
      </c>
      <c r="DX3" s="15" t="s">
        <v>142</v>
      </c>
      <c r="DY3" s="15" t="s">
        <v>143</v>
      </c>
      <c r="DZ3" s="15" t="s">
        <v>144</v>
      </c>
      <c r="EA3" s="15" t="s">
        <v>145</v>
      </c>
      <c r="EB3" s="15" t="s">
        <v>146</v>
      </c>
      <c r="EC3" s="15" t="s">
        <v>147</v>
      </c>
      <c r="ED3" s="15" t="s">
        <v>148</v>
      </c>
      <c r="EE3" s="15" t="s">
        <v>149</v>
      </c>
      <c r="EF3" s="15" t="s">
        <v>150</v>
      </c>
      <c r="EG3" s="15" t="s">
        <v>151</v>
      </c>
      <c r="EH3" s="15" t="s">
        <v>151</v>
      </c>
      <c r="EI3" s="15" t="s">
        <v>152</v>
      </c>
      <c r="EJ3" s="15" t="s">
        <v>153</v>
      </c>
      <c r="EK3" s="15" t="s">
        <v>154</v>
      </c>
      <c r="EL3" s="15" t="s">
        <v>155</v>
      </c>
      <c r="EM3" s="15" t="s">
        <v>156</v>
      </c>
      <c r="EN3" s="15" t="s">
        <v>156</v>
      </c>
      <c r="EO3" s="15" t="s">
        <v>157</v>
      </c>
      <c r="EP3" s="15" t="s">
        <v>158</v>
      </c>
      <c r="EQ3" s="15" t="s">
        <v>159</v>
      </c>
      <c r="ER3" s="15" t="s">
        <v>160</v>
      </c>
      <c r="ES3" s="15" t="s">
        <v>161</v>
      </c>
      <c r="ET3" s="15" t="s">
        <v>162</v>
      </c>
      <c r="EU3" s="15" t="s">
        <v>163</v>
      </c>
      <c r="EV3" s="15" t="s">
        <v>164</v>
      </c>
      <c r="EW3" s="15" t="s">
        <v>165</v>
      </c>
      <c r="EX3" s="15" t="s">
        <v>166</v>
      </c>
      <c r="EY3" s="15" t="s">
        <v>167</v>
      </c>
      <c r="EZ3" s="20" t="s">
        <v>168</v>
      </c>
      <c r="FA3" s="15" t="s">
        <v>169</v>
      </c>
      <c r="FB3" s="12" t="s">
        <v>170</v>
      </c>
      <c r="FC3" s="32" t="s">
        <v>171</v>
      </c>
      <c r="FD3" s="13" t="s">
        <v>172</v>
      </c>
      <c r="FE3" s="13" t="s">
        <v>173</v>
      </c>
      <c r="FF3" s="13" t="s">
        <v>174</v>
      </c>
      <c r="FG3" s="13" t="s">
        <v>175</v>
      </c>
      <c r="FH3" s="13" t="s">
        <v>176</v>
      </c>
      <c r="FI3" s="16" t="s">
        <v>44</v>
      </c>
      <c r="FJ3" s="19" t="s">
        <v>177</v>
      </c>
      <c r="FK3" s="13" t="s">
        <v>178</v>
      </c>
      <c r="FL3" s="13" t="s">
        <v>179</v>
      </c>
      <c r="FM3" s="13" t="s">
        <v>180</v>
      </c>
      <c r="FN3" s="13" t="s">
        <v>181</v>
      </c>
      <c r="FO3" s="13" t="s">
        <v>182</v>
      </c>
      <c r="FP3" s="13" t="s">
        <v>183</v>
      </c>
      <c r="FQ3" s="13" t="s">
        <v>184</v>
      </c>
      <c r="FR3" s="13" t="s">
        <v>185</v>
      </c>
      <c r="FS3" s="13" t="s">
        <v>186</v>
      </c>
      <c r="FT3" s="15" t="s">
        <v>187</v>
      </c>
      <c r="FU3" s="15" t="s">
        <v>188</v>
      </c>
      <c r="FV3" s="15" t="s">
        <v>189</v>
      </c>
      <c r="FW3" s="15" t="s">
        <v>190</v>
      </c>
      <c r="FX3" s="15" t="s">
        <v>44</v>
      </c>
      <c r="FY3" s="19" t="s">
        <v>191</v>
      </c>
      <c r="FZ3" s="13" t="s">
        <v>192</v>
      </c>
      <c r="GA3" s="13" t="s">
        <v>193</v>
      </c>
      <c r="GB3" s="16" t="s">
        <v>194</v>
      </c>
    </row>
    <row r="4" spans="1:184" ht="132.6" customHeight="1">
      <c r="A4" s="23" t="s">
        <v>195</v>
      </c>
      <c r="B4" s="23" t="s">
        <v>195</v>
      </c>
      <c r="C4" s="23" t="s">
        <v>196</v>
      </c>
      <c r="D4" s="22" t="s">
        <v>197</v>
      </c>
      <c r="E4" s="23" t="s">
        <v>198</v>
      </c>
      <c r="F4" s="23">
        <v>1991</v>
      </c>
      <c r="H4" s="23" t="s">
        <v>195</v>
      </c>
      <c r="I4" s="23" t="s">
        <v>196</v>
      </c>
      <c r="J4" s="23" t="s">
        <v>196</v>
      </c>
      <c r="K4" s="23" t="s">
        <v>196</v>
      </c>
      <c r="L4" s="23" t="s">
        <v>196</v>
      </c>
      <c r="M4" s="23" t="s">
        <v>196</v>
      </c>
      <c r="N4" s="22" t="s">
        <v>199</v>
      </c>
      <c r="O4" s="22">
        <v>3</v>
      </c>
      <c r="P4" s="23" t="s">
        <v>196</v>
      </c>
      <c r="Q4" s="23" t="s">
        <v>195</v>
      </c>
      <c r="R4" s="23" t="s">
        <v>195</v>
      </c>
      <c r="S4" s="23" t="s">
        <v>195</v>
      </c>
      <c r="T4" s="23" t="s">
        <v>196</v>
      </c>
      <c r="U4" s="23" t="s">
        <v>196</v>
      </c>
      <c r="V4" s="23" t="s">
        <v>196</v>
      </c>
      <c r="W4" s="23" t="s">
        <v>196</v>
      </c>
      <c r="X4" s="23" t="s">
        <v>196</v>
      </c>
      <c r="Y4" s="23" t="s">
        <v>196</v>
      </c>
      <c r="Z4" s="22"/>
      <c r="AA4" s="22" t="s">
        <v>200</v>
      </c>
      <c r="AB4" s="23" t="s">
        <v>195</v>
      </c>
      <c r="AC4" s="23" t="s">
        <v>196</v>
      </c>
      <c r="AD4" s="23">
        <v>250</v>
      </c>
      <c r="AE4" s="23">
        <v>250</v>
      </c>
      <c r="AF4" s="23">
        <v>50</v>
      </c>
      <c r="AG4" s="23">
        <v>50</v>
      </c>
      <c r="AH4" s="23">
        <v>50</v>
      </c>
      <c r="AI4" s="23">
        <v>50</v>
      </c>
      <c r="AJ4" s="23">
        <v>250</v>
      </c>
      <c r="AK4" s="23">
        <v>125</v>
      </c>
      <c r="AL4" s="23">
        <v>10</v>
      </c>
      <c r="AP4" s="23">
        <v>3</v>
      </c>
      <c r="AT4" s="23">
        <v>3</v>
      </c>
      <c r="AU4" s="23" t="s">
        <v>196</v>
      </c>
      <c r="AV4" s="23" t="s">
        <v>196</v>
      </c>
      <c r="AW4" s="23" t="s">
        <v>195</v>
      </c>
      <c r="AX4" s="23" t="s">
        <v>196</v>
      </c>
      <c r="AY4" s="23" t="s">
        <v>195</v>
      </c>
      <c r="AZ4" s="23" t="s">
        <v>196</v>
      </c>
      <c r="BA4" s="23" t="s">
        <v>196</v>
      </c>
      <c r="BB4" s="22"/>
      <c r="BC4" s="23" t="s">
        <v>195</v>
      </c>
      <c r="BD4" s="23" t="s">
        <v>195</v>
      </c>
      <c r="BE4" s="23" t="s">
        <v>195</v>
      </c>
      <c r="BF4" s="23" t="s">
        <v>196</v>
      </c>
      <c r="BG4" s="23" t="s">
        <v>195</v>
      </c>
      <c r="BH4" s="23" t="s">
        <v>195</v>
      </c>
      <c r="BI4" s="23" t="s">
        <v>201</v>
      </c>
      <c r="BJ4" s="23">
        <v>15</v>
      </c>
      <c r="BK4" s="23">
        <v>46</v>
      </c>
      <c r="BL4" s="23">
        <v>4</v>
      </c>
      <c r="BM4" s="23">
        <v>1987</v>
      </c>
      <c r="BN4" s="23">
        <v>1991</v>
      </c>
      <c r="BO4" s="23" t="s">
        <v>202</v>
      </c>
      <c r="BP4" s="23" t="s">
        <v>202</v>
      </c>
      <c r="BQ4" s="23" t="s">
        <v>203</v>
      </c>
      <c r="BR4" s="23" t="s">
        <v>204</v>
      </c>
      <c r="BY4" s="22"/>
      <c r="BZ4" s="22"/>
      <c r="CA4" s="22"/>
      <c r="CB4" s="22"/>
      <c r="CC4" s="22"/>
      <c r="CD4" s="22"/>
      <c r="CE4" s="22"/>
      <c r="CF4" s="22"/>
      <c r="CG4" s="22"/>
      <c r="CH4" s="22"/>
      <c r="CI4" s="22"/>
      <c r="CJ4" s="22"/>
      <c r="CK4" s="22"/>
      <c r="CL4" s="22"/>
      <c r="CM4" s="22"/>
      <c r="CN4" s="22"/>
      <c r="CO4" s="22"/>
      <c r="CP4" s="22"/>
      <c r="CQ4" s="22"/>
      <c r="CR4" s="22"/>
      <c r="CS4" s="22"/>
      <c r="CU4" s="23">
        <v>51.217957390612597</v>
      </c>
      <c r="CV4" s="23">
        <v>4.4092125864107699</v>
      </c>
      <c r="FA4" s="22" t="s">
        <v>195</v>
      </c>
      <c r="FB4" s="23" t="s">
        <v>196</v>
      </c>
      <c r="FC4" s="23" t="s">
        <v>196</v>
      </c>
      <c r="FD4" s="23" t="s">
        <v>196</v>
      </c>
      <c r="FE4" s="23" t="s">
        <v>196</v>
      </c>
      <c r="FF4" s="23" t="s">
        <v>196</v>
      </c>
      <c r="FG4" s="23" t="s">
        <v>196</v>
      </c>
      <c r="FH4" s="23" t="s">
        <v>196</v>
      </c>
      <c r="FJ4" s="23" t="s">
        <v>196</v>
      </c>
      <c r="FK4" s="23" t="s">
        <v>196</v>
      </c>
      <c r="FL4" s="23" t="s">
        <v>196</v>
      </c>
      <c r="FM4" s="23" t="s">
        <v>195</v>
      </c>
      <c r="FN4" s="23" t="s">
        <v>195</v>
      </c>
      <c r="FO4" s="23" t="s">
        <v>195</v>
      </c>
      <c r="FP4" s="23" t="s">
        <v>196</v>
      </c>
      <c r="FQ4" s="23" t="s">
        <v>196</v>
      </c>
      <c r="FR4" s="23" t="s">
        <v>196</v>
      </c>
      <c r="FS4" s="23" t="s">
        <v>196</v>
      </c>
      <c r="FT4" s="23" t="s">
        <v>195</v>
      </c>
      <c r="FU4" s="23" t="s">
        <v>195</v>
      </c>
      <c r="FV4" s="23" t="s">
        <v>196</v>
      </c>
      <c r="FW4" s="23" t="s">
        <v>196</v>
      </c>
      <c r="FX4" s="22" t="s">
        <v>205</v>
      </c>
      <c r="FY4" s="23" t="s">
        <v>195</v>
      </c>
      <c r="FZ4" s="23" t="s">
        <v>195</v>
      </c>
      <c r="GA4" s="23" t="s">
        <v>196</v>
      </c>
      <c r="GB4" s="22" t="s">
        <v>206</v>
      </c>
    </row>
    <row r="5" spans="1:184" ht="57.6" customHeight="1">
      <c r="A5" s="23" t="s">
        <v>195</v>
      </c>
      <c r="B5" s="23" t="s">
        <v>195</v>
      </c>
      <c r="C5" s="23" t="s">
        <v>196</v>
      </c>
      <c r="D5" s="22" t="s">
        <v>207</v>
      </c>
      <c r="E5" s="23" t="s">
        <v>198</v>
      </c>
      <c r="F5" s="23">
        <v>1991</v>
      </c>
      <c r="H5" s="23" t="s">
        <v>195</v>
      </c>
      <c r="I5" s="23" t="s">
        <v>196</v>
      </c>
      <c r="J5" s="23" t="s">
        <v>196</v>
      </c>
      <c r="K5" s="23" t="s">
        <v>196</v>
      </c>
      <c r="L5" s="23" t="s">
        <v>196</v>
      </c>
      <c r="M5" s="23" t="s">
        <v>196</v>
      </c>
      <c r="N5" s="22" t="s">
        <v>199</v>
      </c>
      <c r="O5" s="22">
        <v>3</v>
      </c>
      <c r="P5" s="23" t="s">
        <v>196</v>
      </c>
      <c r="Q5" s="23" t="s">
        <v>195</v>
      </c>
      <c r="R5" s="23" t="s">
        <v>195</v>
      </c>
      <c r="S5" s="23" t="s">
        <v>195</v>
      </c>
      <c r="T5" s="23" t="s">
        <v>196</v>
      </c>
      <c r="U5" s="23" t="s">
        <v>196</v>
      </c>
      <c r="V5" s="23" t="s">
        <v>196</v>
      </c>
      <c r="W5" s="23" t="s">
        <v>196</v>
      </c>
      <c r="X5" s="23" t="s">
        <v>196</v>
      </c>
      <c r="Y5" s="23" t="s">
        <v>196</v>
      </c>
      <c r="Z5" s="22"/>
      <c r="AA5" s="22" t="s">
        <v>200</v>
      </c>
      <c r="AB5" s="23" t="s">
        <v>195</v>
      </c>
      <c r="AC5" s="23" t="s">
        <v>196</v>
      </c>
      <c r="AD5" s="23">
        <v>250</v>
      </c>
      <c r="AE5" s="23">
        <v>250</v>
      </c>
      <c r="AF5" s="23">
        <v>50</v>
      </c>
      <c r="AG5" s="23">
        <v>50</v>
      </c>
      <c r="AH5" s="23">
        <v>50</v>
      </c>
      <c r="AI5" s="23">
        <v>50</v>
      </c>
      <c r="AP5" s="23">
        <v>2</v>
      </c>
      <c r="AT5" s="23">
        <v>3</v>
      </c>
      <c r="AU5" s="23" t="s">
        <v>196</v>
      </c>
      <c r="AV5" s="23" t="s">
        <v>196</v>
      </c>
      <c r="AW5" s="23" t="s">
        <v>195</v>
      </c>
      <c r="AX5" s="23" t="s">
        <v>196</v>
      </c>
      <c r="AY5" s="23" t="s">
        <v>195</v>
      </c>
      <c r="AZ5" s="23" t="s">
        <v>196</v>
      </c>
      <c r="BA5" s="23" t="s">
        <v>196</v>
      </c>
      <c r="BB5" s="22"/>
      <c r="BC5" s="23" t="s">
        <v>195</v>
      </c>
      <c r="BD5" s="23" t="s">
        <v>195</v>
      </c>
      <c r="BE5" s="23" t="s">
        <v>196</v>
      </c>
      <c r="BF5" s="23" t="s">
        <v>195</v>
      </c>
      <c r="BG5" s="23" t="s">
        <v>196</v>
      </c>
      <c r="BH5" s="23" t="s">
        <v>196</v>
      </c>
      <c r="BI5" s="23" t="s">
        <v>201</v>
      </c>
      <c r="BJ5" s="23">
        <v>15</v>
      </c>
      <c r="BK5" s="23">
        <v>46</v>
      </c>
      <c r="BL5" s="23">
        <v>4</v>
      </c>
      <c r="BM5" s="23">
        <v>1987</v>
      </c>
      <c r="BN5" s="23">
        <v>1991</v>
      </c>
      <c r="BO5" s="23" t="s">
        <v>202</v>
      </c>
      <c r="BP5" s="23" t="s">
        <v>202</v>
      </c>
      <c r="BQ5" s="23" t="s">
        <v>208</v>
      </c>
      <c r="BR5" s="23" t="s">
        <v>209</v>
      </c>
      <c r="CU5" s="23">
        <v>49.928607032912701</v>
      </c>
      <c r="CV5" s="23">
        <v>5.1852363422593903</v>
      </c>
      <c r="FA5" s="22" t="s">
        <v>195</v>
      </c>
      <c r="FB5" s="23" t="s">
        <v>196</v>
      </c>
      <c r="FC5" s="23" t="s">
        <v>196</v>
      </c>
      <c r="FD5" s="23" t="s">
        <v>196</v>
      </c>
      <c r="FE5" s="23" t="s">
        <v>196</v>
      </c>
      <c r="FF5" s="23" t="s">
        <v>196</v>
      </c>
      <c r="FG5" s="23" t="s">
        <v>196</v>
      </c>
      <c r="FH5" s="23" t="s">
        <v>196</v>
      </c>
      <c r="FJ5" s="23" t="s">
        <v>196</v>
      </c>
      <c r="FK5" s="23" t="s">
        <v>196</v>
      </c>
      <c r="FL5" s="23" t="s">
        <v>196</v>
      </c>
      <c r="FM5" s="23" t="s">
        <v>195</v>
      </c>
      <c r="FN5" s="23" t="s">
        <v>195</v>
      </c>
      <c r="FO5" s="23" t="s">
        <v>195</v>
      </c>
      <c r="FP5" s="23" t="s">
        <v>196</v>
      </c>
      <c r="FQ5" s="23" t="s">
        <v>196</v>
      </c>
      <c r="FR5" s="23" t="s">
        <v>196</v>
      </c>
      <c r="FS5" s="23" t="s">
        <v>196</v>
      </c>
      <c r="FT5" s="23" t="s">
        <v>195</v>
      </c>
      <c r="FU5" s="23" t="s">
        <v>195</v>
      </c>
      <c r="FV5" s="23" t="s">
        <v>196</v>
      </c>
      <c r="FW5" s="23" t="s">
        <v>196</v>
      </c>
      <c r="FX5" s="22" t="s">
        <v>205</v>
      </c>
      <c r="FY5" s="23" t="s">
        <v>195</v>
      </c>
      <c r="FZ5" s="23" t="s">
        <v>195</v>
      </c>
      <c r="GA5" s="23" t="s">
        <v>196</v>
      </c>
      <c r="GB5" s="22" t="s">
        <v>206</v>
      </c>
    </row>
    <row r="6" spans="1:184" ht="57">
      <c r="A6" s="23" t="s">
        <v>196</v>
      </c>
      <c r="B6" s="23" t="s">
        <v>195</v>
      </c>
      <c r="C6" s="23" t="s">
        <v>196</v>
      </c>
      <c r="D6" s="21" t="s">
        <v>210</v>
      </c>
      <c r="E6" s="21"/>
      <c r="F6" s="23">
        <v>1996</v>
      </c>
      <c r="H6" s="23" t="s">
        <v>196</v>
      </c>
      <c r="I6" s="23" t="s">
        <v>196</v>
      </c>
      <c r="J6" s="23" t="s">
        <v>195</v>
      </c>
      <c r="K6" s="23" t="s">
        <v>196</v>
      </c>
      <c r="L6" s="23" t="s">
        <v>196</v>
      </c>
      <c r="M6" s="23" t="s">
        <v>196</v>
      </c>
      <c r="N6" s="22" t="s">
        <v>211</v>
      </c>
      <c r="O6" s="22">
        <v>1</v>
      </c>
      <c r="P6" s="23" t="s">
        <v>196</v>
      </c>
      <c r="Q6" s="23" t="s">
        <v>196</v>
      </c>
      <c r="R6" s="23" t="s">
        <v>196</v>
      </c>
      <c r="S6" s="23" t="s">
        <v>195</v>
      </c>
      <c r="T6" s="23" t="s">
        <v>195</v>
      </c>
      <c r="U6" s="23" t="s">
        <v>196</v>
      </c>
      <c r="V6" s="23" t="s">
        <v>196</v>
      </c>
      <c r="W6" s="23" t="s">
        <v>196</v>
      </c>
      <c r="X6" s="23" t="s">
        <v>196</v>
      </c>
      <c r="Y6" s="23" t="s">
        <v>196</v>
      </c>
      <c r="Z6" s="22"/>
      <c r="AA6" s="22" t="s">
        <v>212</v>
      </c>
      <c r="AB6" s="23" t="s">
        <v>195</v>
      </c>
      <c r="AC6" s="23" t="s">
        <v>196</v>
      </c>
      <c r="AP6" s="23">
        <v>1</v>
      </c>
      <c r="AQ6" s="22" t="s">
        <v>213</v>
      </c>
      <c r="AU6" s="23" t="s">
        <v>196</v>
      </c>
      <c r="AV6" s="23" t="s">
        <v>196</v>
      </c>
      <c r="AW6" s="23" t="s">
        <v>196</v>
      </c>
      <c r="AX6" s="23" t="s">
        <v>195</v>
      </c>
      <c r="AY6" s="23" t="s">
        <v>196</v>
      </c>
      <c r="AZ6" s="23" t="s">
        <v>196</v>
      </c>
      <c r="BA6" s="23" t="s">
        <v>196</v>
      </c>
      <c r="BC6" s="23" t="s">
        <v>195</v>
      </c>
      <c r="BD6" s="23" t="s">
        <v>196</v>
      </c>
      <c r="BE6" s="23" t="s">
        <v>195</v>
      </c>
      <c r="BF6" s="23" t="s">
        <v>196</v>
      </c>
      <c r="BG6" s="23" t="s">
        <v>196</v>
      </c>
      <c r="BH6" s="23" t="s">
        <v>196</v>
      </c>
      <c r="BI6" s="23" t="s">
        <v>214</v>
      </c>
      <c r="BJ6" s="23">
        <v>90</v>
      </c>
      <c r="BK6" s="23">
        <v>60</v>
      </c>
      <c r="BL6" s="23">
        <v>5</v>
      </c>
      <c r="BM6" s="23">
        <v>1991</v>
      </c>
      <c r="BQ6" s="23" t="s">
        <v>215</v>
      </c>
      <c r="BR6" s="23" t="s">
        <v>216</v>
      </c>
      <c r="CU6" s="23">
        <v>45.469935806120603</v>
      </c>
      <c r="CV6" s="23">
        <v>9.1921495181320392</v>
      </c>
      <c r="FA6" s="22" t="s">
        <v>195</v>
      </c>
      <c r="FB6" s="23" t="s">
        <v>196</v>
      </c>
      <c r="FC6" s="23" t="s">
        <v>196</v>
      </c>
      <c r="FD6" s="23" t="s">
        <v>196</v>
      </c>
      <c r="FE6" s="23" t="s">
        <v>196</v>
      </c>
      <c r="FF6" s="23" t="s">
        <v>196</v>
      </c>
      <c r="FG6" s="23" t="s">
        <v>196</v>
      </c>
      <c r="FH6" s="23" t="s">
        <v>196</v>
      </c>
      <c r="FI6" s="23" t="s">
        <v>217</v>
      </c>
      <c r="FJ6" s="23" t="s">
        <v>196</v>
      </c>
      <c r="FK6" s="23" t="s">
        <v>196</v>
      </c>
      <c r="FL6" s="23" t="s">
        <v>196</v>
      </c>
      <c r="FM6" s="23" t="s">
        <v>196</v>
      </c>
      <c r="FN6" s="23" t="s">
        <v>196</v>
      </c>
      <c r="FO6" s="23" t="s">
        <v>196</v>
      </c>
      <c r="FP6" s="23" t="s">
        <v>196</v>
      </c>
      <c r="FQ6" s="23" t="s">
        <v>196</v>
      </c>
      <c r="FR6" s="23" t="s">
        <v>196</v>
      </c>
      <c r="FS6" s="23" t="s">
        <v>196</v>
      </c>
      <c r="FT6" s="23" t="s">
        <v>196</v>
      </c>
      <c r="FU6" s="23" t="s">
        <v>196</v>
      </c>
      <c r="FV6" s="23" t="s">
        <v>196</v>
      </c>
      <c r="FW6" s="23" t="s">
        <v>196</v>
      </c>
      <c r="FY6" s="23" t="s">
        <v>195</v>
      </c>
      <c r="FZ6" s="23" t="s">
        <v>195</v>
      </c>
      <c r="GA6" s="23" t="s">
        <v>196</v>
      </c>
      <c r="GB6" s="22"/>
    </row>
    <row r="7" spans="1:184" ht="85.5">
      <c r="A7" s="23" t="s">
        <v>196</v>
      </c>
      <c r="B7" s="23" t="s">
        <v>195</v>
      </c>
      <c r="C7" s="23" t="s">
        <v>196</v>
      </c>
      <c r="D7" s="22" t="s">
        <v>218</v>
      </c>
      <c r="E7" s="33"/>
      <c r="F7" s="23">
        <v>2001</v>
      </c>
      <c r="H7" s="23" t="s">
        <v>196</v>
      </c>
      <c r="I7" s="23" t="s">
        <v>196</v>
      </c>
      <c r="J7" s="23" t="s">
        <v>195</v>
      </c>
      <c r="K7" s="23" t="s">
        <v>196</v>
      </c>
      <c r="L7" s="23" t="s">
        <v>196</v>
      </c>
      <c r="M7" s="23" t="s">
        <v>196</v>
      </c>
      <c r="N7" s="22" t="s">
        <v>219</v>
      </c>
      <c r="O7" s="22">
        <v>2</v>
      </c>
      <c r="P7" s="23" t="s">
        <v>196</v>
      </c>
      <c r="Q7" s="23" t="s">
        <v>196</v>
      </c>
      <c r="R7" s="23" t="s">
        <v>196</v>
      </c>
      <c r="S7" s="23" t="s">
        <v>195</v>
      </c>
      <c r="T7" s="23" t="s">
        <v>195</v>
      </c>
      <c r="U7" s="23" t="s">
        <v>196</v>
      </c>
      <c r="V7" s="23" t="s">
        <v>196</v>
      </c>
      <c r="W7" s="23" t="s">
        <v>196</v>
      </c>
      <c r="X7" s="23" t="s">
        <v>196</v>
      </c>
      <c r="Y7" s="23" t="s">
        <v>196</v>
      </c>
      <c r="Z7" s="22"/>
      <c r="AA7" s="22" t="s">
        <v>220</v>
      </c>
      <c r="AB7" s="23" t="s">
        <v>196</v>
      </c>
      <c r="AC7" s="23" t="s">
        <v>195</v>
      </c>
      <c r="AQ7" s="22" t="s">
        <v>221</v>
      </c>
      <c r="AU7" s="23" t="s">
        <v>196</v>
      </c>
      <c r="AV7" s="23" t="s">
        <v>195</v>
      </c>
      <c r="AW7" s="23" t="s">
        <v>195</v>
      </c>
      <c r="AX7" s="23" t="s">
        <v>196</v>
      </c>
      <c r="AY7" s="23" t="s">
        <v>196</v>
      </c>
      <c r="AZ7" s="23" t="s">
        <v>196</v>
      </c>
      <c r="BA7" s="23" t="s">
        <v>196</v>
      </c>
      <c r="BC7" s="23" t="s">
        <v>195</v>
      </c>
      <c r="BD7" s="23" t="s">
        <v>196</v>
      </c>
      <c r="BE7" s="23" t="s">
        <v>195</v>
      </c>
      <c r="BF7" s="23" t="s">
        <v>195</v>
      </c>
      <c r="BG7" s="23" t="s">
        <v>195</v>
      </c>
      <c r="BH7" s="23" t="s">
        <v>195</v>
      </c>
      <c r="BI7" s="23" t="s">
        <v>222</v>
      </c>
      <c r="BK7" s="23">
        <v>120</v>
      </c>
      <c r="BL7" s="23">
        <v>10</v>
      </c>
      <c r="BM7" s="23">
        <v>1990</v>
      </c>
      <c r="BN7" s="23">
        <v>2000</v>
      </c>
      <c r="BQ7" s="23" t="s">
        <v>223</v>
      </c>
      <c r="BR7" s="22" t="s">
        <v>224</v>
      </c>
      <c r="BS7" s="22" t="s">
        <v>225</v>
      </c>
      <c r="BT7" s="22" t="s">
        <v>226</v>
      </c>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3">
        <v>51.433803706645001</v>
      </c>
      <c r="CV7" s="23">
        <v>6.7680297995093301</v>
      </c>
      <c r="CW7" s="23">
        <v>50.252604502502997</v>
      </c>
      <c r="CX7" s="23">
        <v>6.6664558801754898</v>
      </c>
      <c r="CY7" s="23">
        <v>47.5088966911079</v>
      </c>
      <c r="CZ7" s="23">
        <v>11.1428725438514</v>
      </c>
      <c r="FA7" s="22" t="s">
        <v>195</v>
      </c>
      <c r="FB7" s="23" t="s">
        <v>196</v>
      </c>
      <c r="FC7" s="23" t="s">
        <v>196</v>
      </c>
      <c r="FD7" s="23" t="s">
        <v>196</v>
      </c>
      <c r="FE7" s="23" t="s">
        <v>196</v>
      </c>
      <c r="FF7" s="23" t="s">
        <v>196</v>
      </c>
      <c r="FG7" s="23" t="s">
        <v>196</v>
      </c>
      <c r="FH7" s="23" t="s">
        <v>196</v>
      </c>
      <c r="FJ7" s="23" t="s">
        <v>195</v>
      </c>
      <c r="FK7" s="23" t="s">
        <v>196</v>
      </c>
      <c r="FL7" s="23" t="s">
        <v>196</v>
      </c>
      <c r="FM7" s="23" t="s">
        <v>196</v>
      </c>
      <c r="FN7" s="23" t="s">
        <v>196</v>
      </c>
      <c r="FO7" s="23" t="s">
        <v>196</v>
      </c>
      <c r="FP7" s="23" t="s">
        <v>196</v>
      </c>
      <c r="FQ7" s="23" t="s">
        <v>196</v>
      </c>
      <c r="FR7" s="23" t="s">
        <v>196</v>
      </c>
      <c r="FS7" s="23" t="s">
        <v>196</v>
      </c>
      <c r="FT7" s="23" t="s">
        <v>196</v>
      </c>
      <c r="FU7" s="23" t="s">
        <v>196</v>
      </c>
      <c r="FV7" s="23" t="s">
        <v>196</v>
      </c>
      <c r="FW7" s="23" t="s">
        <v>196</v>
      </c>
      <c r="FX7" s="23" t="s">
        <v>227</v>
      </c>
      <c r="FY7" s="23" t="s">
        <v>195</v>
      </c>
      <c r="FZ7" s="23" t="s">
        <v>196</v>
      </c>
      <c r="GA7" s="23" t="s">
        <v>195</v>
      </c>
      <c r="GB7" s="22" t="s">
        <v>228</v>
      </c>
    </row>
    <row r="8" spans="1:184" ht="85.5">
      <c r="A8" s="23" t="s">
        <v>196</v>
      </c>
      <c r="B8" s="23" t="s">
        <v>195</v>
      </c>
      <c r="C8" s="23" t="s">
        <v>196</v>
      </c>
      <c r="D8" s="22" t="s">
        <v>218</v>
      </c>
      <c r="E8" s="33"/>
      <c r="F8" s="23">
        <v>2001</v>
      </c>
      <c r="H8" s="23" t="s">
        <v>196</v>
      </c>
      <c r="I8" s="23" t="s">
        <v>196</v>
      </c>
      <c r="J8" s="23" t="s">
        <v>195</v>
      </c>
      <c r="K8" s="23" t="s">
        <v>196</v>
      </c>
      <c r="L8" s="23" t="s">
        <v>196</v>
      </c>
      <c r="M8" s="23" t="s">
        <v>196</v>
      </c>
      <c r="N8" s="22" t="s">
        <v>219</v>
      </c>
      <c r="O8" s="22">
        <v>2</v>
      </c>
      <c r="P8" s="23" t="s">
        <v>196</v>
      </c>
      <c r="Q8" s="23" t="s">
        <v>196</v>
      </c>
      <c r="R8" s="23" t="s">
        <v>196</v>
      </c>
      <c r="S8" s="23" t="s">
        <v>195</v>
      </c>
      <c r="T8" s="23" t="s">
        <v>195</v>
      </c>
      <c r="U8" s="23" t="s">
        <v>196</v>
      </c>
      <c r="V8" s="23" t="s">
        <v>196</v>
      </c>
      <c r="W8" s="23" t="s">
        <v>196</v>
      </c>
      <c r="X8" s="23" t="s">
        <v>196</v>
      </c>
      <c r="Y8" s="23" t="s">
        <v>196</v>
      </c>
      <c r="Z8" s="22"/>
      <c r="AA8" s="22" t="s">
        <v>220</v>
      </c>
      <c r="AB8" s="23" t="s">
        <v>196</v>
      </c>
      <c r="AC8" s="23" t="s">
        <v>195</v>
      </c>
      <c r="AQ8" s="22" t="s">
        <v>221</v>
      </c>
      <c r="AU8" s="23" t="s">
        <v>196</v>
      </c>
      <c r="AV8" s="23" t="s">
        <v>195</v>
      </c>
      <c r="AW8" s="23" t="s">
        <v>195</v>
      </c>
      <c r="AX8" s="23" t="s">
        <v>196</v>
      </c>
      <c r="AY8" s="23" t="s">
        <v>196</v>
      </c>
      <c r="AZ8" s="23" t="s">
        <v>196</v>
      </c>
      <c r="BA8" s="23" t="s">
        <v>196</v>
      </c>
      <c r="BC8" s="23" t="s">
        <v>195</v>
      </c>
      <c r="BD8" s="23" t="s">
        <v>196</v>
      </c>
      <c r="BE8" s="23" t="s">
        <v>195</v>
      </c>
      <c r="BF8" s="23" t="s">
        <v>195</v>
      </c>
      <c r="BG8" s="23" t="s">
        <v>195</v>
      </c>
      <c r="BH8" s="23" t="s">
        <v>195</v>
      </c>
      <c r="BI8" s="23" t="s">
        <v>229</v>
      </c>
      <c r="BK8" s="23">
        <v>120</v>
      </c>
      <c r="BL8" s="23">
        <v>10</v>
      </c>
      <c r="BM8" s="23">
        <v>1990</v>
      </c>
      <c r="BN8" s="23">
        <v>2000</v>
      </c>
      <c r="BQ8" s="23" t="s">
        <v>230</v>
      </c>
      <c r="BR8" s="23" t="s">
        <v>231</v>
      </c>
      <c r="BS8" s="22"/>
      <c r="BT8" s="22"/>
      <c r="BU8" s="22"/>
      <c r="BV8" s="22"/>
      <c r="BW8" s="22"/>
      <c r="BX8" s="22"/>
      <c r="BY8" s="22"/>
      <c r="BZ8" s="22"/>
      <c r="CA8" s="22"/>
      <c r="CB8" s="22"/>
      <c r="CC8" s="22"/>
      <c r="CD8" s="22"/>
      <c r="CE8" s="22"/>
      <c r="CF8" s="22"/>
      <c r="CJ8" s="22"/>
      <c r="CK8" s="22"/>
      <c r="CM8" s="22"/>
      <c r="CN8" s="22"/>
      <c r="CO8" s="22"/>
      <c r="CP8" s="22"/>
      <c r="CQ8" s="22"/>
      <c r="CR8" s="22"/>
      <c r="CS8" s="22"/>
      <c r="CT8" s="22"/>
      <c r="CU8" s="23">
        <v>41.914785732556901</v>
      </c>
      <c r="CV8" s="23">
        <v>8.6227544353475007</v>
      </c>
      <c r="FA8" s="22" t="s">
        <v>195</v>
      </c>
      <c r="FB8" s="23" t="s">
        <v>196</v>
      </c>
      <c r="FC8" s="23" t="s">
        <v>196</v>
      </c>
      <c r="FD8" s="23" t="s">
        <v>196</v>
      </c>
      <c r="FE8" s="23" t="s">
        <v>196</v>
      </c>
      <c r="FF8" s="23" t="s">
        <v>196</v>
      </c>
      <c r="FG8" s="23" t="s">
        <v>196</v>
      </c>
      <c r="FH8" s="23" t="s">
        <v>196</v>
      </c>
      <c r="FJ8" s="23" t="s">
        <v>195</v>
      </c>
      <c r="FK8" s="23" t="s">
        <v>196</v>
      </c>
      <c r="FL8" s="23" t="s">
        <v>196</v>
      </c>
      <c r="FM8" s="23" t="s">
        <v>196</v>
      </c>
      <c r="FN8" s="23" t="s">
        <v>196</v>
      </c>
      <c r="FO8" s="23" t="s">
        <v>196</v>
      </c>
      <c r="FP8" s="23" t="s">
        <v>196</v>
      </c>
      <c r="FQ8" s="23" t="s">
        <v>196</v>
      </c>
      <c r="FR8" s="23" t="s">
        <v>196</v>
      </c>
      <c r="FS8" s="23" t="s">
        <v>196</v>
      </c>
      <c r="FT8" s="23" t="s">
        <v>196</v>
      </c>
      <c r="FU8" s="23" t="s">
        <v>196</v>
      </c>
      <c r="FV8" s="23" t="s">
        <v>196</v>
      </c>
      <c r="FW8" s="23" t="s">
        <v>196</v>
      </c>
      <c r="FX8" s="23" t="s">
        <v>227</v>
      </c>
      <c r="FY8" s="23" t="s">
        <v>195</v>
      </c>
      <c r="FZ8" s="23" t="s">
        <v>196</v>
      </c>
      <c r="GA8" s="23" t="s">
        <v>195</v>
      </c>
      <c r="GB8" s="22" t="s">
        <v>228</v>
      </c>
    </row>
    <row r="9" spans="1:184" ht="99.75">
      <c r="A9" s="23" t="s">
        <v>196</v>
      </c>
      <c r="B9" s="23" t="s">
        <v>195</v>
      </c>
      <c r="C9" s="23" t="s">
        <v>196</v>
      </c>
      <c r="D9" s="22" t="s">
        <v>232</v>
      </c>
      <c r="F9" s="23">
        <v>1995</v>
      </c>
      <c r="G9" s="23" t="s">
        <v>233</v>
      </c>
      <c r="H9" s="23" t="s">
        <v>195</v>
      </c>
      <c r="I9" s="23" t="s">
        <v>195</v>
      </c>
      <c r="J9" s="23" t="s">
        <v>195</v>
      </c>
      <c r="K9" s="23" t="s">
        <v>196</v>
      </c>
      <c r="L9" s="23" t="s">
        <v>196</v>
      </c>
      <c r="M9" s="23" t="s">
        <v>196</v>
      </c>
      <c r="N9" s="22" t="s">
        <v>234</v>
      </c>
      <c r="O9" s="22">
        <v>10</v>
      </c>
      <c r="P9" s="23" t="s">
        <v>196</v>
      </c>
      <c r="Q9" s="23" t="s">
        <v>196</v>
      </c>
      <c r="R9" s="23" t="s">
        <v>196</v>
      </c>
      <c r="S9" s="23" t="s">
        <v>195</v>
      </c>
      <c r="T9" s="23" t="s">
        <v>195</v>
      </c>
      <c r="U9" s="23" t="s">
        <v>196</v>
      </c>
      <c r="V9" s="23" t="s">
        <v>196</v>
      </c>
      <c r="W9" s="23" t="s">
        <v>196</v>
      </c>
      <c r="X9" s="23" t="s">
        <v>196</v>
      </c>
      <c r="Y9" s="23" t="s">
        <v>196</v>
      </c>
      <c r="Z9" s="22"/>
      <c r="AA9" s="22" t="s">
        <v>235</v>
      </c>
      <c r="AB9" s="23" t="s">
        <v>195</v>
      </c>
      <c r="AC9" s="23" t="s">
        <v>196</v>
      </c>
      <c r="AD9" s="23">
        <v>300</v>
      </c>
      <c r="AE9" s="23">
        <v>300</v>
      </c>
      <c r="AF9" s="23">
        <v>150</v>
      </c>
      <c r="AG9" s="23">
        <v>50</v>
      </c>
      <c r="AH9" s="23">
        <v>50</v>
      </c>
      <c r="AI9" s="23">
        <v>5</v>
      </c>
      <c r="AP9" s="23">
        <v>2</v>
      </c>
      <c r="AU9" s="23" t="s">
        <v>195</v>
      </c>
      <c r="AV9" s="23" t="s">
        <v>196</v>
      </c>
      <c r="AW9" s="23" t="s">
        <v>195</v>
      </c>
      <c r="AX9" s="23" t="s">
        <v>196</v>
      </c>
      <c r="AY9" s="23" t="s">
        <v>196</v>
      </c>
      <c r="AZ9" s="23" t="s">
        <v>196</v>
      </c>
      <c r="BA9" s="23" t="s">
        <v>196</v>
      </c>
      <c r="BC9" s="23" t="s">
        <v>195</v>
      </c>
      <c r="BD9" s="23" t="s">
        <v>195</v>
      </c>
      <c r="BE9" s="23" t="s">
        <v>195</v>
      </c>
      <c r="BF9" s="23" t="s">
        <v>195</v>
      </c>
      <c r="BG9" s="23" t="s">
        <v>196</v>
      </c>
      <c r="BH9" s="23" t="s">
        <v>195</v>
      </c>
      <c r="BI9" s="23" t="s">
        <v>236</v>
      </c>
      <c r="BK9" s="23">
        <v>360</v>
      </c>
      <c r="BL9" s="23">
        <v>30</v>
      </c>
      <c r="BM9" s="23">
        <v>1986</v>
      </c>
      <c r="BN9" s="23">
        <v>2017</v>
      </c>
      <c r="BQ9" s="23" t="s">
        <v>223</v>
      </c>
      <c r="BR9" s="22" t="s">
        <v>237</v>
      </c>
      <c r="BS9" s="22" t="s">
        <v>224</v>
      </c>
      <c r="BT9" s="22" t="s">
        <v>225</v>
      </c>
      <c r="BU9" s="22" t="s">
        <v>238</v>
      </c>
      <c r="BV9" s="22" t="s">
        <v>239</v>
      </c>
      <c r="BW9" s="22" t="s">
        <v>240</v>
      </c>
      <c r="BX9" s="22"/>
      <c r="BY9" s="22"/>
      <c r="BZ9" s="22"/>
      <c r="CA9" s="22"/>
      <c r="CB9" s="22"/>
      <c r="CC9" s="22"/>
      <c r="CD9" s="22"/>
      <c r="CE9" s="22"/>
      <c r="CF9" s="22"/>
      <c r="CG9" s="22"/>
      <c r="CH9" s="22"/>
      <c r="CI9" s="22"/>
      <c r="CJ9" s="22"/>
      <c r="CK9" s="22"/>
      <c r="CL9" s="22"/>
      <c r="CM9" s="22"/>
      <c r="CN9" s="22"/>
      <c r="CO9" s="22"/>
      <c r="CP9" s="22"/>
      <c r="CQ9" s="22"/>
      <c r="CR9" s="22"/>
      <c r="CS9" s="22"/>
      <c r="CT9" s="22"/>
      <c r="CU9" s="23">
        <v>51.515040870242402</v>
      </c>
      <c r="CV9" s="23">
        <v>7.46717322217415</v>
      </c>
      <c r="CW9" s="23">
        <v>51.433803706645001</v>
      </c>
      <c r="CX9" s="23">
        <v>6.7680297995093301</v>
      </c>
      <c r="CY9" s="23">
        <v>50.252604502502997</v>
      </c>
      <c r="CZ9" s="23">
        <v>6.6664558801754898</v>
      </c>
      <c r="DA9" s="23">
        <v>49.451341591058799</v>
      </c>
      <c r="DB9" s="23">
        <v>11.077670349254699</v>
      </c>
      <c r="DC9" s="23">
        <v>48.137719371462403</v>
      </c>
      <c r="DD9" s="23">
        <v>11.575845236831899</v>
      </c>
      <c r="DE9" s="23">
        <v>47.726679130307701</v>
      </c>
      <c r="DF9" s="23">
        <v>10.316885060576</v>
      </c>
      <c r="FA9" s="22" t="s">
        <v>196</v>
      </c>
      <c r="FB9" s="23" t="s">
        <v>196</v>
      </c>
      <c r="FC9" s="23" t="s">
        <v>196</v>
      </c>
      <c r="FD9" s="23" t="s">
        <v>196</v>
      </c>
      <c r="FE9" s="23" t="s">
        <v>195</v>
      </c>
      <c r="FF9" s="23" t="s">
        <v>195</v>
      </c>
      <c r="FG9" s="23" t="s">
        <v>196</v>
      </c>
      <c r="FH9" s="23" t="s">
        <v>196</v>
      </c>
      <c r="FJ9" s="23" t="s">
        <v>196</v>
      </c>
      <c r="FK9" s="23" t="s">
        <v>196</v>
      </c>
      <c r="FL9" s="23" t="s">
        <v>196</v>
      </c>
      <c r="FM9" s="23" t="s">
        <v>196</v>
      </c>
      <c r="FN9" s="23" t="s">
        <v>195</v>
      </c>
      <c r="FO9" s="23" t="s">
        <v>195</v>
      </c>
      <c r="FP9" s="23" t="s">
        <v>195</v>
      </c>
      <c r="FQ9" s="23" t="s">
        <v>196</v>
      </c>
      <c r="FR9" s="23" t="s">
        <v>196</v>
      </c>
      <c r="FS9" s="23" t="s">
        <v>196</v>
      </c>
      <c r="FT9" s="23" t="s">
        <v>196</v>
      </c>
      <c r="FU9" s="23" t="s">
        <v>196</v>
      </c>
      <c r="FV9" s="23" t="s">
        <v>196</v>
      </c>
      <c r="FW9" s="23" t="s">
        <v>196</v>
      </c>
      <c r="FX9" s="22" t="s">
        <v>241</v>
      </c>
      <c r="GA9" s="23" t="s">
        <v>195</v>
      </c>
      <c r="GB9" s="22"/>
    </row>
    <row r="10" spans="1:184" ht="71.25">
      <c r="A10" s="23" t="s">
        <v>196</v>
      </c>
      <c r="B10" s="23" t="s">
        <v>195</v>
      </c>
      <c r="C10" s="23" t="s">
        <v>196</v>
      </c>
      <c r="D10" s="22" t="s">
        <v>242</v>
      </c>
      <c r="F10" s="23">
        <v>1995</v>
      </c>
      <c r="H10" s="23" t="s">
        <v>196</v>
      </c>
      <c r="I10" s="23" t="s">
        <v>196</v>
      </c>
      <c r="J10" s="23" t="s">
        <v>195</v>
      </c>
      <c r="K10" s="23" t="s">
        <v>196</v>
      </c>
      <c r="L10" s="23" t="s">
        <v>196</v>
      </c>
      <c r="M10" s="23" t="s">
        <v>196</v>
      </c>
      <c r="N10" s="22" t="s">
        <v>243</v>
      </c>
      <c r="O10" s="22">
        <v>1</v>
      </c>
      <c r="P10" s="23" t="s">
        <v>196</v>
      </c>
      <c r="Q10" s="23" t="s">
        <v>196</v>
      </c>
      <c r="R10" s="23" t="s">
        <v>196</v>
      </c>
      <c r="S10" s="23" t="s">
        <v>195</v>
      </c>
      <c r="T10" s="23" t="s">
        <v>195</v>
      </c>
      <c r="U10" s="23" t="s">
        <v>196</v>
      </c>
      <c r="V10" s="23" t="s">
        <v>196</v>
      </c>
      <c r="W10" s="23" t="s">
        <v>196</v>
      </c>
      <c r="X10" s="23" t="s">
        <v>196</v>
      </c>
      <c r="Y10" s="23" t="s">
        <v>196</v>
      </c>
      <c r="Z10" s="22"/>
      <c r="AA10" s="22" t="s">
        <v>244</v>
      </c>
      <c r="AB10" s="23" t="s">
        <v>195</v>
      </c>
      <c r="AC10" s="23" t="s">
        <v>196</v>
      </c>
      <c r="AD10" s="23">
        <v>190</v>
      </c>
      <c r="AE10" s="23">
        <v>140</v>
      </c>
      <c r="AF10" s="23">
        <v>130</v>
      </c>
      <c r="AG10" s="23">
        <v>270</v>
      </c>
      <c r="AH10" s="23">
        <v>150</v>
      </c>
      <c r="AI10" s="23">
        <v>140</v>
      </c>
      <c r="AJ10" s="23">
        <v>270</v>
      </c>
      <c r="AK10" s="23">
        <v>150</v>
      </c>
      <c r="AL10" s="23">
        <v>140</v>
      </c>
      <c r="AP10" s="23">
        <v>3</v>
      </c>
      <c r="AQ10" s="22" t="s">
        <v>245</v>
      </c>
      <c r="AR10" s="22" t="s">
        <v>246</v>
      </c>
      <c r="AS10" s="22" t="s">
        <v>247</v>
      </c>
      <c r="AT10" s="23">
        <v>5</v>
      </c>
      <c r="AU10" s="23" t="s">
        <v>196</v>
      </c>
      <c r="AV10" s="23" t="s">
        <v>195</v>
      </c>
      <c r="AW10" s="23" t="s">
        <v>195</v>
      </c>
      <c r="AX10" s="23" t="s">
        <v>196</v>
      </c>
      <c r="AY10" s="23" t="s">
        <v>196</v>
      </c>
      <c r="AZ10" s="23" t="s">
        <v>196</v>
      </c>
      <c r="BA10" s="23" t="s">
        <v>196</v>
      </c>
      <c r="BC10" s="23" t="s">
        <v>195</v>
      </c>
      <c r="BD10" s="23" t="s">
        <v>196</v>
      </c>
      <c r="BE10" s="23" t="s">
        <v>195</v>
      </c>
      <c r="BF10" s="23" t="s">
        <v>196</v>
      </c>
      <c r="BG10" s="23" t="s">
        <v>195</v>
      </c>
      <c r="BH10" s="23" t="s">
        <v>196</v>
      </c>
      <c r="BI10" s="23" t="s">
        <v>201</v>
      </c>
      <c r="BK10" s="23">
        <v>24</v>
      </c>
      <c r="BL10" s="23">
        <v>2</v>
      </c>
      <c r="BQ10" s="23" t="s">
        <v>248</v>
      </c>
      <c r="BR10" s="23" t="s">
        <v>249</v>
      </c>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3">
        <v>-37.813267661534098</v>
      </c>
      <c r="CV10" s="23">
        <v>144.974228182882</v>
      </c>
      <c r="FA10" s="22" t="s">
        <v>196</v>
      </c>
      <c r="FB10" s="23" t="s">
        <v>196</v>
      </c>
      <c r="FC10" s="23" t="s">
        <v>196</v>
      </c>
      <c r="FD10" s="23" t="s">
        <v>195</v>
      </c>
      <c r="FE10" s="23" t="s">
        <v>196</v>
      </c>
      <c r="FF10" s="23" t="s">
        <v>196</v>
      </c>
      <c r="FG10" s="23" t="s">
        <v>196</v>
      </c>
      <c r="FH10" s="23" t="s">
        <v>196</v>
      </c>
      <c r="FJ10" s="23" t="s">
        <v>196</v>
      </c>
      <c r="FK10" s="23" t="s">
        <v>196</v>
      </c>
      <c r="FL10" s="23" t="s">
        <v>196</v>
      </c>
      <c r="FM10" s="23" t="s">
        <v>196</v>
      </c>
      <c r="FN10" s="23" t="s">
        <v>196</v>
      </c>
      <c r="FO10" s="23" t="s">
        <v>196</v>
      </c>
      <c r="FP10" s="23" t="s">
        <v>195</v>
      </c>
      <c r="FQ10" s="23" t="s">
        <v>196</v>
      </c>
      <c r="FR10" s="23" t="s">
        <v>196</v>
      </c>
      <c r="FS10" s="23" t="s">
        <v>196</v>
      </c>
      <c r="FT10" s="23" t="s">
        <v>196</v>
      </c>
      <c r="FU10" s="23" t="s">
        <v>196</v>
      </c>
      <c r="FV10" s="23" t="s">
        <v>196</v>
      </c>
      <c r="FW10" s="23" t="s">
        <v>196</v>
      </c>
      <c r="FX10" s="22" t="s">
        <v>250</v>
      </c>
      <c r="FY10" s="23" t="s">
        <v>195</v>
      </c>
      <c r="FZ10" s="23" t="s">
        <v>196</v>
      </c>
      <c r="GA10" s="23" t="s">
        <v>196</v>
      </c>
      <c r="GB10" s="22"/>
    </row>
    <row r="11" spans="1:184" ht="128.25">
      <c r="A11" s="23" t="s">
        <v>195</v>
      </c>
      <c r="B11" s="23" t="s">
        <v>195</v>
      </c>
      <c r="C11" s="23" t="s">
        <v>195</v>
      </c>
      <c r="D11" s="22" t="s">
        <v>251</v>
      </c>
      <c r="F11" s="23">
        <v>1995</v>
      </c>
      <c r="H11" s="23" t="s">
        <v>196</v>
      </c>
      <c r="I11" s="23" t="s">
        <v>196</v>
      </c>
      <c r="J11" s="23" t="s">
        <v>195</v>
      </c>
      <c r="K11" s="23" t="s">
        <v>196</v>
      </c>
      <c r="L11" s="23" t="s">
        <v>196</v>
      </c>
      <c r="M11" s="23" t="s">
        <v>196</v>
      </c>
      <c r="N11" s="22" t="s">
        <v>252</v>
      </c>
      <c r="O11" s="22">
        <v>6</v>
      </c>
      <c r="P11" s="23" t="s">
        <v>195</v>
      </c>
      <c r="Q11" s="23" t="s">
        <v>196</v>
      </c>
      <c r="R11" s="23" t="s">
        <v>196</v>
      </c>
      <c r="S11" s="23" t="s">
        <v>196</v>
      </c>
      <c r="T11" s="23" t="s">
        <v>196</v>
      </c>
      <c r="U11" s="23" t="s">
        <v>195</v>
      </c>
      <c r="V11" s="23" t="s">
        <v>196</v>
      </c>
      <c r="W11" s="23" t="s">
        <v>196</v>
      </c>
      <c r="X11" s="23" t="s">
        <v>196</v>
      </c>
      <c r="Y11" s="23" t="s">
        <v>196</v>
      </c>
      <c r="Z11" s="22"/>
      <c r="AA11" s="22" t="s">
        <v>253</v>
      </c>
      <c r="AB11" s="23" t="s">
        <v>195</v>
      </c>
      <c r="AC11" s="23" t="s">
        <v>196</v>
      </c>
      <c r="AD11" s="23">
        <v>50</v>
      </c>
      <c r="AE11" s="23">
        <v>50</v>
      </c>
      <c r="AF11" s="23">
        <v>15</v>
      </c>
      <c r="AP11" s="23">
        <v>1</v>
      </c>
      <c r="AR11" s="22" t="s">
        <v>254</v>
      </c>
      <c r="AS11" s="22" t="s">
        <v>255</v>
      </c>
      <c r="AU11" s="23" t="s">
        <v>196</v>
      </c>
      <c r="AV11" s="23" t="s">
        <v>196</v>
      </c>
      <c r="AW11" s="23" t="s">
        <v>195</v>
      </c>
      <c r="AX11" s="23" t="s">
        <v>196</v>
      </c>
      <c r="AY11" s="23" t="s">
        <v>196</v>
      </c>
      <c r="AZ11" s="23" t="s">
        <v>196</v>
      </c>
      <c r="BA11" s="23" t="s">
        <v>196</v>
      </c>
      <c r="BC11" s="23" t="s">
        <v>195</v>
      </c>
      <c r="BD11" s="23" t="s">
        <v>196</v>
      </c>
      <c r="BE11" s="23" t="s">
        <v>195</v>
      </c>
      <c r="BF11" s="23" t="s">
        <v>196</v>
      </c>
      <c r="BG11" s="23" t="s">
        <v>195</v>
      </c>
      <c r="BH11" s="23" t="s">
        <v>196</v>
      </c>
      <c r="BI11" s="23" t="s">
        <v>201</v>
      </c>
      <c r="BJ11" s="23">
        <v>60</v>
      </c>
      <c r="BK11" s="23">
        <v>23</v>
      </c>
      <c r="BL11" s="23">
        <v>2</v>
      </c>
      <c r="BQ11" s="23" t="s">
        <v>256</v>
      </c>
      <c r="BR11" s="23" t="s">
        <v>257</v>
      </c>
      <c r="CU11" s="23">
        <v>57.119018546111</v>
      </c>
      <c r="CV11" s="23">
        <v>-2.1378796110591498</v>
      </c>
      <c r="FA11" s="22" t="s">
        <v>196</v>
      </c>
      <c r="FB11" s="23" t="s">
        <v>195</v>
      </c>
      <c r="FC11" s="23" t="s">
        <v>196</v>
      </c>
      <c r="FD11" s="23" t="s">
        <v>195</v>
      </c>
      <c r="FE11" s="23" t="s">
        <v>196</v>
      </c>
      <c r="FF11" s="23" t="s">
        <v>196</v>
      </c>
      <c r="FG11" s="23" t="s">
        <v>196</v>
      </c>
      <c r="FH11" s="23" t="s">
        <v>196</v>
      </c>
      <c r="FJ11" s="23" t="s">
        <v>196</v>
      </c>
      <c r="FK11" s="23" t="s">
        <v>196</v>
      </c>
      <c r="FL11" s="23" t="s">
        <v>196</v>
      </c>
      <c r="FM11" s="23" t="s">
        <v>196</v>
      </c>
      <c r="FN11" s="23" t="s">
        <v>196</v>
      </c>
      <c r="FO11" s="23" t="s">
        <v>196</v>
      </c>
      <c r="FP11" s="23" t="s">
        <v>196</v>
      </c>
      <c r="FQ11" s="23" t="s">
        <v>196</v>
      </c>
      <c r="FR11" s="23" t="s">
        <v>196</v>
      </c>
      <c r="FS11" s="23" t="s">
        <v>196</v>
      </c>
      <c r="FT11" s="23" t="s">
        <v>196</v>
      </c>
      <c r="FU11" s="23" t="s">
        <v>196</v>
      </c>
      <c r="FV11" s="23" t="s">
        <v>196</v>
      </c>
      <c r="FW11" s="23" t="s">
        <v>196</v>
      </c>
      <c r="FY11" s="23" t="s">
        <v>195</v>
      </c>
      <c r="FZ11" s="23" t="s">
        <v>195</v>
      </c>
      <c r="GB11" s="22" t="s">
        <v>258</v>
      </c>
    </row>
    <row r="12" spans="1:184" ht="155.25" customHeight="1">
      <c r="A12" s="23" t="s">
        <v>195</v>
      </c>
      <c r="B12" s="23" t="s">
        <v>195</v>
      </c>
      <c r="C12" s="23" t="s">
        <v>196</v>
      </c>
      <c r="D12" s="22" t="s">
        <v>259</v>
      </c>
      <c r="E12" s="33"/>
      <c r="F12" s="23">
        <v>1996</v>
      </c>
      <c r="G12" s="23" t="s">
        <v>260</v>
      </c>
      <c r="H12" s="23" t="s">
        <v>196</v>
      </c>
      <c r="I12" s="23" t="s">
        <v>196</v>
      </c>
      <c r="J12" s="23" t="s">
        <v>195</v>
      </c>
      <c r="K12" s="23" t="s">
        <v>196</v>
      </c>
      <c r="L12" s="23" t="s">
        <v>196</v>
      </c>
      <c r="M12" s="23" t="s">
        <v>195</v>
      </c>
      <c r="N12" s="22" t="s">
        <v>261</v>
      </c>
      <c r="O12" s="22">
        <v>4</v>
      </c>
      <c r="P12" s="23" t="s">
        <v>195</v>
      </c>
      <c r="Q12" s="23" t="s">
        <v>195</v>
      </c>
      <c r="R12" s="23" t="s">
        <v>195</v>
      </c>
      <c r="S12" s="23" t="s">
        <v>195</v>
      </c>
      <c r="T12" s="23" t="s">
        <v>195</v>
      </c>
      <c r="U12" s="23" t="s">
        <v>195</v>
      </c>
      <c r="V12" s="23" t="s">
        <v>196</v>
      </c>
      <c r="W12" s="23" t="s">
        <v>196</v>
      </c>
      <c r="X12" s="23" t="s">
        <v>196</v>
      </c>
      <c r="Y12" s="23" t="s">
        <v>196</v>
      </c>
      <c r="Z12" s="22" t="s">
        <v>262</v>
      </c>
      <c r="AA12" s="22" t="s">
        <v>263</v>
      </c>
      <c r="AB12" s="23" t="s">
        <v>195</v>
      </c>
      <c r="AC12" s="23" t="s">
        <v>196</v>
      </c>
      <c r="AD12" s="23">
        <v>50</v>
      </c>
      <c r="AE12" s="23">
        <v>50</v>
      </c>
      <c r="AF12" s="23">
        <v>50</v>
      </c>
      <c r="AP12" s="23">
        <v>2</v>
      </c>
      <c r="AQ12" s="22" t="s">
        <v>264</v>
      </c>
      <c r="AU12" s="23" t="s">
        <v>196</v>
      </c>
      <c r="AV12" s="23" t="s">
        <v>196</v>
      </c>
      <c r="AW12" s="23" t="s">
        <v>195</v>
      </c>
      <c r="AX12" s="23" t="s">
        <v>196</v>
      </c>
      <c r="AY12" s="23" t="s">
        <v>196</v>
      </c>
      <c r="AZ12" s="23" t="s">
        <v>196</v>
      </c>
      <c r="BA12" s="23" t="s">
        <v>196</v>
      </c>
      <c r="BC12" s="23" t="s">
        <v>195</v>
      </c>
      <c r="BD12" s="23" t="s">
        <v>196</v>
      </c>
      <c r="BE12" s="23" t="s">
        <v>195</v>
      </c>
      <c r="BF12" s="23" t="s">
        <v>195</v>
      </c>
      <c r="BG12" s="23" t="s">
        <v>196</v>
      </c>
      <c r="BH12" s="23" t="s">
        <v>196</v>
      </c>
      <c r="BI12" s="23" t="s">
        <v>201</v>
      </c>
      <c r="BJ12" s="23">
        <v>0</v>
      </c>
      <c r="BK12" s="23">
        <v>36</v>
      </c>
      <c r="BL12" s="23">
        <v>3</v>
      </c>
      <c r="BM12" s="23">
        <v>1993</v>
      </c>
      <c r="BQ12" s="23" t="s">
        <v>223</v>
      </c>
      <c r="BR12" s="23" t="s">
        <v>265</v>
      </c>
      <c r="CU12" s="23">
        <v>50.7762573807004</v>
      </c>
      <c r="CV12" s="23">
        <v>6.0837980092049397</v>
      </c>
      <c r="FA12" s="22" t="s">
        <v>195</v>
      </c>
      <c r="FB12" s="23" t="s">
        <v>196</v>
      </c>
      <c r="FC12" s="23" t="s">
        <v>196</v>
      </c>
      <c r="FD12" s="23" t="s">
        <v>196</v>
      </c>
      <c r="FE12" s="23" t="s">
        <v>196</v>
      </c>
      <c r="FF12" s="23" t="s">
        <v>195</v>
      </c>
      <c r="FG12" s="23" t="s">
        <v>196</v>
      </c>
      <c r="FH12" s="23" t="s">
        <v>196</v>
      </c>
      <c r="FJ12" s="23" t="s">
        <v>196</v>
      </c>
      <c r="FK12" s="23" t="s">
        <v>196</v>
      </c>
      <c r="FL12" s="23" t="s">
        <v>196</v>
      </c>
      <c r="FM12" s="23" t="s">
        <v>196</v>
      </c>
      <c r="FN12" s="23" t="s">
        <v>196</v>
      </c>
      <c r="FO12" s="23" t="s">
        <v>196</v>
      </c>
      <c r="FP12" s="23" t="s">
        <v>195</v>
      </c>
      <c r="FQ12" s="23" t="s">
        <v>195</v>
      </c>
      <c r="FR12" s="23" t="s">
        <v>196</v>
      </c>
      <c r="FS12" s="23" t="s">
        <v>196</v>
      </c>
      <c r="FT12" s="23" t="s">
        <v>196</v>
      </c>
      <c r="FU12" s="23" t="s">
        <v>196</v>
      </c>
      <c r="FV12" s="23" t="s">
        <v>196</v>
      </c>
      <c r="FW12" s="23" t="s">
        <v>196</v>
      </c>
      <c r="FY12" s="23" t="s">
        <v>195</v>
      </c>
      <c r="FZ12" s="23" t="s">
        <v>196</v>
      </c>
      <c r="GA12" s="23" t="s">
        <v>195</v>
      </c>
      <c r="GB12" s="22"/>
    </row>
    <row r="13" spans="1:184" ht="85.5">
      <c r="A13" s="23" t="s">
        <v>195</v>
      </c>
      <c r="B13" s="23" t="s">
        <v>195</v>
      </c>
      <c r="C13" s="23" t="s">
        <v>196</v>
      </c>
      <c r="D13" s="22" t="s">
        <v>266</v>
      </c>
      <c r="E13" s="33"/>
      <c r="F13" s="23">
        <v>1996</v>
      </c>
      <c r="G13" s="23" t="s">
        <v>260</v>
      </c>
      <c r="H13" s="23" t="s">
        <v>196</v>
      </c>
      <c r="I13" s="23" t="s">
        <v>196</v>
      </c>
      <c r="J13" s="23" t="s">
        <v>195</v>
      </c>
      <c r="K13" s="23" t="s">
        <v>196</v>
      </c>
      <c r="L13" s="23" t="s">
        <v>196</v>
      </c>
      <c r="M13" s="23" t="s">
        <v>195</v>
      </c>
      <c r="N13" s="22" t="s">
        <v>261</v>
      </c>
      <c r="O13" s="22">
        <v>4</v>
      </c>
      <c r="P13" s="23" t="s">
        <v>195</v>
      </c>
      <c r="Q13" s="23" t="s">
        <v>195</v>
      </c>
      <c r="R13" s="23" t="s">
        <v>195</v>
      </c>
      <c r="S13" s="23" t="s">
        <v>195</v>
      </c>
      <c r="T13" s="23" t="s">
        <v>195</v>
      </c>
      <c r="U13" s="23" t="s">
        <v>195</v>
      </c>
      <c r="V13" s="23" t="s">
        <v>196</v>
      </c>
      <c r="W13" s="23" t="s">
        <v>196</v>
      </c>
      <c r="X13" s="23" t="s">
        <v>196</v>
      </c>
      <c r="Y13" s="23" t="s">
        <v>196</v>
      </c>
      <c r="Z13" s="22" t="s">
        <v>262</v>
      </c>
      <c r="AA13" s="22" t="s">
        <v>263</v>
      </c>
      <c r="AB13" s="23" t="s">
        <v>195</v>
      </c>
      <c r="AC13" s="23" t="s">
        <v>196</v>
      </c>
      <c r="AD13" s="23">
        <v>50</v>
      </c>
      <c r="AE13" s="23">
        <v>50</v>
      </c>
      <c r="AF13" s="23">
        <v>50</v>
      </c>
      <c r="AP13" s="23">
        <v>2</v>
      </c>
      <c r="AQ13" s="22" t="s">
        <v>264</v>
      </c>
      <c r="AU13" s="23" t="s">
        <v>196</v>
      </c>
      <c r="AV13" s="23" t="s">
        <v>196</v>
      </c>
      <c r="AW13" s="23" t="s">
        <v>195</v>
      </c>
      <c r="AX13" s="23" t="s">
        <v>196</v>
      </c>
      <c r="AY13" s="23" t="s">
        <v>196</v>
      </c>
      <c r="AZ13" s="23" t="s">
        <v>196</v>
      </c>
      <c r="BA13" s="23" t="s">
        <v>196</v>
      </c>
      <c r="BC13" s="23" t="s">
        <v>195</v>
      </c>
      <c r="BD13" s="23" t="s">
        <v>196</v>
      </c>
      <c r="BE13" s="23" t="s">
        <v>195</v>
      </c>
      <c r="BF13" s="23" t="s">
        <v>195</v>
      </c>
      <c r="BG13" s="23" t="s">
        <v>196</v>
      </c>
      <c r="BH13" s="23" t="s">
        <v>196</v>
      </c>
      <c r="BI13" s="23" t="s">
        <v>267</v>
      </c>
      <c r="BJ13" s="23">
        <v>0</v>
      </c>
      <c r="BK13" s="23">
        <v>12</v>
      </c>
      <c r="BL13" s="23">
        <v>1</v>
      </c>
      <c r="BM13" s="23">
        <v>1993</v>
      </c>
      <c r="BQ13" s="23" t="s">
        <v>268</v>
      </c>
      <c r="BR13" s="23" t="s">
        <v>269</v>
      </c>
      <c r="BS13" s="23" t="s">
        <v>270</v>
      </c>
      <c r="BT13" s="23" t="s">
        <v>271</v>
      </c>
      <c r="CU13" s="23">
        <v>-20.502117832946801</v>
      </c>
      <c r="CV13" s="23">
        <v>-43.860075244503797</v>
      </c>
      <c r="CW13" s="23">
        <v>-19.920702360541501</v>
      </c>
      <c r="CX13" s="23">
        <v>-43.9383836905048</v>
      </c>
      <c r="CY13" s="23">
        <v>-20.111397310571</v>
      </c>
      <c r="CZ13" s="23">
        <v>-43.5055313732516</v>
      </c>
      <c r="FA13" s="22" t="s">
        <v>195</v>
      </c>
      <c r="FB13" s="23" t="s">
        <v>196</v>
      </c>
      <c r="FC13" s="23" t="s">
        <v>196</v>
      </c>
      <c r="FD13" s="23" t="s">
        <v>196</v>
      </c>
      <c r="FE13" s="23" t="s">
        <v>196</v>
      </c>
      <c r="FF13" s="23" t="s">
        <v>195</v>
      </c>
      <c r="FG13" s="23" t="s">
        <v>196</v>
      </c>
      <c r="FH13" s="23" t="s">
        <v>196</v>
      </c>
      <c r="FJ13" s="23" t="s">
        <v>196</v>
      </c>
      <c r="FK13" s="23" t="s">
        <v>196</v>
      </c>
      <c r="FL13" s="23" t="s">
        <v>196</v>
      </c>
      <c r="FM13" s="23" t="s">
        <v>196</v>
      </c>
      <c r="FN13" s="23" t="s">
        <v>196</v>
      </c>
      <c r="FO13" s="23" t="s">
        <v>196</v>
      </c>
      <c r="FP13" s="23" t="s">
        <v>195</v>
      </c>
      <c r="FQ13" s="23" t="s">
        <v>195</v>
      </c>
      <c r="FR13" s="23" t="s">
        <v>196</v>
      </c>
      <c r="FS13" s="23" t="s">
        <v>196</v>
      </c>
      <c r="FT13" s="23" t="s">
        <v>196</v>
      </c>
      <c r="FU13" s="23" t="s">
        <v>196</v>
      </c>
      <c r="FV13" s="23" t="s">
        <v>196</v>
      </c>
      <c r="FW13" s="23" t="s">
        <v>196</v>
      </c>
      <c r="FY13" s="23" t="s">
        <v>195</v>
      </c>
      <c r="FZ13" s="23" t="s">
        <v>195</v>
      </c>
      <c r="GA13" s="23" t="s">
        <v>196</v>
      </c>
      <c r="GB13" s="22"/>
    </row>
    <row r="14" spans="1:184" ht="114">
      <c r="A14" s="23" t="s">
        <v>196</v>
      </c>
      <c r="B14" s="23" t="s">
        <v>195</v>
      </c>
      <c r="C14" s="23" t="s">
        <v>196</v>
      </c>
      <c r="D14" s="22" t="s">
        <v>272</v>
      </c>
      <c r="F14" s="23">
        <v>1996</v>
      </c>
      <c r="H14" s="23" t="s">
        <v>196</v>
      </c>
      <c r="I14" s="23" t="s">
        <v>196</v>
      </c>
      <c r="J14" s="23" t="s">
        <v>195</v>
      </c>
      <c r="K14" s="23" t="s">
        <v>196</v>
      </c>
      <c r="L14" s="23" t="s">
        <v>196</v>
      </c>
      <c r="M14" s="23" t="s">
        <v>196</v>
      </c>
      <c r="N14" s="22" t="s">
        <v>273</v>
      </c>
      <c r="O14" s="22">
        <v>8</v>
      </c>
      <c r="P14" s="23" t="s">
        <v>196</v>
      </c>
      <c r="Q14" s="23" t="s">
        <v>196</v>
      </c>
      <c r="R14" s="23" t="s">
        <v>196</v>
      </c>
      <c r="S14" s="23" t="s">
        <v>195</v>
      </c>
      <c r="T14" s="23" t="s">
        <v>195</v>
      </c>
      <c r="U14" s="23" t="s">
        <v>196</v>
      </c>
      <c r="V14" s="23" t="s">
        <v>196</v>
      </c>
      <c r="W14" s="23" t="s">
        <v>196</v>
      </c>
      <c r="X14" s="23" t="s">
        <v>196</v>
      </c>
      <c r="Y14" s="23" t="s">
        <v>196</v>
      </c>
      <c r="Z14" s="22"/>
      <c r="AA14" s="22" t="s">
        <v>274</v>
      </c>
      <c r="AB14" s="23" t="s">
        <v>195</v>
      </c>
      <c r="AC14" s="23" t="s">
        <v>196</v>
      </c>
      <c r="AD14" s="23">
        <v>40</v>
      </c>
      <c r="AE14" s="23">
        <v>40</v>
      </c>
      <c r="AF14" s="23">
        <v>40</v>
      </c>
      <c r="AP14" s="23">
        <v>1</v>
      </c>
      <c r="AT14" s="23">
        <v>1</v>
      </c>
      <c r="AU14" s="23" t="s">
        <v>196</v>
      </c>
      <c r="AV14" s="23" t="s">
        <v>195</v>
      </c>
      <c r="AW14" s="23" t="s">
        <v>195</v>
      </c>
      <c r="AX14" s="23" t="s">
        <v>196</v>
      </c>
      <c r="AY14" s="23" t="s">
        <v>196</v>
      </c>
      <c r="AZ14" s="23" t="s">
        <v>195</v>
      </c>
      <c r="BA14" s="23" t="s">
        <v>196</v>
      </c>
      <c r="BB14" s="23" t="s">
        <v>275</v>
      </c>
      <c r="BC14" s="23" t="s">
        <v>195</v>
      </c>
      <c r="BD14" s="23" t="s">
        <v>196</v>
      </c>
      <c r="BE14" s="23" t="s">
        <v>195</v>
      </c>
      <c r="BF14" s="23" t="s">
        <v>196</v>
      </c>
      <c r="BG14" s="23" t="s">
        <v>196</v>
      </c>
      <c r="BH14" s="23" t="s">
        <v>196</v>
      </c>
      <c r="BI14" s="23" t="s">
        <v>201</v>
      </c>
      <c r="BJ14" s="23">
        <v>60</v>
      </c>
      <c r="BK14" s="23">
        <v>240</v>
      </c>
      <c r="BL14" s="23">
        <v>20</v>
      </c>
      <c r="BM14" s="23">
        <v>1975</v>
      </c>
      <c r="BQ14" s="23" t="s">
        <v>223</v>
      </c>
      <c r="BR14" s="23" t="s">
        <v>276</v>
      </c>
      <c r="CU14" s="23">
        <v>50.941418076010997</v>
      </c>
      <c r="CV14" s="23">
        <v>6.9582711532167902</v>
      </c>
      <c r="FA14" s="23" t="s">
        <v>196</v>
      </c>
      <c r="FB14" s="23" t="s">
        <v>196</v>
      </c>
      <c r="FC14" s="23" t="s">
        <v>196</v>
      </c>
      <c r="FD14" s="23" t="s">
        <v>195</v>
      </c>
      <c r="FE14" s="23" t="s">
        <v>196</v>
      </c>
      <c r="FF14" s="23" t="s">
        <v>196</v>
      </c>
      <c r="FG14" s="23" t="s">
        <v>196</v>
      </c>
      <c r="FH14" s="23" t="s">
        <v>195</v>
      </c>
      <c r="FJ14" s="23" t="s">
        <v>196</v>
      </c>
      <c r="FK14" s="23" t="s">
        <v>196</v>
      </c>
      <c r="FL14" s="23" t="s">
        <v>196</v>
      </c>
      <c r="FM14" s="23" t="s">
        <v>196</v>
      </c>
      <c r="FN14" s="23" t="s">
        <v>196</v>
      </c>
      <c r="FO14" s="23" t="s">
        <v>196</v>
      </c>
      <c r="FP14" s="23" t="s">
        <v>195</v>
      </c>
      <c r="FQ14" s="23" t="s">
        <v>195</v>
      </c>
      <c r="FR14" s="23" t="s">
        <v>196</v>
      </c>
      <c r="FS14" s="23" t="s">
        <v>196</v>
      </c>
      <c r="FT14" s="23" t="s">
        <v>196</v>
      </c>
      <c r="FU14" s="23" t="s">
        <v>196</v>
      </c>
      <c r="FV14" s="23" t="s">
        <v>196</v>
      </c>
      <c r="FW14" s="23" t="s">
        <v>196</v>
      </c>
      <c r="FX14" s="23" t="s">
        <v>277</v>
      </c>
      <c r="FZ14" s="23" t="s">
        <v>196</v>
      </c>
      <c r="GA14" s="23" t="s">
        <v>195</v>
      </c>
      <c r="GB14" s="34" t="s">
        <v>278</v>
      </c>
    </row>
    <row r="15" spans="1:184" ht="114">
      <c r="A15" s="23" t="s">
        <v>196</v>
      </c>
      <c r="B15" s="23" t="s">
        <v>195</v>
      </c>
      <c r="C15" s="23" t="s">
        <v>196</v>
      </c>
      <c r="D15" s="22" t="s">
        <v>279</v>
      </c>
      <c r="F15" s="23">
        <v>2000</v>
      </c>
      <c r="H15" s="23" t="s">
        <v>195</v>
      </c>
      <c r="I15" s="23" t="s">
        <v>196</v>
      </c>
      <c r="J15" s="23" t="s">
        <v>196</v>
      </c>
      <c r="K15" s="23" t="s">
        <v>196</v>
      </c>
      <c r="L15" s="23" t="s">
        <v>196</v>
      </c>
      <c r="M15" s="23" t="s">
        <v>196</v>
      </c>
      <c r="N15" s="22" t="s">
        <v>280</v>
      </c>
      <c r="O15" s="22">
        <v>1</v>
      </c>
      <c r="P15" s="23" t="s">
        <v>196</v>
      </c>
      <c r="Q15" s="23" t="s">
        <v>196</v>
      </c>
      <c r="R15" s="23" t="s">
        <v>196</v>
      </c>
      <c r="S15" s="23" t="s">
        <v>195</v>
      </c>
      <c r="T15" s="23" t="s">
        <v>196</v>
      </c>
      <c r="U15" s="23" t="s">
        <v>196</v>
      </c>
      <c r="V15" s="23" t="s">
        <v>196</v>
      </c>
      <c r="W15" s="23" t="s">
        <v>196</v>
      </c>
      <c r="X15" s="23" t="s">
        <v>196</v>
      </c>
      <c r="Y15" s="23" t="s">
        <v>196</v>
      </c>
      <c r="Z15" s="22"/>
      <c r="AA15" s="22" t="s">
        <v>281</v>
      </c>
      <c r="AB15" s="23" t="s">
        <v>195</v>
      </c>
      <c r="AC15" s="23" t="s">
        <v>196</v>
      </c>
      <c r="AP15" s="23">
        <v>1</v>
      </c>
      <c r="AQ15" s="22" t="s">
        <v>282</v>
      </c>
      <c r="AU15" s="23" t="s">
        <v>196</v>
      </c>
      <c r="AV15" s="23" t="s">
        <v>195</v>
      </c>
      <c r="AW15" s="23" t="s">
        <v>196</v>
      </c>
      <c r="AX15" s="23" t="s">
        <v>196</v>
      </c>
      <c r="AY15" s="23" t="s">
        <v>196</v>
      </c>
      <c r="AZ15" s="23" t="s">
        <v>196</v>
      </c>
      <c r="BA15" s="23" t="s">
        <v>196</v>
      </c>
      <c r="BC15" s="23" t="s">
        <v>195</v>
      </c>
      <c r="BD15" s="23" t="s">
        <v>196</v>
      </c>
      <c r="BE15" s="23" t="s">
        <v>196</v>
      </c>
      <c r="BF15" s="23" t="s">
        <v>196</v>
      </c>
      <c r="BG15" s="23" t="s">
        <v>195</v>
      </c>
      <c r="BH15" s="23" t="s">
        <v>196</v>
      </c>
      <c r="BI15" s="23" t="s">
        <v>229</v>
      </c>
      <c r="BK15" s="23">
        <v>48</v>
      </c>
      <c r="BL15" s="23">
        <v>4</v>
      </c>
      <c r="BQ15" s="23" t="s">
        <v>283</v>
      </c>
      <c r="BR15" s="23" t="s">
        <v>284</v>
      </c>
      <c r="CU15" s="23">
        <v>35.897822970469903</v>
      </c>
      <c r="CV15" s="23">
        <v>14.512417837432499</v>
      </c>
      <c r="FA15" s="23" t="s">
        <v>196</v>
      </c>
      <c r="FB15" s="23" t="s">
        <v>196</v>
      </c>
      <c r="FC15" s="23" t="s">
        <v>196</v>
      </c>
      <c r="FD15" s="23" t="s">
        <v>195</v>
      </c>
      <c r="FE15" s="23" t="s">
        <v>196</v>
      </c>
      <c r="FF15" s="23" t="s">
        <v>196</v>
      </c>
      <c r="FG15" s="23" t="s">
        <v>196</v>
      </c>
      <c r="FH15" s="23" t="s">
        <v>196</v>
      </c>
      <c r="FJ15" s="23" t="s">
        <v>195</v>
      </c>
      <c r="FK15" s="23" t="s">
        <v>196</v>
      </c>
      <c r="FL15" s="23" t="s">
        <v>196</v>
      </c>
      <c r="FM15" s="23" t="s">
        <v>196</v>
      </c>
      <c r="FN15" s="23" t="s">
        <v>196</v>
      </c>
      <c r="FO15" s="23" t="s">
        <v>196</v>
      </c>
      <c r="FP15" s="23" t="s">
        <v>195</v>
      </c>
      <c r="FQ15" s="23" t="s">
        <v>195</v>
      </c>
      <c r="FR15" s="23" t="s">
        <v>196</v>
      </c>
      <c r="FS15" s="23" t="s">
        <v>196</v>
      </c>
      <c r="FT15" s="23" t="s">
        <v>196</v>
      </c>
      <c r="FU15" s="23" t="s">
        <v>196</v>
      </c>
      <c r="FV15" s="23" t="s">
        <v>196</v>
      </c>
      <c r="FW15" s="23" t="s">
        <v>196</v>
      </c>
      <c r="FY15" s="23" t="s">
        <v>195</v>
      </c>
      <c r="FZ15" s="23" t="s">
        <v>196</v>
      </c>
      <c r="GA15" s="23" t="s">
        <v>195</v>
      </c>
      <c r="GB15" s="22"/>
    </row>
    <row r="16" spans="1:184" ht="71.25">
      <c r="A16" s="23" t="s">
        <v>196</v>
      </c>
      <c r="B16" s="23" t="s">
        <v>195</v>
      </c>
      <c r="C16" s="23" t="s">
        <v>196</v>
      </c>
      <c r="D16" s="22" t="s">
        <v>285</v>
      </c>
      <c r="F16" s="23">
        <v>2000</v>
      </c>
      <c r="H16" s="23" t="s">
        <v>195</v>
      </c>
      <c r="I16" s="23" t="s">
        <v>195</v>
      </c>
      <c r="J16" s="23" t="s">
        <v>196</v>
      </c>
      <c r="K16" s="23" t="s">
        <v>196</v>
      </c>
      <c r="L16" s="23" t="s">
        <v>196</v>
      </c>
      <c r="M16" s="23" t="s">
        <v>196</v>
      </c>
      <c r="N16" s="22" t="s">
        <v>286</v>
      </c>
      <c r="O16" s="22">
        <v>4</v>
      </c>
      <c r="P16" s="23" t="s">
        <v>196</v>
      </c>
      <c r="Q16" s="23" t="s">
        <v>196</v>
      </c>
      <c r="R16" s="23" t="s">
        <v>196</v>
      </c>
      <c r="S16" s="23" t="s">
        <v>195</v>
      </c>
      <c r="T16" s="23" t="s">
        <v>196</v>
      </c>
      <c r="U16" s="23" t="s">
        <v>196</v>
      </c>
      <c r="V16" s="23" t="s">
        <v>196</v>
      </c>
      <c r="W16" s="23" t="s">
        <v>196</v>
      </c>
      <c r="X16" s="23" t="s">
        <v>196</v>
      </c>
      <c r="Y16" s="23" t="s">
        <v>196</v>
      </c>
      <c r="Z16" s="22"/>
      <c r="AA16" s="22" t="s">
        <v>287</v>
      </c>
      <c r="AB16" s="23" t="s">
        <v>195</v>
      </c>
      <c r="AC16" s="23" t="s">
        <v>196</v>
      </c>
      <c r="AD16" s="23">
        <v>50</v>
      </c>
      <c r="AE16" s="23">
        <v>50</v>
      </c>
      <c r="AF16" s="23">
        <v>20</v>
      </c>
      <c r="AG16" s="23">
        <v>150</v>
      </c>
      <c r="AH16" s="23">
        <v>150</v>
      </c>
      <c r="AI16" s="23">
        <v>25</v>
      </c>
      <c r="AJ16" s="23">
        <v>150</v>
      </c>
      <c r="AK16" s="23">
        <v>150</v>
      </c>
      <c r="AL16" s="23">
        <v>25</v>
      </c>
      <c r="AP16" s="23">
        <v>3</v>
      </c>
      <c r="AT16" s="23">
        <v>2</v>
      </c>
      <c r="AU16" s="23" t="s">
        <v>196</v>
      </c>
      <c r="AV16" s="23" t="s">
        <v>196</v>
      </c>
      <c r="AW16" s="23" t="s">
        <v>195</v>
      </c>
      <c r="AX16" s="23" t="s">
        <v>196</v>
      </c>
      <c r="AY16" s="23" t="s">
        <v>196</v>
      </c>
      <c r="AZ16" s="23" t="s">
        <v>196</v>
      </c>
      <c r="BA16" s="23" t="s">
        <v>196</v>
      </c>
      <c r="BC16" s="23" t="s">
        <v>195</v>
      </c>
      <c r="BD16" s="23" t="s">
        <v>196</v>
      </c>
      <c r="BE16" s="23" t="s">
        <v>195</v>
      </c>
      <c r="BF16" s="23" t="s">
        <v>196</v>
      </c>
      <c r="BG16" s="23" t="s">
        <v>195</v>
      </c>
      <c r="BH16" s="23" t="s">
        <v>196</v>
      </c>
      <c r="BI16" s="23" t="s">
        <v>229</v>
      </c>
      <c r="BK16" s="23">
        <v>12</v>
      </c>
      <c r="BL16" s="23">
        <v>1</v>
      </c>
      <c r="BM16" s="23">
        <v>1998</v>
      </c>
      <c r="BN16" s="23">
        <v>1999</v>
      </c>
      <c r="BO16" s="23" t="s">
        <v>288</v>
      </c>
      <c r="BP16" s="23" t="s">
        <v>289</v>
      </c>
      <c r="BQ16" s="23" t="s">
        <v>290</v>
      </c>
      <c r="BR16" s="23" t="s">
        <v>291</v>
      </c>
      <c r="BS16" s="23" t="s">
        <v>292</v>
      </c>
      <c r="CU16" s="23">
        <v>38.758558000000001</v>
      </c>
      <c r="CV16" s="23">
        <v>-9.1415690000000005</v>
      </c>
      <c r="CW16" s="23">
        <v>38.781131999999999</v>
      </c>
      <c r="CX16" s="23">
        <v>-9.4990780000000008</v>
      </c>
      <c r="FA16" s="22" t="s">
        <v>196</v>
      </c>
      <c r="FB16" s="23" t="s">
        <v>196</v>
      </c>
      <c r="FC16" s="23" t="s">
        <v>196</v>
      </c>
      <c r="FD16" s="23" t="s">
        <v>196</v>
      </c>
      <c r="FE16" s="23" t="s">
        <v>196</v>
      </c>
      <c r="FF16" s="23" t="s">
        <v>196</v>
      </c>
      <c r="FG16" s="23" t="s">
        <v>196</v>
      </c>
      <c r="FH16" s="23" t="s">
        <v>196</v>
      </c>
      <c r="FJ16" s="23" t="s">
        <v>195</v>
      </c>
      <c r="FK16" s="23" t="s">
        <v>196</v>
      </c>
      <c r="FL16" s="23" t="s">
        <v>196</v>
      </c>
      <c r="FM16" s="23" t="s">
        <v>196</v>
      </c>
      <c r="FN16" s="23" t="s">
        <v>196</v>
      </c>
      <c r="FO16" s="23" t="s">
        <v>196</v>
      </c>
      <c r="FP16" s="23" t="s">
        <v>195</v>
      </c>
      <c r="FQ16" s="23" t="s">
        <v>195</v>
      </c>
      <c r="FR16" s="23" t="s">
        <v>196</v>
      </c>
      <c r="FS16" s="23" t="s">
        <v>196</v>
      </c>
      <c r="FT16" s="23" t="s">
        <v>196</v>
      </c>
      <c r="FU16" s="23" t="s">
        <v>196</v>
      </c>
      <c r="FV16" s="23" t="s">
        <v>196</v>
      </c>
      <c r="FW16" s="23" t="s">
        <v>196</v>
      </c>
      <c r="FY16" s="23" t="s">
        <v>195</v>
      </c>
      <c r="FZ16" s="23" t="s">
        <v>196</v>
      </c>
      <c r="GA16" s="23" t="s">
        <v>195</v>
      </c>
      <c r="GB16" s="22"/>
    </row>
    <row r="17" spans="1:184" ht="128.25">
      <c r="A17" s="23" t="s">
        <v>196</v>
      </c>
      <c r="B17" s="23" t="s">
        <v>195</v>
      </c>
      <c r="C17" s="23" t="s">
        <v>196</v>
      </c>
      <c r="D17" s="22" t="s">
        <v>293</v>
      </c>
      <c r="E17" s="33"/>
      <c r="F17" s="23">
        <v>2000</v>
      </c>
      <c r="H17" s="23" t="s">
        <v>195</v>
      </c>
      <c r="I17" s="23" t="s">
        <v>196</v>
      </c>
      <c r="J17" s="23" t="s">
        <v>196</v>
      </c>
      <c r="K17" s="23" t="s">
        <v>196</v>
      </c>
      <c r="L17" s="23" t="s">
        <v>196</v>
      </c>
      <c r="M17" s="23" t="s">
        <v>196</v>
      </c>
      <c r="N17" s="22" t="s">
        <v>294</v>
      </c>
      <c r="O17" s="22">
        <v>3</v>
      </c>
      <c r="P17" s="23" t="s">
        <v>196</v>
      </c>
      <c r="Q17" s="23" t="s">
        <v>196</v>
      </c>
      <c r="R17" s="23" t="s">
        <v>195</v>
      </c>
      <c r="S17" s="23" t="s">
        <v>195</v>
      </c>
      <c r="T17" s="23" t="s">
        <v>196</v>
      </c>
      <c r="U17" s="23" t="s">
        <v>196</v>
      </c>
      <c r="V17" s="23" t="s">
        <v>196</v>
      </c>
      <c r="W17" s="23" t="s">
        <v>196</v>
      </c>
      <c r="X17" s="23" t="s">
        <v>196</v>
      </c>
      <c r="Y17" s="23" t="s">
        <v>196</v>
      </c>
      <c r="Z17" s="22"/>
      <c r="AA17" s="22" t="s">
        <v>295</v>
      </c>
      <c r="AB17" s="23" t="s">
        <v>195</v>
      </c>
      <c r="AC17" s="23" t="s">
        <v>196</v>
      </c>
      <c r="AD17" s="23">
        <v>70</v>
      </c>
      <c r="AE17" s="23">
        <v>70</v>
      </c>
      <c r="AF17" s="23">
        <v>70</v>
      </c>
      <c r="AG17" s="23">
        <v>70</v>
      </c>
      <c r="AH17" s="23">
        <v>70</v>
      </c>
      <c r="AI17" s="23">
        <v>20</v>
      </c>
      <c r="AP17" s="23">
        <v>2</v>
      </c>
      <c r="AT17" s="23">
        <v>4</v>
      </c>
      <c r="AU17" s="23" t="s">
        <v>196</v>
      </c>
      <c r="AV17" s="23" t="s">
        <v>196</v>
      </c>
      <c r="AW17" s="23" t="s">
        <v>195</v>
      </c>
      <c r="AX17" s="23" t="s">
        <v>196</v>
      </c>
      <c r="AY17" s="23" t="s">
        <v>196</v>
      </c>
      <c r="AZ17" s="23" t="s">
        <v>196</v>
      </c>
      <c r="BA17" s="23" t="s">
        <v>196</v>
      </c>
      <c r="BB17" s="23" t="s">
        <v>275</v>
      </c>
      <c r="BC17" s="23" t="s">
        <v>195</v>
      </c>
      <c r="BD17" s="23" t="s">
        <v>195</v>
      </c>
      <c r="BE17" s="23" t="s">
        <v>195</v>
      </c>
      <c r="BF17" s="23" t="s">
        <v>196</v>
      </c>
      <c r="BG17" s="23" t="s">
        <v>196</v>
      </c>
      <c r="BH17" s="23" t="s">
        <v>196</v>
      </c>
      <c r="BI17" s="23" t="s">
        <v>201</v>
      </c>
      <c r="BJ17" s="23" t="s">
        <v>296</v>
      </c>
      <c r="BK17" s="23">
        <v>120</v>
      </c>
      <c r="BL17" s="23">
        <v>10</v>
      </c>
      <c r="BM17" s="23">
        <v>1995</v>
      </c>
      <c r="BN17" s="23">
        <v>2005</v>
      </c>
      <c r="BQ17" s="23" t="s">
        <v>230</v>
      </c>
      <c r="BR17" s="23" t="s">
        <v>297</v>
      </c>
      <c r="BS17" s="23" t="s">
        <v>298</v>
      </c>
      <c r="BT17" s="23" t="s">
        <v>299</v>
      </c>
      <c r="CU17" s="23">
        <v>49.253978262186202</v>
      </c>
      <c r="CV17" s="23">
        <v>4.0340096961832996</v>
      </c>
      <c r="CW17" s="23">
        <v>49.440341011134201</v>
      </c>
      <c r="CX17" s="23">
        <v>1.09501872693395</v>
      </c>
      <c r="CY17" s="23">
        <v>48.935651471312198</v>
      </c>
      <c r="CZ17" s="23">
        <v>2.3598675845865702</v>
      </c>
      <c r="FA17" s="22" t="s">
        <v>195</v>
      </c>
      <c r="FB17" s="23" t="s">
        <v>195</v>
      </c>
      <c r="FC17" s="23" t="s">
        <v>196</v>
      </c>
      <c r="FD17" s="23" t="s">
        <v>196</v>
      </c>
      <c r="FE17" s="23" t="s">
        <v>196</v>
      </c>
      <c r="FF17" s="23" t="s">
        <v>195</v>
      </c>
      <c r="FG17" s="23" t="s">
        <v>196</v>
      </c>
      <c r="FH17" s="23" t="s">
        <v>195</v>
      </c>
      <c r="FJ17" s="23" t="s">
        <v>196</v>
      </c>
      <c r="FK17" s="23" t="s">
        <v>196</v>
      </c>
      <c r="FL17" s="23" t="s">
        <v>196</v>
      </c>
      <c r="FM17" s="23" t="s">
        <v>195</v>
      </c>
      <c r="FN17" s="23" t="s">
        <v>196</v>
      </c>
      <c r="FO17" s="23" t="s">
        <v>195</v>
      </c>
      <c r="FP17" s="23" t="s">
        <v>196</v>
      </c>
      <c r="FQ17" s="23" t="s">
        <v>196</v>
      </c>
      <c r="FR17" s="23" t="s">
        <v>196</v>
      </c>
      <c r="FS17" s="23" t="s">
        <v>196</v>
      </c>
      <c r="FT17" s="23" t="s">
        <v>196</v>
      </c>
      <c r="FU17" s="23" t="s">
        <v>196</v>
      </c>
      <c r="FV17" s="23" t="s">
        <v>196</v>
      </c>
      <c r="FW17" s="23" t="s">
        <v>196</v>
      </c>
      <c r="FX17" s="23" t="s">
        <v>300</v>
      </c>
      <c r="FY17" s="23" t="s">
        <v>195</v>
      </c>
      <c r="GA17" s="23" t="s">
        <v>195</v>
      </c>
      <c r="GB17" s="22" t="s">
        <v>301</v>
      </c>
    </row>
    <row r="18" spans="1:184" ht="114">
      <c r="A18" s="23" t="s">
        <v>196</v>
      </c>
      <c r="B18" s="23" t="s">
        <v>195</v>
      </c>
      <c r="C18" s="23" t="s">
        <v>196</v>
      </c>
      <c r="D18" s="22" t="s">
        <v>302</v>
      </c>
      <c r="E18" s="33"/>
      <c r="F18" s="23">
        <v>2000</v>
      </c>
      <c r="H18" s="23" t="s">
        <v>195</v>
      </c>
      <c r="I18" s="23" t="s">
        <v>195</v>
      </c>
      <c r="J18" s="23" t="s">
        <v>196</v>
      </c>
      <c r="K18" s="23" t="s">
        <v>196</v>
      </c>
      <c r="L18" s="23" t="s">
        <v>196</v>
      </c>
      <c r="M18" s="23" t="s">
        <v>196</v>
      </c>
      <c r="N18" s="22" t="s">
        <v>303</v>
      </c>
      <c r="O18" s="22">
        <v>7</v>
      </c>
      <c r="P18" s="23" t="s">
        <v>196</v>
      </c>
      <c r="Q18" s="23" t="s">
        <v>196</v>
      </c>
      <c r="R18" s="23" t="s">
        <v>195</v>
      </c>
      <c r="S18" s="23" t="s">
        <v>195</v>
      </c>
      <c r="T18" s="23" t="s">
        <v>196</v>
      </c>
      <c r="U18" s="23" t="s">
        <v>195</v>
      </c>
      <c r="V18" s="23" t="s">
        <v>196</v>
      </c>
      <c r="W18" s="23" t="s">
        <v>196</v>
      </c>
      <c r="X18" s="23" t="s">
        <v>196</v>
      </c>
      <c r="Y18" s="23" t="s">
        <v>196</v>
      </c>
      <c r="Z18" s="22"/>
      <c r="AA18" s="22" t="s">
        <v>295</v>
      </c>
      <c r="AB18" s="23" t="s">
        <v>195</v>
      </c>
      <c r="AC18" s="23" t="s">
        <v>196</v>
      </c>
      <c r="AD18" s="23">
        <v>70</v>
      </c>
      <c r="AE18" s="23">
        <v>70</v>
      </c>
      <c r="AF18" s="23">
        <v>70</v>
      </c>
      <c r="AG18" s="23">
        <v>70</v>
      </c>
      <c r="AH18" s="23">
        <v>70</v>
      </c>
      <c r="AI18" s="23">
        <v>20</v>
      </c>
      <c r="AJ18" s="23">
        <v>70</v>
      </c>
      <c r="AK18" s="23">
        <v>70</v>
      </c>
      <c r="AL18" s="23">
        <v>20</v>
      </c>
      <c r="AP18" s="23">
        <v>3</v>
      </c>
      <c r="AT18" s="23">
        <v>4</v>
      </c>
      <c r="AU18" s="23" t="s">
        <v>196</v>
      </c>
      <c r="AV18" s="23" t="s">
        <v>196</v>
      </c>
      <c r="AW18" s="23" t="s">
        <v>195</v>
      </c>
      <c r="AX18" s="23" t="s">
        <v>196</v>
      </c>
      <c r="AY18" s="23" t="s">
        <v>196</v>
      </c>
      <c r="AZ18" s="23" t="s">
        <v>196</v>
      </c>
      <c r="BA18" s="23" t="s">
        <v>196</v>
      </c>
      <c r="BB18" s="23" t="s">
        <v>275</v>
      </c>
      <c r="BC18" s="23" t="s">
        <v>195</v>
      </c>
      <c r="BD18" s="23" t="s">
        <v>195</v>
      </c>
      <c r="BE18" s="23" t="s">
        <v>195</v>
      </c>
      <c r="BF18" s="23" t="s">
        <v>196</v>
      </c>
      <c r="BG18" s="23" t="s">
        <v>196</v>
      </c>
      <c r="BH18" s="23" t="s">
        <v>196</v>
      </c>
      <c r="BI18" s="23" t="s">
        <v>201</v>
      </c>
      <c r="BJ18" s="23" t="s">
        <v>296</v>
      </c>
      <c r="BK18" s="23">
        <v>120</v>
      </c>
      <c r="BL18" s="23">
        <v>10</v>
      </c>
      <c r="BM18" s="23">
        <v>1999</v>
      </c>
      <c r="BN18" s="23">
        <v>2005</v>
      </c>
      <c r="BQ18" s="23" t="s">
        <v>230</v>
      </c>
      <c r="BR18" s="23" t="s">
        <v>304</v>
      </c>
      <c r="BS18" s="23" t="s">
        <v>305</v>
      </c>
      <c r="CU18" s="23">
        <v>47.864193196925399</v>
      </c>
      <c r="CV18" s="23">
        <v>5.33491509539469</v>
      </c>
      <c r="CW18" s="23">
        <v>49.773618417441298</v>
      </c>
      <c r="CX18" s="23">
        <v>4.72472636020471</v>
      </c>
      <c r="FA18" s="22" t="s">
        <v>195</v>
      </c>
      <c r="FB18" s="23" t="s">
        <v>195</v>
      </c>
      <c r="FC18" s="23" t="s">
        <v>196</v>
      </c>
      <c r="FD18" s="23" t="s">
        <v>196</v>
      </c>
      <c r="FE18" s="23" t="s">
        <v>196</v>
      </c>
      <c r="FF18" s="23" t="s">
        <v>196</v>
      </c>
      <c r="FG18" s="23" t="s">
        <v>196</v>
      </c>
      <c r="FH18" s="23" t="s">
        <v>196</v>
      </c>
      <c r="FJ18" s="23" t="s">
        <v>195</v>
      </c>
      <c r="FK18" s="23" t="s">
        <v>196</v>
      </c>
      <c r="FL18" s="23" t="s">
        <v>196</v>
      </c>
      <c r="FM18" s="23" t="s">
        <v>196</v>
      </c>
      <c r="FN18" s="23" t="s">
        <v>196</v>
      </c>
      <c r="FO18" s="23" t="s">
        <v>195</v>
      </c>
      <c r="FP18" s="23" t="s">
        <v>195</v>
      </c>
      <c r="FQ18" s="23" t="s">
        <v>195</v>
      </c>
      <c r="FR18" s="23" t="s">
        <v>196</v>
      </c>
      <c r="FS18" s="23" t="s">
        <v>196</v>
      </c>
      <c r="FT18" s="23" t="s">
        <v>196</v>
      </c>
      <c r="FU18" s="23" t="s">
        <v>196</v>
      </c>
      <c r="FV18" s="23" t="s">
        <v>196</v>
      </c>
      <c r="FW18" s="23" t="s">
        <v>196</v>
      </c>
      <c r="FY18" s="23" t="s">
        <v>195</v>
      </c>
      <c r="FZ18" s="23" t="s">
        <v>196</v>
      </c>
      <c r="GA18" s="23" t="s">
        <v>195</v>
      </c>
      <c r="GB18" s="22" t="s">
        <v>306</v>
      </c>
    </row>
    <row r="19" spans="1:184" ht="99.75">
      <c r="A19" s="23" t="s">
        <v>195</v>
      </c>
      <c r="B19" s="23" t="s">
        <v>195</v>
      </c>
      <c r="C19" s="23" t="s">
        <v>196</v>
      </c>
      <c r="D19" s="22" t="s">
        <v>307</v>
      </c>
      <c r="E19" s="33"/>
      <c r="F19" s="23">
        <v>2003</v>
      </c>
      <c r="H19" s="23" t="s">
        <v>196</v>
      </c>
      <c r="I19" s="23" t="s">
        <v>196</v>
      </c>
      <c r="J19" s="23" t="s">
        <v>195</v>
      </c>
      <c r="K19" s="23" t="s">
        <v>196</v>
      </c>
      <c r="L19" s="23" t="s">
        <v>196</v>
      </c>
      <c r="M19" s="23" t="s">
        <v>196</v>
      </c>
      <c r="N19" s="22" t="s">
        <v>308</v>
      </c>
      <c r="O19" s="22">
        <v>8</v>
      </c>
      <c r="P19" s="23" t="s">
        <v>196</v>
      </c>
      <c r="Q19" s="23" t="s">
        <v>196</v>
      </c>
      <c r="R19" s="23" t="s">
        <v>196</v>
      </c>
      <c r="S19" s="23" t="s">
        <v>195</v>
      </c>
      <c r="T19" s="23" t="s">
        <v>195</v>
      </c>
      <c r="U19" s="23" t="s">
        <v>196</v>
      </c>
      <c r="V19" s="23" t="s">
        <v>196</v>
      </c>
      <c r="W19" s="23" t="s">
        <v>196</v>
      </c>
      <c r="X19" s="23" t="s">
        <v>196</v>
      </c>
      <c r="Y19" s="23" t="s">
        <v>196</v>
      </c>
      <c r="Z19" s="22"/>
      <c r="AA19" s="22" t="s">
        <v>309</v>
      </c>
      <c r="AB19" s="23" t="s">
        <v>195</v>
      </c>
      <c r="AC19" s="23" t="s">
        <v>196</v>
      </c>
      <c r="AP19" s="23">
        <v>1</v>
      </c>
      <c r="AQ19" s="22" t="s">
        <v>310</v>
      </c>
      <c r="AS19" s="22" t="s">
        <v>311</v>
      </c>
      <c r="AT19" s="23">
        <v>7</v>
      </c>
      <c r="AU19" s="23" t="s">
        <v>196</v>
      </c>
      <c r="AV19" s="23" t="s">
        <v>195</v>
      </c>
      <c r="AW19" s="23" t="s">
        <v>196</v>
      </c>
      <c r="AX19" s="23" t="s">
        <v>195</v>
      </c>
      <c r="AY19" s="23" t="s">
        <v>196</v>
      </c>
      <c r="AZ19" s="23" t="s">
        <v>196</v>
      </c>
      <c r="BA19" s="23" t="s">
        <v>196</v>
      </c>
      <c r="BC19" s="23" t="s">
        <v>195</v>
      </c>
      <c r="BD19" s="23" t="s">
        <v>196</v>
      </c>
      <c r="BE19" s="23" t="s">
        <v>195</v>
      </c>
      <c r="BF19" s="23" t="s">
        <v>196</v>
      </c>
      <c r="BG19" s="23" t="s">
        <v>196</v>
      </c>
      <c r="BH19" s="23" t="s">
        <v>196</v>
      </c>
      <c r="BI19" s="23" t="s">
        <v>201</v>
      </c>
      <c r="BJ19" s="23">
        <v>90</v>
      </c>
      <c r="BK19" s="23">
        <v>18</v>
      </c>
      <c r="BL19" s="23">
        <v>1</v>
      </c>
      <c r="BM19" s="23">
        <v>1996</v>
      </c>
      <c r="BQ19" s="23" t="s">
        <v>256</v>
      </c>
      <c r="BR19" s="23" t="s">
        <v>257</v>
      </c>
      <c r="BS19" s="23" t="s">
        <v>312</v>
      </c>
      <c r="CU19" s="23">
        <v>57.120500411604297</v>
      </c>
      <c r="CV19" s="23">
        <v>-2.1292763070568701</v>
      </c>
      <c r="CW19" s="23">
        <v>55.755696841059397</v>
      </c>
      <c r="CX19" s="23">
        <v>-4.1694974235952902</v>
      </c>
      <c r="FA19" s="22" t="s">
        <v>196</v>
      </c>
      <c r="FB19" s="23" t="s">
        <v>195</v>
      </c>
      <c r="FC19" s="23" t="s">
        <v>196</v>
      </c>
      <c r="FD19" s="23" t="s">
        <v>196</v>
      </c>
      <c r="FE19" s="23" t="s">
        <v>196</v>
      </c>
      <c r="FF19" s="23" t="s">
        <v>196</v>
      </c>
      <c r="FG19" s="23" t="s">
        <v>196</v>
      </c>
      <c r="FH19" s="23" t="s">
        <v>196</v>
      </c>
      <c r="FJ19" s="23" t="s">
        <v>196</v>
      </c>
      <c r="FK19" s="23" t="s">
        <v>196</v>
      </c>
      <c r="FL19" s="23" t="s">
        <v>196</v>
      </c>
      <c r="FM19" s="23" t="s">
        <v>196</v>
      </c>
      <c r="FN19" s="23" t="s">
        <v>196</v>
      </c>
      <c r="FO19" s="23" t="s">
        <v>196</v>
      </c>
      <c r="FP19" s="23" t="s">
        <v>196</v>
      </c>
      <c r="FQ19" s="23" t="s">
        <v>196</v>
      </c>
      <c r="FR19" s="23" t="s">
        <v>196</v>
      </c>
      <c r="FS19" s="23" t="s">
        <v>196</v>
      </c>
      <c r="FT19" s="23" t="s">
        <v>196</v>
      </c>
      <c r="FU19" s="23" t="s">
        <v>196</v>
      </c>
      <c r="FV19" s="23" t="s">
        <v>196</v>
      </c>
      <c r="FW19" s="23" t="s">
        <v>196</v>
      </c>
      <c r="FY19" s="23" t="s">
        <v>195</v>
      </c>
      <c r="FZ19" s="23" t="s">
        <v>195</v>
      </c>
      <c r="GA19" s="23" t="s">
        <v>195</v>
      </c>
      <c r="GB19" s="22" t="s">
        <v>313</v>
      </c>
    </row>
    <row r="20" spans="1:184" ht="57">
      <c r="A20" s="23" t="s">
        <v>196</v>
      </c>
      <c r="B20" s="23" t="s">
        <v>195</v>
      </c>
      <c r="C20" s="23" t="s">
        <v>196</v>
      </c>
      <c r="D20" s="22" t="s">
        <v>314</v>
      </c>
      <c r="F20" s="23">
        <v>2003</v>
      </c>
      <c r="H20" s="23" t="s">
        <v>196</v>
      </c>
      <c r="I20" s="23" t="s">
        <v>196</v>
      </c>
      <c r="J20" s="23" t="s">
        <v>196</v>
      </c>
      <c r="K20" s="23" t="s">
        <v>195</v>
      </c>
      <c r="L20" s="23" t="s">
        <v>196</v>
      </c>
      <c r="M20" s="23" t="s">
        <v>196</v>
      </c>
      <c r="N20" s="22" t="s">
        <v>315</v>
      </c>
      <c r="O20" s="22">
        <v>1</v>
      </c>
      <c r="P20" s="23" t="s">
        <v>196</v>
      </c>
      <c r="Q20" s="23" t="s">
        <v>196</v>
      </c>
      <c r="R20" s="23" t="s">
        <v>196</v>
      </c>
      <c r="S20" s="23" t="s">
        <v>196</v>
      </c>
      <c r="T20" s="23" t="s">
        <v>195</v>
      </c>
      <c r="U20" s="23" t="s">
        <v>196</v>
      </c>
      <c r="V20" s="23" t="s">
        <v>196</v>
      </c>
      <c r="W20" s="23" t="s">
        <v>196</v>
      </c>
      <c r="X20" s="23" t="s">
        <v>196</v>
      </c>
      <c r="Y20" s="23" t="s">
        <v>196</v>
      </c>
      <c r="Z20" s="22"/>
      <c r="AA20" s="22" t="s">
        <v>316</v>
      </c>
      <c r="AB20" s="23" t="s">
        <v>195</v>
      </c>
      <c r="AC20" s="23" t="s">
        <v>196</v>
      </c>
      <c r="AD20" s="23">
        <v>50</v>
      </c>
      <c r="AE20" s="23">
        <v>50</v>
      </c>
      <c r="AF20" s="23">
        <v>20</v>
      </c>
      <c r="AG20" s="23">
        <v>25</v>
      </c>
      <c r="AH20" s="23">
        <v>25</v>
      </c>
      <c r="AI20" s="23">
        <v>20</v>
      </c>
      <c r="AJ20" s="23">
        <v>25</v>
      </c>
      <c r="AK20" s="23">
        <v>25</v>
      </c>
      <c r="AL20" s="23">
        <v>20</v>
      </c>
      <c r="AP20" s="23">
        <v>3</v>
      </c>
      <c r="AT20" s="23">
        <v>7</v>
      </c>
      <c r="AU20" s="23" t="s">
        <v>196</v>
      </c>
      <c r="AV20" s="23" t="s">
        <v>195</v>
      </c>
      <c r="AW20" s="23" t="s">
        <v>195</v>
      </c>
      <c r="AX20" s="23" t="s">
        <v>196</v>
      </c>
      <c r="AY20" s="23" t="s">
        <v>196</v>
      </c>
      <c r="AZ20" s="23" t="s">
        <v>196</v>
      </c>
      <c r="BA20" s="23" t="s">
        <v>196</v>
      </c>
      <c r="BC20" s="23" t="s">
        <v>195</v>
      </c>
      <c r="BD20" s="23" t="s">
        <v>196</v>
      </c>
      <c r="BE20" s="23" t="s">
        <v>195</v>
      </c>
      <c r="BF20" s="23" t="s">
        <v>196</v>
      </c>
      <c r="BG20" s="23" t="s">
        <v>196</v>
      </c>
      <c r="BH20" s="23" t="s">
        <v>196</v>
      </c>
      <c r="BI20" s="23" t="s">
        <v>229</v>
      </c>
      <c r="BJ20" s="23">
        <v>30</v>
      </c>
      <c r="BK20" s="23">
        <v>60</v>
      </c>
      <c r="BL20" s="23">
        <v>5</v>
      </c>
      <c r="BM20" s="23">
        <v>1996</v>
      </c>
      <c r="BN20" s="23">
        <v>2001</v>
      </c>
      <c r="BQ20" s="23" t="s">
        <v>215</v>
      </c>
      <c r="BR20" s="23" t="s">
        <v>317</v>
      </c>
      <c r="CU20" s="23">
        <v>43.773336796327797</v>
      </c>
      <c r="CV20" s="23">
        <v>11.2560277173688</v>
      </c>
      <c r="FA20" s="22" t="s">
        <v>196</v>
      </c>
      <c r="FB20" s="23" t="s">
        <v>195</v>
      </c>
      <c r="FC20" s="23" t="s">
        <v>196</v>
      </c>
      <c r="FD20" s="23" t="s">
        <v>196</v>
      </c>
      <c r="FE20" s="23" t="s">
        <v>196</v>
      </c>
      <c r="FF20" s="23" t="s">
        <v>196</v>
      </c>
      <c r="FG20" s="23" t="s">
        <v>196</v>
      </c>
      <c r="FH20" s="23" t="s">
        <v>196</v>
      </c>
      <c r="FJ20" s="23" t="s">
        <v>196</v>
      </c>
      <c r="FK20" s="23" t="s">
        <v>196</v>
      </c>
      <c r="FL20" s="23" t="s">
        <v>196</v>
      </c>
      <c r="FM20" s="23" t="s">
        <v>196</v>
      </c>
      <c r="FN20" s="23" t="s">
        <v>196</v>
      </c>
      <c r="FO20" s="23" t="s">
        <v>196</v>
      </c>
      <c r="FP20" s="23" t="s">
        <v>195</v>
      </c>
      <c r="FQ20" s="23" t="s">
        <v>196</v>
      </c>
      <c r="FR20" s="23" t="s">
        <v>196</v>
      </c>
      <c r="FS20" s="23" t="s">
        <v>196</v>
      </c>
      <c r="FT20" s="23" t="s">
        <v>196</v>
      </c>
      <c r="FU20" s="23" t="s">
        <v>196</v>
      </c>
      <c r="FV20" s="23" t="s">
        <v>196</v>
      </c>
      <c r="FW20" s="23" t="s">
        <v>196</v>
      </c>
      <c r="FX20" s="23" t="s">
        <v>318</v>
      </c>
      <c r="FY20" s="23" t="s">
        <v>195</v>
      </c>
      <c r="FZ20" s="23" t="s">
        <v>195</v>
      </c>
      <c r="GA20" s="23" t="s">
        <v>195</v>
      </c>
      <c r="GB20" s="22" t="s">
        <v>319</v>
      </c>
    </row>
    <row r="21" spans="1:184" ht="85.5">
      <c r="A21" s="23" t="s">
        <v>196</v>
      </c>
      <c r="B21" s="23" t="s">
        <v>195</v>
      </c>
      <c r="C21" s="23" t="s">
        <v>196</v>
      </c>
      <c r="D21" s="22" t="s">
        <v>320</v>
      </c>
      <c r="F21" s="23">
        <v>2004</v>
      </c>
      <c r="H21" s="23" t="s">
        <v>196</v>
      </c>
      <c r="I21" s="23" t="s">
        <v>196</v>
      </c>
      <c r="J21" s="23" t="s">
        <v>195</v>
      </c>
      <c r="K21" s="23" t="s">
        <v>196</v>
      </c>
      <c r="L21" s="23" t="s">
        <v>196</v>
      </c>
      <c r="M21" s="23" t="s">
        <v>196</v>
      </c>
      <c r="N21" s="22" t="s">
        <v>321</v>
      </c>
      <c r="O21" s="22">
        <v>1</v>
      </c>
      <c r="P21" s="23" t="s">
        <v>196</v>
      </c>
      <c r="Q21" s="23" t="s">
        <v>196</v>
      </c>
      <c r="R21" s="23" t="s">
        <v>196</v>
      </c>
      <c r="S21" s="23" t="s">
        <v>195</v>
      </c>
      <c r="T21" s="23" t="s">
        <v>195</v>
      </c>
      <c r="U21" s="23" t="s">
        <v>196</v>
      </c>
      <c r="V21" s="23" t="s">
        <v>196</v>
      </c>
      <c r="W21" s="23" t="s">
        <v>196</v>
      </c>
      <c r="X21" s="23" t="s">
        <v>196</v>
      </c>
      <c r="Y21" s="23" t="s">
        <v>196</v>
      </c>
      <c r="Z21" s="22"/>
      <c r="AA21" s="22" t="s">
        <v>322</v>
      </c>
      <c r="AB21" s="23" t="s">
        <v>195</v>
      </c>
      <c r="AC21" s="23" t="s">
        <v>196</v>
      </c>
      <c r="AD21" s="23">
        <v>50</v>
      </c>
      <c r="AE21" s="23">
        <v>50</v>
      </c>
      <c r="AF21" s="23">
        <v>15</v>
      </c>
      <c r="AP21" s="23">
        <v>1</v>
      </c>
      <c r="AT21" s="23">
        <v>5</v>
      </c>
      <c r="AU21" s="23" t="s">
        <v>196</v>
      </c>
      <c r="AV21" s="23" t="s">
        <v>196</v>
      </c>
      <c r="AW21" s="23" t="s">
        <v>195</v>
      </c>
      <c r="AX21" s="23" t="s">
        <v>196</v>
      </c>
      <c r="AY21" s="23" t="s">
        <v>196</v>
      </c>
      <c r="AZ21" s="23" t="s">
        <v>196</v>
      </c>
      <c r="BA21" s="23" t="s">
        <v>196</v>
      </c>
      <c r="BC21" s="23" t="s">
        <v>195</v>
      </c>
      <c r="BD21" s="23" t="s">
        <v>196</v>
      </c>
      <c r="BE21" s="23" t="s">
        <v>195</v>
      </c>
      <c r="BF21" s="23" t="s">
        <v>196</v>
      </c>
      <c r="BG21" s="23" t="s">
        <v>196</v>
      </c>
      <c r="BH21" s="23" t="s">
        <v>196</v>
      </c>
      <c r="BI21" s="23" t="s">
        <v>229</v>
      </c>
      <c r="BJ21" s="23">
        <v>30</v>
      </c>
      <c r="BK21" s="23">
        <v>60</v>
      </c>
      <c r="BL21" s="23">
        <v>5</v>
      </c>
      <c r="BM21" s="23">
        <v>1996</v>
      </c>
      <c r="BN21" s="23">
        <v>2001</v>
      </c>
      <c r="BQ21" s="23" t="s">
        <v>215</v>
      </c>
      <c r="BR21" s="23" t="s">
        <v>317</v>
      </c>
      <c r="CU21" s="23">
        <v>43.773336796327797</v>
      </c>
      <c r="CV21" s="23">
        <v>11.2560277173688</v>
      </c>
      <c r="FA21" s="22" t="s">
        <v>196</v>
      </c>
      <c r="FB21" s="23" t="s">
        <v>195</v>
      </c>
      <c r="FC21" s="23" t="s">
        <v>196</v>
      </c>
      <c r="FD21" s="23" t="s">
        <v>196</v>
      </c>
      <c r="FE21" s="23" t="s">
        <v>195</v>
      </c>
      <c r="FF21" s="23" t="s">
        <v>196</v>
      </c>
      <c r="FG21" s="23" t="s">
        <v>196</v>
      </c>
      <c r="FH21" s="23" t="s">
        <v>196</v>
      </c>
      <c r="FJ21" s="23" t="s">
        <v>196</v>
      </c>
      <c r="FK21" s="23" t="s">
        <v>196</v>
      </c>
      <c r="FL21" s="23" t="s">
        <v>196</v>
      </c>
      <c r="FM21" s="23" t="s">
        <v>196</v>
      </c>
      <c r="FN21" s="23" t="s">
        <v>196</v>
      </c>
      <c r="FO21" s="23" t="s">
        <v>196</v>
      </c>
      <c r="FP21" s="23" t="s">
        <v>195</v>
      </c>
      <c r="FQ21" s="23" t="s">
        <v>196</v>
      </c>
      <c r="FR21" s="23" t="s">
        <v>195</v>
      </c>
      <c r="FS21" s="23" t="s">
        <v>196</v>
      </c>
      <c r="FT21" s="23" t="s">
        <v>196</v>
      </c>
      <c r="FU21" s="23" t="s">
        <v>196</v>
      </c>
      <c r="FV21" s="23" t="s">
        <v>196</v>
      </c>
      <c r="FW21" s="23" t="s">
        <v>196</v>
      </c>
      <c r="FY21" s="23" t="s">
        <v>195</v>
      </c>
      <c r="FZ21" s="23" t="s">
        <v>195</v>
      </c>
      <c r="GA21" s="23" t="s">
        <v>195</v>
      </c>
      <c r="GB21" s="22" t="s">
        <v>323</v>
      </c>
    </row>
    <row r="22" spans="1:184" ht="142.5">
      <c r="A22" s="23" t="s">
        <v>196</v>
      </c>
      <c r="B22" s="23" t="s">
        <v>195</v>
      </c>
      <c r="C22" s="23" t="s">
        <v>196</v>
      </c>
      <c r="D22" s="22" t="s">
        <v>324</v>
      </c>
      <c r="F22" s="23">
        <v>2008</v>
      </c>
      <c r="H22" s="23" t="s">
        <v>195</v>
      </c>
      <c r="I22" s="23" t="s">
        <v>196</v>
      </c>
      <c r="J22" s="23" t="s">
        <v>195</v>
      </c>
      <c r="K22" s="23" t="s">
        <v>196</v>
      </c>
      <c r="L22" s="23" t="s">
        <v>196</v>
      </c>
      <c r="M22" s="23" t="s">
        <v>195</v>
      </c>
      <c r="N22" s="22" t="s">
        <v>325</v>
      </c>
      <c r="O22" s="22">
        <v>8</v>
      </c>
      <c r="P22" s="23" t="s">
        <v>196</v>
      </c>
      <c r="Q22" s="23" t="s">
        <v>196</v>
      </c>
      <c r="R22" s="23" t="s">
        <v>196</v>
      </c>
      <c r="S22" s="23" t="s">
        <v>196</v>
      </c>
      <c r="T22" s="23" t="s">
        <v>196</v>
      </c>
      <c r="U22" s="23" t="s">
        <v>196</v>
      </c>
      <c r="V22" s="23" t="s">
        <v>195</v>
      </c>
      <c r="W22" s="23" t="s">
        <v>196</v>
      </c>
      <c r="X22" s="23" t="s">
        <v>196</v>
      </c>
      <c r="Y22" s="23" t="s">
        <v>196</v>
      </c>
      <c r="Z22" s="22"/>
      <c r="AA22" s="22" t="s">
        <v>326</v>
      </c>
      <c r="AB22" s="23" t="s">
        <v>195</v>
      </c>
      <c r="AC22" s="23" t="s">
        <v>195</v>
      </c>
      <c r="AD22" s="23">
        <v>50</v>
      </c>
      <c r="AE22" s="23">
        <v>50</v>
      </c>
      <c r="AF22" s="23">
        <v>50</v>
      </c>
      <c r="AP22" s="23">
        <v>1</v>
      </c>
      <c r="AT22" s="23">
        <v>3</v>
      </c>
      <c r="AU22" s="23" t="s">
        <v>196</v>
      </c>
      <c r="AV22" s="23" t="s">
        <v>195</v>
      </c>
      <c r="AW22" s="23" t="s">
        <v>195</v>
      </c>
      <c r="AX22" s="23" t="s">
        <v>196</v>
      </c>
      <c r="AY22" s="23" t="s">
        <v>196</v>
      </c>
      <c r="AZ22" s="23" t="s">
        <v>196</v>
      </c>
      <c r="BA22" s="23" t="s">
        <v>196</v>
      </c>
      <c r="BC22" s="23" t="s">
        <v>195</v>
      </c>
      <c r="BD22" s="23" t="s">
        <v>196</v>
      </c>
      <c r="BE22" s="23" t="s">
        <v>195</v>
      </c>
      <c r="BF22" s="23" t="s">
        <v>196</v>
      </c>
      <c r="BG22" s="23" t="s">
        <v>196</v>
      </c>
      <c r="BH22" s="23" t="s">
        <v>196</v>
      </c>
      <c r="BI22" s="23" t="s">
        <v>327</v>
      </c>
      <c r="BJ22" s="23">
        <v>90</v>
      </c>
      <c r="BK22" s="23">
        <v>10</v>
      </c>
      <c r="BL22" s="23">
        <v>0</v>
      </c>
      <c r="BM22" s="23">
        <v>2007</v>
      </c>
      <c r="BO22" s="23" t="s">
        <v>288</v>
      </c>
      <c r="BP22" s="23" t="s">
        <v>328</v>
      </c>
      <c r="BQ22" s="23" t="s">
        <v>223</v>
      </c>
      <c r="BR22" s="23" t="s">
        <v>329</v>
      </c>
      <c r="CU22" s="23">
        <v>52.443201050162898</v>
      </c>
      <c r="CV22" s="23">
        <v>13.2872884458197</v>
      </c>
      <c r="FA22" s="22" t="s">
        <v>196</v>
      </c>
      <c r="FB22" s="23" t="s">
        <v>196</v>
      </c>
      <c r="FC22" s="23" t="s">
        <v>196</v>
      </c>
      <c r="FD22" s="23" t="s">
        <v>195</v>
      </c>
      <c r="FE22" s="23" t="s">
        <v>196</v>
      </c>
      <c r="FF22" s="23" t="s">
        <v>196</v>
      </c>
      <c r="FG22" s="23" t="s">
        <v>196</v>
      </c>
      <c r="FH22" s="23" t="s">
        <v>196</v>
      </c>
      <c r="FJ22" s="23" t="s">
        <v>196</v>
      </c>
      <c r="FK22" s="23" t="s">
        <v>196</v>
      </c>
      <c r="FL22" s="23" t="s">
        <v>196</v>
      </c>
      <c r="FM22" s="23" t="s">
        <v>196</v>
      </c>
      <c r="FN22" s="23" t="s">
        <v>196</v>
      </c>
      <c r="FO22" s="23" t="s">
        <v>196</v>
      </c>
      <c r="FP22" s="23" t="s">
        <v>195</v>
      </c>
      <c r="FQ22" s="23" t="s">
        <v>196</v>
      </c>
      <c r="FR22" s="23" t="s">
        <v>196</v>
      </c>
      <c r="FS22" s="23" t="s">
        <v>196</v>
      </c>
      <c r="FT22" s="23" t="s">
        <v>196</v>
      </c>
      <c r="FU22" s="23" t="s">
        <v>196</v>
      </c>
      <c r="FV22" s="23" t="s">
        <v>196</v>
      </c>
      <c r="FW22" s="23" t="s">
        <v>196</v>
      </c>
      <c r="FX22" s="23" t="s">
        <v>330</v>
      </c>
      <c r="FY22" s="23" t="s">
        <v>195</v>
      </c>
      <c r="FZ22" s="23" t="s">
        <v>195</v>
      </c>
      <c r="GA22" s="23" t="s">
        <v>196</v>
      </c>
      <c r="GB22" s="22" t="s">
        <v>331</v>
      </c>
    </row>
    <row r="23" spans="1:184" ht="90.6" customHeight="1">
      <c r="A23" s="23" t="s">
        <v>196</v>
      </c>
      <c r="B23" s="23" t="s">
        <v>195</v>
      </c>
      <c r="C23" s="23" t="s">
        <v>196</v>
      </c>
      <c r="D23" s="22" t="s">
        <v>332</v>
      </c>
      <c r="F23" s="23">
        <v>2004</v>
      </c>
      <c r="H23" s="23" t="s">
        <v>196</v>
      </c>
      <c r="I23" s="23" t="s">
        <v>196</v>
      </c>
      <c r="J23" s="23" t="s">
        <v>195</v>
      </c>
      <c r="K23" s="23" t="s">
        <v>195</v>
      </c>
      <c r="L23" s="23" t="s">
        <v>196</v>
      </c>
      <c r="M23" s="23" t="s">
        <v>195</v>
      </c>
      <c r="N23" s="22" t="s">
        <v>333</v>
      </c>
      <c r="O23" s="22">
        <v>3</v>
      </c>
      <c r="P23" s="23" t="s">
        <v>196</v>
      </c>
      <c r="Q23" s="23" t="s">
        <v>196</v>
      </c>
      <c r="R23" s="23" t="s">
        <v>196</v>
      </c>
      <c r="S23" s="23" t="s">
        <v>196</v>
      </c>
      <c r="T23" s="23" t="s">
        <v>196</v>
      </c>
      <c r="U23" s="23" t="s">
        <v>196</v>
      </c>
      <c r="V23" s="23" t="s">
        <v>195</v>
      </c>
      <c r="W23" s="23" t="s">
        <v>196</v>
      </c>
      <c r="X23" s="23" t="s">
        <v>196</v>
      </c>
      <c r="Y23" s="23" t="s">
        <v>196</v>
      </c>
      <c r="Z23" s="22"/>
      <c r="AA23" s="22" t="s">
        <v>334</v>
      </c>
      <c r="AB23" s="23" t="s">
        <v>195</v>
      </c>
      <c r="AC23" s="23" t="s">
        <v>196</v>
      </c>
      <c r="AD23" s="23">
        <v>300</v>
      </c>
      <c r="AE23" s="23">
        <v>300</v>
      </c>
      <c r="AP23" s="23">
        <v>1</v>
      </c>
      <c r="AS23" s="22"/>
      <c r="AU23" s="23" t="s">
        <v>196</v>
      </c>
      <c r="AV23" s="23" t="s">
        <v>196</v>
      </c>
      <c r="AW23" s="23" t="s">
        <v>195</v>
      </c>
      <c r="AX23" s="23" t="s">
        <v>196</v>
      </c>
      <c r="AY23" s="23" t="s">
        <v>196</v>
      </c>
      <c r="AZ23" s="23" t="s">
        <v>196</v>
      </c>
      <c r="BA23" s="23" t="s">
        <v>196</v>
      </c>
      <c r="BC23" s="23" t="s">
        <v>195</v>
      </c>
      <c r="BD23" s="23" t="s">
        <v>196</v>
      </c>
      <c r="BE23" s="23" t="s">
        <v>196</v>
      </c>
      <c r="BF23" s="23" t="s">
        <v>196</v>
      </c>
      <c r="BG23" s="23" t="s">
        <v>196</v>
      </c>
      <c r="BH23" s="23" t="s">
        <v>196</v>
      </c>
      <c r="BJ23" s="23">
        <v>45</v>
      </c>
      <c r="BK23" s="23">
        <v>12</v>
      </c>
      <c r="BL23" s="23">
        <v>1</v>
      </c>
      <c r="BQ23" s="23" t="s">
        <v>223</v>
      </c>
      <c r="FA23" s="22" t="s">
        <v>196</v>
      </c>
      <c r="FB23" s="23" t="s">
        <v>196</v>
      </c>
      <c r="FC23" s="23" t="s">
        <v>196</v>
      </c>
      <c r="FD23" s="23" t="s">
        <v>195</v>
      </c>
      <c r="FE23" s="23" t="s">
        <v>196</v>
      </c>
      <c r="FF23" s="23" t="s">
        <v>195</v>
      </c>
      <c r="FG23" s="23" t="s">
        <v>196</v>
      </c>
      <c r="FH23" s="23" t="s">
        <v>196</v>
      </c>
      <c r="FJ23" s="23" t="s">
        <v>196</v>
      </c>
      <c r="FK23" s="23" t="s">
        <v>196</v>
      </c>
      <c r="FL23" s="23" t="s">
        <v>196</v>
      </c>
      <c r="FM23" s="23" t="s">
        <v>196</v>
      </c>
      <c r="FN23" s="23" t="s">
        <v>196</v>
      </c>
      <c r="FO23" s="23" t="s">
        <v>196</v>
      </c>
      <c r="FP23" s="23" t="s">
        <v>196</v>
      </c>
      <c r="FQ23" s="23" t="s">
        <v>196</v>
      </c>
      <c r="FR23" s="23" t="s">
        <v>196</v>
      </c>
      <c r="FS23" s="23" t="s">
        <v>196</v>
      </c>
      <c r="FT23" s="23" t="s">
        <v>196</v>
      </c>
      <c r="FU23" s="23" t="s">
        <v>196</v>
      </c>
      <c r="FV23" s="23" t="s">
        <v>196</v>
      </c>
      <c r="FW23" s="23" t="s">
        <v>196</v>
      </c>
      <c r="FY23" s="23" t="s">
        <v>195</v>
      </c>
      <c r="FZ23" s="23" t="s">
        <v>196</v>
      </c>
      <c r="GA23" s="23" t="s">
        <v>195</v>
      </c>
      <c r="GB23" s="22"/>
    </row>
    <row r="24" spans="1:184" ht="71.25">
      <c r="A24" s="23" t="s">
        <v>196</v>
      </c>
      <c r="B24" s="23" t="s">
        <v>195</v>
      </c>
      <c r="C24" s="23" t="s">
        <v>196</v>
      </c>
      <c r="D24" s="22" t="s">
        <v>335</v>
      </c>
      <c r="F24" s="23">
        <v>2008</v>
      </c>
      <c r="H24" s="23" t="s">
        <v>195</v>
      </c>
      <c r="I24" s="23" t="s">
        <v>196</v>
      </c>
      <c r="J24" s="23" t="s">
        <v>196</v>
      </c>
      <c r="K24" s="23" t="s">
        <v>196</v>
      </c>
      <c r="L24" s="23" t="s">
        <v>196</v>
      </c>
      <c r="M24" s="23" t="s">
        <v>196</v>
      </c>
      <c r="N24" s="22" t="s">
        <v>336</v>
      </c>
      <c r="O24" s="22">
        <v>2</v>
      </c>
      <c r="P24" s="23" t="s">
        <v>196</v>
      </c>
      <c r="Q24" s="23" t="s">
        <v>196</v>
      </c>
      <c r="R24" s="23" t="s">
        <v>196</v>
      </c>
      <c r="S24" s="23" t="s">
        <v>196</v>
      </c>
      <c r="T24" s="23" t="s">
        <v>195</v>
      </c>
      <c r="U24" s="23" t="s">
        <v>196</v>
      </c>
      <c r="V24" s="23" t="s">
        <v>196</v>
      </c>
      <c r="W24" s="23" t="s">
        <v>196</v>
      </c>
      <c r="X24" s="23" t="s">
        <v>196</v>
      </c>
      <c r="Y24" s="23" t="s">
        <v>196</v>
      </c>
      <c r="Z24" s="22"/>
      <c r="AA24" s="22" t="s">
        <v>337</v>
      </c>
      <c r="AB24" s="23" t="s">
        <v>195</v>
      </c>
      <c r="AC24" s="23" t="s">
        <v>196</v>
      </c>
      <c r="AP24" s="23">
        <v>1</v>
      </c>
      <c r="AQ24" s="22" t="s">
        <v>338</v>
      </c>
      <c r="AS24" s="22"/>
      <c r="AU24" s="23" t="s">
        <v>196</v>
      </c>
      <c r="AV24" s="23" t="s">
        <v>195</v>
      </c>
      <c r="AW24" s="23" t="s">
        <v>195</v>
      </c>
      <c r="AX24" s="23" t="s">
        <v>196</v>
      </c>
      <c r="AY24" s="23" t="s">
        <v>196</v>
      </c>
      <c r="AZ24" s="23" t="s">
        <v>196</v>
      </c>
      <c r="BA24" s="23" t="s">
        <v>196</v>
      </c>
      <c r="BC24" s="23" t="s">
        <v>195</v>
      </c>
      <c r="BD24" s="23" t="s">
        <v>196</v>
      </c>
      <c r="BE24" s="23" t="s">
        <v>195</v>
      </c>
      <c r="BF24" s="23" t="s">
        <v>196</v>
      </c>
      <c r="BG24" s="23" t="s">
        <v>195</v>
      </c>
      <c r="BH24" s="23" t="s">
        <v>196</v>
      </c>
      <c r="BI24" s="23" t="s">
        <v>229</v>
      </c>
      <c r="BJ24" s="23">
        <v>60</v>
      </c>
      <c r="BK24" s="23">
        <v>240</v>
      </c>
      <c r="BL24" s="23">
        <v>20</v>
      </c>
      <c r="BQ24" s="23" t="s">
        <v>290</v>
      </c>
      <c r="BR24" s="23" t="s">
        <v>291</v>
      </c>
      <c r="CU24" s="23">
        <v>38.666661424389297</v>
      </c>
      <c r="CV24" s="23">
        <v>-9.2063590353294007</v>
      </c>
      <c r="FA24" s="22" t="s">
        <v>196</v>
      </c>
      <c r="FB24" s="23" t="s">
        <v>195</v>
      </c>
      <c r="FC24" s="23" t="s">
        <v>196</v>
      </c>
      <c r="FD24" s="23" t="s">
        <v>196</v>
      </c>
      <c r="FE24" s="23" t="s">
        <v>195</v>
      </c>
      <c r="FF24" s="23" t="s">
        <v>195</v>
      </c>
      <c r="FG24" s="23" t="s">
        <v>196</v>
      </c>
      <c r="FH24" s="23" t="s">
        <v>196</v>
      </c>
      <c r="FJ24" s="23" t="s">
        <v>196</v>
      </c>
      <c r="FK24" s="23" t="s">
        <v>196</v>
      </c>
      <c r="FL24" s="23" t="s">
        <v>196</v>
      </c>
      <c r="FM24" s="23" t="s">
        <v>196</v>
      </c>
      <c r="FN24" s="23" t="s">
        <v>195</v>
      </c>
      <c r="FO24" s="23" t="s">
        <v>196</v>
      </c>
      <c r="FP24" s="23" t="s">
        <v>195</v>
      </c>
      <c r="FQ24" s="23" t="s">
        <v>196</v>
      </c>
      <c r="FR24" s="23" t="s">
        <v>196</v>
      </c>
      <c r="FS24" s="23" t="s">
        <v>196</v>
      </c>
      <c r="FT24" s="23" t="s">
        <v>196</v>
      </c>
      <c r="FU24" s="23" t="s">
        <v>196</v>
      </c>
      <c r="FV24" s="23" t="s">
        <v>196</v>
      </c>
      <c r="FW24" s="23" t="s">
        <v>196</v>
      </c>
      <c r="FY24" s="23" t="s">
        <v>195</v>
      </c>
      <c r="FZ24" s="23" t="s">
        <v>196</v>
      </c>
      <c r="GA24" s="23" t="s">
        <v>195</v>
      </c>
      <c r="GB24" s="22"/>
    </row>
    <row r="25" spans="1:184" ht="114">
      <c r="A25" s="23" t="s">
        <v>196</v>
      </c>
      <c r="B25" s="23" t="s">
        <v>195</v>
      </c>
      <c r="C25" s="23" t="s">
        <v>196</v>
      </c>
      <c r="D25" s="22" t="s">
        <v>339</v>
      </c>
      <c r="F25" s="23">
        <v>2012</v>
      </c>
      <c r="H25" s="23" t="s">
        <v>195</v>
      </c>
      <c r="I25" s="23" t="s">
        <v>196</v>
      </c>
      <c r="J25" s="23" t="s">
        <v>196</v>
      </c>
      <c r="K25" s="23" t="s">
        <v>195</v>
      </c>
      <c r="L25" s="23" t="s">
        <v>196</v>
      </c>
      <c r="M25" s="23" t="s">
        <v>196</v>
      </c>
      <c r="N25" s="22" t="s">
        <v>340</v>
      </c>
      <c r="O25" s="22">
        <v>3</v>
      </c>
      <c r="P25" s="23" t="s">
        <v>196</v>
      </c>
      <c r="Q25" s="23" t="s">
        <v>196</v>
      </c>
      <c r="R25" s="23" t="s">
        <v>196</v>
      </c>
      <c r="S25" s="23" t="s">
        <v>195</v>
      </c>
      <c r="T25" s="23" t="s">
        <v>196</v>
      </c>
      <c r="U25" s="23" t="s">
        <v>196</v>
      </c>
      <c r="V25" s="23" t="s">
        <v>196</v>
      </c>
      <c r="W25" s="23" t="s">
        <v>196</v>
      </c>
      <c r="X25" s="23" t="s">
        <v>196</v>
      </c>
      <c r="Y25" s="23" t="s">
        <v>196</v>
      </c>
      <c r="Z25" s="22"/>
      <c r="AA25" s="22" t="s">
        <v>341</v>
      </c>
      <c r="AB25" s="23" t="s">
        <v>195</v>
      </c>
      <c r="AC25" s="23" t="s">
        <v>195</v>
      </c>
      <c r="AD25" s="23">
        <v>100</v>
      </c>
      <c r="AE25" s="23">
        <v>50</v>
      </c>
      <c r="AF25" s="23">
        <v>20</v>
      </c>
      <c r="AP25" s="23">
        <v>1</v>
      </c>
      <c r="AS25" s="22"/>
      <c r="AU25" s="23" t="s">
        <v>196</v>
      </c>
      <c r="AV25" s="23" t="s">
        <v>196</v>
      </c>
      <c r="AW25" s="23" t="s">
        <v>196</v>
      </c>
      <c r="AX25" s="23" t="s">
        <v>196</v>
      </c>
      <c r="AY25" s="23" t="s">
        <v>196</v>
      </c>
      <c r="AZ25" s="23" t="s">
        <v>196</v>
      </c>
      <c r="BA25" s="23" t="s">
        <v>196</v>
      </c>
      <c r="BB25" s="23" t="s">
        <v>342</v>
      </c>
      <c r="BC25" s="23" t="s">
        <v>195</v>
      </c>
      <c r="BD25" s="23" t="s">
        <v>196</v>
      </c>
      <c r="BE25" s="23" t="s">
        <v>195</v>
      </c>
      <c r="BF25" s="23" t="s">
        <v>196</v>
      </c>
      <c r="BG25" s="23" t="s">
        <v>196</v>
      </c>
      <c r="BH25" s="23" t="s">
        <v>196</v>
      </c>
      <c r="BI25" s="23" t="s">
        <v>229</v>
      </c>
      <c r="BK25" s="23">
        <v>8</v>
      </c>
      <c r="BL25" s="23">
        <v>0</v>
      </c>
      <c r="BQ25" s="23" t="s">
        <v>215</v>
      </c>
      <c r="BR25" s="23" t="s">
        <v>343</v>
      </c>
      <c r="CU25" s="23">
        <v>41.8847415277612</v>
      </c>
      <c r="CV25" s="23">
        <v>12.474448864896599</v>
      </c>
      <c r="FA25" s="22" t="s">
        <v>196</v>
      </c>
      <c r="FB25" s="23" t="s">
        <v>195</v>
      </c>
      <c r="FC25" s="23" t="s">
        <v>196</v>
      </c>
      <c r="FD25" s="23" t="s">
        <v>195</v>
      </c>
      <c r="FE25" s="23" t="s">
        <v>196</v>
      </c>
      <c r="FF25" s="23" t="s">
        <v>196</v>
      </c>
      <c r="FG25" s="23" t="s">
        <v>196</v>
      </c>
      <c r="FH25" s="23" t="s">
        <v>196</v>
      </c>
      <c r="FJ25" s="23" t="s">
        <v>195</v>
      </c>
      <c r="FK25" s="23" t="s">
        <v>195</v>
      </c>
      <c r="FL25" s="23" t="s">
        <v>196</v>
      </c>
      <c r="FM25" s="23" t="s">
        <v>195</v>
      </c>
      <c r="FN25" s="23" t="s">
        <v>196</v>
      </c>
      <c r="FO25" s="23" t="s">
        <v>196</v>
      </c>
      <c r="FP25" s="23" t="s">
        <v>196</v>
      </c>
      <c r="FQ25" s="23" t="s">
        <v>196</v>
      </c>
      <c r="FR25" s="23" t="s">
        <v>196</v>
      </c>
      <c r="FS25" s="23" t="s">
        <v>196</v>
      </c>
      <c r="FT25" s="23" t="s">
        <v>195</v>
      </c>
      <c r="FU25" s="23" t="s">
        <v>196</v>
      </c>
      <c r="FV25" s="23" t="s">
        <v>196</v>
      </c>
      <c r="FW25" s="23" t="s">
        <v>196</v>
      </c>
      <c r="FY25" s="23" t="s">
        <v>195</v>
      </c>
      <c r="FZ25" s="23" t="s">
        <v>195</v>
      </c>
      <c r="GA25" s="23" t="s">
        <v>196</v>
      </c>
      <c r="GB25" s="22"/>
    </row>
    <row r="26" spans="1:184" ht="57">
      <c r="A26" s="23" t="s">
        <v>196</v>
      </c>
      <c r="B26" s="23" t="s">
        <v>195</v>
      </c>
      <c r="C26" s="23" t="s">
        <v>196</v>
      </c>
      <c r="D26" s="22" t="s">
        <v>344</v>
      </c>
      <c r="E26" s="23" t="s">
        <v>345</v>
      </c>
      <c r="F26" s="23">
        <v>2014</v>
      </c>
      <c r="H26" s="23" t="s">
        <v>195</v>
      </c>
      <c r="I26" s="23" t="s">
        <v>196</v>
      </c>
      <c r="J26" s="23" t="s">
        <v>196</v>
      </c>
      <c r="K26" s="23" t="s">
        <v>195</v>
      </c>
      <c r="L26" s="23" t="s">
        <v>196</v>
      </c>
      <c r="M26" s="23" t="s">
        <v>196</v>
      </c>
      <c r="N26" s="22" t="s">
        <v>346</v>
      </c>
      <c r="O26" s="22">
        <v>3</v>
      </c>
      <c r="P26" s="23" t="s">
        <v>196</v>
      </c>
      <c r="Q26" s="23" t="s">
        <v>196</v>
      </c>
      <c r="R26" s="23" t="s">
        <v>196</v>
      </c>
      <c r="S26" s="23" t="s">
        <v>195</v>
      </c>
      <c r="T26" s="23" t="s">
        <v>196</v>
      </c>
      <c r="U26" s="23" t="s">
        <v>196</v>
      </c>
      <c r="V26" s="23" t="s">
        <v>196</v>
      </c>
      <c r="W26" s="23" t="s">
        <v>196</v>
      </c>
      <c r="X26" s="23" t="s">
        <v>196</v>
      </c>
      <c r="Y26" s="23" t="s">
        <v>196</v>
      </c>
      <c r="Z26" s="22"/>
      <c r="AA26" s="22" t="s">
        <v>347</v>
      </c>
      <c r="AB26" s="23" t="s">
        <v>195</v>
      </c>
      <c r="AC26" s="23" t="s">
        <v>196</v>
      </c>
      <c r="AD26" s="23">
        <v>50</v>
      </c>
      <c r="AE26" s="23">
        <v>50</v>
      </c>
      <c r="AF26" s="23">
        <v>30</v>
      </c>
      <c r="AP26" s="23">
        <v>1</v>
      </c>
      <c r="AR26" s="23" t="s">
        <v>348</v>
      </c>
      <c r="AS26" s="22" t="s">
        <v>349</v>
      </c>
      <c r="AT26" s="23">
        <v>4</v>
      </c>
      <c r="AU26" s="23" t="s">
        <v>195</v>
      </c>
      <c r="AV26" s="23" t="s">
        <v>195</v>
      </c>
      <c r="AW26" s="23" t="s">
        <v>195</v>
      </c>
      <c r="AX26" s="23" t="s">
        <v>196</v>
      </c>
      <c r="AY26" s="23" t="s">
        <v>196</v>
      </c>
      <c r="AZ26" s="23" t="s">
        <v>196</v>
      </c>
      <c r="BA26" s="23" t="s">
        <v>196</v>
      </c>
      <c r="BC26" s="23" t="s">
        <v>195</v>
      </c>
      <c r="BD26" s="23" t="s">
        <v>196</v>
      </c>
      <c r="BE26" s="23" t="s">
        <v>195</v>
      </c>
      <c r="BF26" s="23" t="s">
        <v>196</v>
      </c>
      <c r="BG26" s="23" t="s">
        <v>196</v>
      </c>
      <c r="BH26" s="23" t="s">
        <v>196</v>
      </c>
      <c r="BI26" s="23" t="s">
        <v>229</v>
      </c>
      <c r="BJ26" s="23">
        <v>0</v>
      </c>
      <c r="BK26" s="23">
        <v>12</v>
      </c>
      <c r="BL26" s="23">
        <v>1</v>
      </c>
      <c r="BM26" s="23">
        <v>2006</v>
      </c>
      <c r="BN26" s="23">
        <v>2008</v>
      </c>
      <c r="BO26" s="23" t="s">
        <v>350</v>
      </c>
      <c r="BP26" s="23" t="s">
        <v>351</v>
      </c>
      <c r="BQ26" s="23" t="s">
        <v>215</v>
      </c>
      <c r="BR26" s="23" t="s">
        <v>317</v>
      </c>
      <c r="CU26" s="23">
        <v>43.781225096382599</v>
      </c>
      <c r="CV26" s="23">
        <v>11.247233654511801</v>
      </c>
      <c r="FA26" s="22" t="s">
        <v>196</v>
      </c>
      <c r="FB26" s="23" t="s">
        <v>195</v>
      </c>
      <c r="FC26" s="23" t="s">
        <v>196</v>
      </c>
      <c r="FD26" s="23" t="s">
        <v>195</v>
      </c>
      <c r="FE26" s="23" t="s">
        <v>196</v>
      </c>
      <c r="FF26" s="23" t="s">
        <v>196</v>
      </c>
      <c r="FG26" s="23" t="s">
        <v>196</v>
      </c>
      <c r="FH26" s="23" t="s">
        <v>196</v>
      </c>
      <c r="FJ26" s="23" t="s">
        <v>196</v>
      </c>
      <c r="FK26" s="23" t="s">
        <v>195</v>
      </c>
      <c r="FL26" s="23" t="s">
        <v>196</v>
      </c>
      <c r="FM26" s="23" t="s">
        <v>196</v>
      </c>
      <c r="FN26" s="23" t="s">
        <v>195</v>
      </c>
      <c r="FO26" s="23" t="s">
        <v>195</v>
      </c>
      <c r="FP26" s="23" t="s">
        <v>195</v>
      </c>
      <c r="FQ26" s="23" t="s">
        <v>196</v>
      </c>
      <c r="FR26" s="23" t="s">
        <v>196</v>
      </c>
      <c r="FS26" s="23" t="s">
        <v>196</v>
      </c>
      <c r="FT26" s="23" t="s">
        <v>196</v>
      </c>
      <c r="FU26" s="23" t="s">
        <v>196</v>
      </c>
      <c r="FV26" s="23" t="s">
        <v>196</v>
      </c>
      <c r="FW26" s="23" t="s">
        <v>196</v>
      </c>
      <c r="FY26" s="23" t="s">
        <v>195</v>
      </c>
      <c r="FZ26" s="23" t="s">
        <v>195</v>
      </c>
      <c r="GA26" s="23" t="s">
        <v>196</v>
      </c>
      <c r="GB26" s="22" t="s">
        <v>352</v>
      </c>
    </row>
    <row r="27" spans="1:184" ht="28.5">
      <c r="A27" s="23" t="s">
        <v>196</v>
      </c>
      <c r="B27" s="23" t="s">
        <v>195</v>
      </c>
      <c r="C27" s="23" t="s">
        <v>196</v>
      </c>
      <c r="D27" s="22" t="s">
        <v>353</v>
      </c>
      <c r="E27" s="23" t="s">
        <v>354</v>
      </c>
      <c r="F27" s="23">
        <v>2015</v>
      </c>
      <c r="H27" s="23" t="s">
        <v>195</v>
      </c>
      <c r="I27" s="23" t="s">
        <v>195</v>
      </c>
      <c r="J27" s="23" t="s">
        <v>196</v>
      </c>
      <c r="K27" s="23" t="s">
        <v>195</v>
      </c>
      <c r="L27" s="23" t="s">
        <v>196</v>
      </c>
      <c r="M27" s="23" t="s">
        <v>196</v>
      </c>
      <c r="N27" s="22" t="s">
        <v>355</v>
      </c>
      <c r="O27" s="22">
        <v>3</v>
      </c>
      <c r="P27" s="23" t="s">
        <v>196</v>
      </c>
      <c r="Q27" s="23" t="s">
        <v>196</v>
      </c>
      <c r="R27" s="23" t="s">
        <v>196</v>
      </c>
      <c r="S27" s="23" t="s">
        <v>195</v>
      </c>
      <c r="T27" s="23" t="s">
        <v>196</v>
      </c>
      <c r="U27" s="23" t="s">
        <v>196</v>
      </c>
      <c r="V27" s="23" t="s">
        <v>196</v>
      </c>
      <c r="W27" s="23" t="s">
        <v>196</v>
      </c>
      <c r="X27" s="23" t="s">
        <v>196</v>
      </c>
      <c r="Y27" s="23" t="s">
        <v>196</v>
      </c>
      <c r="Z27" s="22"/>
      <c r="AA27" s="22" t="s">
        <v>356</v>
      </c>
      <c r="AB27" s="23" t="s">
        <v>195</v>
      </c>
      <c r="AC27" s="23" t="s">
        <v>195</v>
      </c>
      <c r="AD27" s="23">
        <v>10</v>
      </c>
      <c r="AE27" s="23">
        <v>10</v>
      </c>
      <c r="AF27" s="23">
        <v>10</v>
      </c>
      <c r="AP27" s="23">
        <v>1</v>
      </c>
      <c r="AR27" s="23" t="s">
        <v>348</v>
      </c>
      <c r="AS27" s="22"/>
      <c r="AU27" s="23" t="s">
        <v>196</v>
      </c>
      <c r="AV27" s="23" t="s">
        <v>195</v>
      </c>
      <c r="AW27" s="23" t="s">
        <v>195</v>
      </c>
      <c r="AX27" s="23" t="s">
        <v>196</v>
      </c>
      <c r="AY27" s="23" t="s">
        <v>196</v>
      </c>
      <c r="AZ27" s="23" t="s">
        <v>196</v>
      </c>
      <c r="BA27" s="23" t="s">
        <v>196</v>
      </c>
      <c r="BC27" s="23" t="s">
        <v>195</v>
      </c>
      <c r="BD27" s="23" t="s">
        <v>196</v>
      </c>
      <c r="BE27" s="23" t="s">
        <v>195</v>
      </c>
      <c r="BF27" s="23" t="s">
        <v>196</v>
      </c>
      <c r="BG27" s="23" t="s">
        <v>196</v>
      </c>
      <c r="BH27" s="23" t="s">
        <v>196</v>
      </c>
      <c r="BI27" s="23" t="s">
        <v>214</v>
      </c>
      <c r="BK27" s="23">
        <v>7</v>
      </c>
      <c r="BL27" s="23">
        <v>0</v>
      </c>
      <c r="BM27" s="23">
        <v>2012</v>
      </c>
      <c r="BN27" s="23">
        <v>2013</v>
      </c>
      <c r="BO27" s="23" t="s">
        <v>357</v>
      </c>
      <c r="BP27" s="23" t="s">
        <v>358</v>
      </c>
      <c r="BQ27" s="23" t="s">
        <v>215</v>
      </c>
      <c r="BR27" s="23" t="s">
        <v>216</v>
      </c>
      <c r="CU27" s="23">
        <v>45.475109000000003</v>
      </c>
      <c r="CV27" s="23">
        <v>9.2329570000000007</v>
      </c>
      <c r="FA27" s="22" t="s">
        <v>196</v>
      </c>
      <c r="FB27" s="23" t="s">
        <v>195</v>
      </c>
      <c r="FC27" s="23" t="s">
        <v>196</v>
      </c>
      <c r="FD27" s="23" t="s">
        <v>196</v>
      </c>
      <c r="FE27" s="23" t="s">
        <v>196</v>
      </c>
      <c r="FF27" s="23" t="s">
        <v>196</v>
      </c>
      <c r="FG27" s="23" t="s">
        <v>196</v>
      </c>
      <c r="FH27" s="23" t="s">
        <v>196</v>
      </c>
      <c r="FJ27" s="23" t="s">
        <v>196</v>
      </c>
      <c r="FK27" s="23" t="s">
        <v>196</v>
      </c>
      <c r="FL27" s="23" t="s">
        <v>196</v>
      </c>
      <c r="FM27" s="23" t="s">
        <v>195</v>
      </c>
      <c r="FN27" s="23" t="s">
        <v>196</v>
      </c>
      <c r="FO27" s="23" t="s">
        <v>196</v>
      </c>
      <c r="FP27" s="23" t="s">
        <v>196</v>
      </c>
      <c r="FQ27" s="23" t="s">
        <v>196</v>
      </c>
      <c r="FR27" s="23" t="s">
        <v>196</v>
      </c>
      <c r="FS27" s="23" t="s">
        <v>196</v>
      </c>
      <c r="FT27" s="23" t="s">
        <v>196</v>
      </c>
      <c r="FU27" s="23" t="s">
        <v>196</v>
      </c>
      <c r="FV27" s="23" t="s">
        <v>196</v>
      </c>
      <c r="FW27" s="23" t="s">
        <v>196</v>
      </c>
      <c r="FY27" s="23" t="s">
        <v>195</v>
      </c>
      <c r="FZ27" s="23" t="s">
        <v>195</v>
      </c>
      <c r="GA27" s="23" t="s">
        <v>196</v>
      </c>
      <c r="GB27" s="22" t="s">
        <v>359</v>
      </c>
    </row>
    <row r="28" spans="1:184" ht="42.75">
      <c r="A28" s="23" t="s">
        <v>196</v>
      </c>
      <c r="B28" s="23" t="s">
        <v>195</v>
      </c>
      <c r="C28" s="23" t="s">
        <v>196</v>
      </c>
      <c r="D28" s="22" t="s">
        <v>360</v>
      </c>
      <c r="E28" s="23" t="s">
        <v>361</v>
      </c>
      <c r="F28" s="23">
        <v>2015</v>
      </c>
      <c r="H28" s="23" t="s">
        <v>195</v>
      </c>
      <c r="I28" s="23" t="s">
        <v>195</v>
      </c>
      <c r="J28" s="23" t="s">
        <v>196</v>
      </c>
      <c r="K28" s="23" t="s">
        <v>195</v>
      </c>
      <c r="L28" s="23" t="s">
        <v>196</v>
      </c>
      <c r="M28" s="23" t="s">
        <v>196</v>
      </c>
      <c r="N28" s="22" t="s">
        <v>362</v>
      </c>
      <c r="O28" s="22">
        <v>1</v>
      </c>
      <c r="P28" s="23" t="s">
        <v>196</v>
      </c>
      <c r="Q28" s="23" t="s">
        <v>196</v>
      </c>
      <c r="R28" s="23" t="s">
        <v>196</v>
      </c>
      <c r="S28" s="23" t="s">
        <v>196</v>
      </c>
      <c r="T28" s="23" t="s">
        <v>195</v>
      </c>
      <c r="U28" s="23" t="s">
        <v>196</v>
      </c>
      <c r="V28" s="23" t="s">
        <v>196</v>
      </c>
      <c r="W28" s="23" t="s">
        <v>196</v>
      </c>
      <c r="X28" s="23" t="s">
        <v>196</v>
      </c>
      <c r="Y28" s="23" t="s">
        <v>196</v>
      </c>
      <c r="Z28" s="22"/>
      <c r="AA28" s="22" t="s">
        <v>363</v>
      </c>
      <c r="AB28" s="23" t="s">
        <v>195</v>
      </c>
      <c r="AC28" s="23" t="s">
        <v>195</v>
      </c>
      <c r="AD28" s="23">
        <v>100</v>
      </c>
      <c r="AE28" s="23">
        <v>100</v>
      </c>
      <c r="AF28" s="23">
        <v>50</v>
      </c>
      <c r="AP28" s="23">
        <v>1</v>
      </c>
      <c r="AS28" s="22" t="s">
        <v>364</v>
      </c>
      <c r="AU28" s="23" t="s">
        <v>196</v>
      </c>
      <c r="AV28" s="23" t="s">
        <v>196</v>
      </c>
      <c r="AW28" s="23" t="s">
        <v>195</v>
      </c>
      <c r="AX28" s="23" t="s">
        <v>196</v>
      </c>
      <c r="AY28" s="23" t="s">
        <v>196</v>
      </c>
      <c r="AZ28" s="23" t="s">
        <v>196</v>
      </c>
      <c r="BA28" s="23" t="s">
        <v>196</v>
      </c>
      <c r="BC28" s="23" t="s">
        <v>195</v>
      </c>
      <c r="BD28" s="23" t="s">
        <v>196</v>
      </c>
      <c r="BE28" s="23" t="s">
        <v>195</v>
      </c>
      <c r="BF28" s="23" t="s">
        <v>196</v>
      </c>
      <c r="BG28" s="23" t="s">
        <v>196</v>
      </c>
      <c r="BH28" s="23" t="s">
        <v>196</v>
      </c>
      <c r="BI28" s="23" t="s">
        <v>229</v>
      </c>
      <c r="BJ28" s="23">
        <v>30</v>
      </c>
      <c r="BK28" s="23">
        <v>11</v>
      </c>
      <c r="BL28" s="23">
        <v>0</v>
      </c>
      <c r="BM28" s="23">
        <v>2013</v>
      </c>
      <c r="BN28" s="23">
        <v>2014</v>
      </c>
      <c r="BO28" s="23" t="s">
        <v>365</v>
      </c>
      <c r="BP28" s="23" t="s">
        <v>358</v>
      </c>
      <c r="BQ28" s="23" t="s">
        <v>215</v>
      </c>
      <c r="BR28" s="23" t="s">
        <v>317</v>
      </c>
      <c r="CU28" s="23">
        <v>43.768653</v>
      </c>
      <c r="CV28" s="23">
        <v>11.262136</v>
      </c>
      <c r="FA28" s="22" t="s">
        <v>195</v>
      </c>
      <c r="FB28" s="23" t="s">
        <v>195</v>
      </c>
      <c r="FC28" s="23" t="s">
        <v>196</v>
      </c>
      <c r="FD28" s="23" t="s">
        <v>196</v>
      </c>
      <c r="FE28" s="23" t="s">
        <v>196</v>
      </c>
      <c r="FF28" s="23" t="s">
        <v>196</v>
      </c>
      <c r="FG28" s="23" t="s">
        <v>196</v>
      </c>
      <c r="FH28" s="23" t="s">
        <v>195</v>
      </c>
      <c r="FI28" s="23" t="s">
        <v>366</v>
      </c>
      <c r="FJ28" s="23" t="s">
        <v>196</v>
      </c>
      <c r="FK28" s="23" t="s">
        <v>195</v>
      </c>
      <c r="FL28" s="23" t="s">
        <v>195</v>
      </c>
      <c r="FM28" s="23" t="s">
        <v>196</v>
      </c>
      <c r="FN28" s="23" t="s">
        <v>196</v>
      </c>
      <c r="FO28" s="23" t="s">
        <v>196</v>
      </c>
      <c r="FP28" s="23" t="s">
        <v>195</v>
      </c>
      <c r="FQ28" s="23" t="s">
        <v>196</v>
      </c>
      <c r="FR28" s="23" t="s">
        <v>196</v>
      </c>
      <c r="FS28" s="23" t="s">
        <v>196</v>
      </c>
      <c r="FT28" s="23" t="s">
        <v>196</v>
      </c>
      <c r="FU28" s="23" t="s">
        <v>196</v>
      </c>
      <c r="FV28" s="23" t="s">
        <v>196</v>
      </c>
      <c r="FW28" s="23" t="s">
        <v>196</v>
      </c>
      <c r="FY28" s="23" t="s">
        <v>195</v>
      </c>
      <c r="FZ28" s="23" t="s">
        <v>195</v>
      </c>
      <c r="GA28" s="23" t="s">
        <v>196</v>
      </c>
      <c r="GB28" s="22"/>
    </row>
    <row r="29" spans="1:184" ht="114">
      <c r="A29" s="23" t="s">
        <v>196</v>
      </c>
      <c r="B29" s="23" t="s">
        <v>195</v>
      </c>
      <c r="C29" s="23" t="s">
        <v>196</v>
      </c>
      <c r="D29" s="22" t="s">
        <v>360</v>
      </c>
      <c r="E29" s="23" t="s">
        <v>361</v>
      </c>
      <c r="F29" s="23">
        <v>2015</v>
      </c>
      <c r="H29" s="23" t="s">
        <v>195</v>
      </c>
      <c r="I29" s="23" t="s">
        <v>195</v>
      </c>
      <c r="J29" s="23" t="s">
        <v>196</v>
      </c>
      <c r="K29" s="23" t="s">
        <v>195</v>
      </c>
      <c r="L29" s="23" t="s">
        <v>196</v>
      </c>
      <c r="M29" s="23" t="s">
        <v>196</v>
      </c>
      <c r="N29" s="22" t="s">
        <v>367</v>
      </c>
      <c r="O29" s="22">
        <v>2</v>
      </c>
      <c r="P29" s="23" t="s">
        <v>196</v>
      </c>
      <c r="Q29" s="23" t="s">
        <v>196</v>
      </c>
      <c r="R29" s="23" t="s">
        <v>196</v>
      </c>
      <c r="S29" s="23" t="s">
        <v>196</v>
      </c>
      <c r="T29" s="23" t="s">
        <v>195</v>
      </c>
      <c r="U29" s="23" t="s">
        <v>196</v>
      </c>
      <c r="V29" s="23" t="s">
        <v>196</v>
      </c>
      <c r="W29" s="23" t="s">
        <v>196</v>
      </c>
      <c r="X29" s="23" t="s">
        <v>196</v>
      </c>
      <c r="Y29" s="23" t="s">
        <v>196</v>
      </c>
      <c r="Z29" s="22"/>
      <c r="AA29" s="22" t="s">
        <v>363</v>
      </c>
      <c r="AB29" s="23" t="s">
        <v>195</v>
      </c>
      <c r="AC29" s="23" t="s">
        <v>195</v>
      </c>
      <c r="AD29" s="23">
        <v>100</v>
      </c>
      <c r="AE29" s="23">
        <v>100</v>
      </c>
      <c r="AF29" s="23">
        <v>50</v>
      </c>
      <c r="AP29" s="23">
        <v>1</v>
      </c>
      <c r="AS29" s="22" t="s">
        <v>368</v>
      </c>
      <c r="AU29" s="23" t="s">
        <v>196</v>
      </c>
      <c r="AV29" s="23" t="s">
        <v>196</v>
      </c>
      <c r="AW29" s="23" t="s">
        <v>195</v>
      </c>
      <c r="AX29" s="23" t="s">
        <v>196</v>
      </c>
      <c r="AY29" s="23" t="s">
        <v>196</v>
      </c>
      <c r="AZ29" s="23" t="s">
        <v>196</v>
      </c>
      <c r="BA29" s="23" t="s">
        <v>196</v>
      </c>
      <c r="BC29" s="23" t="s">
        <v>195</v>
      </c>
      <c r="BD29" s="23" t="s">
        <v>196</v>
      </c>
      <c r="BE29" s="23" t="s">
        <v>195</v>
      </c>
      <c r="BF29" s="23" t="s">
        <v>196</v>
      </c>
      <c r="BG29" s="23" t="s">
        <v>196</v>
      </c>
      <c r="BH29" s="23" t="s">
        <v>196</v>
      </c>
      <c r="BI29" s="23" t="s">
        <v>201</v>
      </c>
      <c r="BJ29" s="23">
        <v>30</v>
      </c>
      <c r="BK29" s="23">
        <v>11</v>
      </c>
      <c r="BL29" s="23">
        <v>0</v>
      </c>
      <c r="BM29" s="23">
        <v>2013</v>
      </c>
      <c r="BN29" s="23">
        <v>2014</v>
      </c>
      <c r="BO29" s="23" t="s">
        <v>365</v>
      </c>
      <c r="BP29" s="23" t="s">
        <v>358</v>
      </c>
      <c r="BQ29" s="23" t="s">
        <v>223</v>
      </c>
      <c r="BR29" s="23" t="s">
        <v>276</v>
      </c>
      <c r="CU29" s="23">
        <v>50.941418076010997</v>
      </c>
      <c r="CV29" s="23">
        <v>6.9582711532167902</v>
      </c>
      <c r="FA29" s="22" t="s">
        <v>195</v>
      </c>
      <c r="FB29" s="23" t="s">
        <v>195</v>
      </c>
      <c r="FC29" s="23" t="s">
        <v>196</v>
      </c>
      <c r="FD29" s="23" t="s">
        <v>196</v>
      </c>
      <c r="FE29" s="23" t="s">
        <v>196</v>
      </c>
      <c r="FF29" s="23" t="s">
        <v>196</v>
      </c>
      <c r="FG29" s="23" t="s">
        <v>196</v>
      </c>
      <c r="FH29" s="23" t="s">
        <v>195</v>
      </c>
      <c r="FI29" s="23" t="s">
        <v>366</v>
      </c>
      <c r="FJ29" s="23" t="s">
        <v>196</v>
      </c>
      <c r="FK29" s="23" t="s">
        <v>195</v>
      </c>
      <c r="FL29" s="23" t="s">
        <v>195</v>
      </c>
      <c r="FM29" s="23" t="s">
        <v>196</v>
      </c>
      <c r="FN29" s="23" t="s">
        <v>196</v>
      </c>
      <c r="FO29" s="23" t="s">
        <v>196</v>
      </c>
      <c r="FP29" s="23" t="s">
        <v>195</v>
      </c>
      <c r="FQ29" s="23" t="s">
        <v>196</v>
      </c>
      <c r="FR29" s="23" t="s">
        <v>196</v>
      </c>
      <c r="FS29" s="23" t="s">
        <v>196</v>
      </c>
      <c r="FT29" s="23" t="s">
        <v>196</v>
      </c>
      <c r="FU29" s="23" t="s">
        <v>196</v>
      </c>
      <c r="FV29" s="23" t="s">
        <v>196</v>
      </c>
      <c r="FW29" s="23" t="s">
        <v>196</v>
      </c>
      <c r="FY29" s="23" t="s">
        <v>195</v>
      </c>
      <c r="FZ29" s="23" t="s">
        <v>195</v>
      </c>
      <c r="GA29" s="23" t="s">
        <v>196</v>
      </c>
      <c r="GB29" s="22"/>
    </row>
    <row r="30" spans="1:184" ht="42.75">
      <c r="A30" s="23" t="s">
        <v>196</v>
      </c>
      <c r="B30" s="23" t="s">
        <v>195</v>
      </c>
      <c r="C30" s="23" t="s">
        <v>196</v>
      </c>
      <c r="D30" s="22" t="s">
        <v>360</v>
      </c>
      <c r="E30" s="23" t="s">
        <v>361</v>
      </c>
      <c r="F30" s="23">
        <v>2015</v>
      </c>
      <c r="H30" s="23" t="s">
        <v>195</v>
      </c>
      <c r="I30" s="23" t="s">
        <v>195</v>
      </c>
      <c r="J30" s="23" t="s">
        <v>196</v>
      </c>
      <c r="K30" s="23" t="s">
        <v>195</v>
      </c>
      <c r="L30" s="23" t="s">
        <v>196</v>
      </c>
      <c r="M30" s="23" t="s">
        <v>196</v>
      </c>
      <c r="N30" s="22" t="s">
        <v>369</v>
      </c>
      <c r="O30" s="22">
        <v>2</v>
      </c>
      <c r="P30" s="23" t="s">
        <v>196</v>
      </c>
      <c r="Q30" s="23" t="s">
        <v>196</v>
      </c>
      <c r="R30" s="23" t="s">
        <v>196</v>
      </c>
      <c r="S30" s="23" t="s">
        <v>196</v>
      </c>
      <c r="T30" s="23" t="s">
        <v>195</v>
      </c>
      <c r="U30" s="23" t="s">
        <v>196</v>
      </c>
      <c r="V30" s="23" t="s">
        <v>196</v>
      </c>
      <c r="W30" s="23" t="s">
        <v>196</v>
      </c>
      <c r="X30" s="23" t="s">
        <v>196</v>
      </c>
      <c r="Y30" s="23" t="s">
        <v>196</v>
      </c>
      <c r="Z30" s="22"/>
      <c r="AA30" s="22" t="s">
        <v>363</v>
      </c>
      <c r="AB30" s="23" t="s">
        <v>195</v>
      </c>
      <c r="AC30" s="23" t="s">
        <v>195</v>
      </c>
      <c r="AD30" s="23">
        <v>100</v>
      </c>
      <c r="AE30" s="23">
        <v>100</v>
      </c>
      <c r="AF30" s="23">
        <v>50</v>
      </c>
      <c r="AP30" s="23">
        <v>1</v>
      </c>
      <c r="AR30" s="22"/>
      <c r="AS30" s="22" t="s">
        <v>370</v>
      </c>
      <c r="AU30" s="23" t="s">
        <v>196</v>
      </c>
      <c r="AV30" s="23" t="s">
        <v>196</v>
      </c>
      <c r="AW30" s="23" t="s">
        <v>195</v>
      </c>
      <c r="AX30" s="23" t="s">
        <v>196</v>
      </c>
      <c r="AY30" s="23" t="s">
        <v>196</v>
      </c>
      <c r="AZ30" s="23" t="s">
        <v>196</v>
      </c>
      <c r="BA30" s="23" t="s">
        <v>196</v>
      </c>
      <c r="BC30" s="23" t="s">
        <v>195</v>
      </c>
      <c r="BD30" s="23" t="s">
        <v>196</v>
      </c>
      <c r="BE30" s="23" t="s">
        <v>195</v>
      </c>
      <c r="BF30" s="23" t="s">
        <v>196</v>
      </c>
      <c r="BG30" s="23" t="s">
        <v>196</v>
      </c>
      <c r="BH30" s="23" t="s">
        <v>196</v>
      </c>
      <c r="BI30" s="23" t="s">
        <v>201</v>
      </c>
      <c r="BJ30" s="23">
        <v>30</v>
      </c>
      <c r="BK30" s="23">
        <v>11</v>
      </c>
      <c r="BL30" s="23">
        <v>0</v>
      </c>
      <c r="BM30" s="23">
        <v>2013</v>
      </c>
      <c r="BN30" s="23">
        <v>2014</v>
      </c>
      <c r="BO30" s="23" t="s">
        <v>365</v>
      </c>
      <c r="BP30" s="23" t="s">
        <v>358</v>
      </c>
      <c r="BQ30" s="23" t="s">
        <v>371</v>
      </c>
      <c r="BR30" s="23" t="s">
        <v>372</v>
      </c>
      <c r="CU30" s="23">
        <v>43.362453000000002</v>
      </c>
      <c r="CV30" s="23">
        <v>-5.8437939999999999</v>
      </c>
      <c r="FA30" s="22" t="s">
        <v>195</v>
      </c>
      <c r="FB30" s="23" t="s">
        <v>195</v>
      </c>
      <c r="FC30" s="23" t="s">
        <v>196</v>
      </c>
      <c r="FD30" s="23" t="s">
        <v>196</v>
      </c>
      <c r="FE30" s="23" t="s">
        <v>196</v>
      </c>
      <c r="FF30" s="23" t="s">
        <v>196</v>
      </c>
      <c r="FG30" s="23" t="s">
        <v>196</v>
      </c>
      <c r="FH30" s="23" t="s">
        <v>195</v>
      </c>
      <c r="FI30" s="23" t="s">
        <v>366</v>
      </c>
      <c r="FJ30" s="23" t="s">
        <v>196</v>
      </c>
      <c r="FK30" s="23" t="s">
        <v>195</v>
      </c>
      <c r="FL30" s="23" t="s">
        <v>195</v>
      </c>
      <c r="FM30" s="23" t="s">
        <v>196</v>
      </c>
      <c r="FN30" s="23" t="s">
        <v>196</v>
      </c>
      <c r="FO30" s="23" t="s">
        <v>196</v>
      </c>
      <c r="FP30" s="23" t="s">
        <v>195</v>
      </c>
      <c r="FQ30" s="23" t="s">
        <v>196</v>
      </c>
      <c r="FR30" s="23" t="s">
        <v>196</v>
      </c>
      <c r="FS30" s="23" t="s">
        <v>196</v>
      </c>
      <c r="FT30" s="23" t="s">
        <v>196</v>
      </c>
      <c r="FU30" s="23" t="s">
        <v>196</v>
      </c>
      <c r="FV30" s="23" t="s">
        <v>196</v>
      </c>
      <c r="FW30" s="23" t="s">
        <v>196</v>
      </c>
      <c r="FY30" s="23" t="s">
        <v>195</v>
      </c>
      <c r="FZ30" s="23" t="s">
        <v>195</v>
      </c>
      <c r="GA30" s="23" t="s">
        <v>196</v>
      </c>
      <c r="GB30" s="22"/>
    </row>
    <row r="31" spans="1:184" ht="42.75">
      <c r="A31" s="23" t="s">
        <v>196</v>
      </c>
      <c r="B31" s="23" t="s">
        <v>195</v>
      </c>
      <c r="C31" s="23" t="s">
        <v>196</v>
      </c>
      <c r="D31" s="22" t="s">
        <v>360</v>
      </c>
      <c r="E31" s="23" t="s">
        <v>361</v>
      </c>
      <c r="F31" s="23">
        <v>2015</v>
      </c>
      <c r="H31" s="23" t="s">
        <v>195</v>
      </c>
      <c r="I31" s="23" t="s">
        <v>195</v>
      </c>
      <c r="J31" s="23" t="s">
        <v>196</v>
      </c>
      <c r="K31" s="23" t="s">
        <v>195</v>
      </c>
      <c r="L31" s="23" t="s">
        <v>196</v>
      </c>
      <c r="M31" s="23" t="s">
        <v>196</v>
      </c>
      <c r="N31" s="22" t="s">
        <v>373</v>
      </c>
      <c r="O31" s="22">
        <v>2</v>
      </c>
      <c r="P31" s="23" t="s">
        <v>196</v>
      </c>
      <c r="Q31" s="23" t="s">
        <v>196</v>
      </c>
      <c r="R31" s="23" t="s">
        <v>196</v>
      </c>
      <c r="S31" s="23" t="s">
        <v>196</v>
      </c>
      <c r="T31" s="23" t="s">
        <v>195</v>
      </c>
      <c r="U31" s="23" t="s">
        <v>196</v>
      </c>
      <c r="V31" s="23" t="s">
        <v>196</v>
      </c>
      <c r="W31" s="23" t="s">
        <v>196</v>
      </c>
      <c r="X31" s="23" t="s">
        <v>196</v>
      </c>
      <c r="Y31" s="23" t="s">
        <v>196</v>
      </c>
      <c r="Z31" s="22"/>
      <c r="AA31" s="22" t="s">
        <v>363</v>
      </c>
      <c r="AB31" s="23" t="s">
        <v>195</v>
      </c>
      <c r="AC31" s="23" t="s">
        <v>195</v>
      </c>
      <c r="AD31" s="23">
        <v>100</v>
      </c>
      <c r="AE31" s="23">
        <v>100</v>
      </c>
      <c r="AF31" s="23">
        <v>50</v>
      </c>
      <c r="AP31" s="23">
        <v>1</v>
      </c>
      <c r="AR31" s="22"/>
      <c r="AS31" s="22" t="s">
        <v>370</v>
      </c>
      <c r="AU31" s="23" t="s">
        <v>196</v>
      </c>
      <c r="AV31" s="23" t="s">
        <v>196</v>
      </c>
      <c r="AW31" s="23" t="s">
        <v>195</v>
      </c>
      <c r="AX31" s="23" t="s">
        <v>196</v>
      </c>
      <c r="AY31" s="23" t="s">
        <v>196</v>
      </c>
      <c r="AZ31" s="23" t="s">
        <v>196</v>
      </c>
      <c r="BA31" s="23" t="s">
        <v>196</v>
      </c>
      <c r="BC31" s="23" t="s">
        <v>195</v>
      </c>
      <c r="BD31" s="23" t="s">
        <v>196</v>
      </c>
      <c r="BE31" s="23" t="s">
        <v>195</v>
      </c>
      <c r="BF31" s="23" t="s">
        <v>196</v>
      </c>
      <c r="BG31" s="23" t="s">
        <v>196</v>
      </c>
      <c r="BH31" s="23" t="s">
        <v>196</v>
      </c>
      <c r="BI31" s="23" t="s">
        <v>374</v>
      </c>
      <c r="BJ31" s="23">
        <v>30</v>
      </c>
      <c r="BK31" s="23">
        <v>11</v>
      </c>
      <c r="BL31" s="23">
        <v>0</v>
      </c>
      <c r="BM31" s="23">
        <v>2013</v>
      </c>
      <c r="BN31" s="23">
        <v>2014</v>
      </c>
      <c r="BO31" s="23" t="s">
        <v>365</v>
      </c>
      <c r="BP31" s="23" t="s">
        <v>358</v>
      </c>
      <c r="BQ31" s="23" t="s">
        <v>375</v>
      </c>
      <c r="BR31" s="23" t="s">
        <v>376</v>
      </c>
      <c r="CU31" s="23">
        <v>44.431721000000003</v>
      </c>
      <c r="CV31" s="23">
        <v>26.098842999999999</v>
      </c>
      <c r="FA31" s="22" t="s">
        <v>195</v>
      </c>
      <c r="FB31" s="23" t="s">
        <v>195</v>
      </c>
      <c r="FC31" s="23" t="s">
        <v>196</v>
      </c>
      <c r="FD31" s="23" t="s">
        <v>196</v>
      </c>
      <c r="FE31" s="23" t="s">
        <v>196</v>
      </c>
      <c r="FF31" s="23" t="s">
        <v>196</v>
      </c>
      <c r="FG31" s="23" t="s">
        <v>196</v>
      </c>
      <c r="FH31" s="23" t="s">
        <v>195</v>
      </c>
      <c r="FI31" s="23" t="s">
        <v>366</v>
      </c>
      <c r="FJ31" s="23" t="s">
        <v>196</v>
      </c>
      <c r="FK31" s="23" t="s">
        <v>195</v>
      </c>
      <c r="FL31" s="23" t="s">
        <v>195</v>
      </c>
      <c r="FM31" s="23" t="s">
        <v>196</v>
      </c>
      <c r="FN31" s="23" t="s">
        <v>196</v>
      </c>
      <c r="FO31" s="23" t="s">
        <v>196</v>
      </c>
      <c r="FP31" s="23" t="s">
        <v>195</v>
      </c>
      <c r="FQ31" s="23" t="s">
        <v>196</v>
      </c>
      <c r="FR31" s="23" t="s">
        <v>196</v>
      </c>
      <c r="FS31" s="23" t="s">
        <v>196</v>
      </c>
      <c r="FT31" s="23" t="s">
        <v>196</v>
      </c>
      <c r="FU31" s="23" t="s">
        <v>196</v>
      </c>
      <c r="FV31" s="23" t="s">
        <v>196</v>
      </c>
      <c r="FW31" s="23" t="s">
        <v>196</v>
      </c>
      <c r="FY31" s="23" t="s">
        <v>195</v>
      </c>
      <c r="FZ31" s="23" t="s">
        <v>195</v>
      </c>
      <c r="GA31" s="23" t="s">
        <v>196</v>
      </c>
      <c r="GB31" s="22"/>
    </row>
    <row r="32" spans="1:184" ht="57">
      <c r="A32" s="23" t="s">
        <v>196</v>
      </c>
      <c r="B32" s="23" t="s">
        <v>195</v>
      </c>
      <c r="C32" s="23" t="s">
        <v>196</v>
      </c>
      <c r="D32" s="22" t="s">
        <v>377</v>
      </c>
      <c r="F32" s="23">
        <v>2016</v>
      </c>
      <c r="H32" s="23" t="s">
        <v>195</v>
      </c>
      <c r="I32" s="23" t="s">
        <v>196</v>
      </c>
      <c r="J32" s="23" t="s">
        <v>196</v>
      </c>
      <c r="K32" s="23" t="s">
        <v>196</v>
      </c>
      <c r="L32" s="23" t="s">
        <v>196</v>
      </c>
      <c r="M32" s="23" t="s">
        <v>196</v>
      </c>
      <c r="N32" s="22" t="s">
        <v>280</v>
      </c>
      <c r="O32" s="22">
        <v>1</v>
      </c>
      <c r="P32" s="23" t="s">
        <v>196</v>
      </c>
      <c r="Q32" s="23" t="s">
        <v>196</v>
      </c>
      <c r="R32" s="23" t="s">
        <v>196</v>
      </c>
      <c r="S32" s="23" t="s">
        <v>196</v>
      </c>
      <c r="T32" s="23" t="s">
        <v>195</v>
      </c>
      <c r="U32" s="23" t="s">
        <v>196</v>
      </c>
      <c r="V32" s="23" t="s">
        <v>196</v>
      </c>
      <c r="W32" s="23" t="s">
        <v>196</v>
      </c>
      <c r="X32" s="23" t="s">
        <v>196</v>
      </c>
      <c r="Y32" s="23" t="s">
        <v>196</v>
      </c>
      <c r="Z32" s="22"/>
      <c r="AA32" s="22" t="s">
        <v>378</v>
      </c>
      <c r="AB32" s="23" t="s">
        <v>196</v>
      </c>
      <c r="AC32" s="23" t="s">
        <v>195</v>
      </c>
      <c r="AD32" s="23">
        <v>50</v>
      </c>
      <c r="AE32" s="23">
        <v>50</v>
      </c>
      <c r="AF32" s="23">
        <v>50</v>
      </c>
      <c r="AG32" s="23">
        <v>50</v>
      </c>
      <c r="AH32" s="23">
        <v>50</v>
      </c>
      <c r="AI32" s="23">
        <v>10</v>
      </c>
      <c r="AJ32" s="23">
        <v>50</v>
      </c>
      <c r="AK32" s="23">
        <v>50</v>
      </c>
      <c r="AL32" s="23">
        <v>10</v>
      </c>
      <c r="AP32" s="23">
        <v>3</v>
      </c>
      <c r="AR32" s="22"/>
      <c r="AS32" s="22" t="s">
        <v>379</v>
      </c>
      <c r="AU32" s="23" t="s">
        <v>195</v>
      </c>
      <c r="AV32" s="23" t="s">
        <v>196</v>
      </c>
      <c r="AW32" s="23" t="s">
        <v>196</v>
      </c>
      <c r="AX32" s="23" t="s">
        <v>196</v>
      </c>
      <c r="AY32" s="23" t="s">
        <v>196</v>
      </c>
      <c r="AZ32" s="23" t="s">
        <v>196</v>
      </c>
      <c r="BA32" s="23" t="s">
        <v>196</v>
      </c>
      <c r="BB32" s="23" t="s">
        <v>342</v>
      </c>
      <c r="BC32" s="23" t="s">
        <v>195</v>
      </c>
      <c r="BD32" s="23" t="s">
        <v>196</v>
      </c>
      <c r="BE32" s="23" t="s">
        <v>196</v>
      </c>
      <c r="BF32" s="23" t="s">
        <v>196</v>
      </c>
      <c r="BG32" s="23" t="s">
        <v>195</v>
      </c>
      <c r="BH32" s="23" t="s">
        <v>196</v>
      </c>
      <c r="BK32" s="23">
        <v>12</v>
      </c>
      <c r="BL32" s="23">
        <v>1</v>
      </c>
      <c r="BQ32" s="23" t="s">
        <v>283</v>
      </c>
      <c r="CU32" s="23">
        <v>35.903128073658998</v>
      </c>
      <c r="CV32" s="23">
        <v>14.482955862503401</v>
      </c>
      <c r="FA32" s="22" t="s">
        <v>196</v>
      </c>
      <c r="FB32" s="23" t="s">
        <v>196</v>
      </c>
      <c r="FC32" s="23" t="s">
        <v>196</v>
      </c>
      <c r="FD32" s="23" t="s">
        <v>196</v>
      </c>
      <c r="FE32" s="23" t="s">
        <v>195</v>
      </c>
      <c r="FF32" s="23" t="s">
        <v>196</v>
      </c>
      <c r="FG32" s="23" t="s">
        <v>196</v>
      </c>
      <c r="FH32" s="23" t="s">
        <v>196</v>
      </c>
      <c r="FJ32" s="23" t="s">
        <v>196</v>
      </c>
      <c r="FK32" s="23" t="s">
        <v>195</v>
      </c>
      <c r="FL32" s="23" t="s">
        <v>196</v>
      </c>
      <c r="FM32" s="23" t="s">
        <v>196</v>
      </c>
      <c r="FN32" s="23" t="s">
        <v>196</v>
      </c>
      <c r="FO32" s="23" t="s">
        <v>196</v>
      </c>
      <c r="FP32" s="23" t="s">
        <v>196</v>
      </c>
      <c r="FQ32" s="23" t="s">
        <v>196</v>
      </c>
      <c r="FR32" s="23" t="s">
        <v>196</v>
      </c>
      <c r="FS32" s="23" t="s">
        <v>196</v>
      </c>
      <c r="FT32" s="23" t="s">
        <v>196</v>
      </c>
      <c r="FU32" s="23" t="s">
        <v>196</v>
      </c>
      <c r="FV32" s="23" t="s">
        <v>196</v>
      </c>
      <c r="FW32" s="23" t="s">
        <v>196</v>
      </c>
      <c r="FY32" s="23" t="s">
        <v>195</v>
      </c>
      <c r="FZ32" s="23" t="s">
        <v>196</v>
      </c>
      <c r="GA32" s="23" t="s">
        <v>195</v>
      </c>
      <c r="GB32" s="22"/>
    </row>
    <row r="33" spans="1:184" ht="71.25">
      <c r="A33" s="23" t="s">
        <v>196</v>
      </c>
      <c r="B33" s="23" t="s">
        <v>195</v>
      </c>
      <c r="C33" s="23" t="s">
        <v>196</v>
      </c>
      <c r="D33" s="22" t="s">
        <v>380</v>
      </c>
      <c r="F33" s="23">
        <v>2016</v>
      </c>
      <c r="H33" s="23" t="s">
        <v>195</v>
      </c>
      <c r="I33" s="23" t="s">
        <v>196</v>
      </c>
      <c r="J33" s="23" t="s">
        <v>195</v>
      </c>
      <c r="K33" s="23" t="s">
        <v>196</v>
      </c>
      <c r="L33" s="23" t="s">
        <v>196</v>
      </c>
      <c r="M33" s="23" t="s">
        <v>196</v>
      </c>
      <c r="N33" s="22" t="s">
        <v>381</v>
      </c>
      <c r="O33" s="22">
        <v>2</v>
      </c>
      <c r="P33" s="23" t="s">
        <v>196</v>
      </c>
      <c r="Q33" s="23" t="s">
        <v>196</v>
      </c>
      <c r="R33" s="23" t="s">
        <v>196</v>
      </c>
      <c r="S33" s="23" t="s">
        <v>195</v>
      </c>
      <c r="T33" s="23" t="s">
        <v>196</v>
      </c>
      <c r="U33" s="23" t="s">
        <v>196</v>
      </c>
      <c r="V33" s="23" t="s">
        <v>196</v>
      </c>
      <c r="W33" s="23" t="s">
        <v>196</v>
      </c>
      <c r="X33" s="23" t="s">
        <v>196</v>
      </c>
      <c r="Y33" s="23" t="s">
        <v>196</v>
      </c>
      <c r="Z33" s="22" t="s">
        <v>382</v>
      </c>
      <c r="AA33" s="22" t="s">
        <v>383</v>
      </c>
      <c r="AB33" s="23" t="s">
        <v>195</v>
      </c>
      <c r="AC33" s="23" t="s">
        <v>196</v>
      </c>
      <c r="AD33" s="23">
        <v>85</v>
      </c>
      <c r="AE33" s="23">
        <v>65</v>
      </c>
      <c r="AF33" s="23">
        <v>10</v>
      </c>
      <c r="AP33" s="23">
        <v>1</v>
      </c>
      <c r="AR33" s="22"/>
      <c r="AS33" s="22"/>
      <c r="AU33" s="23" t="s">
        <v>196</v>
      </c>
      <c r="AV33" s="23" t="s">
        <v>196</v>
      </c>
      <c r="AW33" s="23" t="s">
        <v>195</v>
      </c>
      <c r="AX33" s="23" t="s">
        <v>196</v>
      </c>
      <c r="AY33" s="23" t="s">
        <v>196</v>
      </c>
      <c r="AZ33" s="23" t="s">
        <v>196</v>
      </c>
      <c r="BA33" s="23" t="s">
        <v>196</v>
      </c>
      <c r="BC33" s="23" t="s">
        <v>195</v>
      </c>
      <c r="BD33" s="23" t="s">
        <v>196</v>
      </c>
      <c r="BE33" s="23" t="s">
        <v>196</v>
      </c>
      <c r="BF33" s="23" t="s">
        <v>195</v>
      </c>
      <c r="BG33" s="23" t="s">
        <v>196</v>
      </c>
      <c r="BH33" s="23" t="s">
        <v>196</v>
      </c>
      <c r="BI33" s="23" t="s">
        <v>201</v>
      </c>
      <c r="BJ33" s="23">
        <v>45</v>
      </c>
      <c r="BK33" s="23">
        <v>6</v>
      </c>
      <c r="BL33" s="23">
        <v>0</v>
      </c>
      <c r="BM33" s="23">
        <v>2015</v>
      </c>
      <c r="BN33" s="23">
        <v>2015</v>
      </c>
      <c r="BO33" s="23" t="s">
        <v>384</v>
      </c>
      <c r="BP33" s="23" t="s">
        <v>357</v>
      </c>
      <c r="BQ33" s="23" t="s">
        <v>256</v>
      </c>
      <c r="BR33" s="23" t="s">
        <v>385</v>
      </c>
      <c r="CU33" s="23">
        <v>51.774056000000002</v>
      </c>
      <c r="CV33" s="23">
        <v>-1.316308</v>
      </c>
      <c r="FA33" s="22" t="s">
        <v>196</v>
      </c>
      <c r="FB33" s="23" t="s">
        <v>195</v>
      </c>
      <c r="FC33" s="23" t="s">
        <v>196</v>
      </c>
      <c r="FD33" s="23" t="s">
        <v>196</v>
      </c>
      <c r="FE33" s="23" t="s">
        <v>196</v>
      </c>
      <c r="FF33" s="23" t="s">
        <v>196</v>
      </c>
      <c r="FG33" s="23" t="s">
        <v>196</v>
      </c>
      <c r="FH33" s="23" t="s">
        <v>196</v>
      </c>
      <c r="FJ33" s="23" t="s">
        <v>196</v>
      </c>
      <c r="FK33" s="23" t="s">
        <v>195</v>
      </c>
      <c r="FL33" s="23" t="s">
        <v>196</v>
      </c>
      <c r="FM33" s="23" t="s">
        <v>196</v>
      </c>
      <c r="FN33" s="23" t="s">
        <v>196</v>
      </c>
      <c r="FO33" s="23" t="s">
        <v>196</v>
      </c>
      <c r="FP33" s="23" t="s">
        <v>196</v>
      </c>
      <c r="FQ33" s="23" t="s">
        <v>196</v>
      </c>
      <c r="FR33" s="23" t="s">
        <v>196</v>
      </c>
      <c r="FS33" s="23" t="s">
        <v>196</v>
      </c>
      <c r="FT33" s="23" t="s">
        <v>196</v>
      </c>
      <c r="FU33" s="23" t="s">
        <v>196</v>
      </c>
      <c r="FV33" s="23" t="s">
        <v>196</v>
      </c>
      <c r="FW33" s="23" t="s">
        <v>196</v>
      </c>
      <c r="FY33" s="23" t="s">
        <v>195</v>
      </c>
      <c r="FZ33" s="23" t="s">
        <v>196</v>
      </c>
      <c r="GA33" s="23" t="s">
        <v>196</v>
      </c>
      <c r="GB33" s="22" t="s">
        <v>386</v>
      </c>
    </row>
    <row r="34" spans="1:184" ht="42.75">
      <c r="A34" s="23" t="s">
        <v>196</v>
      </c>
      <c r="B34" s="23" t="s">
        <v>195</v>
      </c>
      <c r="C34" s="23" t="s">
        <v>196</v>
      </c>
      <c r="D34" s="22" t="s">
        <v>387</v>
      </c>
      <c r="E34" s="23" t="s">
        <v>388</v>
      </c>
      <c r="F34" s="23">
        <v>2017</v>
      </c>
      <c r="H34" s="23" t="s">
        <v>195</v>
      </c>
      <c r="I34" s="23" t="s">
        <v>196</v>
      </c>
      <c r="J34" s="23" t="s">
        <v>195</v>
      </c>
      <c r="K34" s="23" t="s">
        <v>196</v>
      </c>
      <c r="L34" s="23" t="s">
        <v>196</v>
      </c>
      <c r="M34" s="23" t="s">
        <v>196</v>
      </c>
      <c r="N34" s="22" t="s">
        <v>389</v>
      </c>
      <c r="O34" s="22">
        <v>2</v>
      </c>
      <c r="P34" s="23" t="s">
        <v>196</v>
      </c>
      <c r="Q34" s="23" t="s">
        <v>196</v>
      </c>
      <c r="R34" s="23" t="s">
        <v>196</v>
      </c>
      <c r="S34" s="23" t="s">
        <v>196</v>
      </c>
      <c r="T34" s="23" t="s">
        <v>196</v>
      </c>
      <c r="U34" s="23" t="s">
        <v>196</v>
      </c>
      <c r="V34" s="23" t="s">
        <v>195</v>
      </c>
      <c r="W34" s="23" t="s">
        <v>196</v>
      </c>
      <c r="X34" s="23" t="s">
        <v>196</v>
      </c>
      <c r="Y34" s="23" t="s">
        <v>196</v>
      </c>
      <c r="Z34" s="22"/>
      <c r="AA34" s="22" t="s">
        <v>390</v>
      </c>
      <c r="AB34" s="23" t="s">
        <v>195</v>
      </c>
      <c r="AC34" s="23" t="s">
        <v>196</v>
      </c>
      <c r="AD34" s="23">
        <v>150</v>
      </c>
      <c r="AE34" s="23">
        <v>75</v>
      </c>
      <c r="AF34" s="23">
        <v>10</v>
      </c>
      <c r="AG34" s="23">
        <v>85</v>
      </c>
      <c r="AH34" s="23">
        <v>65</v>
      </c>
      <c r="AI34" s="23">
        <v>10</v>
      </c>
      <c r="AJ34" s="23">
        <v>75</v>
      </c>
      <c r="AK34" s="23">
        <v>35</v>
      </c>
      <c r="AL34" s="23">
        <v>10</v>
      </c>
      <c r="AM34" s="23">
        <v>30</v>
      </c>
      <c r="AN34" s="23">
        <v>25</v>
      </c>
      <c r="AO34" s="23">
        <v>10</v>
      </c>
      <c r="AP34" s="23">
        <v>4</v>
      </c>
      <c r="AR34" s="22"/>
      <c r="AS34" s="22"/>
      <c r="AU34" s="23" t="s">
        <v>196</v>
      </c>
      <c r="AV34" s="23" t="s">
        <v>195</v>
      </c>
      <c r="AW34" s="23" t="s">
        <v>195</v>
      </c>
      <c r="AX34" s="23" t="s">
        <v>196</v>
      </c>
      <c r="AY34" s="23" t="s">
        <v>196</v>
      </c>
      <c r="AZ34" s="23" t="s">
        <v>196</v>
      </c>
      <c r="BA34" s="23" t="s">
        <v>196</v>
      </c>
      <c r="BC34" s="23" t="s">
        <v>195</v>
      </c>
      <c r="BD34" s="23" t="s">
        <v>196</v>
      </c>
      <c r="BE34" s="23" t="s">
        <v>196</v>
      </c>
      <c r="BF34" s="23" t="s">
        <v>195</v>
      </c>
      <c r="BG34" s="23" t="s">
        <v>196</v>
      </c>
      <c r="BH34" s="23" t="s">
        <v>196</v>
      </c>
      <c r="BI34" s="23" t="s">
        <v>201</v>
      </c>
      <c r="BJ34" s="23">
        <v>45</v>
      </c>
      <c r="BK34" s="23">
        <v>12</v>
      </c>
      <c r="BL34" s="23">
        <v>1</v>
      </c>
      <c r="BM34" s="23">
        <v>2015</v>
      </c>
      <c r="BN34" s="23">
        <v>2016</v>
      </c>
      <c r="BO34" s="23" t="s">
        <v>365</v>
      </c>
      <c r="BP34" s="23" t="s">
        <v>328</v>
      </c>
      <c r="BQ34" s="23" t="s">
        <v>256</v>
      </c>
      <c r="BR34" s="23" t="s">
        <v>385</v>
      </c>
      <c r="CU34" s="23">
        <v>51.774056000000002</v>
      </c>
      <c r="CV34" s="23">
        <v>-1.316308</v>
      </c>
      <c r="FA34" s="22" t="s">
        <v>195</v>
      </c>
      <c r="FB34" s="23" t="s">
        <v>195</v>
      </c>
      <c r="FC34" s="23" t="s">
        <v>195</v>
      </c>
      <c r="FD34" s="23" t="s">
        <v>196</v>
      </c>
      <c r="FE34" s="23" t="s">
        <v>196</v>
      </c>
      <c r="FF34" s="23" t="s">
        <v>196</v>
      </c>
      <c r="FG34" s="23" t="s">
        <v>196</v>
      </c>
      <c r="FH34" s="23" t="s">
        <v>196</v>
      </c>
      <c r="FJ34" s="23" t="s">
        <v>195</v>
      </c>
      <c r="FK34" s="23" t="s">
        <v>196</v>
      </c>
      <c r="FL34" s="23" t="s">
        <v>195</v>
      </c>
      <c r="FM34" s="23" t="s">
        <v>196</v>
      </c>
      <c r="FN34" s="23" t="s">
        <v>196</v>
      </c>
      <c r="FO34" s="23" t="s">
        <v>196</v>
      </c>
      <c r="FP34" s="23" t="s">
        <v>196</v>
      </c>
      <c r="FQ34" s="23" t="s">
        <v>196</v>
      </c>
      <c r="FR34" s="23" t="s">
        <v>195</v>
      </c>
      <c r="FS34" s="23" t="s">
        <v>196</v>
      </c>
      <c r="FT34" s="23" t="s">
        <v>196</v>
      </c>
      <c r="FU34" s="23" t="s">
        <v>196</v>
      </c>
      <c r="FV34" s="23" t="s">
        <v>196</v>
      </c>
      <c r="FW34" s="23" t="s">
        <v>196</v>
      </c>
      <c r="FX34" s="23" t="s">
        <v>391</v>
      </c>
      <c r="FY34" s="23" t="s">
        <v>195</v>
      </c>
      <c r="FZ34" s="23" t="s">
        <v>195</v>
      </c>
      <c r="GA34" s="23" t="s">
        <v>196</v>
      </c>
      <c r="GB34" s="22" t="s">
        <v>392</v>
      </c>
    </row>
    <row r="35" spans="1:184" ht="99.75">
      <c r="A35" s="23" t="s">
        <v>196</v>
      </c>
      <c r="B35" s="23" t="s">
        <v>195</v>
      </c>
      <c r="C35" s="23" t="s">
        <v>196</v>
      </c>
      <c r="D35" s="22" t="s">
        <v>393</v>
      </c>
      <c r="E35" s="23" t="s">
        <v>394</v>
      </c>
      <c r="F35" s="23">
        <v>2017</v>
      </c>
      <c r="H35" s="23" t="s">
        <v>196</v>
      </c>
      <c r="I35" s="23" t="s">
        <v>196</v>
      </c>
      <c r="J35" s="23" t="s">
        <v>196</v>
      </c>
      <c r="K35" s="23" t="s">
        <v>195</v>
      </c>
      <c r="L35" s="23" t="s">
        <v>196</v>
      </c>
      <c r="M35" s="23" t="s">
        <v>196</v>
      </c>
      <c r="N35" s="22" t="s">
        <v>362</v>
      </c>
      <c r="O35" s="22">
        <v>1</v>
      </c>
      <c r="P35" s="23" t="s">
        <v>196</v>
      </c>
      <c r="Q35" s="23" t="s">
        <v>196</v>
      </c>
      <c r="R35" s="23" t="s">
        <v>196</v>
      </c>
      <c r="S35" s="23" t="s">
        <v>195</v>
      </c>
      <c r="T35" s="23" t="s">
        <v>196</v>
      </c>
      <c r="U35" s="23" t="s">
        <v>196</v>
      </c>
      <c r="V35" s="23" t="s">
        <v>196</v>
      </c>
      <c r="W35" s="23" t="s">
        <v>196</v>
      </c>
      <c r="X35" s="23" t="s">
        <v>196</v>
      </c>
      <c r="Y35" s="23" t="s">
        <v>196</v>
      </c>
      <c r="Z35" s="22"/>
      <c r="AA35" s="22" t="s">
        <v>395</v>
      </c>
      <c r="AB35" s="23" t="s">
        <v>195</v>
      </c>
      <c r="AC35" s="23" t="s">
        <v>196</v>
      </c>
      <c r="AD35" s="23">
        <v>50</v>
      </c>
      <c r="AE35" s="23">
        <v>50</v>
      </c>
      <c r="AF35" s="23">
        <v>10</v>
      </c>
      <c r="AP35" s="23">
        <v>1</v>
      </c>
      <c r="AR35" s="22"/>
      <c r="AS35" s="22"/>
      <c r="AT35" s="23">
        <v>1</v>
      </c>
      <c r="AU35" s="23" t="s">
        <v>195</v>
      </c>
      <c r="AV35" s="23" t="s">
        <v>196</v>
      </c>
      <c r="AW35" s="23" t="s">
        <v>195</v>
      </c>
      <c r="AX35" s="23" t="s">
        <v>196</v>
      </c>
      <c r="AY35" s="23" t="s">
        <v>196</v>
      </c>
      <c r="AZ35" s="23" t="s">
        <v>196</v>
      </c>
      <c r="BA35" s="23" t="s">
        <v>196</v>
      </c>
      <c r="BC35" s="23" t="s">
        <v>196</v>
      </c>
      <c r="BD35" s="23" t="s">
        <v>195</v>
      </c>
      <c r="BE35" s="23" t="s">
        <v>195</v>
      </c>
      <c r="BF35" s="23" t="s">
        <v>196</v>
      </c>
      <c r="BG35" s="23" t="s">
        <v>196</v>
      </c>
      <c r="BH35" s="23" t="s">
        <v>196</v>
      </c>
      <c r="BI35" s="23" t="s">
        <v>229</v>
      </c>
      <c r="BJ35" s="23">
        <v>0</v>
      </c>
      <c r="BK35" s="23">
        <v>12</v>
      </c>
      <c r="BL35" s="23">
        <v>1</v>
      </c>
      <c r="BQ35" s="23" t="s">
        <v>215</v>
      </c>
      <c r="BR35" s="23" t="s">
        <v>317</v>
      </c>
      <c r="CU35" s="23">
        <v>43.773222123703597</v>
      </c>
      <c r="CV35" s="23">
        <v>11.2580308537572</v>
      </c>
      <c r="FA35" s="22" t="s">
        <v>196</v>
      </c>
      <c r="FB35" s="23" t="s">
        <v>195</v>
      </c>
      <c r="FC35" s="23" t="s">
        <v>196</v>
      </c>
      <c r="FD35" s="23" t="s">
        <v>196</v>
      </c>
      <c r="FE35" s="23" t="s">
        <v>196</v>
      </c>
      <c r="FF35" s="23" t="s">
        <v>196</v>
      </c>
      <c r="FG35" s="23" t="s">
        <v>196</v>
      </c>
      <c r="FH35" s="23" t="s">
        <v>196</v>
      </c>
      <c r="FJ35" s="23" t="s">
        <v>196</v>
      </c>
      <c r="FK35" s="23" t="s">
        <v>195</v>
      </c>
      <c r="FL35" s="23" t="s">
        <v>196</v>
      </c>
      <c r="FM35" s="23" t="s">
        <v>196</v>
      </c>
      <c r="FN35" s="23" t="s">
        <v>196</v>
      </c>
      <c r="FO35" s="23" t="s">
        <v>196</v>
      </c>
      <c r="FP35" s="23" t="s">
        <v>196</v>
      </c>
      <c r="FQ35" s="23" t="s">
        <v>196</v>
      </c>
      <c r="FR35" s="23" t="s">
        <v>196</v>
      </c>
      <c r="FS35" s="23" t="s">
        <v>196</v>
      </c>
      <c r="FT35" s="23" t="s">
        <v>196</v>
      </c>
      <c r="FU35" s="23" t="s">
        <v>196</v>
      </c>
      <c r="FV35" s="23" t="s">
        <v>196</v>
      </c>
      <c r="FW35" s="23" t="s">
        <v>196</v>
      </c>
      <c r="FY35" s="23" t="s">
        <v>195</v>
      </c>
      <c r="FZ35" s="23" t="s">
        <v>196</v>
      </c>
      <c r="GA35" s="23" t="s">
        <v>195</v>
      </c>
      <c r="GB35" s="22"/>
    </row>
    <row r="36" spans="1:184" ht="71.25">
      <c r="A36" s="23" t="s">
        <v>196</v>
      </c>
      <c r="B36" s="23" t="s">
        <v>195</v>
      </c>
      <c r="C36" s="23" t="s">
        <v>196</v>
      </c>
      <c r="D36" s="22" t="s">
        <v>396</v>
      </c>
      <c r="E36" s="23" t="s">
        <v>397</v>
      </c>
      <c r="F36" s="23">
        <v>2018</v>
      </c>
      <c r="H36" s="23" t="s">
        <v>195</v>
      </c>
      <c r="I36" s="23" t="s">
        <v>196</v>
      </c>
      <c r="J36" s="23" t="s">
        <v>196</v>
      </c>
      <c r="K36" s="23" t="s">
        <v>196</v>
      </c>
      <c r="L36" s="23" t="s">
        <v>196</v>
      </c>
      <c r="M36" s="23" t="s">
        <v>196</v>
      </c>
      <c r="N36" s="22" t="s">
        <v>398</v>
      </c>
      <c r="O36" s="22">
        <v>1</v>
      </c>
      <c r="P36" s="23" t="s">
        <v>196</v>
      </c>
      <c r="Q36" s="23" t="s">
        <v>196</v>
      </c>
      <c r="R36" s="23" t="s">
        <v>196</v>
      </c>
      <c r="S36" s="23" t="s">
        <v>195</v>
      </c>
      <c r="T36" s="23" t="s">
        <v>196</v>
      </c>
      <c r="U36" s="23" t="s">
        <v>196</v>
      </c>
      <c r="V36" s="23" t="s">
        <v>196</v>
      </c>
      <c r="W36" s="23" t="s">
        <v>196</v>
      </c>
      <c r="X36" s="23" t="s">
        <v>196</v>
      </c>
      <c r="Y36" s="23" t="s">
        <v>196</v>
      </c>
      <c r="Z36" s="22"/>
      <c r="AB36" s="23" t="s">
        <v>195</v>
      </c>
      <c r="AC36" s="23" t="s">
        <v>196</v>
      </c>
      <c r="AQ36" s="22" t="s">
        <v>399</v>
      </c>
      <c r="AR36" s="22"/>
      <c r="AS36" s="22"/>
      <c r="AT36" s="23">
        <v>1</v>
      </c>
      <c r="AU36" s="23" t="s">
        <v>196</v>
      </c>
      <c r="AV36" s="23" t="s">
        <v>196</v>
      </c>
      <c r="AW36" s="23" t="s">
        <v>195</v>
      </c>
      <c r="AX36" s="23" t="s">
        <v>196</v>
      </c>
      <c r="AY36" s="23" t="s">
        <v>196</v>
      </c>
      <c r="AZ36" s="23" t="s">
        <v>196</v>
      </c>
      <c r="BA36" s="23" t="s">
        <v>196</v>
      </c>
      <c r="BC36" s="23" t="s">
        <v>195</v>
      </c>
      <c r="BD36" s="23" t="s">
        <v>196</v>
      </c>
      <c r="BE36" s="23" t="s">
        <v>195</v>
      </c>
      <c r="BF36" s="23" t="s">
        <v>196</v>
      </c>
      <c r="BG36" s="23" t="s">
        <v>196</v>
      </c>
      <c r="BH36" s="23" t="s">
        <v>196</v>
      </c>
      <c r="BI36" s="23" t="s">
        <v>374</v>
      </c>
      <c r="BJ36" s="23">
        <v>0</v>
      </c>
      <c r="BK36" s="23">
        <v>6</v>
      </c>
      <c r="BL36" s="23">
        <v>0</v>
      </c>
      <c r="BM36" s="23">
        <v>2017</v>
      </c>
      <c r="BN36" s="23">
        <v>2018</v>
      </c>
      <c r="BO36" s="23" t="s">
        <v>357</v>
      </c>
      <c r="BP36" s="23" t="s">
        <v>365</v>
      </c>
      <c r="BQ36" s="23" t="s">
        <v>375</v>
      </c>
      <c r="BR36" s="23" t="s">
        <v>400</v>
      </c>
      <c r="CU36" s="23">
        <v>47.159443078591899</v>
      </c>
      <c r="CV36" s="23">
        <v>27.5748510908046</v>
      </c>
      <c r="FA36" s="22" t="s">
        <v>195</v>
      </c>
      <c r="FB36" s="23" t="s">
        <v>195</v>
      </c>
      <c r="FC36" s="23" t="s">
        <v>196</v>
      </c>
      <c r="FD36" s="23" t="s">
        <v>196</v>
      </c>
      <c r="FE36" s="23" t="s">
        <v>196</v>
      </c>
      <c r="FF36" s="23" t="s">
        <v>196</v>
      </c>
      <c r="FG36" s="23" t="s">
        <v>196</v>
      </c>
      <c r="FH36" s="23" t="s">
        <v>196</v>
      </c>
      <c r="FJ36" s="23" t="s">
        <v>196</v>
      </c>
      <c r="FK36" s="23" t="s">
        <v>196</v>
      </c>
      <c r="FL36" s="23" t="s">
        <v>196</v>
      </c>
      <c r="FM36" s="23" t="s">
        <v>196</v>
      </c>
      <c r="FN36" s="23" t="s">
        <v>196</v>
      </c>
      <c r="FO36" s="23" t="s">
        <v>196</v>
      </c>
      <c r="FP36" s="23" t="s">
        <v>196</v>
      </c>
      <c r="FQ36" s="23" t="s">
        <v>196</v>
      </c>
      <c r="FR36" s="23" t="s">
        <v>196</v>
      </c>
      <c r="FS36" s="23" t="s">
        <v>196</v>
      </c>
      <c r="FT36" s="23" t="s">
        <v>196</v>
      </c>
      <c r="FU36" s="23" t="s">
        <v>196</v>
      </c>
      <c r="FV36" s="23" t="s">
        <v>196</v>
      </c>
      <c r="FW36" s="23" t="s">
        <v>196</v>
      </c>
      <c r="FY36" s="23" t="s">
        <v>195</v>
      </c>
      <c r="FZ36" s="23" t="s">
        <v>195</v>
      </c>
      <c r="GA36" s="23" t="s">
        <v>196</v>
      </c>
      <c r="GB36" s="22"/>
    </row>
    <row r="37" spans="1:184" ht="85.5">
      <c r="A37" s="23" t="s">
        <v>196</v>
      </c>
      <c r="B37" s="23" t="s">
        <v>195</v>
      </c>
      <c r="C37" s="23" t="s">
        <v>196</v>
      </c>
      <c r="D37" s="22" t="s">
        <v>401</v>
      </c>
      <c r="E37" s="23" t="s">
        <v>402</v>
      </c>
      <c r="F37" s="23">
        <v>2018</v>
      </c>
      <c r="H37" s="23" t="s">
        <v>196</v>
      </c>
      <c r="I37" s="23" t="s">
        <v>196</v>
      </c>
      <c r="J37" s="23" t="s">
        <v>195</v>
      </c>
      <c r="K37" s="23" t="s">
        <v>196</v>
      </c>
      <c r="L37" s="23" t="s">
        <v>196</v>
      </c>
      <c r="M37" s="23" t="s">
        <v>196</v>
      </c>
      <c r="N37" s="22" t="s">
        <v>403</v>
      </c>
      <c r="O37" s="22">
        <v>1</v>
      </c>
      <c r="P37" s="23" t="s">
        <v>196</v>
      </c>
      <c r="Q37" s="23" t="s">
        <v>196</v>
      </c>
      <c r="R37" s="23" t="s">
        <v>196</v>
      </c>
      <c r="S37" s="23" t="s">
        <v>195</v>
      </c>
      <c r="T37" s="23" t="s">
        <v>195</v>
      </c>
      <c r="U37" s="23" t="s">
        <v>196</v>
      </c>
      <c r="V37" s="23" t="s">
        <v>196</v>
      </c>
      <c r="W37" s="23" t="s">
        <v>196</v>
      </c>
      <c r="X37" s="23" t="s">
        <v>196</v>
      </c>
      <c r="Y37" s="23" t="s">
        <v>196</v>
      </c>
      <c r="Z37" s="22"/>
      <c r="AA37" s="22" t="s">
        <v>404</v>
      </c>
      <c r="AB37" s="23" t="s">
        <v>195</v>
      </c>
      <c r="AC37" s="23" t="s">
        <v>195</v>
      </c>
      <c r="AD37" s="23">
        <v>40</v>
      </c>
      <c r="AE37" s="23">
        <v>40</v>
      </c>
      <c r="AF37" s="23">
        <v>40</v>
      </c>
      <c r="AP37" s="23">
        <v>1</v>
      </c>
      <c r="AR37" s="22" t="s">
        <v>405</v>
      </c>
      <c r="AS37" s="22" t="s">
        <v>311</v>
      </c>
      <c r="AT37" s="23">
        <v>1</v>
      </c>
      <c r="AU37" s="23" t="s">
        <v>195</v>
      </c>
      <c r="AV37" s="23" t="s">
        <v>196</v>
      </c>
      <c r="AW37" s="23" t="s">
        <v>195</v>
      </c>
      <c r="AX37" s="23" t="s">
        <v>196</v>
      </c>
      <c r="AY37" s="23" t="s">
        <v>196</v>
      </c>
      <c r="AZ37" s="23" t="s">
        <v>196</v>
      </c>
      <c r="BA37" s="23" t="s">
        <v>196</v>
      </c>
      <c r="BC37" s="23" t="s">
        <v>195</v>
      </c>
      <c r="BD37" s="23" t="s">
        <v>196</v>
      </c>
      <c r="BE37" s="23" t="s">
        <v>196</v>
      </c>
      <c r="BF37" s="23" t="s">
        <v>195</v>
      </c>
      <c r="BG37" s="23" t="s">
        <v>195</v>
      </c>
      <c r="BH37" s="23" t="s">
        <v>196</v>
      </c>
      <c r="BI37" s="23" t="s">
        <v>229</v>
      </c>
      <c r="BJ37" s="23">
        <v>0</v>
      </c>
      <c r="BK37" s="23">
        <v>36</v>
      </c>
      <c r="BL37" s="23">
        <v>3</v>
      </c>
      <c r="BQ37" s="23" t="s">
        <v>371</v>
      </c>
      <c r="BR37" s="23" t="s">
        <v>406</v>
      </c>
      <c r="CU37" s="23">
        <v>36.089616999999997</v>
      </c>
      <c r="CV37" s="23">
        <v>-5.7740799999999997</v>
      </c>
      <c r="FA37" s="22" t="s">
        <v>196</v>
      </c>
      <c r="FB37" s="23" t="s">
        <v>195</v>
      </c>
      <c r="FC37" s="23" t="s">
        <v>196</v>
      </c>
      <c r="FD37" s="23" t="s">
        <v>196</v>
      </c>
      <c r="FE37" s="23" t="s">
        <v>195</v>
      </c>
      <c r="FF37" s="23" t="s">
        <v>196</v>
      </c>
      <c r="FG37" s="23" t="s">
        <v>196</v>
      </c>
      <c r="FH37" s="23" t="s">
        <v>196</v>
      </c>
      <c r="FJ37" s="23" t="s">
        <v>195</v>
      </c>
      <c r="FK37" s="23" t="s">
        <v>195</v>
      </c>
      <c r="FL37" s="23" t="s">
        <v>195</v>
      </c>
      <c r="FM37" s="23" t="s">
        <v>196</v>
      </c>
      <c r="FN37" s="23" t="s">
        <v>196</v>
      </c>
      <c r="FO37" s="23" t="s">
        <v>195</v>
      </c>
      <c r="FP37" s="23" t="s">
        <v>195</v>
      </c>
      <c r="FQ37" s="23" t="s">
        <v>196</v>
      </c>
      <c r="FR37" s="23" t="s">
        <v>195</v>
      </c>
      <c r="FS37" s="23" t="s">
        <v>195</v>
      </c>
      <c r="FT37" s="23" t="s">
        <v>196</v>
      </c>
      <c r="FU37" s="23" t="s">
        <v>196</v>
      </c>
      <c r="FV37" s="23" t="s">
        <v>196</v>
      </c>
      <c r="FW37" s="23" t="s">
        <v>196</v>
      </c>
      <c r="FX37" s="23" t="s">
        <v>407</v>
      </c>
      <c r="FY37" s="23" t="s">
        <v>195</v>
      </c>
      <c r="FZ37" s="23" t="s">
        <v>196</v>
      </c>
      <c r="GA37" s="23" t="s">
        <v>195</v>
      </c>
      <c r="GB37" s="22" t="s">
        <v>408</v>
      </c>
    </row>
    <row r="38" spans="1:184" ht="85.5">
      <c r="A38" s="23" t="s">
        <v>196</v>
      </c>
      <c r="B38" s="23" t="s">
        <v>195</v>
      </c>
      <c r="C38" s="23" t="s">
        <v>196</v>
      </c>
      <c r="D38" s="22" t="s">
        <v>409</v>
      </c>
      <c r="E38" s="23" t="s">
        <v>410</v>
      </c>
      <c r="F38" s="23">
        <v>2018</v>
      </c>
      <c r="H38" s="23" t="s">
        <v>195</v>
      </c>
      <c r="I38" s="23" t="s">
        <v>196</v>
      </c>
      <c r="J38" s="23" t="s">
        <v>196</v>
      </c>
      <c r="K38" s="23" t="s">
        <v>196</v>
      </c>
      <c r="L38" s="23" t="s">
        <v>196</v>
      </c>
      <c r="M38" s="23" t="s">
        <v>196</v>
      </c>
      <c r="N38" s="22" t="s">
        <v>411</v>
      </c>
      <c r="O38" s="22">
        <v>1</v>
      </c>
      <c r="P38" s="23" t="s">
        <v>196</v>
      </c>
      <c r="Q38" s="23" t="s">
        <v>196</v>
      </c>
      <c r="R38" s="23" t="s">
        <v>196</v>
      </c>
      <c r="S38" s="23" t="s">
        <v>195</v>
      </c>
      <c r="T38" s="23" t="s">
        <v>195</v>
      </c>
      <c r="U38" s="23" t="s">
        <v>196</v>
      </c>
      <c r="V38" s="23" t="s">
        <v>196</v>
      </c>
      <c r="W38" s="23" t="s">
        <v>196</v>
      </c>
      <c r="X38" s="23" t="s">
        <v>196</v>
      </c>
      <c r="Y38" s="23" t="s">
        <v>196</v>
      </c>
      <c r="Z38" s="22"/>
      <c r="AA38" s="22" t="s">
        <v>404</v>
      </c>
      <c r="AB38" s="23" t="s">
        <v>195</v>
      </c>
      <c r="AC38" s="23" t="s">
        <v>195</v>
      </c>
      <c r="AD38" s="23">
        <v>40</v>
      </c>
      <c r="AE38" s="23">
        <v>40</v>
      </c>
      <c r="AF38" s="23">
        <v>40</v>
      </c>
      <c r="AP38" s="23">
        <v>1</v>
      </c>
      <c r="AR38" s="22"/>
      <c r="AS38" s="22"/>
      <c r="AT38" s="23">
        <v>1</v>
      </c>
      <c r="AU38" s="23" t="s">
        <v>195</v>
      </c>
      <c r="AV38" s="23" t="s">
        <v>196</v>
      </c>
      <c r="AW38" s="23" t="s">
        <v>195</v>
      </c>
      <c r="AX38" s="23" t="s">
        <v>196</v>
      </c>
      <c r="AY38" s="23" t="s">
        <v>196</v>
      </c>
      <c r="AZ38" s="23" t="s">
        <v>196</v>
      </c>
      <c r="BA38" s="23" t="s">
        <v>196</v>
      </c>
      <c r="BC38" s="23" t="s">
        <v>195</v>
      </c>
      <c r="BD38" s="23" t="s">
        <v>196</v>
      </c>
      <c r="BE38" s="23" t="s">
        <v>196</v>
      </c>
      <c r="BF38" s="23" t="s">
        <v>195</v>
      </c>
      <c r="BG38" s="23" t="s">
        <v>196</v>
      </c>
      <c r="BH38" s="23" t="s">
        <v>196</v>
      </c>
      <c r="BI38" s="23" t="s">
        <v>229</v>
      </c>
      <c r="BJ38" s="23">
        <v>0</v>
      </c>
      <c r="BK38" s="23">
        <v>36</v>
      </c>
      <c r="BL38" s="23">
        <v>3</v>
      </c>
      <c r="BQ38" s="23" t="s">
        <v>371</v>
      </c>
      <c r="BR38" s="23" t="s">
        <v>412</v>
      </c>
      <c r="CU38" s="23">
        <v>36.831432999999997</v>
      </c>
      <c r="CV38" s="23">
        <v>-5.2386379999999999</v>
      </c>
      <c r="FA38" s="22" t="s">
        <v>196</v>
      </c>
      <c r="FB38" s="23" t="s">
        <v>195</v>
      </c>
      <c r="FC38" s="23" t="s">
        <v>196</v>
      </c>
      <c r="FD38" s="23" t="s">
        <v>196</v>
      </c>
      <c r="FE38" s="23" t="s">
        <v>196</v>
      </c>
      <c r="FF38" s="23" t="s">
        <v>196</v>
      </c>
      <c r="FG38" s="23" t="s">
        <v>196</v>
      </c>
      <c r="FH38" s="23" t="s">
        <v>196</v>
      </c>
      <c r="FJ38" s="23" t="s">
        <v>195</v>
      </c>
      <c r="FK38" s="23" t="s">
        <v>195</v>
      </c>
      <c r="FL38" s="23" t="s">
        <v>195</v>
      </c>
      <c r="FM38" s="23" t="s">
        <v>196</v>
      </c>
      <c r="FN38" s="23" t="s">
        <v>195</v>
      </c>
      <c r="FO38" s="23" t="s">
        <v>195</v>
      </c>
      <c r="FP38" s="23" t="s">
        <v>195</v>
      </c>
      <c r="FQ38" s="23" t="s">
        <v>196</v>
      </c>
      <c r="FR38" s="23" t="s">
        <v>195</v>
      </c>
      <c r="FS38" s="23" t="s">
        <v>195</v>
      </c>
      <c r="FT38" s="23" t="s">
        <v>196</v>
      </c>
      <c r="FU38" s="23" t="s">
        <v>196</v>
      </c>
      <c r="FV38" s="23" t="s">
        <v>196</v>
      </c>
      <c r="FW38" s="23" t="s">
        <v>196</v>
      </c>
      <c r="FX38" s="23" t="s">
        <v>413</v>
      </c>
      <c r="FY38" s="23" t="s">
        <v>195</v>
      </c>
      <c r="FZ38" s="23" t="s">
        <v>196</v>
      </c>
      <c r="GA38" s="23" t="s">
        <v>195</v>
      </c>
      <c r="GB38" s="22" t="s">
        <v>408</v>
      </c>
    </row>
    <row r="39" spans="1:184" ht="42.75">
      <c r="A39" s="23" t="s">
        <v>196</v>
      </c>
      <c r="B39" s="23" t="s">
        <v>195</v>
      </c>
      <c r="C39" s="23" t="s">
        <v>196</v>
      </c>
      <c r="D39" s="22" t="s">
        <v>414</v>
      </c>
      <c r="E39" s="23" t="s">
        <v>415</v>
      </c>
      <c r="F39" s="23">
        <v>2018</v>
      </c>
      <c r="H39" s="23" t="s">
        <v>195</v>
      </c>
      <c r="I39" s="23" t="s">
        <v>196</v>
      </c>
      <c r="J39" s="23" t="s">
        <v>195</v>
      </c>
      <c r="K39" s="23" t="s">
        <v>196</v>
      </c>
      <c r="L39" s="23" t="s">
        <v>196</v>
      </c>
      <c r="M39" s="23" t="s">
        <v>196</v>
      </c>
      <c r="N39" s="22" t="s">
        <v>389</v>
      </c>
      <c r="O39" s="22">
        <v>2</v>
      </c>
      <c r="P39" s="23" t="s">
        <v>196</v>
      </c>
      <c r="Q39" s="23" t="s">
        <v>196</v>
      </c>
      <c r="R39" s="23" t="s">
        <v>196</v>
      </c>
      <c r="S39" s="23" t="s">
        <v>195</v>
      </c>
      <c r="T39" s="23" t="s">
        <v>196</v>
      </c>
      <c r="U39" s="23" t="s">
        <v>196</v>
      </c>
      <c r="V39" s="23" t="s">
        <v>196</v>
      </c>
      <c r="W39" s="23" t="s">
        <v>196</v>
      </c>
      <c r="X39" s="23" t="s">
        <v>196</v>
      </c>
      <c r="Y39" s="23" t="s">
        <v>196</v>
      </c>
      <c r="Z39" s="22" t="s">
        <v>382</v>
      </c>
      <c r="AA39" s="22" t="s">
        <v>383</v>
      </c>
      <c r="AB39" s="23" t="s">
        <v>195</v>
      </c>
      <c r="AC39" s="23" t="s">
        <v>196</v>
      </c>
      <c r="AD39" s="23">
        <v>150</v>
      </c>
      <c r="AE39" s="23">
        <v>75</v>
      </c>
      <c r="AF39" s="23">
        <v>10</v>
      </c>
      <c r="AG39" s="23">
        <v>85</v>
      </c>
      <c r="AH39" s="23">
        <v>65</v>
      </c>
      <c r="AI39" s="23">
        <v>10</v>
      </c>
      <c r="AJ39" s="23">
        <v>75</v>
      </c>
      <c r="AK39" s="23">
        <v>35</v>
      </c>
      <c r="AL39" s="23">
        <v>10</v>
      </c>
      <c r="AP39" s="23">
        <v>3</v>
      </c>
      <c r="AT39" s="23">
        <v>3</v>
      </c>
      <c r="AU39" s="23" t="s">
        <v>195</v>
      </c>
      <c r="AV39" s="23" t="s">
        <v>195</v>
      </c>
      <c r="AW39" s="23" t="s">
        <v>195</v>
      </c>
      <c r="AX39" s="23" t="s">
        <v>196</v>
      </c>
      <c r="AY39" s="23" t="s">
        <v>196</v>
      </c>
      <c r="AZ39" s="23" t="s">
        <v>196</v>
      </c>
      <c r="BA39" s="23" t="s">
        <v>196</v>
      </c>
      <c r="BC39" s="23" t="s">
        <v>195</v>
      </c>
      <c r="BD39" s="23" t="s">
        <v>196</v>
      </c>
      <c r="BE39" s="23" t="s">
        <v>196</v>
      </c>
      <c r="BF39" s="23" t="s">
        <v>195</v>
      </c>
      <c r="BG39" s="23" t="s">
        <v>196</v>
      </c>
      <c r="BH39" s="23" t="s">
        <v>196</v>
      </c>
      <c r="BI39" s="23" t="s">
        <v>201</v>
      </c>
      <c r="BJ39" s="23">
        <v>45</v>
      </c>
      <c r="BK39" s="23">
        <v>12</v>
      </c>
      <c r="BL39" s="23">
        <v>1</v>
      </c>
      <c r="BM39" s="23">
        <v>2015</v>
      </c>
      <c r="BN39" s="23">
        <v>2016</v>
      </c>
      <c r="BO39" s="23" t="s">
        <v>365</v>
      </c>
      <c r="BP39" s="23" t="s">
        <v>328</v>
      </c>
      <c r="BQ39" s="23" t="s">
        <v>256</v>
      </c>
      <c r="BR39" s="23" t="s">
        <v>385</v>
      </c>
      <c r="CU39" s="23">
        <v>51.774056000000002</v>
      </c>
      <c r="CV39" s="23">
        <v>-1.316308</v>
      </c>
      <c r="FA39" s="22" t="s">
        <v>195</v>
      </c>
      <c r="FB39" s="23" t="s">
        <v>195</v>
      </c>
      <c r="FC39" s="23" t="s">
        <v>196</v>
      </c>
      <c r="FD39" s="23" t="s">
        <v>196</v>
      </c>
      <c r="FE39" s="23" t="s">
        <v>196</v>
      </c>
      <c r="FF39" s="23" t="s">
        <v>196</v>
      </c>
      <c r="FG39" s="23" t="s">
        <v>196</v>
      </c>
      <c r="FH39" s="23" t="s">
        <v>196</v>
      </c>
      <c r="FJ39" s="23" t="s">
        <v>196</v>
      </c>
      <c r="FK39" s="23" t="s">
        <v>195</v>
      </c>
      <c r="FL39" s="23" t="s">
        <v>196</v>
      </c>
      <c r="FM39" s="23" t="s">
        <v>196</v>
      </c>
      <c r="FN39" s="23" t="s">
        <v>196</v>
      </c>
      <c r="FO39" s="23" t="s">
        <v>196</v>
      </c>
      <c r="FP39" s="23" t="s">
        <v>196</v>
      </c>
      <c r="FQ39" s="23" t="s">
        <v>196</v>
      </c>
      <c r="FR39" s="23" t="s">
        <v>196</v>
      </c>
      <c r="FS39" s="23" t="s">
        <v>196</v>
      </c>
      <c r="FT39" s="23" t="s">
        <v>196</v>
      </c>
      <c r="FU39" s="23" t="s">
        <v>196</v>
      </c>
      <c r="FV39" s="23" t="s">
        <v>196</v>
      </c>
      <c r="FW39" s="23" t="s">
        <v>196</v>
      </c>
      <c r="FX39" s="23" t="s">
        <v>416</v>
      </c>
      <c r="FY39" s="23" t="s">
        <v>195</v>
      </c>
      <c r="FZ39" s="23" t="s">
        <v>195</v>
      </c>
      <c r="GA39" s="23" t="s">
        <v>196</v>
      </c>
      <c r="GB39" s="22" t="s">
        <v>392</v>
      </c>
    </row>
    <row r="40" spans="1:184" ht="57">
      <c r="A40" s="23" t="s">
        <v>196</v>
      </c>
      <c r="B40" s="23" t="s">
        <v>195</v>
      </c>
      <c r="C40" s="23" t="s">
        <v>196</v>
      </c>
      <c r="D40" s="22" t="s">
        <v>417</v>
      </c>
      <c r="E40" s="23" t="s">
        <v>418</v>
      </c>
      <c r="F40" s="23">
        <v>2019</v>
      </c>
      <c r="H40" s="23" t="s">
        <v>195</v>
      </c>
      <c r="I40" s="23" t="s">
        <v>196</v>
      </c>
      <c r="J40" s="23" t="s">
        <v>196</v>
      </c>
      <c r="K40" s="23" t="s">
        <v>196</v>
      </c>
      <c r="L40" s="23" t="s">
        <v>196</v>
      </c>
      <c r="M40" s="23" t="s">
        <v>196</v>
      </c>
      <c r="N40" s="22" t="s">
        <v>419</v>
      </c>
      <c r="O40" s="22">
        <v>1</v>
      </c>
      <c r="P40" s="23" t="s">
        <v>196</v>
      </c>
      <c r="Q40" s="23" t="s">
        <v>196</v>
      </c>
      <c r="R40" s="23" t="s">
        <v>196</v>
      </c>
      <c r="S40" s="23" t="s">
        <v>195</v>
      </c>
      <c r="T40" s="23" t="s">
        <v>196</v>
      </c>
      <c r="U40" s="23" t="s">
        <v>196</v>
      </c>
      <c r="V40" s="23" t="s">
        <v>196</v>
      </c>
      <c r="W40" s="23" t="s">
        <v>196</v>
      </c>
      <c r="X40" s="23" t="s">
        <v>196</v>
      </c>
      <c r="Y40" s="23" t="s">
        <v>196</v>
      </c>
      <c r="Z40" s="22"/>
      <c r="AA40" s="22" t="s">
        <v>420</v>
      </c>
      <c r="AB40" s="23" t="s">
        <v>195</v>
      </c>
      <c r="AC40" s="23" t="s">
        <v>195</v>
      </c>
      <c r="AD40" s="23">
        <v>50</v>
      </c>
      <c r="AE40" s="23">
        <v>50</v>
      </c>
      <c r="AF40" s="23">
        <v>20</v>
      </c>
      <c r="AP40" s="23">
        <v>1</v>
      </c>
      <c r="AT40" s="23">
        <v>3</v>
      </c>
      <c r="AU40" s="23" t="s">
        <v>196</v>
      </c>
      <c r="AV40" s="23" t="s">
        <v>196</v>
      </c>
      <c r="AW40" s="23" t="s">
        <v>195</v>
      </c>
      <c r="AX40" s="23" t="s">
        <v>196</v>
      </c>
      <c r="AY40" s="23" t="s">
        <v>196</v>
      </c>
      <c r="AZ40" s="23" t="s">
        <v>196</v>
      </c>
      <c r="BA40" s="23" t="s">
        <v>196</v>
      </c>
      <c r="BC40" s="23" t="s">
        <v>195</v>
      </c>
      <c r="BD40" s="23" t="s">
        <v>196</v>
      </c>
      <c r="BE40" s="23" t="s">
        <v>195</v>
      </c>
      <c r="BF40" s="23" t="s">
        <v>196</v>
      </c>
      <c r="BG40" s="23" t="s">
        <v>195</v>
      </c>
      <c r="BH40" s="23" t="s">
        <v>196</v>
      </c>
      <c r="BI40" s="23" t="s">
        <v>229</v>
      </c>
      <c r="BJ40" s="23">
        <v>0</v>
      </c>
      <c r="BK40" s="23">
        <v>12</v>
      </c>
      <c r="BL40" s="23">
        <v>1</v>
      </c>
      <c r="BM40" s="23">
        <v>2016</v>
      </c>
      <c r="BN40" s="23">
        <v>2017</v>
      </c>
      <c r="BO40" s="23" t="s">
        <v>384</v>
      </c>
      <c r="BP40" s="23" t="s">
        <v>351</v>
      </c>
      <c r="BQ40" s="23" t="s">
        <v>215</v>
      </c>
      <c r="BR40" s="23" t="s">
        <v>421</v>
      </c>
      <c r="CU40" s="23">
        <v>41.120994442657398</v>
      </c>
      <c r="CV40" s="23">
        <v>16.8725552694596</v>
      </c>
      <c r="FA40" s="22" t="s">
        <v>195</v>
      </c>
      <c r="FB40" s="23" t="s">
        <v>195</v>
      </c>
      <c r="FC40" s="23" t="s">
        <v>196</v>
      </c>
      <c r="FD40" s="23" t="s">
        <v>195</v>
      </c>
      <c r="FE40" s="23" t="s">
        <v>196</v>
      </c>
      <c r="FF40" s="23" t="s">
        <v>196</v>
      </c>
      <c r="FG40" s="23" t="s">
        <v>196</v>
      </c>
      <c r="FH40" s="23" t="s">
        <v>196</v>
      </c>
      <c r="FJ40" s="23" t="s">
        <v>195</v>
      </c>
      <c r="FK40" s="23" t="s">
        <v>196</v>
      </c>
      <c r="FL40" s="23" t="s">
        <v>195</v>
      </c>
      <c r="FM40" s="23" t="s">
        <v>195</v>
      </c>
      <c r="FN40" s="23" t="s">
        <v>196</v>
      </c>
      <c r="FO40" s="23" t="s">
        <v>196</v>
      </c>
      <c r="FP40" s="23" t="s">
        <v>195</v>
      </c>
      <c r="FQ40" s="23" t="s">
        <v>196</v>
      </c>
      <c r="FR40" s="23" t="s">
        <v>196</v>
      </c>
      <c r="FS40" s="23" t="s">
        <v>196</v>
      </c>
      <c r="FT40" s="23" t="s">
        <v>196</v>
      </c>
      <c r="FU40" s="23" t="s">
        <v>196</v>
      </c>
      <c r="FV40" s="23" t="s">
        <v>196</v>
      </c>
      <c r="FW40" s="23" t="s">
        <v>196</v>
      </c>
      <c r="FY40" s="23" t="s">
        <v>195</v>
      </c>
      <c r="FZ40" s="23" t="s">
        <v>195</v>
      </c>
      <c r="GA40" s="23" t="s">
        <v>196</v>
      </c>
      <c r="GB40" s="22" t="s">
        <v>422</v>
      </c>
    </row>
    <row r="41" spans="1:184" ht="266.45" customHeight="1">
      <c r="A41" s="23" t="s">
        <v>196</v>
      </c>
      <c r="B41" s="23" t="s">
        <v>195</v>
      </c>
      <c r="C41" s="23" t="s">
        <v>196</v>
      </c>
      <c r="D41" s="22" t="s">
        <v>423</v>
      </c>
      <c r="E41" s="23" t="s">
        <v>424</v>
      </c>
      <c r="F41" s="23">
        <v>2020</v>
      </c>
      <c r="G41" s="23" t="s">
        <v>233</v>
      </c>
      <c r="H41" s="23" t="s">
        <v>196</v>
      </c>
      <c r="I41" s="23" t="s">
        <v>196</v>
      </c>
      <c r="J41" s="23" t="s">
        <v>195</v>
      </c>
      <c r="K41" s="23" t="s">
        <v>196</v>
      </c>
      <c r="L41" s="23" t="s">
        <v>196</v>
      </c>
      <c r="M41" s="23" t="s">
        <v>196</v>
      </c>
      <c r="N41" s="22" t="s">
        <v>425</v>
      </c>
      <c r="O41" s="22">
        <v>3</v>
      </c>
      <c r="P41" s="23" t="s">
        <v>196</v>
      </c>
      <c r="Q41" s="23" t="s">
        <v>196</v>
      </c>
      <c r="R41" s="23" t="s">
        <v>196</v>
      </c>
      <c r="S41" s="23" t="s">
        <v>195</v>
      </c>
      <c r="T41" s="23" t="s">
        <v>196</v>
      </c>
      <c r="U41" s="23" t="s">
        <v>196</v>
      </c>
      <c r="V41" s="23" t="s">
        <v>196</v>
      </c>
      <c r="W41" s="23" t="s">
        <v>196</v>
      </c>
      <c r="X41" s="23" t="s">
        <v>196</v>
      </c>
      <c r="Y41" s="23" t="s">
        <v>196</v>
      </c>
      <c r="Z41" s="22"/>
      <c r="AA41" s="22" t="s">
        <v>426</v>
      </c>
      <c r="AB41" s="23" t="s">
        <v>195</v>
      </c>
      <c r="AC41" s="23" t="s">
        <v>196</v>
      </c>
      <c r="AD41" s="23">
        <v>200</v>
      </c>
      <c r="AE41" s="23">
        <v>200</v>
      </c>
      <c r="AF41" s="23">
        <v>300</v>
      </c>
      <c r="AP41" s="23">
        <v>1</v>
      </c>
      <c r="AQ41" s="22" t="s">
        <v>427</v>
      </c>
      <c r="AR41" s="22"/>
      <c r="AU41" s="23" t="s">
        <v>195</v>
      </c>
      <c r="AV41" s="23" t="s">
        <v>196</v>
      </c>
      <c r="AW41" s="23" t="s">
        <v>195</v>
      </c>
      <c r="AX41" s="23" t="s">
        <v>196</v>
      </c>
      <c r="AY41" s="23" t="s">
        <v>196</v>
      </c>
      <c r="AZ41" s="23" t="s">
        <v>196</v>
      </c>
      <c r="BA41" s="23" t="s">
        <v>196</v>
      </c>
      <c r="BC41" s="23" t="s">
        <v>195</v>
      </c>
      <c r="BD41" s="23" t="s">
        <v>196</v>
      </c>
      <c r="BE41" s="23" t="s">
        <v>195</v>
      </c>
      <c r="BF41" s="23" t="s">
        <v>195</v>
      </c>
      <c r="BG41" s="23" t="s">
        <v>196</v>
      </c>
      <c r="BH41" s="23" t="s">
        <v>195</v>
      </c>
      <c r="BI41" s="23" t="s">
        <v>236</v>
      </c>
      <c r="BJ41" s="23">
        <v>45</v>
      </c>
      <c r="BK41" s="23">
        <v>360</v>
      </c>
      <c r="BL41" s="23">
        <v>30</v>
      </c>
      <c r="BM41" s="23">
        <v>1986</v>
      </c>
      <c r="BN41" s="23">
        <v>2017</v>
      </c>
      <c r="BQ41" s="23" t="s">
        <v>223</v>
      </c>
      <c r="BR41" s="22" t="s">
        <v>237</v>
      </c>
      <c r="BS41" s="22" t="s">
        <v>224</v>
      </c>
      <c r="BT41" s="22" t="s">
        <v>225</v>
      </c>
      <c r="BU41" s="22" t="s">
        <v>238</v>
      </c>
      <c r="BV41" s="22" t="s">
        <v>239</v>
      </c>
      <c r="BW41" s="22" t="s">
        <v>240</v>
      </c>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3">
        <v>51.515040870242402</v>
      </c>
      <c r="CV41" s="23">
        <v>7.46717322217415</v>
      </c>
      <c r="CW41" s="23">
        <v>51.433803706645001</v>
      </c>
      <c r="CX41" s="23">
        <v>6.7680297995093301</v>
      </c>
      <c r="CY41" s="23">
        <v>50.252604502502997</v>
      </c>
      <c r="CZ41" s="23">
        <v>6.6664558801754898</v>
      </c>
      <c r="DA41" s="23">
        <v>49.451341591058799</v>
      </c>
      <c r="DB41" s="23">
        <v>11.077670349254699</v>
      </c>
      <c r="DC41" s="23">
        <v>48.137719371462403</v>
      </c>
      <c r="DD41" s="23">
        <v>11.575845236831899</v>
      </c>
      <c r="DE41" s="23">
        <v>47.726679130307701</v>
      </c>
      <c r="DF41" s="23">
        <v>10.316885060576</v>
      </c>
      <c r="FA41" s="22" t="s">
        <v>196</v>
      </c>
      <c r="FB41" s="23" t="s">
        <v>195</v>
      </c>
      <c r="FC41" s="23" t="s">
        <v>196</v>
      </c>
      <c r="FD41" s="23" t="s">
        <v>195</v>
      </c>
      <c r="FE41" s="23" t="s">
        <v>196</v>
      </c>
      <c r="FF41" s="23" t="s">
        <v>195</v>
      </c>
      <c r="FG41" s="23" t="s">
        <v>196</v>
      </c>
      <c r="FH41" s="23" t="s">
        <v>196</v>
      </c>
      <c r="FJ41" s="23" t="s">
        <v>196</v>
      </c>
      <c r="FK41" s="23" t="s">
        <v>195</v>
      </c>
      <c r="FL41" s="23" t="s">
        <v>195</v>
      </c>
      <c r="FM41" s="23" t="s">
        <v>196</v>
      </c>
      <c r="FN41" s="23" t="s">
        <v>196</v>
      </c>
      <c r="FO41" s="23" t="s">
        <v>196</v>
      </c>
      <c r="FP41" s="23" t="s">
        <v>195</v>
      </c>
      <c r="FQ41" s="23" t="s">
        <v>196</v>
      </c>
      <c r="FR41" s="23" t="s">
        <v>195</v>
      </c>
      <c r="FS41" s="23" t="s">
        <v>196</v>
      </c>
      <c r="FT41" s="23" t="s">
        <v>196</v>
      </c>
      <c r="FU41" s="23" t="s">
        <v>196</v>
      </c>
      <c r="FV41" s="23" t="s">
        <v>196</v>
      </c>
      <c r="FW41" s="23" t="s">
        <v>196</v>
      </c>
      <c r="FX41" s="23" t="s">
        <v>428</v>
      </c>
      <c r="FY41" s="23" t="s">
        <v>196</v>
      </c>
      <c r="FZ41" s="23" t="s">
        <v>196</v>
      </c>
      <c r="GA41" s="23" t="s">
        <v>195</v>
      </c>
      <c r="GB41" s="22" t="s">
        <v>429</v>
      </c>
    </row>
    <row r="42" spans="1:184" ht="71.25">
      <c r="A42" s="23" t="s">
        <v>196</v>
      </c>
      <c r="B42" s="23" t="s">
        <v>195</v>
      </c>
      <c r="C42" s="23" t="s">
        <v>196</v>
      </c>
      <c r="D42" s="22" t="s">
        <v>430</v>
      </c>
      <c r="E42" s="23" t="s">
        <v>431</v>
      </c>
      <c r="F42" s="23">
        <v>2021</v>
      </c>
      <c r="H42" s="23" t="s">
        <v>196</v>
      </c>
      <c r="I42" s="23" t="s">
        <v>196</v>
      </c>
      <c r="J42" s="23" t="s">
        <v>196</v>
      </c>
      <c r="K42" s="23" t="s">
        <v>195</v>
      </c>
      <c r="L42" s="23" t="s">
        <v>196</v>
      </c>
      <c r="M42" s="23" t="s">
        <v>196</v>
      </c>
      <c r="N42" s="22" t="s">
        <v>432</v>
      </c>
      <c r="O42" s="22">
        <v>1</v>
      </c>
      <c r="P42" s="23" t="s">
        <v>196</v>
      </c>
      <c r="Q42" s="23" t="s">
        <v>196</v>
      </c>
      <c r="R42" s="23" t="s">
        <v>196</v>
      </c>
      <c r="S42" s="23" t="s">
        <v>195</v>
      </c>
      <c r="T42" s="23" t="s">
        <v>195</v>
      </c>
      <c r="U42" s="23" t="s">
        <v>196</v>
      </c>
      <c r="V42" s="23" t="s">
        <v>196</v>
      </c>
      <c r="W42" s="23" t="s">
        <v>196</v>
      </c>
      <c r="X42" s="23" t="s">
        <v>196</v>
      </c>
      <c r="Y42" s="23" t="s">
        <v>196</v>
      </c>
      <c r="Z42" s="22"/>
      <c r="AA42" s="22" t="s">
        <v>433</v>
      </c>
      <c r="AB42" s="23" t="s">
        <v>196</v>
      </c>
      <c r="AC42" s="23" t="s">
        <v>195</v>
      </c>
      <c r="AD42" s="23">
        <v>100</v>
      </c>
      <c r="AE42" s="23">
        <v>100</v>
      </c>
      <c r="AF42" s="23">
        <v>30</v>
      </c>
      <c r="AP42" s="23">
        <v>1</v>
      </c>
      <c r="AR42" s="22"/>
      <c r="AS42" s="23" t="s">
        <v>311</v>
      </c>
      <c r="AT42" s="23">
        <v>2</v>
      </c>
      <c r="AU42" s="23" t="s">
        <v>196</v>
      </c>
      <c r="AV42" s="23" t="s">
        <v>196</v>
      </c>
      <c r="AW42" s="23" t="s">
        <v>195</v>
      </c>
      <c r="AX42" s="23" t="s">
        <v>196</v>
      </c>
      <c r="AY42" s="23" t="s">
        <v>196</v>
      </c>
      <c r="AZ42" s="23" t="s">
        <v>196</v>
      </c>
      <c r="BA42" s="23" t="s">
        <v>195</v>
      </c>
      <c r="BB42" s="23" t="s">
        <v>434</v>
      </c>
      <c r="BC42" s="23" t="s">
        <v>195</v>
      </c>
      <c r="BD42" s="23" t="s">
        <v>196</v>
      </c>
      <c r="BE42" s="23" t="s">
        <v>196</v>
      </c>
      <c r="BF42" s="23" t="s">
        <v>195</v>
      </c>
      <c r="BG42" s="23" t="s">
        <v>196</v>
      </c>
      <c r="BH42" s="23" t="s">
        <v>196</v>
      </c>
      <c r="BI42" s="23" t="s">
        <v>201</v>
      </c>
      <c r="BJ42" s="23">
        <v>45</v>
      </c>
      <c r="BK42" s="23">
        <v>32</v>
      </c>
      <c r="BL42" s="23">
        <v>2</v>
      </c>
      <c r="BM42" s="23">
        <v>2017</v>
      </c>
      <c r="BN42" s="23">
        <v>2019</v>
      </c>
      <c r="BO42" s="23" t="s">
        <v>328</v>
      </c>
      <c r="BP42" s="23" t="s">
        <v>435</v>
      </c>
      <c r="BQ42" s="23" t="s">
        <v>230</v>
      </c>
      <c r="BR42" s="23" t="s">
        <v>436</v>
      </c>
      <c r="CU42" s="23">
        <v>48.810849675885102</v>
      </c>
      <c r="CV42" s="23">
        <v>2.1001127424250101</v>
      </c>
      <c r="FA42" s="22" t="s">
        <v>196</v>
      </c>
      <c r="FB42" s="23" t="s">
        <v>195</v>
      </c>
      <c r="FC42" s="23" t="s">
        <v>196</v>
      </c>
      <c r="FD42" s="23" t="s">
        <v>196</v>
      </c>
      <c r="FE42" s="23" t="s">
        <v>196</v>
      </c>
      <c r="FF42" s="23" t="s">
        <v>196</v>
      </c>
      <c r="FG42" s="23" t="s">
        <v>195</v>
      </c>
      <c r="FH42" s="23" t="s">
        <v>195</v>
      </c>
      <c r="FJ42" s="23" t="s">
        <v>196</v>
      </c>
      <c r="FK42" s="23" t="s">
        <v>195</v>
      </c>
      <c r="FL42" s="23" t="s">
        <v>196</v>
      </c>
      <c r="FM42" s="23" t="s">
        <v>195</v>
      </c>
      <c r="FN42" s="23" t="s">
        <v>195</v>
      </c>
      <c r="FO42" s="23" t="s">
        <v>196</v>
      </c>
      <c r="FP42" s="23" t="s">
        <v>196</v>
      </c>
      <c r="FQ42" s="23" t="s">
        <v>196</v>
      </c>
      <c r="FR42" s="23" t="s">
        <v>196</v>
      </c>
      <c r="FS42" s="23" t="s">
        <v>195</v>
      </c>
      <c r="FT42" s="23" t="s">
        <v>196</v>
      </c>
      <c r="FU42" s="23" t="s">
        <v>196</v>
      </c>
      <c r="FV42" s="23" t="s">
        <v>196</v>
      </c>
      <c r="FW42" s="23" t="s">
        <v>196</v>
      </c>
      <c r="FY42" s="23" t="s">
        <v>195</v>
      </c>
      <c r="FZ42" s="23" t="s">
        <v>196</v>
      </c>
      <c r="GA42" s="23" t="s">
        <v>195</v>
      </c>
    </row>
    <row r="43" spans="1:184" ht="57">
      <c r="A43" s="23" t="s">
        <v>196</v>
      </c>
      <c r="B43" s="23" t="s">
        <v>195</v>
      </c>
      <c r="C43" s="23" t="s">
        <v>196</v>
      </c>
      <c r="D43" s="22" t="s">
        <v>437</v>
      </c>
      <c r="E43" s="23" t="s">
        <v>438</v>
      </c>
      <c r="F43" s="23">
        <v>2021</v>
      </c>
      <c r="H43" s="23" t="s">
        <v>195</v>
      </c>
      <c r="I43" s="23" t="s">
        <v>196</v>
      </c>
      <c r="J43" s="23" t="s">
        <v>195</v>
      </c>
      <c r="K43" s="23" t="s">
        <v>196</v>
      </c>
      <c r="L43" s="23" t="s">
        <v>196</v>
      </c>
      <c r="M43" s="23" t="s">
        <v>196</v>
      </c>
      <c r="N43" s="22" t="s">
        <v>439</v>
      </c>
      <c r="O43" s="22">
        <v>2</v>
      </c>
      <c r="P43" s="23" t="s">
        <v>196</v>
      </c>
      <c r="Q43" s="23" t="s">
        <v>196</v>
      </c>
      <c r="R43" s="23" t="s">
        <v>196</v>
      </c>
      <c r="S43" s="23" t="s">
        <v>195</v>
      </c>
      <c r="T43" s="23" t="s">
        <v>196</v>
      </c>
      <c r="U43" s="23" t="s">
        <v>196</v>
      </c>
      <c r="V43" s="23" t="s">
        <v>196</v>
      </c>
      <c r="W43" s="23" t="s">
        <v>196</v>
      </c>
      <c r="X43" s="23" t="s">
        <v>196</v>
      </c>
      <c r="Y43" s="23" t="s">
        <v>196</v>
      </c>
      <c r="Z43" s="22"/>
      <c r="AA43" s="22" t="s">
        <v>440</v>
      </c>
      <c r="AB43" s="23" t="s">
        <v>196</v>
      </c>
      <c r="AC43" s="23" t="s">
        <v>195</v>
      </c>
      <c r="AD43" s="23">
        <v>50</v>
      </c>
      <c r="AE43" s="23">
        <v>50</v>
      </c>
      <c r="AF43" s="23">
        <v>20</v>
      </c>
      <c r="AG43" s="23">
        <v>50</v>
      </c>
      <c r="AH43" s="23">
        <v>50</v>
      </c>
      <c r="AI43" s="23">
        <v>10</v>
      </c>
      <c r="AP43" s="23">
        <v>2</v>
      </c>
      <c r="AR43" s="22"/>
      <c r="AT43" s="23">
        <v>3</v>
      </c>
      <c r="AU43" s="23" t="s">
        <v>195</v>
      </c>
      <c r="AV43" s="23" t="s">
        <v>195</v>
      </c>
      <c r="AW43" s="23" t="s">
        <v>195</v>
      </c>
      <c r="AX43" s="23" t="s">
        <v>196</v>
      </c>
      <c r="AY43" s="23" t="s">
        <v>196</v>
      </c>
      <c r="AZ43" s="23" t="s">
        <v>196</v>
      </c>
      <c r="BA43" s="23" t="s">
        <v>196</v>
      </c>
      <c r="BC43" s="23" t="s">
        <v>195</v>
      </c>
      <c r="BD43" s="23" t="s">
        <v>196</v>
      </c>
      <c r="BE43" s="23" t="s">
        <v>195</v>
      </c>
      <c r="BF43" s="23" t="s">
        <v>196</v>
      </c>
      <c r="BG43" s="23" t="s">
        <v>196</v>
      </c>
      <c r="BH43" s="23" t="s">
        <v>196</v>
      </c>
      <c r="BI43" s="23" t="s">
        <v>229</v>
      </c>
      <c r="BJ43" s="23">
        <v>45</v>
      </c>
      <c r="BK43" s="23">
        <v>3</v>
      </c>
      <c r="BL43" s="23">
        <v>0</v>
      </c>
      <c r="BO43" s="23" t="s">
        <v>328</v>
      </c>
      <c r="BP43" s="23" t="s">
        <v>441</v>
      </c>
      <c r="BQ43" s="23" t="s">
        <v>215</v>
      </c>
      <c r="BR43" s="23" t="s">
        <v>317</v>
      </c>
      <c r="CU43" s="23">
        <v>43.7737214697542</v>
      </c>
      <c r="CV43" s="23">
        <v>11.2560132284143</v>
      </c>
      <c r="FA43" s="22" t="s">
        <v>196</v>
      </c>
      <c r="FB43" s="23" t="s">
        <v>196</v>
      </c>
      <c r="FC43" s="23" t="s">
        <v>196</v>
      </c>
      <c r="FD43" s="23" t="s">
        <v>196</v>
      </c>
      <c r="FE43" s="23" t="s">
        <v>196</v>
      </c>
      <c r="FF43" s="23" t="s">
        <v>196</v>
      </c>
      <c r="FG43" s="23" t="s">
        <v>196</v>
      </c>
      <c r="FH43" s="23" t="s">
        <v>196</v>
      </c>
      <c r="FJ43" s="23" t="s">
        <v>195</v>
      </c>
      <c r="FK43" s="23" t="s">
        <v>196</v>
      </c>
      <c r="FL43" s="23" t="s">
        <v>196</v>
      </c>
      <c r="FM43" s="23" t="s">
        <v>196</v>
      </c>
      <c r="FN43" s="23" t="s">
        <v>196</v>
      </c>
      <c r="FO43" s="23" t="s">
        <v>196</v>
      </c>
      <c r="FP43" s="23" t="s">
        <v>195</v>
      </c>
      <c r="FQ43" s="23" t="s">
        <v>196</v>
      </c>
      <c r="FR43" s="23" t="s">
        <v>196</v>
      </c>
      <c r="FS43" s="23" t="s">
        <v>196</v>
      </c>
      <c r="FT43" s="23" t="s">
        <v>196</v>
      </c>
      <c r="FU43" s="23" t="s">
        <v>196</v>
      </c>
      <c r="FV43" s="23" t="s">
        <v>196</v>
      </c>
      <c r="FW43" s="23" t="s">
        <v>196</v>
      </c>
      <c r="FX43" s="23" t="s">
        <v>442</v>
      </c>
      <c r="FY43" s="23" t="s">
        <v>195</v>
      </c>
      <c r="FZ43" s="23" t="s">
        <v>195</v>
      </c>
      <c r="GA43" s="23" t="s">
        <v>196</v>
      </c>
      <c r="GB43" s="22" t="s">
        <v>443</v>
      </c>
    </row>
    <row r="44" spans="1:184" ht="42.75">
      <c r="A44" s="23" t="s">
        <v>196</v>
      </c>
      <c r="B44" s="23" t="s">
        <v>195</v>
      </c>
      <c r="C44" s="23" t="s">
        <v>196</v>
      </c>
      <c r="D44" s="22" t="s">
        <v>444</v>
      </c>
      <c r="E44" s="23" t="s">
        <v>445</v>
      </c>
      <c r="F44" s="23">
        <v>2021</v>
      </c>
      <c r="H44" s="23" t="s">
        <v>195</v>
      </c>
      <c r="I44" s="23" t="s">
        <v>196</v>
      </c>
      <c r="J44" s="23" t="s">
        <v>196</v>
      </c>
      <c r="K44" s="23" t="s">
        <v>196</v>
      </c>
      <c r="L44" s="23" t="s">
        <v>196</v>
      </c>
      <c r="M44" s="23" t="s">
        <v>196</v>
      </c>
      <c r="N44" s="22" t="s">
        <v>446</v>
      </c>
      <c r="O44" s="22">
        <v>1</v>
      </c>
      <c r="P44" s="23" t="s">
        <v>196</v>
      </c>
      <c r="Q44" s="23" t="s">
        <v>196</v>
      </c>
      <c r="R44" s="23" t="s">
        <v>196</v>
      </c>
      <c r="S44" s="23" t="s">
        <v>195</v>
      </c>
      <c r="T44" s="23" t="s">
        <v>196</v>
      </c>
      <c r="U44" s="23" t="s">
        <v>196</v>
      </c>
      <c r="V44" s="23" t="s">
        <v>195</v>
      </c>
      <c r="W44" s="23" t="s">
        <v>196</v>
      </c>
      <c r="X44" s="23" t="s">
        <v>196</v>
      </c>
      <c r="Y44" s="23" t="s">
        <v>196</v>
      </c>
      <c r="Z44" s="22"/>
      <c r="AA44" s="22" t="s">
        <v>447</v>
      </c>
      <c r="AB44" s="23" t="s">
        <v>195</v>
      </c>
      <c r="AC44" s="23" t="s">
        <v>196</v>
      </c>
      <c r="AD44" s="23">
        <v>50</v>
      </c>
      <c r="AE44" s="23">
        <v>50</v>
      </c>
      <c r="AF44" s="23">
        <v>10</v>
      </c>
      <c r="AP44" s="23">
        <v>1</v>
      </c>
      <c r="AR44" s="22" t="s">
        <v>448</v>
      </c>
      <c r="AU44" s="23" t="s">
        <v>195</v>
      </c>
      <c r="AV44" s="23" t="s">
        <v>196</v>
      </c>
      <c r="AW44" s="23" t="s">
        <v>195</v>
      </c>
      <c r="AX44" s="23" t="s">
        <v>196</v>
      </c>
      <c r="AY44" s="23" t="s">
        <v>196</v>
      </c>
      <c r="AZ44" s="23" t="s">
        <v>196</v>
      </c>
      <c r="BA44" s="23" t="s">
        <v>196</v>
      </c>
      <c r="BC44" s="23" t="s">
        <v>195</v>
      </c>
      <c r="BD44" s="23" t="s">
        <v>196</v>
      </c>
      <c r="BE44" s="23" t="s">
        <v>195</v>
      </c>
      <c r="BF44" s="23" t="s">
        <v>196</v>
      </c>
      <c r="BG44" s="23" t="s">
        <v>196</v>
      </c>
      <c r="BH44" s="23" t="s">
        <v>196</v>
      </c>
      <c r="BI44" s="23" t="s">
        <v>229</v>
      </c>
      <c r="BJ44" s="23">
        <v>45</v>
      </c>
      <c r="BK44" s="23">
        <v>1</v>
      </c>
      <c r="BL44" s="23">
        <v>0</v>
      </c>
      <c r="BO44" s="23" t="s">
        <v>328</v>
      </c>
      <c r="BP44" s="23" t="s">
        <v>289</v>
      </c>
      <c r="BQ44" s="23" t="s">
        <v>215</v>
      </c>
      <c r="BR44" s="23" t="s">
        <v>449</v>
      </c>
      <c r="CU44" s="23">
        <v>40.337307954086697</v>
      </c>
      <c r="CV44" s="23">
        <v>18.114619576689101</v>
      </c>
      <c r="FA44" s="22" t="s">
        <v>195</v>
      </c>
      <c r="FB44" s="23" t="s">
        <v>195</v>
      </c>
      <c r="FC44" s="23" t="s">
        <v>196</v>
      </c>
      <c r="FD44" s="23" t="s">
        <v>196</v>
      </c>
      <c r="FE44" s="23" t="s">
        <v>196</v>
      </c>
      <c r="FF44" s="23" t="s">
        <v>196</v>
      </c>
      <c r="FG44" s="23" t="s">
        <v>195</v>
      </c>
      <c r="FH44" s="23" t="s">
        <v>196</v>
      </c>
      <c r="FJ44" s="23" t="s">
        <v>195</v>
      </c>
      <c r="FK44" s="23" t="s">
        <v>196</v>
      </c>
      <c r="FL44" s="23" t="s">
        <v>196</v>
      </c>
      <c r="FM44" s="23" t="s">
        <v>196</v>
      </c>
      <c r="FN44" s="23" t="s">
        <v>196</v>
      </c>
      <c r="FO44" s="23" t="s">
        <v>196</v>
      </c>
      <c r="FP44" s="23" t="s">
        <v>196</v>
      </c>
      <c r="FQ44" s="23" t="s">
        <v>196</v>
      </c>
      <c r="FR44" s="23" t="s">
        <v>196</v>
      </c>
      <c r="FS44" s="23" t="s">
        <v>196</v>
      </c>
      <c r="FT44" s="23" t="s">
        <v>196</v>
      </c>
      <c r="FU44" s="23" t="s">
        <v>196</v>
      </c>
      <c r="FV44" s="23" t="s">
        <v>196</v>
      </c>
      <c r="FW44" s="23" t="s">
        <v>196</v>
      </c>
      <c r="FY44" s="23" t="s">
        <v>195</v>
      </c>
      <c r="FZ44" s="23" t="s">
        <v>195</v>
      </c>
      <c r="GA44" s="23" t="s">
        <v>196</v>
      </c>
    </row>
    <row r="45" spans="1:184" ht="114">
      <c r="A45" s="23" t="s">
        <v>196</v>
      </c>
      <c r="B45" s="23" t="s">
        <v>195</v>
      </c>
      <c r="C45" s="23" t="s">
        <v>196</v>
      </c>
      <c r="D45" s="22" t="s">
        <v>450</v>
      </c>
      <c r="E45" s="23" t="s">
        <v>451</v>
      </c>
      <c r="F45" s="23">
        <v>2021</v>
      </c>
      <c r="H45" s="23" t="s">
        <v>195</v>
      </c>
      <c r="I45" s="23" t="s">
        <v>196</v>
      </c>
      <c r="J45" s="23" t="s">
        <v>196</v>
      </c>
      <c r="K45" s="23" t="s">
        <v>196</v>
      </c>
      <c r="L45" s="23" t="s">
        <v>196</v>
      </c>
      <c r="M45" s="23" t="s">
        <v>196</v>
      </c>
      <c r="N45" s="22" t="s">
        <v>452</v>
      </c>
      <c r="O45" s="22">
        <v>1</v>
      </c>
      <c r="P45" s="23" t="s">
        <v>196</v>
      </c>
      <c r="Q45" s="23" t="s">
        <v>196</v>
      </c>
      <c r="R45" s="23" t="s">
        <v>196</v>
      </c>
      <c r="S45" s="23" t="s">
        <v>195</v>
      </c>
      <c r="T45" s="23" t="s">
        <v>196</v>
      </c>
      <c r="U45" s="23" t="s">
        <v>196</v>
      </c>
      <c r="V45" s="23" t="s">
        <v>196</v>
      </c>
      <c r="W45" s="23" t="s">
        <v>196</v>
      </c>
      <c r="X45" s="23" t="s">
        <v>196</v>
      </c>
      <c r="Y45" s="23" t="s">
        <v>196</v>
      </c>
      <c r="Z45" s="22"/>
      <c r="AA45" s="22" t="s">
        <v>453</v>
      </c>
      <c r="AB45" s="23" t="s">
        <v>195</v>
      </c>
      <c r="AC45" s="23" t="s">
        <v>195</v>
      </c>
      <c r="AD45" s="23">
        <v>20</v>
      </c>
      <c r="AE45" s="23">
        <v>20</v>
      </c>
      <c r="AF45" s="23">
        <v>20</v>
      </c>
      <c r="AP45" s="23">
        <v>1</v>
      </c>
      <c r="AR45" s="22" t="s">
        <v>454</v>
      </c>
      <c r="AT45" s="23">
        <v>2</v>
      </c>
      <c r="AU45" s="23" t="s">
        <v>196</v>
      </c>
      <c r="AV45" s="23" t="s">
        <v>195</v>
      </c>
      <c r="AW45" s="23" t="s">
        <v>195</v>
      </c>
      <c r="AX45" s="23" t="s">
        <v>196</v>
      </c>
      <c r="AY45" s="23" t="s">
        <v>196</v>
      </c>
      <c r="AZ45" s="23" t="s">
        <v>196</v>
      </c>
      <c r="BA45" s="23" t="s">
        <v>196</v>
      </c>
      <c r="BC45" s="23" t="s">
        <v>195</v>
      </c>
      <c r="BD45" s="23" t="s">
        <v>196</v>
      </c>
      <c r="BE45" s="23" t="s">
        <v>195</v>
      </c>
      <c r="BF45" s="23" t="s">
        <v>196</v>
      </c>
      <c r="BG45" s="23" t="s">
        <v>196</v>
      </c>
      <c r="BH45" s="23" t="s">
        <v>196</v>
      </c>
      <c r="BI45" s="23" t="s">
        <v>214</v>
      </c>
      <c r="BK45" s="23">
        <v>8</v>
      </c>
      <c r="BL45" s="23">
        <v>0</v>
      </c>
      <c r="BM45" s="23">
        <v>2019</v>
      </c>
      <c r="BN45" s="23">
        <v>2020</v>
      </c>
      <c r="BO45" s="23" t="s">
        <v>288</v>
      </c>
      <c r="BP45" s="23" t="s">
        <v>384</v>
      </c>
      <c r="BQ45" s="23" t="s">
        <v>215</v>
      </c>
      <c r="BR45" s="23" t="s">
        <v>216</v>
      </c>
      <c r="CU45" s="23">
        <v>45.475109000000003</v>
      </c>
      <c r="CV45" s="23">
        <v>9.2329570000000007</v>
      </c>
      <c r="FA45" s="22" t="s">
        <v>196</v>
      </c>
      <c r="FB45" s="23" t="s">
        <v>195</v>
      </c>
      <c r="FC45" s="23" t="s">
        <v>196</v>
      </c>
      <c r="FD45" s="23" t="s">
        <v>196</v>
      </c>
      <c r="FE45" s="23" t="s">
        <v>196</v>
      </c>
      <c r="FF45" s="23" t="s">
        <v>196</v>
      </c>
      <c r="FG45" s="23" t="s">
        <v>196</v>
      </c>
      <c r="FH45" s="23" t="s">
        <v>196</v>
      </c>
      <c r="FJ45" s="23" t="s">
        <v>196</v>
      </c>
      <c r="FK45" s="23" t="s">
        <v>196</v>
      </c>
      <c r="FL45" s="23" t="s">
        <v>196</v>
      </c>
      <c r="FM45" s="23" t="s">
        <v>196</v>
      </c>
      <c r="FN45" s="23" t="s">
        <v>195</v>
      </c>
      <c r="FO45" s="23" t="s">
        <v>196</v>
      </c>
      <c r="FP45" s="23" t="s">
        <v>196</v>
      </c>
      <c r="FQ45" s="23" t="s">
        <v>196</v>
      </c>
      <c r="FR45" s="23" t="s">
        <v>196</v>
      </c>
      <c r="FS45" s="23" t="s">
        <v>196</v>
      </c>
      <c r="FT45" s="23" t="s">
        <v>196</v>
      </c>
      <c r="FU45" s="23" t="s">
        <v>196</v>
      </c>
      <c r="FV45" s="23" t="s">
        <v>196</v>
      </c>
      <c r="FW45" s="23" t="s">
        <v>196</v>
      </c>
      <c r="FY45" s="23" t="s">
        <v>195</v>
      </c>
      <c r="FZ45" s="23" t="s">
        <v>195</v>
      </c>
      <c r="GA45" s="23" t="s">
        <v>196</v>
      </c>
    </row>
    <row r="46" spans="1:184" ht="42.75">
      <c r="A46" s="23" t="s">
        <v>196</v>
      </c>
      <c r="B46" s="23" t="s">
        <v>195</v>
      </c>
      <c r="C46" s="23" t="s">
        <v>196</v>
      </c>
      <c r="D46" s="22" t="s">
        <v>455</v>
      </c>
      <c r="E46" s="23" t="s">
        <v>456</v>
      </c>
      <c r="F46" s="23">
        <v>2022</v>
      </c>
      <c r="H46" s="23" t="s">
        <v>196</v>
      </c>
      <c r="I46" s="23" t="s">
        <v>196</v>
      </c>
      <c r="J46" s="23" t="s">
        <v>196</v>
      </c>
      <c r="K46" s="23" t="s">
        <v>195</v>
      </c>
      <c r="L46" s="23" t="s">
        <v>196</v>
      </c>
      <c r="M46" s="23" t="s">
        <v>196</v>
      </c>
      <c r="N46" s="22" t="s">
        <v>457</v>
      </c>
      <c r="O46" s="22">
        <v>1</v>
      </c>
      <c r="P46" s="23" t="s">
        <v>196</v>
      </c>
      <c r="Q46" s="23" t="s">
        <v>196</v>
      </c>
      <c r="R46" s="23" t="s">
        <v>196</v>
      </c>
      <c r="S46" s="23" t="s">
        <v>195</v>
      </c>
      <c r="T46" s="23" t="s">
        <v>196</v>
      </c>
      <c r="U46" s="23" t="s">
        <v>196</v>
      </c>
      <c r="V46" s="23" t="s">
        <v>196</v>
      </c>
      <c r="W46" s="23" t="s">
        <v>196</v>
      </c>
      <c r="X46" s="23" t="s">
        <v>196</v>
      </c>
      <c r="Y46" s="23" t="s">
        <v>196</v>
      </c>
      <c r="Z46" s="22"/>
      <c r="AA46" s="22" t="s">
        <v>458</v>
      </c>
      <c r="AB46" s="23" t="s">
        <v>196</v>
      </c>
      <c r="AC46" s="23" t="s">
        <v>195</v>
      </c>
      <c r="AD46" s="23">
        <v>50</v>
      </c>
      <c r="AE46" s="23">
        <v>50</v>
      </c>
      <c r="AF46" s="23">
        <v>10</v>
      </c>
      <c r="AG46" s="23">
        <v>20</v>
      </c>
      <c r="AH46" s="23">
        <v>20</v>
      </c>
      <c r="AI46" s="23">
        <v>20</v>
      </c>
      <c r="AP46" s="23">
        <v>2</v>
      </c>
      <c r="AR46" s="22" t="s">
        <v>459</v>
      </c>
      <c r="AT46" s="23">
        <v>10</v>
      </c>
      <c r="AU46" s="23" t="s">
        <v>195</v>
      </c>
      <c r="AV46" s="23" t="s">
        <v>196</v>
      </c>
      <c r="AW46" s="23" t="s">
        <v>195</v>
      </c>
      <c r="AX46" s="23" t="s">
        <v>196</v>
      </c>
      <c r="AY46" s="23" t="s">
        <v>196</v>
      </c>
      <c r="AZ46" s="23" t="s">
        <v>196</v>
      </c>
      <c r="BA46" s="23" t="s">
        <v>196</v>
      </c>
      <c r="BB46" s="23" t="s">
        <v>275</v>
      </c>
      <c r="BC46" s="23" t="s">
        <v>195</v>
      </c>
      <c r="BD46" s="23" t="s">
        <v>196</v>
      </c>
      <c r="BE46" s="23" t="s">
        <v>195</v>
      </c>
      <c r="BF46" s="23" t="s">
        <v>196</v>
      </c>
      <c r="BG46" s="23" t="s">
        <v>196</v>
      </c>
      <c r="BH46" s="23" t="s">
        <v>196</v>
      </c>
      <c r="BI46" s="23" t="s">
        <v>214</v>
      </c>
      <c r="BJ46" s="23">
        <v>0</v>
      </c>
      <c r="BK46" s="23">
        <v>16</v>
      </c>
      <c r="BL46" s="23">
        <v>1</v>
      </c>
      <c r="BM46" s="23">
        <v>2019</v>
      </c>
      <c r="BN46" s="23">
        <v>2020</v>
      </c>
      <c r="BO46" s="23" t="s">
        <v>358</v>
      </c>
      <c r="BP46" s="23" t="s">
        <v>288</v>
      </c>
      <c r="BQ46" s="23" t="s">
        <v>215</v>
      </c>
      <c r="BR46" s="23" t="s">
        <v>460</v>
      </c>
      <c r="CU46" s="23">
        <v>45.583826889069897</v>
      </c>
      <c r="CV46" s="23">
        <v>9.2757154053602999</v>
      </c>
      <c r="FA46" s="22" t="s">
        <v>196</v>
      </c>
      <c r="FB46" s="23" t="s">
        <v>195</v>
      </c>
      <c r="FC46" s="23" t="s">
        <v>196</v>
      </c>
      <c r="FD46" s="23" t="s">
        <v>196</v>
      </c>
      <c r="FE46" s="23" t="s">
        <v>196</v>
      </c>
      <c r="FF46" s="23" t="s">
        <v>196</v>
      </c>
      <c r="FG46" s="23" t="s">
        <v>196</v>
      </c>
      <c r="FH46" s="23" t="s">
        <v>196</v>
      </c>
      <c r="FJ46" s="23" t="s">
        <v>196</v>
      </c>
      <c r="FK46" s="23" t="s">
        <v>195</v>
      </c>
      <c r="FL46" s="23" t="s">
        <v>196</v>
      </c>
      <c r="FM46" s="23" t="s">
        <v>196</v>
      </c>
      <c r="FN46" s="23" t="s">
        <v>196</v>
      </c>
      <c r="FO46" s="23" t="s">
        <v>196</v>
      </c>
      <c r="FP46" s="23" t="s">
        <v>195</v>
      </c>
      <c r="FQ46" s="23" t="s">
        <v>196</v>
      </c>
      <c r="FR46" s="23" t="s">
        <v>195</v>
      </c>
      <c r="FS46" s="23" t="s">
        <v>196</v>
      </c>
      <c r="FT46" s="23" t="s">
        <v>196</v>
      </c>
      <c r="FU46" s="23" t="s">
        <v>196</v>
      </c>
      <c r="FV46" s="23" t="s">
        <v>196</v>
      </c>
      <c r="FW46" s="23" t="s">
        <v>196</v>
      </c>
      <c r="FY46" s="23" t="s">
        <v>195</v>
      </c>
      <c r="FZ46" s="23" t="s">
        <v>195</v>
      </c>
      <c r="GA46" s="23" t="s">
        <v>196</v>
      </c>
    </row>
    <row r="47" spans="1:184" ht="42.75">
      <c r="A47" s="23" t="s">
        <v>196</v>
      </c>
      <c r="B47" s="23" t="s">
        <v>195</v>
      </c>
      <c r="C47" s="23" t="s">
        <v>196</v>
      </c>
      <c r="D47" s="22" t="s">
        <v>461</v>
      </c>
      <c r="E47" s="23" t="s">
        <v>462</v>
      </c>
      <c r="F47" s="23">
        <v>2022</v>
      </c>
      <c r="H47" s="23" t="s">
        <v>196</v>
      </c>
      <c r="I47" s="23" t="s">
        <v>196</v>
      </c>
      <c r="J47" s="23" t="s">
        <v>195</v>
      </c>
      <c r="K47" s="23" t="s">
        <v>196</v>
      </c>
      <c r="L47" s="23" t="s">
        <v>196</v>
      </c>
      <c r="M47" s="23" t="s">
        <v>196</v>
      </c>
      <c r="N47" s="22" t="s">
        <v>463</v>
      </c>
      <c r="O47" s="22">
        <v>1</v>
      </c>
      <c r="P47" s="23" t="s">
        <v>196</v>
      </c>
      <c r="Q47" s="23" t="s">
        <v>196</v>
      </c>
      <c r="R47" s="23" t="s">
        <v>196</v>
      </c>
      <c r="S47" s="23" t="s">
        <v>195</v>
      </c>
      <c r="T47" s="23" t="s">
        <v>196</v>
      </c>
      <c r="U47" s="23" t="s">
        <v>196</v>
      </c>
      <c r="V47" s="23" t="s">
        <v>196</v>
      </c>
      <c r="W47" s="23" t="s">
        <v>196</v>
      </c>
      <c r="X47" s="23" t="s">
        <v>196</v>
      </c>
      <c r="Y47" s="23" t="s">
        <v>196</v>
      </c>
      <c r="Z47" s="22" t="s">
        <v>464</v>
      </c>
      <c r="AA47" s="22" t="s">
        <v>465</v>
      </c>
      <c r="AB47" s="23" t="s">
        <v>195</v>
      </c>
      <c r="AC47" s="23" t="s">
        <v>195</v>
      </c>
      <c r="AD47" s="23">
        <v>100</v>
      </c>
      <c r="AE47" s="23">
        <v>40</v>
      </c>
      <c r="AF47" s="23">
        <v>30</v>
      </c>
      <c r="AP47" s="23">
        <v>1</v>
      </c>
      <c r="AR47" s="22"/>
      <c r="AT47" s="23">
        <v>5</v>
      </c>
      <c r="AU47" s="23" t="s">
        <v>196</v>
      </c>
      <c r="AV47" s="23" t="s">
        <v>196</v>
      </c>
      <c r="AW47" s="23" t="s">
        <v>195</v>
      </c>
      <c r="AX47" s="23" t="s">
        <v>196</v>
      </c>
      <c r="AY47" s="23" t="s">
        <v>196</v>
      </c>
      <c r="AZ47" s="23" t="s">
        <v>196</v>
      </c>
      <c r="BA47" s="23" t="s">
        <v>196</v>
      </c>
      <c r="BC47" s="23" t="s">
        <v>195</v>
      </c>
      <c r="BD47" s="23" t="s">
        <v>196</v>
      </c>
      <c r="BE47" s="23" t="s">
        <v>195</v>
      </c>
      <c r="BF47" s="23" t="s">
        <v>196</v>
      </c>
      <c r="BG47" s="23" t="s">
        <v>196</v>
      </c>
      <c r="BH47" s="23" t="s">
        <v>196</v>
      </c>
      <c r="BI47" s="23" t="s">
        <v>327</v>
      </c>
      <c r="BJ47" s="23">
        <v>45</v>
      </c>
      <c r="BK47" s="23">
        <v>18</v>
      </c>
      <c r="BL47" s="23">
        <v>1</v>
      </c>
      <c r="BM47" s="23">
        <v>2019</v>
      </c>
      <c r="BN47" s="23">
        <v>2020</v>
      </c>
      <c r="BO47" s="23" t="s">
        <v>328</v>
      </c>
      <c r="BP47" s="23" t="s">
        <v>466</v>
      </c>
      <c r="BQ47" s="23" t="s">
        <v>467</v>
      </c>
      <c r="BR47" s="23" t="s">
        <v>468</v>
      </c>
      <c r="CU47" s="23">
        <v>49.825221999999997</v>
      </c>
      <c r="CV47" s="23">
        <v>18.159333</v>
      </c>
      <c r="FA47" s="22" t="s">
        <v>195</v>
      </c>
      <c r="FB47" s="23" t="s">
        <v>195</v>
      </c>
      <c r="FC47" s="23" t="s">
        <v>196</v>
      </c>
      <c r="FD47" s="23" t="s">
        <v>196</v>
      </c>
      <c r="FE47" s="23" t="s">
        <v>196</v>
      </c>
      <c r="FF47" s="23" t="s">
        <v>196</v>
      </c>
      <c r="FG47" s="23" t="s">
        <v>196</v>
      </c>
      <c r="FH47" s="23" t="s">
        <v>196</v>
      </c>
      <c r="FJ47" s="23" t="s">
        <v>195</v>
      </c>
      <c r="FK47" s="23" t="s">
        <v>195</v>
      </c>
      <c r="FL47" s="23" t="s">
        <v>196</v>
      </c>
      <c r="FM47" s="23" t="s">
        <v>196</v>
      </c>
      <c r="FN47" s="23" t="s">
        <v>196</v>
      </c>
      <c r="FO47" s="23" t="s">
        <v>195</v>
      </c>
      <c r="FP47" s="23" t="s">
        <v>196</v>
      </c>
      <c r="FQ47" s="23" t="s">
        <v>196</v>
      </c>
      <c r="FR47" s="23" t="s">
        <v>196</v>
      </c>
      <c r="FS47" s="23" t="s">
        <v>196</v>
      </c>
      <c r="FT47" s="23" t="s">
        <v>196</v>
      </c>
      <c r="FU47" s="23" t="s">
        <v>196</v>
      </c>
      <c r="FV47" s="23" t="s">
        <v>196</v>
      </c>
      <c r="FW47" s="23" t="s">
        <v>196</v>
      </c>
      <c r="FY47" s="23" t="s">
        <v>195</v>
      </c>
      <c r="FZ47" s="23" t="s">
        <v>195</v>
      </c>
      <c r="GA47" s="23" t="s">
        <v>196</v>
      </c>
      <c r="GB47" s="23" t="s">
        <v>469</v>
      </c>
    </row>
    <row r="48" spans="1:184" ht="99.75">
      <c r="A48" s="23" t="s">
        <v>196</v>
      </c>
      <c r="B48" s="23" t="s">
        <v>195</v>
      </c>
      <c r="C48" s="23" t="s">
        <v>196</v>
      </c>
      <c r="D48" s="22" t="s">
        <v>470</v>
      </c>
      <c r="E48" s="23" t="s">
        <v>471</v>
      </c>
      <c r="F48" s="23">
        <v>2023</v>
      </c>
      <c r="H48" s="23" t="s">
        <v>196</v>
      </c>
      <c r="I48" s="23" t="s">
        <v>196</v>
      </c>
      <c r="J48" s="23" t="s">
        <v>195</v>
      </c>
      <c r="K48" s="23" t="s">
        <v>196</v>
      </c>
      <c r="L48" s="23" t="s">
        <v>196</v>
      </c>
      <c r="M48" s="23" t="s">
        <v>196</v>
      </c>
      <c r="N48" s="22" t="s">
        <v>472</v>
      </c>
      <c r="O48" s="22">
        <v>1</v>
      </c>
      <c r="P48" s="23" t="s">
        <v>196</v>
      </c>
      <c r="Q48" s="23" t="s">
        <v>196</v>
      </c>
      <c r="R48" s="23" t="s">
        <v>196</v>
      </c>
      <c r="S48" s="23" t="s">
        <v>195</v>
      </c>
      <c r="T48" s="23" t="s">
        <v>195</v>
      </c>
      <c r="U48" s="23" t="s">
        <v>196</v>
      </c>
      <c r="V48" s="23" t="s">
        <v>196</v>
      </c>
      <c r="W48" s="23" t="s">
        <v>196</v>
      </c>
      <c r="X48" s="23" t="s">
        <v>196</v>
      </c>
      <c r="Y48" s="23" t="s">
        <v>196</v>
      </c>
      <c r="Z48" s="22"/>
      <c r="AA48" s="22" t="s">
        <v>473</v>
      </c>
      <c r="AB48" s="23" t="s">
        <v>195</v>
      </c>
      <c r="AC48" s="23" t="s">
        <v>195</v>
      </c>
      <c r="AD48" s="23">
        <v>40</v>
      </c>
      <c r="AE48" s="23">
        <v>40</v>
      </c>
      <c r="AF48" s="23">
        <v>40</v>
      </c>
      <c r="AP48" s="23">
        <v>1</v>
      </c>
      <c r="AR48" s="22" t="s">
        <v>474</v>
      </c>
      <c r="AS48" s="23" t="s">
        <v>311</v>
      </c>
      <c r="AT48" s="23">
        <v>3</v>
      </c>
      <c r="AU48" s="23" t="s">
        <v>195</v>
      </c>
      <c r="AV48" s="23" t="s">
        <v>196</v>
      </c>
      <c r="AW48" s="23" t="s">
        <v>195</v>
      </c>
      <c r="AX48" s="23" t="s">
        <v>196</v>
      </c>
      <c r="AY48" s="23" t="s">
        <v>196</v>
      </c>
      <c r="AZ48" s="23" t="s">
        <v>196</v>
      </c>
      <c r="BA48" s="23" t="s">
        <v>196</v>
      </c>
      <c r="BB48" s="22" t="s">
        <v>475</v>
      </c>
      <c r="BC48" s="23" t="s">
        <v>195</v>
      </c>
      <c r="BD48" s="23" t="s">
        <v>196</v>
      </c>
      <c r="BE48" s="23" t="s">
        <v>196</v>
      </c>
      <c r="BF48" s="23" t="s">
        <v>196</v>
      </c>
      <c r="BG48" s="23" t="s">
        <v>195</v>
      </c>
      <c r="BH48" s="23" t="s">
        <v>195</v>
      </c>
      <c r="BI48" s="23" t="s">
        <v>229</v>
      </c>
      <c r="BJ48" s="23">
        <v>0</v>
      </c>
      <c r="BK48" s="23">
        <v>12</v>
      </c>
      <c r="BL48" s="23">
        <v>1</v>
      </c>
      <c r="BQ48" s="23" t="s">
        <v>371</v>
      </c>
      <c r="BR48" s="23" t="s">
        <v>476</v>
      </c>
      <c r="CU48" s="23">
        <v>36.185802068898802</v>
      </c>
      <c r="CV48" s="23">
        <v>-5.40679621207829</v>
      </c>
      <c r="FA48" s="22" t="s">
        <v>195</v>
      </c>
      <c r="FB48" s="23" t="s">
        <v>195</v>
      </c>
      <c r="FC48" s="23" t="s">
        <v>196</v>
      </c>
      <c r="FD48" s="23" t="s">
        <v>196</v>
      </c>
      <c r="FE48" s="23" t="s">
        <v>196</v>
      </c>
      <c r="FF48" s="23" t="s">
        <v>196</v>
      </c>
      <c r="FG48" s="23" t="s">
        <v>196</v>
      </c>
      <c r="FH48" s="23" t="s">
        <v>196</v>
      </c>
      <c r="FJ48" s="23" t="s">
        <v>195</v>
      </c>
      <c r="FK48" s="23" t="s">
        <v>195</v>
      </c>
      <c r="FL48" s="23" t="s">
        <v>196</v>
      </c>
      <c r="FM48" s="23" t="s">
        <v>196</v>
      </c>
      <c r="FN48" s="23" t="s">
        <v>196</v>
      </c>
      <c r="FO48" s="23" t="s">
        <v>195</v>
      </c>
      <c r="FP48" s="23" t="s">
        <v>195</v>
      </c>
      <c r="FQ48" s="23" t="s">
        <v>195</v>
      </c>
      <c r="FR48" s="23" t="s">
        <v>195</v>
      </c>
      <c r="FS48" s="23" t="s">
        <v>196</v>
      </c>
      <c r="FT48" s="23" t="s">
        <v>196</v>
      </c>
      <c r="FU48" s="23" t="s">
        <v>196</v>
      </c>
      <c r="FV48" s="23" t="s">
        <v>196</v>
      </c>
      <c r="FW48" s="23" t="s">
        <v>196</v>
      </c>
      <c r="FX48" s="23" t="s">
        <v>407</v>
      </c>
      <c r="FY48" s="23" t="s">
        <v>195</v>
      </c>
      <c r="FZ48" s="23" t="s">
        <v>196</v>
      </c>
      <c r="GA48" s="23" t="s">
        <v>195</v>
      </c>
    </row>
    <row r="49" spans="1:184" ht="118.9" customHeight="1">
      <c r="A49" s="23" t="s">
        <v>196</v>
      </c>
      <c r="B49" s="23" t="s">
        <v>195</v>
      </c>
      <c r="C49" s="23" t="s">
        <v>196</v>
      </c>
      <c r="D49" s="22" t="s">
        <v>477</v>
      </c>
      <c r="E49" s="23" t="s">
        <v>478</v>
      </c>
      <c r="F49" s="23">
        <v>2023</v>
      </c>
      <c r="H49" s="23" t="s">
        <v>195</v>
      </c>
      <c r="I49" s="23" t="s">
        <v>196</v>
      </c>
      <c r="J49" s="23" t="s">
        <v>196</v>
      </c>
      <c r="K49" s="23" t="s">
        <v>196</v>
      </c>
      <c r="L49" s="23" t="s">
        <v>196</v>
      </c>
      <c r="M49" s="23" t="s">
        <v>196</v>
      </c>
      <c r="N49" s="22" t="s">
        <v>479</v>
      </c>
      <c r="O49" s="22">
        <v>4</v>
      </c>
      <c r="P49" s="23" t="s">
        <v>196</v>
      </c>
      <c r="Q49" s="23" t="s">
        <v>196</v>
      </c>
      <c r="R49" s="23" t="s">
        <v>196</v>
      </c>
      <c r="S49" s="23" t="s">
        <v>195</v>
      </c>
      <c r="T49" s="23" t="s">
        <v>196</v>
      </c>
      <c r="U49" s="23" t="s">
        <v>196</v>
      </c>
      <c r="V49" s="23" t="s">
        <v>196</v>
      </c>
      <c r="W49" s="23" t="s">
        <v>196</v>
      </c>
      <c r="X49" s="23" t="s">
        <v>196</v>
      </c>
      <c r="Y49" s="23" t="s">
        <v>196</v>
      </c>
      <c r="Z49" s="22"/>
      <c r="AA49" s="22" t="s">
        <v>480</v>
      </c>
      <c r="AB49" s="23" t="s">
        <v>196</v>
      </c>
      <c r="AC49" s="23" t="s">
        <v>195</v>
      </c>
      <c r="AD49" s="23">
        <v>50</v>
      </c>
      <c r="AE49" s="23">
        <v>50</v>
      </c>
      <c r="AF49" s="23">
        <v>10</v>
      </c>
      <c r="AP49" s="23">
        <v>1</v>
      </c>
      <c r="AR49" s="22"/>
      <c r="AT49" s="23">
        <v>3</v>
      </c>
      <c r="AU49" s="23" t="s">
        <v>195</v>
      </c>
      <c r="AV49" s="23" t="s">
        <v>195</v>
      </c>
      <c r="AW49" s="23" t="s">
        <v>195</v>
      </c>
      <c r="AX49" s="23" t="s">
        <v>196</v>
      </c>
      <c r="AY49" s="23" t="s">
        <v>196</v>
      </c>
      <c r="AZ49" s="23" t="s">
        <v>196</v>
      </c>
      <c r="BA49" s="23" t="s">
        <v>196</v>
      </c>
      <c r="BB49" s="23" t="s">
        <v>196</v>
      </c>
      <c r="BC49" s="23" t="s">
        <v>195</v>
      </c>
      <c r="BD49" s="23" t="s">
        <v>196</v>
      </c>
      <c r="BE49" s="23" t="s">
        <v>195</v>
      </c>
      <c r="BF49" s="23" t="s">
        <v>196</v>
      </c>
      <c r="BG49" s="23" t="s">
        <v>196</v>
      </c>
      <c r="BH49" s="23" t="s">
        <v>196</v>
      </c>
      <c r="BI49" s="23" t="s">
        <v>201</v>
      </c>
      <c r="BJ49" s="23">
        <v>30</v>
      </c>
      <c r="BK49" s="23">
        <v>24</v>
      </c>
      <c r="BL49" s="23">
        <v>2</v>
      </c>
      <c r="BM49" s="23">
        <v>2019</v>
      </c>
      <c r="BN49" s="23">
        <v>2021</v>
      </c>
      <c r="BQ49" s="23" t="s">
        <v>230</v>
      </c>
      <c r="BR49" s="23" t="s">
        <v>297</v>
      </c>
      <c r="CU49" s="23">
        <v>49.238444399999999</v>
      </c>
      <c r="CV49" s="23">
        <v>4.0620277777777698</v>
      </c>
      <c r="FA49" s="22" t="s">
        <v>196</v>
      </c>
      <c r="FB49" s="23" t="s">
        <v>195</v>
      </c>
      <c r="FC49" s="23" t="s">
        <v>196</v>
      </c>
      <c r="FD49" s="23" t="s">
        <v>196</v>
      </c>
      <c r="FE49" s="23" t="s">
        <v>196</v>
      </c>
      <c r="FF49" s="23" t="s">
        <v>196</v>
      </c>
      <c r="FG49" s="23" t="s">
        <v>196</v>
      </c>
      <c r="FH49" s="23" t="s">
        <v>196</v>
      </c>
      <c r="FI49" s="23" t="s">
        <v>481</v>
      </c>
      <c r="FJ49" s="23" t="s">
        <v>196</v>
      </c>
      <c r="FK49" s="23" t="s">
        <v>196</v>
      </c>
      <c r="FL49" s="23" t="s">
        <v>196</v>
      </c>
      <c r="FM49" s="23" t="s">
        <v>196</v>
      </c>
      <c r="FN49" s="23" t="s">
        <v>196</v>
      </c>
      <c r="FO49" s="23" t="s">
        <v>196</v>
      </c>
      <c r="FP49" s="23" t="s">
        <v>196</v>
      </c>
      <c r="FQ49" s="23" t="s">
        <v>196</v>
      </c>
      <c r="FR49" s="23" t="s">
        <v>196</v>
      </c>
      <c r="FS49" s="23" t="s">
        <v>196</v>
      </c>
      <c r="FT49" s="23" t="s">
        <v>196</v>
      </c>
      <c r="FU49" s="23" t="s">
        <v>196</v>
      </c>
      <c r="FV49" s="23" t="s">
        <v>196</v>
      </c>
      <c r="FW49" s="23" t="s">
        <v>196</v>
      </c>
      <c r="FY49" s="23" t="s">
        <v>195</v>
      </c>
      <c r="FZ49" s="23" t="s">
        <v>195</v>
      </c>
      <c r="GA49" s="23" t="s">
        <v>196</v>
      </c>
      <c r="GB49" s="23" t="s">
        <v>482</v>
      </c>
    </row>
    <row r="50" spans="1:184" ht="71.25">
      <c r="A50" s="23" t="s">
        <v>196</v>
      </c>
      <c r="B50" s="23" t="s">
        <v>195</v>
      </c>
      <c r="C50" s="23" t="s">
        <v>196</v>
      </c>
      <c r="D50" s="22" t="s">
        <v>483</v>
      </c>
      <c r="E50" s="48" t="s">
        <v>484</v>
      </c>
      <c r="F50" s="23">
        <v>2024</v>
      </c>
      <c r="H50" s="23" t="s">
        <v>195</v>
      </c>
      <c r="I50" s="23" t="s">
        <v>196</v>
      </c>
      <c r="J50" s="23" t="s">
        <v>196</v>
      </c>
      <c r="K50" s="23" t="s">
        <v>196</v>
      </c>
      <c r="L50" s="23" t="s">
        <v>196</v>
      </c>
      <c r="M50" s="23" t="s">
        <v>196</v>
      </c>
      <c r="N50" s="22" t="s">
        <v>485</v>
      </c>
      <c r="O50" s="22">
        <v>3</v>
      </c>
      <c r="P50" s="23" t="s">
        <v>196</v>
      </c>
      <c r="Q50" s="23" t="s">
        <v>196</v>
      </c>
      <c r="R50" s="23" t="s">
        <v>196</v>
      </c>
      <c r="S50" s="23" t="s">
        <v>195</v>
      </c>
      <c r="T50" s="23" t="s">
        <v>196</v>
      </c>
      <c r="U50" s="23" t="s">
        <v>196</v>
      </c>
      <c r="V50" s="23" t="s">
        <v>196</v>
      </c>
      <c r="W50" s="23" t="s">
        <v>196</v>
      </c>
      <c r="X50" s="23" t="s">
        <v>196</v>
      </c>
      <c r="Y50" s="23" t="s">
        <v>196</v>
      </c>
      <c r="Z50" s="22"/>
      <c r="AA50" s="22" t="s">
        <v>486</v>
      </c>
      <c r="AB50" s="23" t="s">
        <v>196</v>
      </c>
      <c r="AC50" s="23" t="s">
        <v>195</v>
      </c>
      <c r="AD50" s="23">
        <v>50</v>
      </c>
      <c r="AE50" s="23">
        <v>50</v>
      </c>
      <c r="AF50" s="23">
        <v>10</v>
      </c>
      <c r="AP50" s="23">
        <v>1</v>
      </c>
      <c r="AR50" s="22" t="s">
        <v>487</v>
      </c>
      <c r="AT50" s="23">
        <v>2</v>
      </c>
      <c r="AU50" s="23" t="s">
        <v>196</v>
      </c>
      <c r="AV50" s="23" t="s">
        <v>195</v>
      </c>
      <c r="AW50" s="23" t="s">
        <v>196</v>
      </c>
      <c r="AX50" s="23" t="s">
        <v>196</v>
      </c>
      <c r="AY50" s="23" t="s">
        <v>196</v>
      </c>
      <c r="AZ50" s="23" t="s">
        <v>196</v>
      </c>
      <c r="BA50" s="23" t="s">
        <v>196</v>
      </c>
      <c r="BB50" s="22" t="s">
        <v>488</v>
      </c>
      <c r="BC50" s="23" t="s">
        <v>195</v>
      </c>
      <c r="BD50" s="23" t="s">
        <v>196</v>
      </c>
      <c r="BE50" s="23" t="s">
        <v>195</v>
      </c>
      <c r="BF50" s="23" t="s">
        <v>196</v>
      </c>
      <c r="BG50" s="23" t="s">
        <v>195</v>
      </c>
      <c r="BH50" s="23" t="s">
        <v>196</v>
      </c>
      <c r="BI50" s="23" t="s">
        <v>489</v>
      </c>
      <c r="BJ50" s="23">
        <v>0</v>
      </c>
      <c r="BK50" s="23">
        <v>4</v>
      </c>
      <c r="BL50" s="23">
        <v>0</v>
      </c>
      <c r="BM50" s="23">
        <v>2021</v>
      </c>
      <c r="BN50" s="23">
        <v>2021</v>
      </c>
      <c r="BQ50" s="23" t="s">
        <v>290</v>
      </c>
      <c r="BR50" s="23" t="s">
        <v>490</v>
      </c>
      <c r="CU50" s="23">
        <v>39.659311274826699</v>
      </c>
      <c r="CV50" s="23">
        <v>-8.8249176312322799</v>
      </c>
      <c r="FA50" s="22" t="s">
        <v>196</v>
      </c>
      <c r="FB50" s="23" t="s">
        <v>195</v>
      </c>
      <c r="FC50" s="23" t="s">
        <v>196</v>
      </c>
      <c r="FD50" s="23" t="s">
        <v>196</v>
      </c>
      <c r="FE50" s="23" t="s">
        <v>196</v>
      </c>
      <c r="FF50" s="23" t="s">
        <v>196</v>
      </c>
      <c r="FG50" s="23" t="s">
        <v>196</v>
      </c>
      <c r="FH50" s="23" t="s">
        <v>196</v>
      </c>
      <c r="FJ50" s="23" t="s">
        <v>196</v>
      </c>
      <c r="FK50" s="23" t="s">
        <v>195</v>
      </c>
      <c r="FL50" s="23" t="s">
        <v>195</v>
      </c>
      <c r="FM50" s="23" t="s">
        <v>196</v>
      </c>
      <c r="FN50" s="23" t="s">
        <v>196</v>
      </c>
      <c r="FO50" s="23" t="s">
        <v>196</v>
      </c>
      <c r="FP50" s="23" t="s">
        <v>196</v>
      </c>
      <c r="FQ50" s="23" t="s">
        <v>196</v>
      </c>
      <c r="FR50" s="23" t="s">
        <v>196</v>
      </c>
      <c r="FS50" s="23" t="s">
        <v>196</v>
      </c>
      <c r="FT50" s="23" t="s">
        <v>196</v>
      </c>
      <c r="FU50" s="23" t="s">
        <v>196</v>
      </c>
      <c r="FV50" s="23" t="s">
        <v>196</v>
      </c>
      <c r="FW50" s="23" t="s">
        <v>196</v>
      </c>
      <c r="FY50" s="23" t="s">
        <v>195</v>
      </c>
      <c r="FZ50" s="23" t="s">
        <v>195</v>
      </c>
      <c r="GA50" s="23" t="s">
        <v>196</v>
      </c>
      <c r="GB50" s="23" t="s">
        <v>491</v>
      </c>
    </row>
    <row r="51" spans="1:184" ht="42.75">
      <c r="A51" s="23" t="s">
        <v>196</v>
      </c>
      <c r="B51" s="23" t="s">
        <v>196</v>
      </c>
      <c r="C51" s="23" t="s">
        <v>195</v>
      </c>
      <c r="D51" s="22" t="s">
        <v>492</v>
      </c>
      <c r="E51" s="48" t="s">
        <v>493</v>
      </c>
      <c r="F51" s="23">
        <v>2013</v>
      </c>
      <c r="H51" s="23" t="s">
        <v>195</v>
      </c>
      <c r="I51" s="23" t="s">
        <v>196</v>
      </c>
      <c r="J51" s="23" t="s">
        <v>195</v>
      </c>
      <c r="K51" s="23" t="s">
        <v>196</v>
      </c>
      <c r="L51" s="23" t="s">
        <v>196</v>
      </c>
      <c r="M51" s="23" t="s">
        <v>196</v>
      </c>
      <c r="N51" s="22" t="s">
        <v>494</v>
      </c>
      <c r="O51" s="22">
        <v>2</v>
      </c>
      <c r="P51" s="23" t="s">
        <v>196</v>
      </c>
      <c r="Q51" s="23" t="s">
        <v>196</v>
      </c>
      <c r="R51" s="23" t="s">
        <v>196</v>
      </c>
      <c r="S51" s="23" t="s">
        <v>196</v>
      </c>
      <c r="T51" s="23" t="s">
        <v>196</v>
      </c>
      <c r="U51" s="23" t="s">
        <v>196</v>
      </c>
      <c r="V51" s="23" t="s">
        <v>196</v>
      </c>
      <c r="W51" s="23" t="s">
        <v>195</v>
      </c>
      <c r="X51" s="23" t="s">
        <v>196</v>
      </c>
      <c r="Y51" s="23" t="s">
        <v>196</v>
      </c>
      <c r="Z51" s="22" t="s">
        <v>495</v>
      </c>
      <c r="AD51" s="23">
        <v>200</v>
      </c>
      <c r="AE51" s="23">
        <v>400</v>
      </c>
      <c r="AF51" s="23">
        <v>20</v>
      </c>
      <c r="AP51" s="23">
        <v>1</v>
      </c>
      <c r="AR51" s="22"/>
      <c r="AT51" s="23">
        <v>2</v>
      </c>
      <c r="AU51" s="23" t="s">
        <v>196</v>
      </c>
      <c r="AV51" s="23" t="s">
        <v>196</v>
      </c>
      <c r="AW51" s="23" t="s">
        <v>195</v>
      </c>
      <c r="AX51" s="23" t="s">
        <v>196</v>
      </c>
      <c r="AY51" s="23" t="s">
        <v>196</v>
      </c>
      <c r="AZ51" s="23" t="s">
        <v>196</v>
      </c>
      <c r="BA51" s="23" t="s">
        <v>196</v>
      </c>
      <c r="BC51" s="23" t="s">
        <v>195</v>
      </c>
      <c r="BD51" s="23" t="s">
        <v>196</v>
      </c>
      <c r="BE51" s="23" t="s">
        <v>195</v>
      </c>
      <c r="BF51" s="23" t="s">
        <v>195</v>
      </c>
      <c r="BG51" s="23" t="s">
        <v>195</v>
      </c>
      <c r="BH51" s="23" t="s">
        <v>196</v>
      </c>
      <c r="BI51" s="23" t="s">
        <v>201</v>
      </c>
      <c r="BJ51" s="23">
        <v>45</v>
      </c>
      <c r="BK51" s="23">
        <v>21</v>
      </c>
      <c r="BL51" s="23">
        <v>1</v>
      </c>
      <c r="BQ51" s="23" t="s">
        <v>256</v>
      </c>
      <c r="BR51" s="23" t="s">
        <v>496</v>
      </c>
      <c r="BS51" s="23" t="s">
        <v>497</v>
      </c>
      <c r="BT51" s="23" t="s">
        <v>498</v>
      </c>
      <c r="BU51" s="23" t="s">
        <v>499</v>
      </c>
      <c r="BV51" s="23" t="s">
        <v>500</v>
      </c>
      <c r="BW51" s="22" t="s">
        <v>501</v>
      </c>
      <c r="BX51" s="23" t="s">
        <v>502</v>
      </c>
      <c r="BY51" s="22" t="s">
        <v>503</v>
      </c>
      <c r="BZ51" s="23" t="s">
        <v>504</v>
      </c>
      <c r="CU51" s="23">
        <v>54.892598999999997</v>
      </c>
      <c r="CV51" s="23">
        <v>-6.210216</v>
      </c>
      <c r="CW51" s="23">
        <v>55.210551000000002</v>
      </c>
      <c r="CX51" s="23">
        <v>-6.5795380000000003</v>
      </c>
      <c r="CY51" s="23">
        <v>54.925134999999997</v>
      </c>
      <c r="CZ51" s="23">
        <v>-6.9198820000000003</v>
      </c>
      <c r="DA51" s="23">
        <v>54.597738</v>
      </c>
      <c r="DB51" s="23">
        <v>-7.3099449999999999</v>
      </c>
      <c r="DC51" s="23">
        <v>54.597025000000002</v>
      </c>
      <c r="DD51" s="23">
        <v>-5.9369100000000001</v>
      </c>
      <c r="DE51" s="23">
        <v>54.601134000000002</v>
      </c>
      <c r="DF51" s="23">
        <v>-5.8497170000000001</v>
      </c>
      <c r="DG51" s="23">
        <v>54.418121999999997</v>
      </c>
      <c r="DH51" s="23">
        <v>-7.8207040000000001</v>
      </c>
      <c r="DI51" s="23">
        <v>54.353039000000003</v>
      </c>
      <c r="DJ51" s="23">
        <v>-6.649877</v>
      </c>
      <c r="DK51" s="23">
        <v>54.367731999999997</v>
      </c>
      <c r="DL51" s="23">
        <v>-5.5804130000000001</v>
      </c>
      <c r="FA51" s="23" t="s">
        <v>196</v>
      </c>
      <c r="FB51" s="23" t="s">
        <v>195</v>
      </c>
      <c r="FC51" s="23" t="s">
        <v>196</v>
      </c>
      <c r="FD51" s="23" t="s">
        <v>195</v>
      </c>
      <c r="FE51" s="23" t="s">
        <v>196</v>
      </c>
      <c r="FF51" s="23" t="s">
        <v>196</v>
      </c>
      <c r="FG51" s="23" t="s">
        <v>196</v>
      </c>
      <c r="FH51" s="23" t="s">
        <v>196</v>
      </c>
      <c r="FJ51" s="23" t="s">
        <v>196</v>
      </c>
      <c r="FK51" s="23" t="s">
        <v>196</v>
      </c>
      <c r="FL51" s="23" t="s">
        <v>196</v>
      </c>
      <c r="FM51" s="23" t="s">
        <v>196</v>
      </c>
      <c r="FN51" s="23" t="s">
        <v>196</v>
      </c>
      <c r="FO51" s="23" t="s">
        <v>196</v>
      </c>
      <c r="FP51" s="23" t="s">
        <v>196</v>
      </c>
      <c r="FQ51" s="23" t="s">
        <v>196</v>
      </c>
      <c r="FR51" s="23" t="s">
        <v>196</v>
      </c>
      <c r="FS51" s="23" t="s">
        <v>196</v>
      </c>
      <c r="FT51" s="23" t="s">
        <v>196</v>
      </c>
      <c r="FU51" s="23" t="s">
        <v>196</v>
      </c>
      <c r="FV51" s="23" t="s">
        <v>196</v>
      </c>
      <c r="FW51" s="23" t="s">
        <v>196</v>
      </c>
      <c r="FY51" s="23" t="s">
        <v>196</v>
      </c>
      <c r="FZ51" s="23" t="s">
        <v>195</v>
      </c>
      <c r="GA51" s="23" t="s">
        <v>196</v>
      </c>
      <c r="GB51" s="22" t="s">
        <v>505</v>
      </c>
    </row>
    <row r="52" spans="1:184" ht="71.25">
      <c r="A52" s="23" t="s">
        <v>195</v>
      </c>
      <c r="B52" s="23" t="s">
        <v>196</v>
      </c>
      <c r="C52" s="23" t="s">
        <v>195</v>
      </c>
      <c r="D52" s="22" t="s">
        <v>506</v>
      </c>
      <c r="E52" s="48" t="s">
        <v>507</v>
      </c>
      <c r="F52" s="23">
        <v>2018</v>
      </c>
      <c r="H52" s="23" t="s">
        <v>195</v>
      </c>
      <c r="I52" s="23" t="s">
        <v>196</v>
      </c>
      <c r="J52" s="23" t="s">
        <v>196</v>
      </c>
      <c r="K52" s="23" t="s">
        <v>196</v>
      </c>
      <c r="L52" s="23" t="s">
        <v>196</v>
      </c>
      <c r="M52" s="23" t="s">
        <v>196</v>
      </c>
      <c r="N52" s="22" t="s">
        <v>508</v>
      </c>
      <c r="O52" s="22">
        <v>1</v>
      </c>
      <c r="P52" s="23" t="s">
        <v>196</v>
      </c>
      <c r="Q52" s="23" t="s">
        <v>196</v>
      </c>
      <c r="R52" s="23" t="s">
        <v>196</v>
      </c>
      <c r="S52" s="23" t="s">
        <v>196</v>
      </c>
      <c r="T52" s="23" t="s">
        <v>196</v>
      </c>
      <c r="U52" s="23" t="s">
        <v>196</v>
      </c>
      <c r="V52" s="23" t="s">
        <v>196</v>
      </c>
      <c r="W52" s="23" t="s">
        <v>195</v>
      </c>
      <c r="X52" s="23" t="s">
        <v>195</v>
      </c>
      <c r="Y52" s="23" t="s">
        <v>196</v>
      </c>
      <c r="Z52" s="22" t="s">
        <v>509</v>
      </c>
      <c r="AD52" s="23">
        <v>50</v>
      </c>
      <c r="AE52" s="23">
        <v>50</v>
      </c>
      <c r="AF52" s="23">
        <v>20</v>
      </c>
      <c r="AP52" s="23">
        <v>1</v>
      </c>
      <c r="AR52" s="22"/>
      <c r="AT52" s="23">
        <v>12</v>
      </c>
      <c r="AU52" s="23" t="s">
        <v>195</v>
      </c>
      <c r="AV52" s="23" t="s">
        <v>196</v>
      </c>
      <c r="AW52" s="23" t="s">
        <v>195</v>
      </c>
      <c r="AX52" s="23" t="s">
        <v>196</v>
      </c>
      <c r="AY52" s="23" t="s">
        <v>196</v>
      </c>
      <c r="AZ52" s="23" t="s">
        <v>196</v>
      </c>
      <c r="BA52" s="23" t="s">
        <v>196</v>
      </c>
      <c r="BB52" s="22" t="s">
        <v>510</v>
      </c>
      <c r="BC52" s="23" t="s">
        <v>195</v>
      </c>
      <c r="BD52" s="23" t="s">
        <v>195</v>
      </c>
      <c r="BE52" s="23" t="s">
        <v>195</v>
      </c>
      <c r="BF52" s="23" t="s">
        <v>196</v>
      </c>
      <c r="BG52" s="23" t="s">
        <v>196</v>
      </c>
      <c r="BH52" s="23" t="s">
        <v>196</v>
      </c>
      <c r="BI52" s="23" t="s">
        <v>201</v>
      </c>
      <c r="BJ52" s="23">
        <v>90</v>
      </c>
      <c r="BK52" s="23">
        <v>18</v>
      </c>
      <c r="BL52" s="23">
        <v>1</v>
      </c>
      <c r="BM52" s="23">
        <v>2013</v>
      </c>
      <c r="BN52" s="23">
        <v>2014</v>
      </c>
      <c r="BQ52" s="23" t="s">
        <v>256</v>
      </c>
      <c r="BR52" s="22" t="s">
        <v>511</v>
      </c>
      <c r="CU52" s="23">
        <v>51.780650999999999</v>
      </c>
      <c r="CV52" s="23">
        <v>-1.4834890000000001</v>
      </c>
      <c r="FA52" s="22" t="s">
        <v>195</v>
      </c>
      <c r="FB52" s="23" t="s">
        <v>195</v>
      </c>
      <c r="FC52" s="23" t="s">
        <v>196</v>
      </c>
      <c r="FD52" s="23" t="s">
        <v>195</v>
      </c>
      <c r="FE52" s="23" t="s">
        <v>196</v>
      </c>
      <c r="FF52" s="23" t="s">
        <v>196</v>
      </c>
      <c r="FG52" s="23" t="s">
        <v>196</v>
      </c>
      <c r="FH52" s="23" t="s">
        <v>196</v>
      </c>
      <c r="FJ52" s="23" t="s">
        <v>196</v>
      </c>
      <c r="FK52" s="23" t="s">
        <v>195</v>
      </c>
      <c r="FL52" s="23" t="s">
        <v>195</v>
      </c>
      <c r="FM52" s="23" t="s">
        <v>195</v>
      </c>
      <c r="FN52" s="23" t="s">
        <v>196</v>
      </c>
      <c r="FO52" s="23" t="s">
        <v>195</v>
      </c>
      <c r="FP52" s="23" t="s">
        <v>196</v>
      </c>
      <c r="FQ52" s="23" t="s">
        <v>196</v>
      </c>
      <c r="FR52" s="23" t="s">
        <v>196</v>
      </c>
      <c r="FS52" s="23" t="s">
        <v>196</v>
      </c>
      <c r="FT52" s="23" t="s">
        <v>196</v>
      </c>
      <c r="FU52" s="23" t="s">
        <v>196</v>
      </c>
      <c r="FV52" s="23" t="s">
        <v>196</v>
      </c>
      <c r="FW52" s="23" t="s">
        <v>196</v>
      </c>
      <c r="FY52" s="23" t="s">
        <v>196</v>
      </c>
      <c r="FZ52" s="23" t="s">
        <v>195</v>
      </c>
      <c r="GA52" s="23" t="s">
        <v>196</v>
      </c>
      <c r="GB52" s="22" t="s">
        <v>512</v>
      </c>
    </row>
    <row r="53" spans="1:184" ht="57">
      <c r="A53" s="23" t="s">
        <v>196</v>
      </c>
      <c r="B53" s="23" t="s">
        <v>196</v>
      </c>
      <c r="C53" s="23" t="s">
        <v>195</v>
      </c>
      <c r="D53" s="21" t="s">
        <v>513</v>
      </c>
      <c r="E53" s="48" t="s">
        <v>514</v>
      </c>
      <c r="F53" s="23">
        <v>2017</v>
      </c>
      <c r="H53" s="23" t="s">
        <v>196</v>
      </c>
      <c r="I53" s="23" t="s">
        <v>196</v>
      </c>
      <c r="J53" s="23" t="s">
        <v>196</v>
      </c>
      <c r="K53" s="23" t="s">
        <v>195</v>
      </c>
      <c r="L53" s="23" t="s">
        <v>196</v>
      </c>
      <c r="M53" s="23" t="s">
        <v>196</v>
      </c>
      <c r="N53" s="22" t="s">
        <v>515</v>
      </c>
      <c r="O53" s="22">
        <v>2</v>
      </c>
      <c r="P53" s="23" t="s">
        <v>196</v>
      </c>
      <c r="Q53" s="23" t="s">
        <v>196</v>
      </c>
      <c r="R53" s="23" t="s">
        <v>196</v>
      </c>
      <c r="S53" s="23" t="s">
        <v>196</v>
      </c>
      <c r="T53" s="23" t="s">
        <v>196</v>
      </c>
      <c r="U53" s="23" t="s">
        <v>196</v>
      </c>
      <c r="V53" s="23" t="s">
        <v>196</v>
      </c>
      <c r="W53" s="23" t="s">
        <v>196</v>
      </c>
      <c r="X53" s="23" t="s">
        <v>195</v>
      </c>
      <c r="Y53" s="23" t="s">
        <v>196</v>
      </c>
      <c r="Z53" s="22"/>
      <c r="AD53" s="23">
        <v>100</v>
      </c>
      <c r="AE53" s="23">
        <v>50</v>
      </c>
      <c r="AF53" s="23">
        <v>30</v>
      </c>
      <c r="AP53" s="23">
        <v>1</v>
      </c>
      <c r="AR53" s="23" t="s">
        <v>516</v>
      </c>
      <c r="AT53" s="23">
        <v>36</v>
      </c>
      <c r="AU53" s="23" t="s">
        <v>195</v>
      </c>
      <c r="AV53" s="23" t="s">
        <v>196</v>
      </c>
      <c r="AW53" s="23" t="s">
        <v>195</v>
      </c>
      <c r="AX53" s="23" t="s">
        <v>196</v>
      </c>
      <c r="AY53" s="23" t="s">
        <v>196</v>
      </c>
      <c r="AZ53" s="23" t="s">
        <v>196</v>
      </c>
      <c r="BA53" s="23" t="s">
        <v>196</v>
      </c>
      <c r="BB53" s="22" t="s">
        <v>517</v>
      </c>
      <c r="BC53" s="23" t="s">
        <v>196</v>
      </c>
      <c r="BD53" s="23" t="s">
        <v>196</v>
      </c>
      <c r="BE53" s="23" t="s">
        <v>196</v>
      </c>
      <c r="BF53" s="23" t="s">
        <v>196</v>
      </c>
      <c r="BG53" s="23" t="s">
        <v>195</v>
      </c>
      <c r="BH53" s="23" t="s">
        <v>196</v>
      </c>
      <c r="BI53" s="23" t="s">
        <v>229</v>
      </c>
      <c r="BJ53" s="23">
        <v>0</v>
      </c>
      <c r="BK53" s="23">
        <v>18</v>
      </c>
      <c r="BL53" s="23">
        <v>1</v>
      </c>
      <c r="BM53" s="23">
        <v>2012</v>
      </c>
      <c r="BN53" s="23">
        <v>2013</v>
      </c>
      <c r="BO53" s="23">
        <v>1</v>
      </c>
      <c r="BP53" s="23">
        <v>4</v>
      </c>
      <c r="BQ53" s="23" t="s">
        <v>371</v>
      </c>
      <c r="BR53" s="23" t="s">
        <v>518</v>
      </c>
      <c r="CU53" s="23">
        <v>36.537900999999998</v>
      </c>
      <c r="CV53" s="23">
        <v>-6.3183740000000004</v>
      </c>
      <c r="FA53" s="22" t="s">
        <v>195</v>
      </c>
      <c r="FB53" s="23" t="s">
        <v>196</v>
      </c>
      <c r="FC53" s="23" t="s">
        <v>196</v>
      </c>
      <c r="FD53" s="23" t="s">
        <v>196</v>
      </c>
      <c r="FE53" s="23" t="s">
        <v>196</v>
      </c>
      <c r="FF53" s="23" t="s">
        <v>196</v>
      </c>
      <c r="FG53" s="23" t="s">
        <v>196</v>
      </c>
      <c r="FH53" s="23" t="s">
        <v>196</v>
      </c>
      <c r="FJ53" s="23" t="s">
        <v>196</v>
      </c>
      <c r="FK53" s="23" t="s">
        <v>195</v>
      </c>
      <c r="FL53" s="23" t="s">
        <v>195</v>
      </c>
      <c r="FM53" s="23" t="s">
        <v>196</v>
      </c>
      <c r="FN53" s="23" t="s">
        <v>196</v>
      </c>
      <c r="FO53" s="23" t="s">
        <v>196</v>
      </c>
      <c r="FP53" s="23" t="s">
        <v>196</v>
      </c>
      <c r="FQ53" s="23" t="s">
        <v>196</v>
      </c>
      <c r="FR53" s="23" t="s">
        <v>196</v>
      </c>
      <c r="FS53" s="23" t="s">
        <v>196</v>
      </c>
      <c r="FT53" s="23" t="s">
        <v>195</v>
      </c>
      <c r="FU53" s="23" t="s">
        <v>196</v>
      </c>
      <c r="FV53" s="23" t="s">
        <v>196</v>
      </c>
      <c r="FW53" s="23" t="s">
        <v>196</v>
      </c>
      <c r="FX53" s="22" t="s">
        <v>519</v>
      </c>
      <c r="FY53" s="23" t="s">
        <v>195</v>
      </c>
      <c r="FZ53" s="23" t="s">
        <v>196</v>
      </c>
      <c r="GA53" s="23" t="s">
        <v>196</v>
      </c>
      <c r="GB53" s="22" t="s">
        <v>520</v>
      </c>
    </row>
    <row r="54" spans="1:184" ht="128.25">
      <c r="A54" s="23" t="s">
        <v>195</v>
      </c>
      <c r="B54" s="23" t="s">
        <v>196</v>
      </c>
      <c r="C54" s="23" t="s">
        <v>195</v>
      </c>
      <c r="D54" s="22" t="s">
        <v>521</v>
      </c>
      <c r="E54" s="48" t="s">
        <v>522</v>
      </c>
      <c r="F54" s="23">
        <v>2003</v>
      </c>
      <c r="H54" s="23" t="s">
        <v>195</v>
      </c>
      <c r="I54" s="23" t="s">
        <v>196</v>
      </c>
      <c r="J54" s="23" t="s">
        <v>196</v>
      </c>
      <c r="K54" s="23" t="s">
        <v>196</v>
      </c>
      <c r="L54" s="23" t="s">
        <v>196</v>
      </c>
      <c r="M54" s="23" t="s">
        <v>196</v>
      </c>
      <c r="N54" s="22" t="s">
        <v>523</v>
      </c>
      <c r="O54" s="22">
        <v>1</v>
      </c>
      <c r="P54" s="23" t="s">
        <v>195</v>
      </c>
      <c r="Q54" s="23" t="s">
        <v>196</v>
      </c>
      <c r="R54" s="23" t="s">
        <v>196</v>
      </c>
      <c r="S54" s="23" t="s">
        <v>196</v>
      </c>
      <c r="T54" s="23" t="s">
        <v>196</v>
      </c>
      <c r="U54" s="23" t="s">
        <v>196</v>
      </c>
      <c r="V54" s="23" t="s">
        <v>196</v>
      </c>
      <c r="W54" s="23" t="s">
        <v>196</v>
      </c>
      <c r="X54" s="23" t="s">
        <v>195</v>
      </c>
      <c r="Y54" s="23" t="s">
        <v>195</v>
      </c>
      <c r="Z54" s="22" t="s">
        <v>524</v>
      </c>
      <c r="AD54" s="23">
        <v>45</v>
      </c>
      <c r="AE54" s="23">
        <v>45</v>
      </c>
      <c r="AF54" s="23">
        <v>40</v>
      </c>
      <c r="AP54" s="23">
        <v>1</v>
      </c>
      <c r="AR54" s="21" t="s">
        <v>525</v>
      </c>
      <c r="AT54" s="23">
        <v>3</v>
      </c>
      <c r="AU54" s="23" t="s">
        <v>196</v>
      </c>
      <c r="AV54" s="23" t="s">
        <v>196</v>
      </c>
      <c r="AW54" s="23" t="s">
        <v>196</v>
      </c>
      <c r="AX54" s="23" t="s">
        <v>196</v>
      </c>
      <c r="AY54" s="23" t="s">
        <v>196</v>
      </c>
      <c r="AZ54" s="23" t="s">
        <v>196</v>
      </c>
      <c r="BA54" s="23" t="s">
        <v>196</v>
      </c>
      <c r="BB54" s="22" t="s">
        <v>526</v>
      </c>
      <c r="BC54" s="23" t="s">
        <v>195</v>
      </c>
      <c r="BD54" s="23" t="s">
        <v>196</v>
      </c>
      <c r="BE54" s="23" t="s">
        <v>195</v>
      </c>
      <c r="BF54" s="23" t="s">
        <v>196</v>
      </c>
      <c r="BG54" s="23" t="s">
        <v>196</v>
      </c>
      <c r="BH54" s="23" t="s">
        <v>196</v>
      </c>
      <c r="BI54" s="23" t="s">
        <v>201</v>
      </c>
      <c r="BJ54" s="23">
        <v>0</v>
      </c>
      <c r="BK54" s="23">
        <v>1</v>
      </c>
      <c r="BL54" s="23">
        <v>0</v>
      </c>
      <c r="BQ54" s="23" t="s">
        <v>256</v>
      </c>
      <c r="BR54" s="23" t="s">
        <v>527</v>
      </c>
      <c r="BS54" s="22"/>
      <c r="BT54" s="22"/>
      <c r="CU54" s="23">
        <v>51.755884999999999</v>
      </c>
      <c r="CV54" s="23">
        <v>-1.251395</v>
      </c>
      <c r="FA54" s="22" t="s">
        <v>195</v>
      </c>
      <c r="FB54" s="23" t="s">
        <v>196</v>
      </c>
      <c r="FC54" s="23" t="s">
        <v>196</v>
      </c>
      <c r="FD54" s="23" t="s">
        <v>196</v>
      </c>
      <c r="FE54" s="23" t="s">
        <v>196</v>
      </c>
      <c r="FF54" s="23" t="s">
        <v>196</v>
      </c>
      <c r="FG54" s="23" t="s">
        <v>196</v>
      </c>
      <c r="FH54" s="23" t="s">
        <v>196</v>
      </c>
      <c r="FI54" s="22" t="s">
        <v>528</v>
      </c>
      <c r="FJ54" s="23" t="s">
        <v>196</v>
      </c>
      <c r="FK54" s="23" t="s">
        <v>196</v>
      </c>
      <c r="FL54" s="23" t="s">
        <v>195</v>
      </c>
      <c r="FM54" s="23" t="s">
        <v>196</v>
      </c>
      <c r="FN54" s="23" t="s">
        <v>196</v>
      </c>
      <c r="FO54" s="23" t="s">
        <v>196</v>
      </c>
      <c r="FP54" s="23" t="s">
        <v>196</v>
      </c>
      <c r="FQ54" s="23" t="s">
        <v>196</v>
      </c>
      <c r="FR54" s="23" t="s">
        <v>196</v>
      </c>
      <c r="FS54" s="23" t="s">
        <v>196</v>
      </c>
      <c r="FT54" s="23" t="s">
        <v>196</v>
      </c>
      <c r="FU54" s="23" t="s">
        <v>196</v>
      </c>
      <c r="FV54" s="23" t="s">
        <v>196</v>
      </c>
      <c r="FW54" s="23" t="s">
        <v>196</v>
      </c>
      <c r="FX54" s="22" t="s">
        <v>529</v>
      </c>
      <c r="FY54" s="23" t="s">
        <v>196</v>
      </c>
      <c r="FZ54" s="23" t="s">
        <v>195</v>
      </c>
      <c r="GA54" s="23" t="s">
        <v>196</v>
      </c>
      <c r="GB54" s="22" t="s">
        <v>530</v>
      </c>
    </row>
    <row r="55" spans="1:184" ht="142.5">
      <c r="A55" s="23" t="s">
        <v>195</v>
      </c>
      <c r="B55" s="23" t="s">
        <v>196</v>
      </c>
      <c r="C55" s="23" t="s">
        <v>195</v>
      </c>
      <c r="D55" s="22" t="s">
        <v>531</v>
      </c>
      <c r="E55" s="48" t="s">
        <v>532</v>
      </c>
      <c r="F55" s="23">
        <v>2004</v>
      </c>
      <c r="H55" s="23" t="s">
        <v>195</v>
      </c>
      <c r="I55" s="23" t="s">
        <v>196</v>
      </c>
      <c r="J55" s="23" t="s">
        <v>196</v>
      </c>
      <c r="K55" s="23" t="s">
        <v>196</v>
      </c>
      <c r="L55" s="23" t="s">
        <v>196</v>
      </c>
      <c r="M55" s="23" t="s">
        <v>196</v>
      </c>
      <c r="N55" s="22" t="s">
        <v>523</v>
      </c>
      <c r="O55" s="22">
        <v>1</v>
      </c>
      <c r="P55" s="23" t="s">
        <v>195</v>
      </c>
      <c r="Q55" s="23" t="s">
        <v>196</v>
      </c>
      <c r="R55" s="23" t="s">
        <v>196</v>
      </c>
      <c r="S55" s="23" t="s">
        <v>196</v>
      </c>
      <c r="T55" s="23" t="s">
        <v>196</v>
      </c>
      <c r="U55" s="23" t="s">
        <v>196</v>
      </c>
      <c r="V55" s="23" t="s">
        <v>196</v>
      </c>
      <c r="W55" s="23" t="s">
        <v>196</v>
      </c>
      <c r="X55" s="23" t="s">
        <v>195</v>
      </c>
      <c r="Y55" s="23" t="s">
        <v>195</v>
      </c>
      <c r="Z55" s="22" t="s">
        <v>524</v>
      </c>
      <c r="AD55" s="23">
        <v>45</v>
      </c>
      <c r="AE55" s="23">
        <v>45</v>
      </c>
      <c r="AF55" s="23">
        <v>40</v>
      </c>
      <c r="AP55" s="23">
        <v>1</v>
      </c>
      <c r="AR55" s="21" t="s">
        <v>533</v>
      </c>
      <c r="AT55" s="23">
        <v>3</v>
      </c>
      <c r="AU55" s="23" t="s">
        <v>196</v>
      </c>
      <c r="AV55" s="23" t="s">
        <v>196</v>
      </c>
      <c r="AW55" s="23" t="s">
        <v>196</v>
      </c>
      <c r="AX55" s="23" t="s">
        <v>196</v>
      </c>
      <c r="AY55" s="23" t="s">
        <v>196</v>
      </c>
      <c r="AZ55" s="23" t="s">
        <v>196</v>
      </c>
      <c r="BA55" s="23" t="s">
        <v>196</v>
      </c>
      <c r="BB55" s="22" t="s">
        <v>526</v>
      </c>
      <c r="BC55" s="23" t="s">
        <v>195</v>
      </c>
      <c r="BD55" s="23" t="s">
        <v>196</v>
      </c>
      <c r="BE55" s="23" t="s">
        <v>195</v>
      </c>
      <c r="BF55" s="23" t="s">
        <v>196</v>
      </c>
      <c r="BG55" s="23" t="s">
        <v>196</v>
      </c>
      <c r="BH55" s="23" t="s">
        <v>196</v>
      </c>
      <c r="BI55" s="23" t="s">
        <v>201</v>
      </c>
      <c r="BJ55" s="23">
        <v>0</v>
      </c>
      <c r="BK55" s="23">
        <v>1</v>
      </c>
      <c r="BL55" s="23">
        <v>0</v>
      </c>
      <c r="BQ55" s="23" t="s">
        <v>256</v>
      </c>
      <c r="BR55" s="22" t="s">
        <v>527</v>
      </c>
      <c r="BS55" s="22"/>
      <c r="BT55" s="22"/>
      <c r="CU55" s="23">
        <v>51.755884999999999</v>
      </c>
      <c r="CV55" s="23">
        <v>-1.251395</v>
      </c>
      <c r="FA55" s="22" t="s">
        <v>195</v>
      </c>
      <c r="FB55" s="23" t="s">
        <v>195</v>
      </c>
      <c r="FC55" s="23" t="s">
        <v>196</v>
      </c>
      <c r="FD55" s="23" t="s">
        <v>196</v>
      </c>
      <c r="FE55" s="23" t="s">
        <v>196</v>
      </c>
      <c r="FF55" s="23" t="s">
        <v>196</v>
      </c>
      <c r="FG55" s="23" t="s">
        <v>196</v>
      </c>
      <c r="FH55" s="23" t="s">
        <v>196</v>
      </c>
      <c r="FI55" s="22" t="s">
        <v>528</v>
      </c>
      <c r="FJ55" s="23" t="s">
        <v>196</v>
      </c>
      <c r="FK55" s="23" t="s">
        <v>196</v>
      </c>
      <c r="FL55" s="23" t="s">
        <v>195</v>
      </c>
      <c r="FM55" s="23" t="s">
        <v>196</v>
      </c>
      <c r="FN55" s="23" t="s">
        <v>196</v>
      </c>
      <c r="FO55" s="23" t="s">
        <v>196</v>
      </c>
      <c r="FP55" s="23" t="s">
        <v>196</v>
      </c>
      <c r="FQ55" s="23" t="s">
        <v>196</v>
      </c>
      <c r="FR55" s="23" t="s">
        <v>196</v>
      </c>
      <c r="FS55" s="23" t="s">
        <v>196</v>
      </c>
      <c r="FT55" s="23" t="s">
        <v>196</v>
      </c>
      <c r="FU55" s="23" t="s">
        <v>196</v>
      </c>
      <c r="FV55" s="23" t="s">
        <v>196</v>
      </c>
      <c r="FW55" s="23" t="s">
        <v>196</v>
      </c>
      <c r="FX55" s="22" t="s">
        <v>529</v>
      </c>
      <c r="FY55" s="23" t="s">
        <v>196</v>
      </c>
      <c r="FZ55" s="23" t="s">
        <v>195</v>
      </c>
      <c r="GA55" s="23" t="s">
        <v>196</v>
      </c>
      <c r="GB55" s="22" t="s">
        <v>530</v>
      </c>
    </row>
    <row r="56" spans="1:184" ht="99.75">
      <c r="A56" s="23" t="s">
        <v>195</v>
      </c>
      <c r="B56" s="23" t="s">
        <v>196</v>
      </c>
      <c r="C56" s="23" t="s">
        <v>195</v>
      </c>
      <c r="D56" s="22" t="s">
        <v>534</v>
      </c>
      <c r="E56" s="48" t="s">
        <v>535</v>
      </c>
      <c r="F56" s="23">
        <v>2013</v>
      </c>
      <c r="H56" s="23" t="s">
        <v>195</v>
      </c>
      <c r="I56" s="23" t="s">
        <v>196</v>
      </c>
      <c r="J56" s="23" t="s">
        <v>196</v>
      </c>
      <c r="K56" s="23" t="s">
        <v>196</v>
      </c>
      <c r="L56" s="23" t="s">
        <v>195</v>
      </c>
      <c r="M56" s="23" t="s">
        <v>195</v>
      </c>
      <c r="N56" s="22" t="s">
        <v>536</v>
      </c>
      <c r="O56" s="22">
        <v>3</v>
      </c>
      <c r="P56" s="23" t="s">
        <v>196</v>
      </c>
      <c r="Q56" s="23" t="s">
        <v>196</v>
      </c>
      <c r="R56" s="23" t="s">
        <v>196</v>
      </c>
      <c r="S56" s="23" t="s">
        <v>196</v>
      </c>
      <c r="T56" s="23" t="s">
        <v>196</v>
      </c>
      <c r="U56" s="23" t="s">
        <v>196</v>
      </c>
      <c r="V56" s="23" t="s">
        <v>196</v>
      </c>
      <c r="W56" s="23" t="s">
        <v>196</v>
      </c>
      <c r="X56" s="23" t="s">
        <v>195</v>
      </c>
      <c r="Y56" s="23" t="s">
        <v>196</v>
      </c>
      <c r="Z56" s="22"/>
      <c r="AD56" s="23">
        <v>100</v>
      </c>
      <c r="AE56" s="23">
        <v>40</v>
      </c>
      <c r="AF56" s="23">
        <v>40</v>
      </c>
      <c r="AP56" s="23">
        <v>1</v>
      </c>
      <c r="AQ56" s="22"/>
      <c r="AR56" s="22" t="s">
        <v>537</v>
      </c>
      <c r="AS56" s="22"/>
      <c r="AT56" s="23">
        <v>20</v>
      </c>
      <c r="AU56" s="23" t="s">
        <v>195</v>
      </c>
      <c r="AV56" s="23" t="s">
        <v>196</v>
      </c>
      <c r="AW56" s="23" t="s">
        <v>196</v>
      </c>
      <c r="AX56" s="23" t="s">
        <v>196</v>
      </c>
      <c r="AY56" s="23" t="s">
        <v>196</v>
      </c>
      <c r="AZ56" s="23" t="s">
        <v>196</v>
      </c>
      <c r="BA56" s="23" t="s">
        <v>196</v>
      </c>
      <c r="BB56" s="22" t="s">
        <v>538</v>
      </c>
      <c r="BC56" s="23" t="s">
        <v>196</v>
      </c>
      <c r="BD56" s="23" t="s">
        <v>196</v>
      </c>
      <c r="BE56" s="23" t="s">
        <v>196</v>
      </c>
      <c r="BF56" s="23" t="s">
        <v>196</v>
      </c>
      <c r="BG56" s="23" t="s">
        <v>195</v>
      </c>
      <c r="BH56" s="23" t="s">
        <v>196</v>
      </c>
      <c r="BI56" s="23" t="s">
        <v>201</v>
      </c>
      <c r="BJ56" s="23">
        <v>0</v>
      </c>
      <c r="BK56" s="23">
        <v>20</v>
      </c>
      <c r="BL56" s="23">
        <v>1</v>
      </c>
      <c r="BQ56" s="23" t="s">
        <v>256</v>
      </c>
      <c r="BR56" s="23" t="s">
        <v>539</v>
      </c>
      <c r="BS56" s="23" t="s">
        <v>540</v>
      </c>
      <c r="CU56" s="23">
        <v>50.085368000000003</v>
      </c>
      <c r="CV56" s="23">
        <v>-5.3271800000000002</v>
      </c>
      <c r="CW56" s="23">
        <v>50.201523000000002</v>
      </c>
      <c r="CX56" s="23">
        <v>-5.5639440000000002</v>
      </c>
      <c r="FA56" s="22" t="s">
        <v>196</v>
      </c>
      <c r="FB56" s="23" t="s">
        <v>196</v>
      </c>
      <c r="FC56" s="23" t="s">
        <v>196</v>
      </c>
      <c r="FD56" s="23" t="s">
        <v>196</v>
      </c>
      <c r="FE56" s="23" t="s">
        <v>196</v>
      </c>
      <c r="FF56" s="23" t="s">
        <v>196</v>
      </c>
      <c r="FG56" s="23" t="s">
        <v>196</v>
      </c>
      <c r="FH56" s="23" t="s">
        <v>196</v>
      </c>
      <c r="FJ56" s="23" t="s">
        <v>196</v>
      </c>
      <c r="FK56" s="23" t="s">
        <v>195</v>
      </c>
      <c r="FL56" s="23" t="s">
        <v>195</v>
      </c>
      <c r="FM56" s="23" t="s">
        <v>196</v>
      </c>
      <c r="FN56" s="23" t="s">
        <v>196</v>
      </c>
      <c r="FO56" s="23" t="s">
        <v>196</v>
      </c>
      <c r="FP56" s="23" t="s">
        <v>196</v>
      </c>
      <c r="FQ56" s="23" t="s">
        <v>196</v>
      </c>
      <c r="FR56" s="23" t="s">
        <v>196</v>
      </c>
      <c r="FS56" s="23" t="s">
        <v>196</v>
      </c>
      <c r="FT56" s="23" t="s">
        <v>196</v>
      </c>
      <c r="FU56" s="23" t="s">
        <v>196</v>
      </c>
      <c r="FV56" s="23" t="s">
        <v>196</v>
      </c>
      <c r="FW56" s="23" t="s">
        <v>196</v>
      </c>
      <c r="FX56" s="22" t="s">
        <v>250</v>
      </c>
      <c r="FY56" s="23" t="s">
        <v>196</v>
      </c>
      <c r="FZ56" s="23" t="s">
        <v>195</v>
      </c>
      <c r="GA56" s="23" t="s">
        <v>195</v>
      </c>
      <c r="GB56" s="22" t="s">
        <v>541</v>
      </c>
    </row>
    <row r="57" spans="1:184" ht="99.75">
      <c r="A57" s="23" t="s">
        <v>195</v>
      </c>
      <c r="B57" s="23" t="s">
        <v>196</v>
      </c>
      <c r="C57" s="23" t="s">
        <v>195</v>
      </c>
      <c r="D57" s="22" t="s">
        <v>542</v>
      </c>
      <c r="E57" s="48" t="s">
        <v>543</v>
      </c>
      <c r="F57" s="23">
        <v>2011</v>
      </c>
      <c r="H57" s="23" t="s">
        <v>195</v>
      </c>
      <c r="I57" s="23" t="s">
        <v>196</v>
      </c>
      <c r="J57" s="23" t="s">
        <v>196</v>
      </c>
      <c r="K57" s="23" t="s">
        <v>196</v>
      </c>
      <c r="L57" s="23" t="s">
        <v>195</v>
      </c>
      <c r="M57" s="23" t="s">
        <v>195</v>
      </c>
      <c r="N57" s="22" t="s">
        <v>536</v>
      </c>
      <c r="O57" s="22">
        <v>3</v>
      </c>
      <c r="P57" s="23" t="s">
        <v>196</v>
      </c>
      <c r="Q57" s="23" t="s">
        <v>196</v>
      </c>
      <c r="R57" s="23" t="s">
        <v>196</v>
      </c>
      <c r="S57" s="23" t="s">
        <v>196</v>
      </c>
      <c r="T57" s="23" t="s">
        <v>196</v>
      </c>
      <c r="U57" s="23" t="s">
        <v>196</v>
      </c>
      <c r="V57" s="23" t="s">
        <v>196</v>
      </c>
      <c r="W57" s="23" t="s">
        <v>195</v>
      </c>
      <c r="X57" s="23" t="s">
        <v>195</v>
      </c>
      <c r="Y57" s="23" t="s">
        <v>196</v>
      </c>
      <c r="Z57" s="22"/>
      <c r="AD57" s="23">
        <v>100</v>
      </c>
      <c r="AE57" s="23">
        <v>100</v>
      </c>
      <c r="AF57" s="23">
        <v>40</v>
      </c>
      <c r="AP57" s="23">
        <v>1</v>
      </c>
      <c r="AR57" s="22"/>
      <c r="AS57" s="22"/>
      <c r="AT57" s="23">
        <v>10</v>
      </c>
      <c r="AU57" s="23" t="s">
        <v>195</v>
      </c>
      <c r="AV57" s="23" t="s">
        <v>196</v>
      </c>
      <c r="AW57" s="23" t="s">
        <v>196</v>
      </c>
      <c r="AX57" s="23" t="s">
        <v>196</v>
      </c>
      <c r="AY57" s="23" t="s">
        <v>196</v>
      </c>
      <c r="AZ57" s="23" t="s">
        <v>196</v>
      </c>
      <c r="BA57" s="23" t="s">
        <v>196</v>
      </c>
      <c r="BB57" s="22" t="s">
        <v>538</v>
      </c>
      <c r="BC57" s="23" t="s">
        <v>196</v>
      </c>
      <c r="BD57" s="23" t="s">
        <v>196</v>
      </c>
      <c r="BE57" s="23" t="s">
        <v>196</v>
      </c>
      <c r="BF57" s="23" t="s">
        <v>196</v>
      </c>
      <c r="BG57" s="23" t="s">
        <v>195</v>
      </c>
      <c r="BH57" s="23" t="s">
        <v>196</v>
      </c>
      <c r="BI57" s="23" t="s">
        <v>201</v>
      </c>
      <c r="BJ57" s="23">
        <v>0</v>
      </c>
      <c r="BK57" s="23">
        <v>8</v>
      </c>
      <c r="BL57" s="23">
        <v>0</v>
      </c>
      <c r="BO57" s="23">
        <v>5</v>
      </c>
      <c r="BP57" s="23">
        <v>1</v>
      </c>
      <c r="BQ57" s="23" t="s">
        <v>256</v>
      </c>
      <c r="BR57" s="23" t="s">
        <v>539</v>
      </c>
      <c r="BS57" s="23" t="s">
        <v>540</v>
      </c>
      <c r="CU57" s="23">
        <v>50.085368000000003</v>
      </c>
      <c r="CV57" s="23">
        <v>-5.3271800000000002</v>
      </c>
      <c r="CW57" s="23">
        <v>50.201523000000002</v>
      </c>
      <c r="CX57" s="23">
        <v>-5.5639440000000002</v>
      </c>
      <c r="FA57" s="22" t="s">
        <v>196</v>
      </c>
      <c r="FB57" s="23" t="s">
        <v>196</v>
      </c>
      <c r="FC57" s="23" t="s">
        <v>196</v>
      </c>
      <c r="FD57" s="23" t="s">
        <v>195</v>
      </c>
      <c r="FE57" s="23" t="s">
        <v>196</v>
      </c>
      <c r="FF57" s="23" t="s">
        <v>196</v>
      </c>
      <c r="FG57" s="23" t="s">
        <v>196</v>
      </c>
      <c r="FH57" s="23" t="s">
        <v>196</v>
      </c>
      <c r="FI57" s="22" t="s">
        <v>544</v>
      </c>
      <c r="FJ57" s="23" t="s">
        <v>196</v>
      </c>
      <c r="FK57" s="23" t="s">
        <v>195</v>
      </c>
      <c r="FL57" s="23" t="s">
        <v>195</v>
      </c>
      <c r="FM57" s="23" t="s">
        <v>196</v>
      </c>
      <c r="FN57" s="23" t="s">
        <v>196</v>
      </c>
      <c r="FO57" s="23" t="s">
        <v>196</v>
      </c>
      <c r="FP57" s="23" t="s">
        <v>196</v>
      </c>
      <c r="FQ57" s="23" t="s">
        <v>196</v>
      </c>
      <c r="FR57" s="23" t="s">
        <v>196</v>
      </c>
      <c r="FS57" s="23" t="s">
        <v>196</v>
      </c>
      <c r="FT57" s="23" t="s">
        <v>196</v>
      </c>
      <c r="FU57" s="23" t="s">
        <v>196</v>
      </c>
      <c r="FV57" s="23" t="s">
        <v>196</v>
      </c>
      <c r="FW57" s="23" t="s">
        <v>196</v>
      </c>
      <c r="FY57" s="23" t="s">
        <v>195</v>
      </c>
      <c r="FZ57" s="23" t="s">
        <v>195</v>
      </c>
      <c r="GA57" s="23" t="s">
        <v>196</v>
      </c>
      <c r="GB57" s="22" t="s">
        <v>545</v>
      </c>
    </row>
    <row r="58" spans="1:184" ht="71.25">
      <c r="A58" s="23" t="s">
        <v>196</v>
      </c>
      <c r="B58" s="23" t="s">
        <v>196</v>
      </c>
      <c r="C58" s="23" t="s">
        <v>195</v>
      </c>
      <c r="D58" s="22" t="s">
        <v>546</v>
      </c>
      <c r="E58" s="48" t="s">
        <v>547</v>
      </c>
      <c r="F58" s="23">
        <v>2020</v>
      </c>
      <c r="H58" s="23" t="s">
        <v>195</v>
      </c>
      <c r="I58" s="23" t="s">
        <v>196</v>
      </c>
      <c r="J58" s="23" t="s">
        <v>196</v>
      </c>
      <c r="K58" s="23" t="s">
        <v>196</v>
      </c>
      <c r="L58" s="23" t="s">
        <v>196</v>
      </c>
      <c r="M58" s="23" t="s">
        <v>196</v>
      </c>
      <c r="N58" s="22" t="s">
        <v>548</v>
      </c>
      <c r="O58" s="22">
        <v>1</v>
      </c>
      <c r="P58" s="23" t="s">
        <v>196</v>
      </c>
      <c r="Q58" s="23" t="s">
        <v>196</v>
      </c>
      <c r="R58" s="23" t="s">
        <v>196</v>
      </c>
      <c r="S58" s="23" t="s">
        <v>196</v>
      </c>
      <c r="T58" s="23" t="s">
        <v>196</v>
      </c>
      <c r="U58" s="23" t="s">
        <v>196</v>
      </c>
      <c r="V58" s="23" t="s">
        <v>196</v>
      </c>
      <c r="W58" s="23" t="s">
        <v>195</v>
      </c>
      <c r="X58" s="23" t="s">
        <v>196</v>
      </c>
      <c r="Y58" s="23" t="s">
        <v>196</v>
      </c>
      <c r="Z58" s="22" t="s">
        <v>549</v>
      </c>
      <c r="AD58" s="23">
        <v>20</v>
      </c>
      <c r="AE58" s="23">
        <v>20</v>
      </c>
      <c r="AF58" s="23">
        <v>10</v>
      </c>
      <c r="AP58" s="23">
        <v>1</v>
      </c>
      <c r="AQ58" s="22"/>
      <c r="AT58" s="23">
        <v>3</v>
      </c>
      <c r="AU58" s="23" t="s">
        <v>195</v>
      </c>
      <c r="AV58" s="23" t="s">
        <v>196</v>
      </c>
      <c r="AW58" s="23" t="s">
        <v>195</v>
      </c>
      <c r="AX58" s="23" t="s">
        <v>196</v>
      </c>
      <c r="AY58" s="23" t="s">
        <v>196</v>
      </c>
      <c r="AZ58" s="23" t="s">
        <v>196</v>
      </c>
      <c r="BA58" s="23" t="s">
        <v>196</v>
      </c>
      <c r="BB58" s="22" t="s">
        <v>550</v>
      </c>
      <c r="BC58" s="23" t="s">
        <v>196</v>
      </c>
      <c r="BD58" s="23" t="s">
        <v>196</v>
      </c>
      <c r="BE58" s="23" t="s">
        <v>195</v>
      </c>
      <c r="BF58" s="23" t="s">
        <v>196</v>
      </c>
      <c r="BG58" s="23" t="s">
        <v>196</v>
      </c>
      <c r="BH58" s="23" t="s">
        <v>196</v>
      </c>
      <c r="BI58" s="23" t="s">
        <v>201</v>
      </c>
      <c r="BJ58" s="23">
        <v>20</v>
      </c>
      <c r="BK58" s="23">
        <v>6</v>
      </c>
      <c r="BL58" s="23">
        <v>0</v>
      </c>
      <c r="BQ58" s="23" t="s">
        <v>230</v>
      </c>
      <c r="BR58" s="23" t="s">
        <v>551</v>
      </c>
      <c r="CU58" s="23">
        <v>49.258738000000001</v>
      </c>
      <c r="CV58" s="23">
        <v>4.0315750000000001</v>
      </c>
      <c r="FA58" s="22" t="s">
        <v>196</v>
      </c>
      <c r="FB58" s="23" t="s">
        <v>195</v>
      </c>
      <c r="FC58" s="23" t="s">
        <v>196</v>
      </c>
      <c r="FD58" s="23" t="s">
        <v>196</v>
      </c>
      <c r="FE58" s="23" t="s">
        <v>196</v>
      </c>
      <c r="FF58" s="23" t="s">
        <v>196</v>
      </c>
      <c r="FG58" s="23" t="s">
        <v>196</v>
      </c>
      <c r="FH58" s="23" t="s">
        <v>196</v>
      </c>
      <c r="FJ58" s="23" t="s">
        <v>196</v>
      </c>
      <c r="FK58" s="23" t="s">
        <v>195</v>
      </c>
      <c r="FL58" s="23" t="s">
        <v>196</v>
      </c>
      <c r="FM58" s="23" t="s">
        <v>196</v>
      </c>
      <c r="FN58" s="23" t="s">
        <v>196</v>
      </c>
      <c r="FO58" s="23" t="s">
        <v>196</v>
      </c>
      <c r="FP58" s="23" t="s">
        <v>196</v>
      </c>
      <c r="FQ58" s="23" t="s">
        <v>196</v>
      </c>
      <c r="FR58" s="23" t="s">
        <v>196</v>
      </c>
      <c r="FS58" s="23" t="s">
        <v>196</v>
      </c>
      <c r="FT58" s="23" t="s">
        <v>196</v>
      </c>
      <c r="FU58" s="23" t="s">
        <v>196</v>
      </c>
      <c r="FV58" s="23" t="s">
        <v>195</v>
      </c>
      <c r="FW58" s="23" t="s">
        <v>196</v>
      </c>
      <c r="FX58" s="23" t="s">
        <v>552</v>
      </c>
      <c r="FY58" s="23" t="s">
        <v>196</v>
      </c>
      <c r="FZ58" s="23" t="s">
        <v>195</v>
      </c>
      <c r="GA58" s="23" t="s">
        <v>196</v>
      </c>
      <c r="GB58" s="22" t="s">
        <v>553</v>
      </c>
    </row>
    <row r="59" spans="1:184" ht="128.25">
      <c r="A59" s="23" t="s">
        <v>195</v>
      </c>
      <c r="B59" s="23" t="s">
        <v>196</v>
      </c>
      <c r="C59" s="23" t="s">
        <v>195</v>
      </c>
      <c r="D59" s="22" t="s">
        <v>554</v>
      </c>
      <c r="E59" s="48" t="s">
        <v>555</v>
      </c>
      <c r="F59" s="23">
        <v>2014</v>
      </c>
      <c r="H59" s="23" t="s">
        <v>195</v>
      </c>
      <c r="I59" s="23" t="s">
        <v>196</v>
      </c>
      <c r="J59" s="23" t="s">
        <v>196</v>
      </c>
      <c r="K59" s="23" t="s">
        <v>196</v>
      </c>
      <c r="L59" s="23" t="s">
        <v>196</v>
      </c>
      <c r="M59" s="23" t="s">
        <v>196</v>
      </c>
      <c r="N59" s="22" t="s">
        <v>556</v>
      </c>
      <c r="O59" s="22">
        <v>1</v>
      </c>
      <c r="P59" s="22" t="s">
        <v>196</v>
      </c>
      <c r="Q59" s="23" t="s">
        <v>195</v>
      </c>
      <c r="R59" s="22" t="s">
        <v>196</v>
      </c>
      <c r="S59" s="23" t="s">
        <v>196</v>
      </c>
      <c r="T59" s="23" t="s">
        <v>196</v>
      </c>
      <c r="U59" s="23" t="s">
        <v>196</v>
      </c>
      <c r="V59" s="23" t="s">
        <v>196</v>
      </c>
      <c r="W59" s="23" t="s">
        <v>196</v>
      </c>
      <c r="X59" s="23" t="s">
        <v>195</v>
      </c>
      <c r="Y59" s="23" t="s">
        <v>195</v>
      </c>
      <c r="Z59" s="22" t="s">
        <v>557</v>
      </c>
      <c r="AD59" s="23" t="s">
        <v>558</v>
      </c>
      <c r="AE59" s="23" t="s">
        <v>558</v>
      </c>
      <c r="AF59" s="23" t="s">
        <v>558</v>
      </c>
      <c r="AQ59" s="22" t="s">
        <v>559</v>
      </c>
      <c r="AS59" s="22" t="s">
        <v>560</v>
      </c>
      <c r="AT59" s="23">
        <v>1</v>
      </c>
      <c r="AU59" s="23" t="s">
        <v>195</v>
      </c>
      <c r="AV59" s="23" t="s">
        <v>196</v>
      </c>
      <c r="AW59" s="23" t="s">
        <v>195</v>
      </c>
      <c r="AX59" s="23" t="s">
        <v>196</v>
      </c>
      <c r="AY59" s="23" t="s">
        <v>196</v>
      </c>
      <c r="AZ59" s="23" t="s">
        <v>196</v>
      </c>
      <c r="BA59" s="23" t="s">
        <v>196</v>
      </c>
      <c r="BC59" s="23" t="s">
        <v>195</v>
      </c>
      <c r="BD59" s="23" t="s">
        <v>196</v>
      </c>
      <c r="BE59" s="23" t="s">
        <v>196</v>
      </c>
      <c r="BF59" s="23" t="s">
        <v>195</v>
      </c>
      <c r="BG59" s="23" t="s">
        <v>196</v>
      </c>
      <c r="BH59" s="23" t="s">
        <v>196</v>
      </c>
      <c r="BI59" s="23" t="s">
        <v>201</v>
      </c>
      <c r="BJ59" s="23">
        <v>20</v>
      </c>
      <c r="BK59" s="23">
        <v>12</v>
      </c>
      <c r="BL59" s="23">
        <v>1</v>
      </c>
      <c r="BQ59" s="23" t="s">
        <v>561</v>
      </c>
      <c r="BR59" s="23" t="s">
        <v>502</v>
      </c>
      <c r="CU59" s="23">
        <v>54.418121999999997</v>
      </c>
      <c r="CV59" s="23">
        <v>-7.8207040000000001</v>
      </c>
      <c r="FA59" s="22" t="s">
        <v>195</v>
      </c>
      <c r="FB59" s="23" t="s">
        <v>196</v>
      </c>
      <c r="FC59" s="23" t="s">
        <v>196</v>
      </c>
      <c r="FD59" s="23" t="s">
        <v>196</v>
      </c>
      <c r="FE59" s="23" t="s">
        <v>196</v>
      </c>
      <c r="FF59" s="23" t="s">
        <v>196</v>
      </c>
      <c r="FG59" s="23" t="s">
        <v>196</v>
      </c>
      <c r="FH59" s="23" t="s">
        <v>196</v>
      </c>
      <c r="FJ59" s="23" t="s">
        <v>196</v>
      </c>
      <c r="FK59" s="23" t="s">
        <v>195</v>
      </c>
      <c r="FL59" s="23" t="s">
        <v>195</v>
      </c>
      <c r="FM59" s="23" t="s">
        <v>195</v>
      </c>
      <c r="FN59" s="23" t="s">
        <v>196</v>
      </c>
      <c r="FO59" s="23" t="s">
        <v>196</v>
      </c>
      <c r="FP59" s="23" t="s">
        <v>196</v>
      </c>
      <c r="FQ59" s="23" t="s">
        <v>196</v>
      </c>
      <c r="FR59" s="23" t="s">
        <v>196</v>
      </c>
      <c r="FS59" s="23" t="s">
        <v>196</v>
      </c>
      <c r="FT59" s="23" t="s">
        <v>196</v>
      </c>
      <c r="FU59" s="23" t="s">
        <v>196</v>
      </c>
      <c r="FV59" s="23" t="s">
        <v>196</v>
      </c>
      <c r="FW59" s="23" t="s">
        <v>196</v>
      </c>
      <c r="FX59" s="22" t="s">
        <v>562</v>
      </c>
      <c r="FY59" s="23" t="s">
        <v>196</v>
      </c>
      <c r="FZ59" s="23" t="s">
        <v>195</v>
      </c>
      <c r="GA59" s="23" t="s">
        <v>196</v>
      </c>
      <c r="GB59" s="22" t="s">
        <v>563</v>
      </c>
    </row>
    <row r="60" spans="1:184" ht="99.75">
      <c r="A60" s="23" t="s">
        <v>195</v>
      </c>
      <c r="B60" s="23" t="s">
        <v>196</v>
      </c>
      <c r="C60" s="23" t="s">
        <v>195</v>
      </c>
      <c r="D60" s="22" t="s">
        <v>564</v>
      </c>
      <c r="E60" s="48" t="s">
        <v>565</v>
      </c>
      <c r="F60" s="23">
        <v>2004</v>
      </c>
      <c r="H60" s="23" t="s">
        <v>195</v>
      </c>
      <c r="I60" s="23" t="s">
        <v>196</v>
      </c>
      <c r="J60" s="23" t="s">
        <v>196</v>
      </c>
      <c r="K60" s="23" t="s">
        <v>196</v>
      </c>
      <c r="L60" s="23" t="s">
        <v>196</v>
      </c>
      <c r="M60" s="23" t="s">
        <v>196</v>
      </c>
      <c r="N60" s="22" t="s">
        <v>566</v>
      </c>
      <c r="O60" s="22">
        <v>1</v>
      </c>
      <c r="P60" s="23" t="s">
        <v>196</v>
      </c>
      <c r="Q60" s="23" t="s">
        <v>196</v>
      </c>
      <c r="R60" s="23" t="s">
        <v>195</v>
      </c>
      <c r="S60" s="23" t="s">
        <v>196</v>
      </c>
      <c r="T60" s="23" t="s">
        <v>196</v>
      </c>
      <c r="U60" s="23" t="s">
        <v>196</v>
      </c>
      <c r="V60" s="23" t="s">
        <v>196</v>
      </c>
      <c r="W60" s="23" t="s">
        <v>195</v>
      </c>
      <c r="X60" s="23" t="s">
        <v>196</v>
      </c>
      <c r="Y60" s="23" t="s">
        <v>196</v>
      </c>
      <c r="Z60" s="22" t="s">
        <v>567</v>
      </c>
      <c r="AD60" s="23">
        <v>20</v>
      </c>
      <c r="AE60" s="23">
        <v>15</v>
      </c>
      <c r="AF60" s="23">
        <v>3</v>
      </c>
      <c r="AP60" s="23">
        <v>1</v>
      </c>
      <c r="AS60" s="23" t="s">
        <v>516</v>
      </c>
      <c r="AT60" s="23">
        <v>11</v>
      </c>
      <c r="AU60" s="23" t="s">
        <v>196</v>
      </c>
      <c r="AV60" s="23" t="s">
        <v>196</v>
      </c>
      <c r="AW60" s="23" t="s">
        <v>196</v>
      </c>
      <c r="AX60" s="23" t="s">
        <v>196</v>
      </c>
      <c r="AY60" s="23" t="s">
        <v>196</v>
      </c>
      <c r="AZ60" s="23" t="s">
        <v>196</v>
      </c>
      <c r="BA60" s="23" t="s">
        <v>196</v>
      </c>
      <c r="BB60" s="22" t="s">
        <v>568</v>
      </c>
      <c r="BC60" s="23" t="s">
        <v>196</v>
      </c>
      <c r="BD60" s="23" t="s">
        <v>195</v>
      </c>
      <c r="BE60" s="23" t="s">
        <v>195</v>
      </c>
      <c r="BF60" s="23" t="s">
        <v>195</v>
      </c>
      <c r="BG60" s="23" t="s">
        <v>196</v>
      </c>
      <c r="BH60" s="23" t="s">
        <v>196</v>
      </c>
      <c r="BI60" s="23" t="s">
        <v>214</v>
      </c>
      <c r="BJ60" s="23">
        <v>0</v>
      </c>
      <c r="BK60" s="23">
        <v>21</v>
      </c>
      <c r="BL60" s="23">
        <v>1</v>
      </c>
      <c r="BQ60" s="23" t="s">
        <v>215</v>
      </c>
      <c r="BR60" s="23" t="s">
        <v>569</v>
      </c>
      <c r="CU60" s="23">
        <v>43.111660000000001</v>
      </c>
      <c r="CV60" s="23">
        <v>12.390687</v>
      </c>
      <c r="FA60" s="22" t="s">
        <v>195</v>
      </c>
      <c r="FB60" s="23" t="s">
        <v>196</v>
      </c>
      <c r="FC60" s="23" t="s">
        <v>196</v>
      </c>
      <c r="FD60" s="23" t="s">
        <v>196</v>
      </c>
      <c r="FE60" s="23" t="s">
        <v>196</v>
      </c>
      <c r="FF60" s="23" t="s">
        <v>196</v>
      </c>
      <c r="FG60" s="23" t="s">
        <v>196</v>
      </c>
      <c r="FH60" s="23" t="s">
        <v>196</v>
      </c>
      <c r="FJ60" s="23" t="s">
        <v>196</v>
      </c>
      <c r="FK60" s="23" t="s">
        <v>195</v>
      </c>
      <c r="FL60" s="23" t="s">
        <v>196</v>
      </c>
      <c r="FM60" s="23" t="s">
        <v>195</v>
      </c>
      <c r="FN60" s="23" t="s">
        <v>196</v>
      </c>
      <c r="FO60" s="23" t="s">
        <v>196</v>
      </c>
      <c r="FP60" s="23" t="s">
        <v>196</v>
      </c>
      <c r="FQ60" s="23" t="s">
        <v>196</v>
      </c>
      <c r="FR60" s="23" t="s">
        <v>196</v>
      </c>
      <c r="FS60" s="23" t="s">
        <v>196</v>
      </c>
      <c r="FT60" s="23" t="s">
        <v>196</v>
      </c>
      <c r="FU60" s="23" t="s">
        <v>196</v>
      </c>
      <c r="FV60" s="23" t="s">
        <v>196</v>
      </c>
      <c r="FW60" s="23" t="s">
        <v>196</v>
      </c>
      <c r="FX60" s="23" t="s">
        <v>570</v>
      </c>
      <c r="FY60" s="23" t="s">
        <v>195</v>
      </c>
      <c r="FZ60" s="23" t="s">
        <v>195</v>
      </c>
      <c r="GA60" s="23" t="s">
        <v>196</v>
      </c>
      <c r="GB60" s="22" t="s">
        <v>571</v>
      </c>
    </row>
    <row r="61" spans="1:184" ht="42.75">
      <c r="A61" s="23" t="s">
        <v>196</v>
      </c>
      <c r="B61" s="23" t="s">
        <v>196</v>
      </c>
      <c r="C61" s="23" t="s">
        <v>195</v>
      </c>
      <c r="D61" s="22" t="s">
        <v>572</v>
      </c>
      <c r="E61" s="48" t="s">
        <v>573</v>
      </c>
      <c r="F61" s="23">
        <v>2002</v>
      </c>
      <c r="H61" s="23" t="s">
        <v>195</v>
      </c>
      <c r="I61" s="23" t="s">
        <v>196</v>
      </c>
      <c r="J61" s="23" t="s">
        <v>196</v>
      </c>
      <c r="K61" s="23" t="s">
        <v>196</v>
      </c>
      <c r="L61" s="23" t="s">
        <v>196</v>
      </c>
      <c r="M61" s="23" t="s">
        <v>196</v>
      </c>
      <c r="N61" s="22" t="s">
        <v>574</v>
      </c>
      <c r="O61" s="22">
        <v>1</v>
      </c>
      <c r="P61" s="23" t="s">
        <v>196</v>
      </c>
      <c r="Q61" s="23" t="s">
        <v>196</v>
      </c>
      <c r="R61" s="23" t="s">
        <v>196</v>
      </c>
      <c r="S61" s="23" t="s">
        <v>196</v>
      </c>
      <c r="T61" s="23" t="s">
        <v>196</v>
      </c>
      <c r="U61" s="23" t="s">
        <v>196</v>
      </c>
      <c r="V61" s="23" t="s">
        <v>196</v>
      </c>
      <c r="W61" s="23" t="s">
        <v>195</v>
      </c>
      <c r="X61" s="23" t="s">
        <v>195</v>
      </c>
      <c r="Y61" s="23" t="s">
        <v>195</v>
      </c>
      <c r="Z61" s="22"/>
      <c r="AD61" s="23">
        <v>50</v>
      </c>
      <c r="AE61" s="23">
        <v>50</v>
      </c>
      <c r="AF61" s="23">
        <v>20</v>
      </c>
      <c r="AP61" s="23">
        <v>1</v>
      </c>
      <c r="AQ61" s="22"/>
      <c r="AT61" s="23">
        <v>6</v>
      </c>
      <c r="AU61" s="23" t="s">
        <v>195</v>
      </c>
      <c r="AV61" s="23" t="s">
        <v>196</v>
      </c>
      <c r="AW61" s="23" t="s">
        <v>196</v>
      </c>
      <c r="AX61" s="23" t="s">
        <v>196</v>
      </c>
      <c r="AY61" s="23" t="s">
        <v>196</v>
      </c>
      <c r="AZ61" s="23" t="s">
        <v>196</v>
      </c>
      <c r="BA61" s="23" t="s">
        <v>196</v>
      </c>
      <c r="BB61" s="22" t="s">
        <v>575</v>
      </c>
      <c r="BC61" s="23" t="s">
        <v>195</v>
      </c>
      <c r="BD61" s="23" t="s">
        <v>195</v>
      </c>
      <c r="BE61" s="23" t="s">
        <v>196</v>
      </c>
      <c r="BF61" s="23" t="s">
        <v>196</v>
      </c>
      <c r="BG61" s="23" t="s">
        <v>195</v>
      </c>
      <c r="BH61" s="23" t="s">
        <v>196</v>
      </c>
      <c r="BI61" s="23" t="s">
        <v>229</v>
      </c>
      <c r="BJ61" s="23">
        <v>90</v>
      </c>
      <c r="BK61" s="23">
        <v>7</v>
      </c>
      <c r="BL61" s="23">
        <v>0</v>
      </c>
      <c r="BM61" s="23">
        <v>1998</v>
      </c>
      <c r="BN61" s="23">
        <v>1999</v>
      </c>
      <c r="BO61" s="23">
        <v>9</v>
      </c>
      <c r="BP61" s="23">
        <v>4</v>
      </c>
      <c r="BQ61" s="23" t="s">
        <v>576</v>
      </c>
      <c r="BR61" s="23" t="s">
        <v>577</v>
      </c>
      <c r="CU61" s="23">
        <v>35.502234999999999</v>
      </c>
      <c r="CV61" s="23">
        <v>23.577558</v>
      </c>
      <c r="FA61" s="22" t="s">
        <v>196</v>
      </c>
      <c r="FB61" s="23" t="s">
        <v>196</v>
      </c>
      <c r="FC61" s="23" t="s">
        <v>196</v>
      </c>
      <c r="FD61" s="23" t="s">
        <v>195</v>
      </c>
      <c r="FE61" s="23" t="s">
        <v>196</v>
      </c>
      <c r="FF61" s="23" t="s">
        <v>196</v>
      </c>
      <c r="FG61" s="23" t="s">
        <v>196</v>
      </c>
      <c r="FH61" s="23" t="s">
        <v>196</v>
      </c>
      <c r="FJ61" s="23" t="s">
        <v>196</v>
      </c>
      <c r="FK61" s="23" t="s">
        <v>195</v>
      </c>
      <c r="FL61" s="23" t="s">
        <v>195</v>
      </c>
      <c r="FM61" s="23" t="s">
        <v>196</v>
      </c>
      <c r="FN61" s="23" t="s">
        <v>196</v>
      </c>
      <c r="FO61" s="23" t="s">
        <v>196</v>
      </c>
      <c r="FP61" s="23" t="s">
        <v>196</v>
      </c>
      <c r="FQ61" s="23" t="s">
        <v>196</v>
      </c>
      <c r="FR61" s="23" t="s">
        <v>196</v>
      </c>
      <c r="FS61" s="23" t="s">
        <v>196</v>
      </c>
      <c r="FT61" s="23" t="s">
        <v>196</v>
      </c>
      <c r="FU61" s="23" t="s">
        <v>196</v>
      </c>
      <c r="FV61" s="23" t="s">
        <v>196</v>
      </c>
      <c r="FW61" s="23" t="s">
        <v>196</v>
      </c>
      <c r="FX61" s="23" t="s">
        <v>578</v>
      </c>
      <c r="FY61" s="23" t="s">
        <v>195</v>
      </c>
      <c r="FZ61" s="23" t="s">
        <v>195</v>
      </c>
      <c r="GA61" s="23" t="s">
        <v>196</v>
      </c>
      <c r="GB61" s="22" t="s">
        <v>579</v>
      </c>
    </row>
    <row r="62" spans="1:184" ht="85.5">
      <c r="A62" s="23" t="s">
        <v>195</v>
      </c>
      <c r="B62" s="23" t="s">
        <v>196</v>
      </c>
      <c r="C62" s="23" t="s">
        <v>195</v>
      </c>
      <c r="D62" s="22" t="s">
        <v>580</v>
      </c>
      <c r="E62" s="48" t="s">
        <v>581</v>
      </c>
      <c r="F62" s="23">
        <v>2003</v>
      </c>
      <c r="H62" s="23" t="s">
        <v>195</v>
      </c>
      <c r="I62" s="23" t="s">
        <v>196</v>
      </c>
      <c r="J62" s="23" t="s">
        <v>196</v>
      </c>
      <c r="K62" s="23" t="s">
        <v>196</v>
      </c>
      <c r="L62" s="23" t="s">
        <v>196</v>
      </c>
      <c r="M62" s="23" t="s">
        <v>196</v>
      </c>
      <c r="N62" s="22" t="s">
        <v>566</v>
      </c>
      <c r="O62" s="22">
        <v>1</v>
      </c>
      <c r="P62" s="23" t="s">
        <v>196</v>
      </c>
      <c r="Q62" s="23" t="s">
        <v>196</v>
      </c>
      <c r="R62" s="23" t="s">
        <v>195</v>
      </c>
      <c r="S62" s="23" t="s">
        <v>196</v>
      </c>
      <c r="T62" s="23" t="s">
        <v>196</v>
      </c>
      <c r="U62" s="23" t="s">
        <v>196</v>
      </c>
      <c r="V62" s="23" t="s">
        <v>196</v>
      </c>
      <c r="W62" s="23" t="s">
        <v>195</v>
      </c>
      <c r="X62" s="23" t="s">
        <v>196</v>
      </c>
      <c r="Y62" s="23" t="s">
        <v>196</v>
      </c>
      <c r="Z62" s="22"/>
      <c r="AD62" s="23">
        <v>20</v>
      </c>
      <c r="AE62" s="23">
        <v>15</v>
      </c>
      <c r="AF62" s="23">
        <v>3</v>
      </c>
      <c r="AP62" s="23">
        <v>1</v>
      </c>
      <c r="AS62" s="23" t="s">
        <v>516</v>
      </c>
      <c r="AT62" s="23">
        <v>6</v>
      </c>
      <c r="AU62" s="23" t="s">
        <v>196</v>
      </c>
      <c r="AV62" s="23" t="s">
        <v>196</v>
      </c>
      <c r="AW62" s="23" t="s">
        <v>196</v>
      </c>
      <c r="AX62" s="23" t="s">
        <v>196</v>
      </c>
      <c r="AY62" s="23" t="s">
        <v>196</v>
      </c>
      <c r="AZ62" s="23" t="s">
        <v>196</v>
      </c>
      <c r="BA62" s="23" t="s">
        <v>196</v>
      </c>
      <c r="BB62" s="22" t="s">
        <v>568</v>
      </c>
      <c r="BC62" s="23" t="s">
        <v>196</v>
      </c>
      <c r="BD62" s="23" t="s">
        <v>195</v>
      </c>
      <c r="BE62" s="23" t="s">
        <v>195</v>
      </c>
      <c r="BF62" s="23" t="s">
        <v>195</v>
      </c>
      <c r="BG62" s="23" t="s">
        <v>196</v>
      </c>
      <c r="BH62" s="23" t="s">
        <v>196</v>
      </c>
      <c r="BI62" s="23" t="s">
        <v>214</v>
      </c>
      <c r="BJ62" s="23">
        <v>0</v>
      </c>
      <c r="BK62" s="23">
        <v>12</v>
      </c>
      <c r="BL62" s="23">
        <v>1</v>
      </c>
      <c r="BQ62" s="23" t="s">
        <v>215</v>
      </c>
      <c r="BR62" s="23" t="s">
        <v>569</v>
      </c>
      <c r="CU62" s="23">
        <v>43.111660000000001</v>
      </c>
      <c r="CV62" s="23">
        <v>12.390687</v>
      </c>
      <c r="FA62" s="22" t="s">
        <v>195</v>
      </c>
      <c r="FB62" s="23" t="s">
        <v>196</v>
      </c>
      <c r="FC62" s="23" t="s">
        <v>196</v>
      </c>
      <c r="FD62" s="23" t="s">
        <v>196</v>
      </c>
      <c r="FE62" s="23" t="s">
        <v>196</v>
      </c>
      <c r="FF62" s="23" t="s">
        <v>196</v>
      </c>
      <c r="FG62" s="23" t="s">
        <v>196</v>
      </c>
      <c r="FH62" s="23" t="s">
        <v>196</v>
      </c>
      <c r="FJ62" s="23" t="s">
        <v>196</v>
      </c>
      <c r="FK62" s="23" t="s">
        <v>195</v>
      </c>
      <c r="FL62" s="23" t="s">
        <v>196</v>
      </c>
      <c r="FM62" s="23" t="s">
        <v>196</v>
      </c>
      <c r="FN62" s="23" t="s">
        <v>196</v>
      </c>
      <c r="FO62" s="23" t="s">
        <v>196</v>
      </c>
      <c r="FP62" s="23" t="s">
        <v>196</v>
      </c>
      <c r="FQ62" s="23" t="s">
        <v>196</v>
      </c>
      <c r="FR62" s="23" t="s">
        <v>196</v>
      </c>
      <c r="FS62" s="23" t="s">
        <v>196</v>
      </c>
      <c r="FT62" s="23" t="s">
        <v>196</v>
      </c>
      <c r="FU62" s="23" t="s">
        <v>196</v>
      </c>
      <c r="FV62" s="23" t="s">
        <v>195</v>
      </c>
      <c r="FW62" s="23" t="s">
        <v>196</v>
      </c>
      <c r="FX62" s="22" t="s">
        <v>570</v>
      </c>
      <c r="FY62" s="23" t="s">
        <v>195</v>
      </c>
      <c r="FZ62" s="23" t="s">
        <v>196</v>
      </c>
      <c r="GA62" s="23" t="s">
        <v>195</v>
      </c>
      <c r="GB62" s="22" t="s">
        <v>582</v>
      </c>
    </row>
    <row r="63" spans="1:184" ht="57">
      <c r="A63" s="23" t="s">
        <v>196</v>
      </c>
      <c r="B63" s="23" t="s">
        <v>196</v>
      </c>
      <c r="C63" s="23" t="s">
        <v>195</v>
      </c>
      <c r="D63" s="22" t="s">
        <v>583</v>
      </c>
      <c r="E63" s="48" t="s">
        <v>584</v>
      </c>
      <c r="F63" s="23">
        <v>2020</v>
      </c>
      <c r="H63" s="23" t="s">
        <v>196</v>
      </c>
      <c r="I63" s="23" t="s">
        <v>196</v>
      </c>
      <c r="J63" s="23" t="s">
        <v>196</v>
      </c>
      <c r="K63" s="23" t="s">
        <v>196</v>
      </c>
      <c r="L63" s="23" t="s">
        <v>195</v>
      </c>
      <c r="M63" s="23" t="s">
        <v>196</v>
      </c>
      <c r="N63" s="22" t="s">
        <v>585</v>
      </c>
      <c r="O63" s="22">
        <v>2</v>
      </c>
      <c r="P63" s="23" t="s">
        <v>196</v>
      </c>
      <c r="Q63" s="23" t="s">
        <v>196</v>
      </c>
      <c r="R63" s="23" t="s">
        <v>196</v>
      </c>
      <c r="S63" s="23" t="s">
        <v>196</v>
      </c>
      <c r="T63" s="23" t="s">
        <v>196</v>
      </c>
      <c r="U63" s="23" t="s">
        <v>196</v>
      </c>
      <c r="V63" s="23" t="s">
        <v>196</v>
      </c>
      <c r="W63" s="23" t="s">
        <v>195</v>
      </c>
      <c r="X63" s="23" t="s">
        <v>196</v>
      </c>
      <c r="Y63" s="23" t="s">
        <v>196</v>
      </c>
      <c r="Z63" s="22"/>
      <c r="AD63" s="23">
        <v>60</v>
      </c>
      <c r="AE63" s="23">
        <v>60</v>
      </c>
      <c r="AF63" s="23">
        <v>15</v>
      </c>
      <c r="AP63" s="23">
        <v>1</v>
      </c>
      <c r="AT63" s="23">
        <v>4</v>
      </c>
      <c r="AU63" s="23" t="s">
        <v>195</v>
      </c>
      <c r="AV63" s="23" t="s">
        <v>196</v>
      </c>
      <c r="AW63" s="23" t="s">
        <v>195</v>
      </c>
      <c r="AX63" s="23" t="s">
        <v>196</v>
      </c>
      <c r="AY63" s="23" t="s">
        <v>196</v>
      </c>
      <c r="AZ63" s="23" t="s">
        <v>196</v>
      </c>
      <c r="BA63" s="23" t="s">
        <v>196</v>
      </c>
      <c r="BC63" s="23" t="s">
        <v>195</v>
      </c>
      <c r="BD63" s="23" t="s">
        <v>196</v>
      </c>
      <c r="BE63" s="23" t="s">
        <v>196</v>
      </c>
      <c r="BF63" s="23" t="s">
        <v>195</v>
      </c>
      <c r="BG63" s="23" t="s">
        <v>196</v>
      </c>
      <c r="BH63" s="23" t="s">
        <v>196</v>
      </c>
      <c r="BI63" s="23" t="s">
        <v>201</v>
      </c>
      <c r="BJ63" s="23">
        <v>90</v>
      </c>
      <c r="BK63" s="23">
        <v>2.5</v>
      </c>
      <c r="BL63" s="23">
        <v>0</v>
      </c>
      <c r="BQ63" s="23" t="s">
        <v>256</v>
      </c>
      <c r="BR63" s="22" t="s">
        <v>586</v>
      </c>
      <c r="CU63" s="23">
        <v>51.775996999999997</v>
      </c>
      <c r="CV63" s="23">
        <v>-1.3167439999999999</v>
      </c>
      <c r="FA63" s="22" t="s">
        <v>195</v>
      </c>
      <c r="FB63" s="23" t="s">
        <v>195</v>
      </c>
      <c r="FC63" s="23" t="s">
        <v>196</v>
      </c>
      <c r="FD63" s="23" t="s">
        <v>196</v>
      </c>
      <c r="FE63" s="23" t="s">
        <v>196</v>
      </c>
      <c r="FF63" s="23" t="s">
        <v>196</v>
      </c>
      <c r="FG63" s="23" t="s">
        <v>196</v>
      </c>
      <c r="FH63" s="23" t="s">
        <v>196</v>
      </c>
      <c r="FJ63" s="23" t="s">
        <v>196</v>
      </c>
      <c r="FK63" s="23" t="s">
        <v>196</v>
      </c>
      <c r="FL63" s="23" t="s">
        <v>195</v>
      </c>
      <c r="FM63" s="23" t="s">
        <v>196</v>
      </c>
      <c r="FN63" s="23" t="s">
        <v>196</v>
      </c>
      <c r="FO63" s="23" t="s">
        <v>196</v>
      </c>
      <c r="FP63" s="23" t="s">
        <v>196</v>
      </c>
      <c r="FQ63" s="23" t="s">
        <v>196</v>
      </c>
      <c r="FR63" s="23" t="s">
        <v>196</v>
      </c>
      <c r="FS63" s="23" t="s">
        <v>196</v>
      </c>
      <c r="FT63" s="23" t="s">
        <v>196</v>
      </c>
      <c r="FU63" s="23" t="s">
        <v>196</v>
      </c>
      <c r="FV63" s="23" t="s">
        <v>196</v>
      </c>
      <c r="FW63" s="23" t="s">
        <v>196</v>
      </c>
      <c r="FX63" s="22" t="s">
        <v>587</v>
      </c>
      <c r="FY63" s="23" t="s">
        <v>195</v>
      </c>
      <c r="FZ63" s="23" t="s">
        <v>195</v>
      </c>
      <c r="GA63" s="23" t="s">
        <v>196</v>
      </c>
      <c r="GB63" s="22" t="s">
        <v>588</v>
      </c>
    </row>
    <row r="64" spans="1:184" ht="85.5">
      <c r="A64" s="23" t="s">
        <v>195</v>
      </c>
      <c r="B64" s="23" t="s">
        <v>196</v>
      </c>
      <c r="C64" s="23" t="s">
        <v>195</v>
      </c>
      <c r="D64" s="22" t="s">
        <v>589</v>
      </c>
      <c r="E64" s="48" t="s">
        <v>590</v>
      </c>
      <c r="F64" s="23">
        <v>2006</v>
      </c>
      <c r="H64" s="23" t="s">
        <v>195</v>
      </c>
      <c r="I64" s="23" t="s">
        <v>196</v>
      </c>
      <c r="J64" s="23" t="s">
        <v>196</v>
      </c>
      <c r="K64" s="23" t="s">
        <v>196</v>
      </c>
      <c r="L64" s="23" t="s">
        <v>196</v>
      </c>
      <c r="M64" s="23" t="s">
        <v>196</v>
      </c>
      <c r="N64" s="22" t="s">
        <v>574</v>
      </c>
      <c r="O64" s="22">
        <v>1</v>
      </c>
      <c r="P64" s="23" t="s">
        <v>196</v>
      </c>
      <c r="Q64" s="23" t="s">
        <v>196</v>
      </c>
      <c r="R64" s="23" t="s">
        <v>195</v>
      </c>
      <c r="S64" s="23" t="s">
        <v>196</v>
      </c>
      <c r="T64" s="23" t="s">
        <v>196</v>
      </c>
      <c r="U64" s="23" t="s">
        <v>196</v>
      </c>
      <c r="V64" s="23" t="s">
        <v>196</v>
      </c>
      <c r="W64" s="23" t="s">
        <v>195</v>
      </c>
      <c r="X64" s="23" t="s">
        <v>196</v>
      </c>
      <c r="Y64" s="23" t="s">
        <v>196</v>
      </c>
      <c r="Z64" s="22" t="s">
        <v>591</v>
      </c>
      <c r="AD64" s="23">
        <v>33</v>
      </c>
      <c r="AE64" s="23">
        <v>33</v>
      </c>
      <c r="AF64" s="23" t="s">
        <v>558</v>
      </c>
      <c r="AP64" s="23">
        <v>1</v>
      </c>
      <c r="AQ64" s="35" t="s">
        <v>592</v>
      </c>
      <c r="AT64" s="23">
        <v>20</v>
      </c>
      <c r="AV64" s="23" t="s">
        <v>196</v>
      </c>
      <c r="AW64" s="23" t="s">
        <v>196</v>
      </c>
      <c r="AX64" s="23" t="s">
        <v>196</v>
      </c>
      <c r="AY64" s="23" t="s">
        <v>196</v>
      </c>
      <c r="AZ64" s="23" t="s">
        <v>195</v>
      </c>
      <c r="BA64" s="23" t="s">
        <v>196</v>
      </c>
      <c r="BB64" s="22"/>
      <c r="BC64" s="23" t="s">
        <v>195</v>
      </c>
      <c r="BD64" s="23" t="s">
        <v>195</v>
      </c>
      <c r="BE64" s="23" t="s">
        <v>195</v>
      </c>
      <c r="BF64" s="23" t="s">
        <v>196</v>
      </c>
      <c r="BG64" s="23" t="s">
        <v>196</v>
      </c>
      <c r="BH64" s="23" t="s">
        <v>196</v>
      </c>
      <c r="BI64" s="23" t="s">
        <v>201</v>
      </c>
      <c r="BJ64" s="23">
        <v>0</v>
      </c>
      <c r="BK64" s="23">
        <v>60</v>
      </c>
      <c r="BL64" s="23">
        <v>5</v>
      </c>
      <c r="BM64" s="23">
        <v>1996</v>
      </c>
      <c r="BN64" s="23">
        <v>2001</v>
      </c>
      <c r="BQ64" s="23" t="s">
        <v>256</v>
      </c>
      <c r="BR64" s="23" t="s">
        <v>527</v>
      </c>
      <c r="CU64" s="23">
        <v>51.752007999999996</v>
      </c>
      <c r="CV64" s="23">
        <v>-1.2577210000000001</v>
      </c>
      <c r="FA64" s="22" t="s">
        <v>195</v>
      </c>
      <c r="FB64" s="23" t="s">
        <v>195</v>
      </c>
      <c r="FC64" s="23" t="s">
        <v>196</v>
      </c>
      <c r="FD64" s="23" t="s">
        <v>195</v>
      </c>
      <c r="FE64" s="23" t="s">
        <v>196</v>
      </c>
      <c r="FF64" s="23" t="s">
        <v>196</v>
      </c>
      <c r="FG64" s="23" t="s">
        <v>196</v>
      </c>
      <c r="FH64" s="23" t="s">
        <v>196</v>
      </c>
      <c r="FJ64" s="23" t="s">
        <v>196</v>
      </c>
      <c r="FK64" s="23" t="s">
        <v>195</v>
      </c>
      <c r="FL64" s="23" t="s">
        <v>196</v>
      </c>
      <c r="FM64" s="23" t="s">
        <v>196</v>
      </c>
      <c r="FN64" s="23" t="s">
        <v>196</v>
      </c>
      <c r="FO64" s="23" t="s">
        <v>196</v>
      </c>
      <c r="FP64" s="23" t="s">
        <v>196</v>
      </c>
      <c r="FQ64" s="23" t="s">
        <v>196</v>
      </c>
      <c r="FR64" s="23" t="s">
        <v>196</v>
      </c>
      <c r="FS64" s="23" t="s">
        <v>196</v>
      </c>
      <c r="FT64" s="23" t="s">
        <v>196</v>
      </c>
      <c r="FU64" s="23" t="s">
        <v>196</v>
      </c>
      <c r="FV64" s="23" t="s">
        <v>196</v>
      </c>
      <c r="FW64" s="23" t="s">
        <v>196</v>
      </c>
      <c r="FY64" s="23" t="s">
        <v>196</v>
      </c>
      <c r="FZ64" s="23" t="s">
        <v>196</v>
      </c>
      <c r="GA64" s="23" t="s">
        <v>195</v>
      </c>
      <c r="GB64" s="22" t="s">
        <v>593</v>
      </c>
    </row>
    <row r="65" spans="1:184" ht="99.75">
      <c r="A65" s="23" t="s">
        <v>196</v>
      </c>
      <c r="B65" s="23" t="s">
        <v>195</v>
      </c>
      <c r="C65" s="23" t="s">
        <v>195</v>
      </c>
      <c r="D65" s="22" t="s">
        <v>594</v>
      </c>
      <c r="E65" s="48" t="s">
        <v>595</v>
      </c>
      <c r="F65" s="23">
        <v>1996</v>
      </c>
      <c r="H65" s="23" t="s">
        <v>196</v>
      </c>
      <c r="I65" s="23" t="s">
        <v>196</v>
      </c>
      <c r="J65" s="23" t="s">
        <v>195</v>
      </c>
      <c r="K65" s="23" t="s">
        <v>196</v>
      </c>
      <c r="L65" s="23" t="s">
        <v>196</v>
      </c>
      <c r="M65" s="23" t="s">
        <v>196</v>
      </c>
      <c r="N65" s="22" t="s">
        <v>596</v>
      </c>
      <c r="O65" s="22">
        <v>6</v>
      </c>
      <c r="P65" s="22" t="s">
        <v>196</v>
      </c>
      <c r="Q65" s="22" t="s">
        <v>196</v>
      </c>
      <c r="R65" s="22" t="s">
        <v>196</v>
      </c>
      <c r="S65" s="23" t="s">
        <v>196</v>
      </c>
      <c r="T65" s="23" t="s">
        <v>196</v>
      </c>
      <c r="U65" s="23" t="s">
        <v>195</v>
      </c>
      <c r="V65" s="23" t="s">
        <v>196</v>
      </c>
      <c r="W65" s="23" t="s">
        <v>195</v>
      </c>
      <c r="X65" s="23" t="s">
        <v>196</v>
      </c>
      <c r="Y65" s="23" t="s">
        <v>196</v>
      </c>
      <c r="Z65" s="22" t="s">
        <v>597</v>
      </c>
      <c r="AD65" s="23">
        <v>50</v>
      </c>
      <c r="AE65" s="23">
        <v>50</v>
      </c>
      <c r="AF65" s="23">
        <v>15</v>
      </c>
      <c r="AP65" s="23">
        <v>1</v>
      </c>
      <c r="AQ65" s="22"/>
      <c r="AS65" s="22" t="s">
        <v>598</v>
      </c>
      <c r="AT65" s="23">
        <v>3</v>
      </c>
      <c r="AW65" s="23" t="s">
        <v>195</v>
      </c>
      <c r="AX65" s="23" t="s">
        <v>196</v>
      </c>
      <c r="AY65" s="23" t="s">
        <v>196</v>
      </c>
      <c r="AZ65" s="23" t="s">
        <v>196</v>
      </c>
      <c r="BA65" s="23" t="s">
        <v>196</v>
      </c>
      <c r="BC65" s="23" t="s">
        <v>196</v>
      </c>
      <c r="BD65" s="23" t="s">
        <v>196</v>
      </c>
      <c r="BE65" s="23" t="s">
        <v>195</v>
      </c>
      <c r="BF65" s="23" t="s">
        <v>196</v>
      </c>
      <c r="BG65" s="23" t="s">
        <v>196</v>
      </c>
      <c r="BH65" s="23" t="s">
        <v>196</v>
      </c>
      <c r="BI65" s="23" t="s">
        <v>201</v>
      </c>
      <c r="BJ65" s="23">
        <v>60</v>
      </c>
      <c r="BK65" s="23">
        <v>24</v>
      </c>
      <c r="BL65" s="23">
        <v>2</v>
      </c>
      <c r="BQ65" s="23" t="s">
        <v>256</v>
      </c>
      <c r="BR65" s="22" t="s">
        <v>599</v>
      </c>
      <c r="CU65" s="23">
        <v>57.118994000000001</v>
      </c>
      <c r="CV65" s="23">
        <v>-2.1376819999999999</v>
      </c>
      <c r="FA65" s="22" t="s">
        <v>196</v>
      </c>
      <c r="FB65" s="23" t="s">
        <v>195</v>
      </c>
      <c r="FC65" s="23" t="s">
        <v>196</v>
      </c>
      <c r="FD65" s="23" t="s">
        <v>196</v>
      </c>
      <c r="FE65" s="23" t="s">
        <v>196</v>
      </c>
      <c r="FF65" s="23" t="s">
        <v>196</v>
      </c>
      <c r="FG65" s="23" t="s">
        <v>196</v>
      </c>
      <c r="FH65" s="23" t="s">
        <v>196</v>
      </c>
      <c r="FJ65" s="23" t="s">
        <v>196</v>
      </c>
      <c r="FK65" s="23" t="s">
        <v>196</v>
      </c>
      <c r="FL65" s="23" t="s">
        <v>196</v>
      </c>
      <c r="FM65" s="23" t="s">
        <v>196</v>
      </c>
      <c r="FN65" s="23" t="s">
        <v>196</v>
      </c>
      <c r="FO65" s="23" t="s">
        <v>196</v>
      </c>
      <c r="FP65" s="23" t="s">
        <v>196</v>
      </c>
      <c r="FQ65" s="23" t="s">
        <v>196</v>
      </c>
      <c r="FR65" s="23" t="s">
        <v>196</v>
      </c>
      <c r="FS65" s="23" t="s">
        <v>196</v>
      </c>
      <c r="FT65" s="23" t="s">
        <v>196</v>
      </c>
      <c r="FU65" s="23" t="s">
        <v>196</v>
      </c>
      <c r="FV65" s="23" t="s">
        <v>196</v>
      </c>
      <c r="FW65" s="23" t="s">
        <v>196</v>
      </c>
      <c r="FY65" s="23" t="s">
        <v>195</v>
      </c>
      <c r="FZ65" s="23" t="s">
        <v>196</v>
      </c>
      <c r="GA65" s="23" t="s">
        <v>196</v>
      </c>
      <c r="GB65" s="22" t="s">
        <v>600</v>
      </c>
    </row>
    <row r="66" spans="1:184" ht="57">
      <c r="A66" s="23" t="s">
        <v>195</v>
      </c>
      <c r="B66" s="23" t="s">
        <v>196</v>
      </c>
      <c r="C66" s="23" t="s">
        <v>195</v>
      </c>
      <c r="D66" s="22" t="s">
        <v>601</v>
      </c>
      <c r="E66" s="48" t="s">
        <v>602</v>
      </c>
      <c r="F66" s="23">
        <v>2003</v>
      </c>
      <c r="H66" s="23" t="s">
        <v>195</v>
      </c>
      <c r="I66" s="23" t="s">
        <v>196</v>
      </c>
      <c r="J66" s="23" t="s">
        <v>196</v>
      </c>
      <c r="K66" s="23" t="s">
        <v>196</v>
      </c>
      <c r="L66" s="23" t="s">
        <v>196</v>
      </c>
      <c r="M66" s="23" t="s">
        <v>196</v>
      </c>
      <c r="N66" s="22" t="s">
        <v>603</v>
      </c>
      <c r="O66" s="22">
        <v>1</v>
      </c>
      <c r="P66" s="23" t="s">
        <v>196</v>
      </c>
      <c r="Q66" s="23" t="s">
        <v>196</v>
      </c>
      <c r="R66" s="23" t="s">
        <v>195</v>
      </c>
      <c r="S66" s="23" t="s">
        <v>196</v>
      </c>
      <c r="T66" s="23" t="s">
        <v>196</v>
      </c>
      <c r="U66" s="23" t="s">
        <v>196</v>
      </c>
      <c r="V66" s="23" t="s">
        <v>196</v>
      </c>
      <c r="W66" s="23" t="s">
        <v>195</v>
      </c>
      <c r="X66" s="23" t="s">
        <v>196</v>
      </c>
      <c r="Y66" s="23" t="s">
        <v>196</v>
      </c>
      <c r="Z66" s="22" t="s">
        <v>604</v>
      </c>
      <c r="AD66" s="23">
        <v>33</v>
      </c>
      <c r="AE66" s="23">
        <v>33</v>
      </c>
      <c r="AF66" s="23" t="s">
        <v>558</v>
      </c>
      <c r="AP66" s="23">
        <v>1</v>
      </c>
      <c r="AQ66" s="35" t="s">
        <v>592</v>
      </c>
      <c r="AT66" s="23">
        <v>15</v>
      </c>
      <c r="AW66" s="23" t="s">
        <v>196</v>
      </c>
      <c r="AX66" s="23" t="s">
        <v>196</v>
      </c>
      <c r="AY66" s="23" t="s">
        <v>196</v>
      </c>
      <c r="AZ66" s="23" t="s">
        <v>195</v>
      </c>
      <c r="BA66" s="23" t="s">
        <v>196</v>
      </c>
      <c r="BB66" s="22"/>
      <c r="BC66" s="23" t="s">
        <v>196</v>
      </c>
      <c r="BD66" s="23" t="s">
        <v>196</v>
      </c>
      <c r="BE66" s="23" t="s">
        <v>195</v>
      </c>
      <c r="BF66" s="23" t="s">
        <v>196</v>
      </c>
      <c r="BG66" s="23" t="s">
        <v>196</v>
      </c>
      <c r="BH66" s="23" t="s">
        <v>196</v>
      </c>
      <c r="BI66" s="23" t="s">
        <v>201</v>
      </c>
      <c r="BJ66" s="23">
        <v>0</v>
      </c>
      <c r="BK66" s="23">
        <v>36</v>
      </c>
      <c r="BL66" s="23">
        <v>3</v>
      </c>
      <c r="BM66" s="23">
        <v>1996</v>
      </c>
      <c r="BN66" s="23">
        <v>1999</v>
      </c>
      <c r="BQ66" s="23" t="s">
        <v>256</v>
      </c>
      <c r="BR66" s="23" t="s">
        <v>527</v>
      </c>
      <c r="CU66" s="23">
        <v>51.752007999999996</v>
      </c>
      <c r="CV66" s="23">
        <v>-1.2577210000000001</v>
      </c>
      <c r="FA66" s="22" t="s">
        <v>195</v>
      </c>
      <c r="FB66" s="23" t="s">
        <v>195</v>
      </c>
      <c r="FC66" s="23" t="s">
        <v>196</v>
      </c>
      <c r="FD66" s="23" t="s">
        <v>196</v>
      </c>
      <c r="FE66" s="23" t="s">
        <v>196</v>
      </c>
      <c r="FF66" s="23" t="s">
        <v>196</v>
      </c>
      <c r="FG66" s="23" t="s">
        <v>196</v>
      </c>
      <c r="FH66" s="23" t="s">
        <v>196</v>
      </c>
      <c r="FJ66" s="23" t="s">
        <v>196</v>
      </c>
      <c r="FK66" s="23" t="s">
        <v>195</v>
      </c>
      <c r="FL66" s="23" t="s">
        <v>195</v>
      </c>
      <c r="FM66" s="23" t="s">
        <v>196</v>
      </c>
      <c r="FN66" s="23" t="s">
        <v>196</v>
      </c>
      <c r="FO66" s="23" t="s">
        <v>196</v>
      </c>
      <c r="FP66" s="23" t="s">
        <v>196</v>
      </c>
      <c r="FQ66" s="23" t="s">
        <v>196</v>
      </c>
      <c r="FR66" s="23" t="s">
        <v>196</v>
      </c>
      <c r="FS66" s="23" t="s">
        <v>196</v>
      </c>
      <c r="FT66" s="23" t="s">
        <v>196</v>
      </c>
      <c r="FU66" s="23" t="s">
        <v>196</v>
      </c>
      <c r="FV66" s="23" t="s">
        <v>195</v>
      </c>
      <c r="FW66" s="23" t="s">
        <v>196</v>
      </c>
      <c r="FY66" s="23" t="s">
        <v>196</v>
      </c>
      <c r="FZ66" s="23" t="s">
        <v>196</v>
      </c>
      <c r="GA66" s="23" t="s">
        <v>195</v>
      </c>
      <c r="GB66" s="22" t="s">
        <v>605</v>
      </c>
    </row>
    <row r="67" spans="1:184" ht="142.5">
      <c r="A67" s="23" t="s">
        <v>196</v>
      </c>
      <c r="B67" s="23" t="s">
        <v>196</v>
      </c>
      <c r="C67" s="23" t="s">
        <v>195</v>
      </c>
      <c r="D67" s="22" t="s">
        <v>606</v>
      </c>
      <c r="F67" s="23">
        <v>1993</v>
      </c>
      <c r="H67" s="23" t="s">
        <v>195</v>
      </c>
      <c r="I67" s="23" t="s">
        <v>196</v>
      </c>
      <c r="J67" s="23" t="s">
        <v>195</v>
      </c>
      <c r="K67" s="23" t="s">
        <v>196</v>
      </c>
      <c r="L67" s="23" t="s">
        <v>196</v>
      </c>
      <c r="M67" s="23" t="s">
        <v>196</v>
      </c>
      <c r="N67" s="22" t="s">
        <v>607</v>
      </c>
      <c r="O67" s="22">
        <v>7</v>
      </c>
      <c r="P67" s="23" t="s">
        <v>196</v>
      </c>
      <c r="Q67" s="23" t="s">
        <v>196</v>
      </c>
      <c r="R67" s="23" t="s">
        <v>196</v>
      </c>
      <c r="S67" s="23" t="s">
        <v>196</v>
      </c>
      <c r="T67" s="23" t="s">
        <v>196</v>
      </c>
      <c r="U67" s="23" t="s">
        <v>196</v>
      </c>
      <c r="V67" s="23" t="s">
        <v>196</v>
      </c>
      <c r="W67" s="23" t="s">
        <v>195</v>
      </c>
      <c r="X67" s="23" t="s">
        <v>195</v>
      </c>
      <c r="Y67" s="23" t="s">
        <v>196</v>
      </c>
      <c r="Z67" s="22"/>
      <c r="AD67" s="23" t="s">
        <v>558</v>
      </c>
      <c r="AE67" s="23" t="s">
        <v>558</v>
      </c>
      <c r="AF67" s="23" t="s">
        <v>558</v>
      </c>
      <c r="AP67" s="23">
        <v>1</v>
      </c>
      <c r="AQ67" s="22" t="s">
        <v>608</v>
      </c>
      <c r="AS67" s="22" t="s">
        <v>609</v>
      </c>
      <c r="AT67" s="23" t="s">
        <v>558</v>
      </c>
      <c r="AU67" s="23" t="s">
        <v>196</v>
      </c>
      <c r="AV67" s="23" t="s">
        <v>196</v>
      </c>
      <c r="AW67" s="23" t="s">
        <v>195</v>
      </c>
      <c r="AX67" s="23" t="s">
        <v>196</v>
      </c>
      <c r="AY67" s="23" t="s">
        <v>196</v>
      </c>
      <c r="AZ67" s="23" t="s">
        <v>196</v>
      </c>
      <c r="BA67" s="23" t="s">
        <v>196</v>
      </c>
      <c r="BB67" s="22" t="s">
        <v>610</v>
      </c>
      <c r="BC67" s="23" t="s">
        <v>196</v>
      </c>
      <c r="BD67" s="23" t="s">
        <v>196</v>
      </c>
      <c r="BE67" s="23" t="s">
        <v>196</v>
      </c>
      <c r="BF67" s="23" t="s">
        <v>195</v>
      </c>
      <c r="BG67" s="23" t="s">
        <v>196</v>
      </c>
      <c r="BH67" s="23" t="s">
        <v>195</v>
      </c>
      <c r="BI67" s="23" t="s">
        <v>201</v>
      </c>
      <c r="BJ67" s="23" t="s">
        <v>611</v>
      </c>
      <c r="BK67" s="23">
        <v>360</v>
      </c>
      <c r="BL67" s="23" t="s">
        <v>612</v>
      </c>
      <c r="BM67" s="23">
        <v>1986</v>
      </c>
      <c r="BQ67" s="23" t="s">
        <v>613</v>
      </c>
      <c r="BR67" s="22" t="s">
        <v>614</v>
      </c>
      <c r="BS67" s="22" t="s">
        <v>615</v>
      </c>
      <c r="CU67" s="23">
        <v>47.881416999999999</v>
      </c>
      <c r="CV67" s="23">
        <v>11.699821999999999</v>
      </c>
      <c r="CW67" s="23">
        <v>51.435164999999998</v>
      </c>
      <c r="CX67" s="23">
        <v>6.7617120000000002</v>
      </c>
      <c r="FA67" s="22" t="s">
        <v>616</v>
      </c>
      <c r="FB67" s="23" t="s">
        <v>196</v>
      </c>
      <c r="FC67" s="23" t="s">
        <v>196</v>
      </c>
      <c r="FD67" s="23" t="s">
        <v>196</v>
      </c>
      <c r="FE67" s="23" t="s">
        <v>196</v>
      </c>
      <c r="FF67" s="23" t="s">
        <v>195</v>
      </c>
      <c r="FG67" s="23" t="s">
        <v>196</v>
      </c>
      <c r="FH67" s="23" t="s">
        <v>196</v>
      </c>
      <c r="FJ67" s="23" t="s">
        <v>196</v>
      </c>
      <c r="FK67" s="23" t="s">
        <v>196</v>
      </c>
      <c r="FL67" s="23" t="s">
        <v>195</v>
      </c>
      <c r="FM67" s="23" t="s">
        <v>196</v>
      </c>
      <c r="FN67" s="23" t="s">
        <v>196</v>
      </c>
      <c r="FO67" s="23" t="s">
        <v>196</v>
      </c>
      <c r="FP67" s="23" t="s">
        <v>196</v>
      </c>
      <c r="FQ67" s="23" t="s">
        <v>196</v>
      </c>
      <c r="FR67" s="23" t="s">
        <v>196</v>
      </c>
      <c r="FS67" s="23" t="s">
        <v>196</v>
      </c>
      <c r="FT67" s="23" t="s">
        <v>196</v>
      </c>
      <c r="FU67" s="23" t="s">
        <v>196</v>
      </c>
      <c r="FV67" s="23" t="s">
        <v>195</v>
      </c>
      <c r="FW67" s="23" t="s">
        <v>196</v>
      </c>
      <c r="FX67" s="22" t="s">
        <v>617</v>
      </c>
      <c r="FY67" s="23" t="s">
        <v>196</v>
      </c>
      <c r="FZ67" s="23" t="s">
        <v>195</v>
      </c>
      <c r="GA67" s="23" t="s">
        <v>196</v>
      </c>
      <c r="GB67" s="22" t="s">
        <v>618</v>
      </c>
    </row>
    <row r="68" spans="1:184" ht="114">
      <c r="A68" s="23" t="s">
        <v>196</v>
      </c>
      <c r="B68" s="23" t="s">
        <v>196</v>
      </c>
      <c r="C68" s="23" t="s">
        <v>195</v>
      </c>
      <c r="D68" s="22" t="s">
        <v>619</v>
      </c>
      <c r="E68" s="47"/>
      <c r="F68" s="23">
        <v>2020</v>
      </c>
      <c r="H68" s="23" t="s">
        <v>196</v>
      </c>
      <c r="I68" s="23" t="s">
        <v>196</v>
      </c>
      <c r="J68" s="23" t="s">
        <v>195</v>
      </c>
      <c r="K68" s="23" t="s">
        <v>195</v>
      </c>
      <c r="L68" s="23" t="s">
        <v>196</v>
      </c>
      <c r="M68" s="23" t="s">
        <v>195</v>
      </c>
      <c r="N68" s="22" t="s">
        <v>620</v>
      </c>
      <c r="O68" s="22">
        <v>5</v>
      </c>
      <c r="P68" s="23" t="s">
        <v>196</v>
      </c>
      <c r="Q68" s="23" t="s">
        <v>196</v>
      </c>
      <c r="R68" s="23" t="s">
        <v>196</v>
      </c>
      <c r="S68" s="23" t="s">
        <v>196</v>
      </c>
      <c r="T68" s="23" t="s">
        <v>196</v>
      </c>
      <c r="U68" s="23" t="s">
        <v>196</v>
      </c>
      <c r="V68" s="23" t="s">
        <v>196</v>
      </c>
      <c r="W68" s="23" t="s">
        <v>195</v>
      </c>
      <c r="X68" s="23" t="s">
        <v>196</v>
      </c>
      <c r="Y68" s="23" t="s">
        <v>196</v>
      </c>
      <c r="Z68" s="22"/>
      <c r="AD68" s="23" t="s">
        <v>558</v>
      </c>
      <c r="AE68" s="23" t="s">
        <v>558</v>
      </c>
      <c r="AF68" s="23" t="s">
        <v>558</v>
      </c>
      <c r="AP68" s="23">
        <v>1</v>
      </c>
      <c r="AQ68" s="22" t="s">
        <v>621</v>
      </c>
      <c r="AT68" s="23">
        <v>4</v>
      </c>
      <c r="AU68" s="23" t="s">
        <v>196</v>
      </c>
      <c r="AV68" s="23" t="s">
        <v>196</v>
      </c>
      <c r="AW68" s="23" t="s">
        <v>196</v>
      </c>
      <c r="AX68" s="23" t="s">
        <v>196</v>
      </c>
      <c r="AY68" s="23" t="s">
        <v>196</v>
      </c>
      <c r="AZ68" s="23" t="s">
        <v>196</v>
      </c>
      <c r="BA68" s="23" t="s">
        <v>195</v>
      </c>
      <c r="BB68" s="22" t="s">
        <v>622</v>
      </c>
      <c r="BC68" s="23" t="s">
        <v>196</v>
      </c>
      <c r="BD68" s="23" t="s">
        <v>196</v>
      </c>
      <c r="BE68" s="23" t="s">
        <v>196</v>
      </c>
      <c r="BF68" s="23" t="s">
        <v>195</v>
      </c>
      <c r="BG68" s="23" t="s">
        <v>196</v>
      </c>
      <c r="BH68" s="23" t="s">
        <v>196</v>
      </c>
      <c r="BI68" s="23" t="s">
        <v>201</v>
      </c>
      <c r="BJ68" s="23">
        <v>90</v>
      </c>
      <c r="BK68" s="23">
        <v>156</v>
      </c>
      <c r="BL68" s="23">
        <v>13</v>
      </c>
      <c r="BM68" s="23">
        <v>2004</v>
      </c>
      <c r="BQ68" s="23" t="s">
        <v>623</v>
      </c>
      <c r="BR68" s="22" t="s">
        <v>624</v>
      </c>
      <c r="CU68" s="23">
        <v>48.251094000000002</v>
      </c>
      <c r="CV68" s="23">
        <v>16.168064000000001</v>
      </c>
      <c r="FA68" s="22" t="s">
        <v>616</v>
      </c>
      <c r="FB68" s="23" t="s">
        <v>196</v>
      </c>
      <c r="FC68" s="23" t="s">
        <v>196</v>
      </c>
      <c r="FD68" s="23" t="s">
        <v>196</v>
      </c>
      <c r="FE68" s="23" t="s">
        <v>196</v>
      </c>
      <c r="FF68" s="23" t="s">
        <v>196</v>
      </c>
      <c r="FG68" s="23" t="s">
        <v>196</v>
      </c>
      <c r="FH68" s="23" t="s">
        <v>196</v>
      </c>
      <c r="FJ68" s="23" t="s">
        <v>196</v>
      </c>
      <c r="FK68" s="23" t="s">
        <v>196</v>
      </c>
      <c r="FL68" s="23" t="s">
        <v>196</v>
      </c>
      <c r="FM68" s="23" t="s">
        <v>196</v>
      </c>
      <c r="FN68" s="23" t="s">
        <v>196</v>
      </c>
      <c r="FO68" s="23" t="s">
        <v>196</v>
      </c>
      <c r="FP68" s="23" t="s">
        <v>196</v>
      </c>
      <c r="FQ68" s="23" t="s">
        <v>196</v>
      </c>
      <c r="FR68" s="23" t="s">
        <v>196</v>
      </c>
      <c r="FS68" s="23" t="s">
        <v>196</v>
      </c>
      <c r="FT68" s="23" t="s">
        <v>196</v>
      </c>
      <c r="FU68" s="23" t="s">
        <v>196</v>
      </c>
      <c r="FV68" s="23" t="s">
        <v>195</v>
      </c>
      <c r="FW68" s="23" t="s">
        <v>195</v>
      </c>
      <c r="FX68" s="22" t="s">
        <v>625</v>
      </c>
      <c r="FY68" s="23" t="s">
        <v>195</v>
      </c>
      <c r="FZ68" s="23" t="s">
        <v>196</v>
      </c>
      <c r="GA68" s="23" t="s">
        <v>196</v>
      </c>
      <c r="GB68" s="22" t="s">
        <v>626</v>
      </c>
    </row>
    <row r="69" spans="1:184" ht="57">
      <c r="A69" s="23" t="s">
        <v>195</v>
      </c>
      <c r="B69" s="23" t="s">
        <v>196</v>
      </c>
      <c r="C69" s="23" t="s">
        <v>195</v>
      </c>
      <c r="D69" s="22" t="s">
        <v>627</v>
      </c>
      <c r="E69" s="48" t="s">
        <v>628</v>
      </c>
      <c r="F69" s="23">
        <v>2000</v>
      </c>
      <c r="H69" s="23" t="s">
        <v>196</v>
      </c>
      <c r="I69" s="23" t="s">
        <v>196</v>
      </c>
      <c r="J69" s="23" t="s">
        <v>196</v>
      </c>
      <c r="K69" s="23" t="s">
        <v>195</v>
      </c>
      <c r="L69" s="23" t="s">
        <v>196</v>
      </c>
      <c r="M69" s="23" t="s">
        <v>196</v>
      </c>
      <c r="N69" s="22" t="s">
        <v>629</v>
      </c>
      <c r="P69" s="23" t="s">
        <v>196</v>
      </c>
      <c r="Q69" s="23" t="s">
        <v>196</v>
      </c>
      <c r="R69" s="23" t="s">
        <v>195</v>
      </c>
      <c r="S69" s="23" t="s">
        <v>196</v>
      </c>
      <c r="T69" s="23" t="s">
        <v>196</v>
      </c>
      <c r="U69" s="23" t="s">
        <v>196</v>
      </c>
      <c r="V69" s="23" t="s">
        <v>196</v>
      </c>
      <c r="W69" s="23" t="s">
        <v>196</v>
      </c>
      <c r="X69" s="23" t="s">
        <v>195</v>
      </c>
      <c r="Y69" s="23" t="s">
        <v>196</v>
      </c>
      <c r="Z69" s="22" t="s">
        <v>630</v>
      </c>
      <c r="AD69" s="23">
        <v>50</v>
      </c>
      <c r="AE69" s="23">
        <v>50</v>
      </c>
      <c r="AF69" s="23">
        <v>20</v>
      </c>
      <c r="AP69" s="23">
        <v>1</v>
      </c>
      <c r="AS69" s="22"/>
      <c r="AT69" s="23">
        <v>60</v>
      </c>
      <c r="AV69" s="23" t="s">
        <v>196</v>
      </c>
      <c r="AW69" s="23" t="s">
        <v>195</v>
      </c>
      <c r="AX69" s="23" t="s">
        <v>196</v>
      </c>
      <c r="AY69" s="23" t="s">
        <v>196</v>
      </c>
      <c r="AZ69" s="23" t="s">
        <v>196</v>
      </c>
      <c r="BA69" s="23" t="s">
        <v>196</v>
      </c>
      <c r="BC69" s="23" t="s">
        <v>195</v>
      </c>
      <c r="BD69" s="23" t="s">
        <v>195</v>
      </c>
      <c r="BE69" s="23" t="s">
        <v>195</v>
      </c>
      <c r="BF69" s="23" t="s">
        <v>196</v>
      </c>
      <c r="BG69" s="23" t="s">
        <v>196</v>
      </c>
      <c r="BH69" s="23" t="s">
        <v>196</v>
      </c>
      <c r="BI69" s="23" t="s">
        <v>214</v>
      </c>
      <c r="BJ69" s="23">
        <v>45</v>
      </c>
      <c r="BK69" s="23">
        <v>30</v>
      </c>
      <c r="BL69" s="23">
        <v>2</v>
      </c>
      <c r="BQ69" s="23" t="s">
        <v>215</v>
      </c>
      <c r="BR69" s="23" t="s">
        <v>216</v>
      </c>
      <c r="CU69" s="23">
        <v>45.505881000000002</v>
      </c>
      <c r="CV69" s="23">
        <v>9.1668810000000001</v>
      </c>
      <c r="FA69" s="22" t="s">
        <v>616</v>
      </c>
      <c r="FB69" s="23" t="s">
        <v>196</v>
      </c>
      <c r="FC69" s="23" t="s">
        <v>196</v>
      </c>
      <c r="FD69" s="23" t="s">
        <v>196</v>
      </c>
      <c r="FE69" s="23" t="s">
        <v>196</v>
      </c>
      <c r="FF69" s="23" t="s">
        <v>196</v>
      </c>
      <c r="FG69" s="23" t="s">
        <v>196</v>
      </c>
      <c r="FH69" s="23" t="s">
        <v>196</v>
      </c>
      <c r="FJ69" s="23" t="s">
        <v>196</v>
      </c>
      <c r="FK69" s="23" t="s">
        <v>195</v>
      </c>
      <c r="FL69" s="23" t="s">
        <v>195</v>
      </c>
      <c r="FM69" s="23" t="s">
        <v>196</v>
      </c>
      <c r="FN69" s="23" t="s">
        <v>196</v>
      </c>
      <c r="FO69" s="23" t="s">
        <v>195</v>
      </c>
      <c r="FP69" s="23" t="s">
        <v>196</v>
      </c>
      <c r="FQ69" s="23" t="s">
        <v>196</v>
      </c>
      <c r="FR69" s="23" t="s">
        <v>196</v>
      </c>
      <c r="FS69" s="23" t="s">
        <v>196</v>
      </c>
      <c r="FT69" s="23" t="s">
        <v>196</v>
      </c>
      <c r="FU69" s="23" t="s">
        <v>196</v>
      </c>
      <c r="FV69" s="23" t="s">
        <v>195</v>
      </c>
      <c r="FW69" s="23" t="s">
        <v>196</v>
      </c>
      <c r="FX69" s="23" t="s">
        <v>631</v>
      </c>
      <c r="FY69" s="23" t="s">
        <v>196</v>
      </c>
      <c r="FZ69" s="23" t="s">
        <v>195</v>
      </c>
      <c r="GA69" s="23" t="s">
        <v>196</v>
      </c>
      <c r="GB69" s="22" t="s">
        <v>632</v>
      </c>
    </row>
    <row r="70" spans="1:184" ht="213.75">
      <c r="A70" s="23" t="s">
        <v>196</v>
      </c>
      <c r="B70" s="23" t="s">
        <v>195</v>
      </c>
      <c r="C70" s="23" t="s">
        <v>195</v>
      </c>
      <c r="D70" s="22" t="s">
        <v>633</v>
      </c>
      <c r="E70" s="48" t="s">
        <v>634</v>
      </c>
      <c r="F70" s="23">
        <v>2018</v>
      </c>
      <c r="H70" s="23" t="s">
        <v>196</v>
      </c>
      <c r="I70" s="23" t="s">
        <v>196</v>
      </c>
      <c r="J70" s="23" t="s">
        <v>195</v>
      </c>
      <c r="K70" s="23" t="s">
        <v>195</v>
      </c>
      <c r="L70" s="23" t="s">
        <v>196</v>
      </c>
      <c r="M70" s="23" t="s">
        <v>195</v>
      </c>
      <c r="N70" s="22" t="s">
        <v>635</v>
      </c>
      <c r="O70" s="22">
        <v>3</v>
      </c>
      <c r="P70" s="23" t="s">
        <v>196</v>
      </c>
      <c r="Q70" s="23" t="s">
        <v>196</v>
      </c>
      <c r="R70" s="23" t="s">
        <v>196</v>
      </c>
      <c r="S70" s="23" t="s">
        <v>196</v>
      </c>
      <c r="T70" s="23" t="s">
        <v>195</v>
      </c>
      <c r="U70" s="23" t="s">
        <v>196</v>
      </c>
      <c r="V70" s="23" t="s">
        <v>196</v>
      </c>
      <c r="W70" s="23" t="s">
        <v>195</v>
      </c>
      <c r="X70" s="23" t="s">
        <v>196</v>
      </c>
      <c r="Y70" s="23" t="s">
        <v>196</v>
      </c>
      <c r="Z70" s="22" t="s">
        <v>636</v>
      </c>
      <c r="AD70" s="23">
        <v>150</v>
      </c>
      <c r="AE70" s="23">
        <v>100</v>
      </c>
      <c r="AF70" s="23" t="s">
        <v>558</v>
      </c>
      <c r="AP70" s="23">
        <v>1</v>
      </c>
      <c r="AQ70" s="22" t="s">
        <v>637</v>
      </c>
      <c r="AS70" s="22" t="s">
        <v>638</v>
      </c>
      <c r="AT70" s="23">
        <v>1</v>
      </c>
      <c r="AU70" s="23" t="s">
        <v>196</v>
      </c>
      <c r="AV70" s="23" t="s">
        <v>196</v>
      </c>
      <c r="AW70" s="23" t="s">
        <v>196</v>
      </c>
      <c r="AX70" s="23" t="s">
        <v>196</v>
      </c>
      <c r="AY70" s="23" t="s">
        <v>196</v>
      </c>
      <c r="AZ70" s="23" t="s">
        <v>196</v>
      </c>
      <c r="BA70" s="23" t="s">
        <v>196</v>
      </c>
      <c r="BB70" s="23" t="s">
        <v>639</v>
      </c>
      <c r="BC70" s="23" t="s">
        <v>195</v>
      </c>
      <c r="BD70" s="23" t="s">
        <v>196</v>
      </c>
      <c r="BE70" s="23" t="s">
        <v>196</v>
      </c>
      <c r="BF70" s="23" t="s">
        <v>195</v>
      </c>
      <c r="BG70" s="23" t="s">
        <v>196</v>
      </c>
      <c r="BH70" s="23" t="s">
        <v>196</v>
      </c>
      <c r="BI70" s="23" t="s">
        <v>229</v>
      </c>
      <c r="BJ70" s="23" t="s">
        <v>611</v>
      </c>
      <c r="BK70" s="23">
        <v>96</v>
      </c>
      <c r="BL70" s="23">
        <v>8</v>
      </c>
      <c r="BQ70" s="23" t="s">
        <v>215</v>
      </c>
      <c r="BR70" s="23" t="s">
        <v>640</v>
      </c>
      <c r="CU70" s="23">
        <v>43.806691000000001</v>
      </c>
      <c r="CV70" s="23">
        <v>11.293075999999999</v>
      </c>
      <c r="FA70" s="22" t="s">
        <v>616</v>
      </c>
      <c r="FB70" s="23" t="s">
        <v>196</v>
      </c>
      <c r="FC70" s="23" t="s">
        <v>196</v>
      </c>
      <c r="FD70" s="23" t="s">
        <v>195</v>
      </c>
      <c r="FE70" s="23" t="s">
        <v>196</v>
      </c>
      <c r="FF70" s="23" t="s">
        <v>196</v>
      </c>
      <c r="FG70" s="23" t="s">
        <v>196</v>
      </c>
      <c r="FH70" s="23" t="s">
        <v>196</v>
      </c>
      <c r="FI70" s="22" t="s">
        <v>641</v>
      </c>
      <c r="FJ70" s="23" t="s">
        <v>196</v>
      </c>
      <c r="FK70" s="23" t="s">
        <v>196</v>
      </c>
      <c r="FL70" s="23" t="s">
        <v>195</v>
      </c>
      <c r="FM70" s="23" t="s">
        <v>196</v>
      </c>
      <c r="FN70" s="23" t="s">
        <v>196</v>
      </c>
      <c r="FO70" s="23" t="s">
        <v>196</v>
      </c>
      <c r="FP70" s="23" t="s">
        <v>196</v>
      </c>
      <c r="FQ70" s="23" t="s">
        <v>196</v>
      </c>
      <c r="FR70" s="23" t="s">
        <v>196</v>
      </c>
      <c r="FS70" s="23" t="s">
        <v>196</v>
      </c>
      <c r="FT70" s="23" t="s">
        <v>196</v>
      </c>
      <c r="FU70" s="23" t="s">
        <v>196</v>
      </c>
      <c r="FV70" s="23" t="s">
        <v>195</v>
      </c>
      <c r="FW70" s="23" t="s">
        <v>195</v>
      </c>
      <c r="FY70" s="23" t="s">
        <v>195</v>
      </c>
      <c r="FZ70" s="23" t="s">
        <v>196</v>
      </c>
      <c r="GA70" s="23" t="s">
        <v>196</v>
      </c>
      <c r="GB70" s="22"/>
    </row>
    <row r="71" spans="1:184" ht="156.75">
      <c r="A71" s="23" t="s">
        <v>196</v>
      </c>
      <c r="B71" s="23" t="s">
        <v>196</v>
      </c>
      <c r="C71" s="23" t="s">
        <v>195</v>
      </c>
      <c r="D71" s="22" t="s">
        <v>642</v>
      </c>
      <c r="E71" s="48" t="s">
        <v>643</v>
      </c>
      <c r="F71" s="23">
        <v>2021</v>
      </c>
      <c r="H71" s="23" t="s">
        <v>195</v>
      </c>
      <c r="I71" s="23" t="s">
        <v>196</v>
      </c>
      <c r="J71" s="23" t="s">
        <v>196</v>
      </c>
      <c r="K71" s="23" t="s">
        <v>196</v>
      </c>
      <c r="L71" s="23" t="s">
        <v>196</v>
      </c>
      <c r="M71" s="23" t="s">
        <v>196</v>
      </c>
      <c r="N71" s="22" t="s">
        <v>644</v>
      </c>
      <c r="O71" s="22">
        <v>1</v>
      </c>
      <c r="P71" s="23" t="s">
        <v>196</v>
      </c>
      <c r="Q71" s="23" t="s">
        <v>196</v>
      </c>
      <c r="R71" s="23" t="s">
        <v>196</v>
      </c>
      <c r="S71" s="23" t="s">
        <v>196</v>
      </c>
      <c r="T71" s="23" t="s">
        <v>196</v>
      </c>
      <c r="U71" s="23" t="s">
        <v>196</v>
      </c>
      <c r="V71" s="23" t="s">
        <v>196</v>
      </c>
      <c r="W71" s="23" t="s">
        <v>195</v>
      </c>
      <c r="X71" s="23" t="s">
        <v>196</v>
      </c>
      <c r="Y71" s="23" t="s">
        <v>196</v>
      </c>
      <c r="Z71" s="22"/>
      <c r="AD71" s="23">
        <v>20</v>
      </c>
      <c r="AE71" s="23">
        <v>20</v>
      </c>
      <c r="AF71" s="23">
        <v>10</v>
      </c>
      <c r="AG71" s="23">
        <v>100</v>
      </c>
      <c r="AH71" s="23">
        <v>100</v>
      </c>
      <c r="AI71" s="23">
        <v>50</v>
      </c>
      <c r="AP71" s="23">
        <v>2</v>
      </c>
      <c r="AQ71" s="22" t="s">
        <v>645</v>
      </c>
      <c r="AS71" s="22" t="s">
        <v>646</v>
      </c>
      <c r="AT71" s="23" t="s">
        <v>647</v>
      </c>
      <c r="AV71" s="23" t="s">
        <v>196</v>
      </c>
      <c r="AW71" s="23" t="s">
        <v>195</v>
      </c>
      <c r="AX71" s="23" t="s">
        <v>196</v>
      </c>
      <c r="AY71" s="23" t="s">
        <v>196</v>
      </c>
      <c r="AZ71" s="23" t="s">
        <v>196</v>
      </c>
      <c r="BA71" s="23" t="s">
        <v>196</v>
      </c>
      <c r="BB71" s="22" t="s">
        <v>648</v>
      </c>
      <c r="BC71" s="23" t="s">
        <v>195</v>
      </c>
      <c r="BD71" s="23" t="s">
        <v>196</v>
      </c>
      <c r="BE71" s="23" t="s">
        <v>195</v>
      </c>
      <c r="BF71" s="23" t="s">
        <v>196</v>
      </c>
      <c r="BG71" s="23" t="s">
        <v>196</v>
      </c>
      <c r="BH71" s="23" t="s">
        <v>196</v>
      </c>
      <c r="BI71" s="23" t="s">
        <v>201</v>
      </c>
      <c r="BJ71" s="23">
        <v>20</v>
      </c>
      <c r="BK71" s="23">
        <v>30</v>
      </c>
      <c r="BL71" s="23">
        <v>2</v>
      </c>
      <c r="BQ71" s="23" t="s">
        <v>230</v>
      </c>
      <c r="BR71" s="23" t="s">
        <v>551</v>
      </c>
      <c r="CU71" s="23">
        <v>49.240242000000002</v>
      </c>
      <c r="CV71" s="23">
        <v>4.0260290000000003</v>
      </c>
      <c r="FB71" s="23" t="s">
        <v>195</v>
      </c>
      <c r="FC71" s="23" t="s">
        <v>196</v>
      </c>
      <c r="FD71" s="23" t="s">
        <v>196</v>
      </c>
      <c r="FE71" s="23" t="s">
        <v>196</v>
      </c>
      <c r="FF71" s="23" t="s">
        <v>196</v>
      </c>
      <c r="FG71" s="23" t="s">
        <v>196</v>
      </c>
      <c r="FH71" s="23" t="s">
        <v>196</v>
      </c>
      <c r="FI71" s="22" t="s">
        <v>481</v>
      </c>
      <c r="FJ71" s="23" t="s">
        <v>196</v>
      </c>
      <c r="FK71" s="23" t="s">
        <v>195</v>
      </c>
      <c r="FL71" s="23" t="s">
        <v>196</v>
      </c>
      <c r="FM71" s="23" t="s">
        <v>196</v>
      </c>
      <c r="FN71" s="23" t="s">
        <v>196</v>
      </c>
      <c r="FO71" s="23" t="s">
        <v>196</v>
      </c>
      <c r="FP71" s="23" t="s">
        <v>196</v>
      </c>
      <c r="FQ71" s="23" t="s">
        <v>196</v>
      </c>
      <c r="FR71" s="23" t="s">
        <v>196</v>
      </c>
      <c r="FS71" s="23" t="s">
        <v>195</v>
      </c>
      <c r="FT71" s="23" t="s">
        <v>196</v>
      </c>
      <c r="FU71" s="23" t="s">
        <v>196</v>
      </c>
      <c r="FV71" s="23" t="s">
        <v>195</v>
      </c>
      <c r="FW71" s="23" t="s">
        <v>195</v>
      </c>
      <c r="FX71" s="36"/>
      <c r="FY71" s="23" t="s">
        <v>196</v>
      </c>
      <c r="FZ71" s="23" t="s">
        <v>195</v>
      </c>
      <c r="GA71" s="23" t="s">
        <v>196</v>
      </c>
      <c r="GB71" s="22" t="s">
        <v>649</v>
      </c>
    </row>
    <row r="72" spans="1:184" ht="99.75">
      <c r="A72" s="23" t="s">
        <v>196</v>
      </c>
      <c r="B72" s="23" t="s">
        <v>196</v>
      </c>
      <c r="C72" s="23" t="s">
        <v>195</v>
      </c>
      <c r="D72" s="22" t="s">
        <v>650</v>
      </c>
      <c r="E72" s="48" t="s">
        <v>651</v>
      </c>
      <c r="F72" s="23">
        <v>2023</v>
      </c>
      <c r="H72" s="23" t="s">
        <v>195</v>
      </c>
      <c r="I72" s="23" t="s">
        <v>196</v>
      </c>
      <c r="J72" s="23" t="s">
        <v>196</v>
      </c>
      <c r="K72" s="23" t="s">
        <v>196</v>
      </c>
      <c r="L72" s="23" t="s">
        <v>196</v>
      </c>
      <c r="M72" s="23" t="s">
        <v>196</v>
      </c>
      <c r="N72" s="22" t="s">
        <v>652</v>
      </c>
      <c r="O72" s="22">
        <v>1</v>
      </c>
      <c r="P72" s="23" t="s">
        <v>196</v>
      </c>
      <c r="Q72" s="23" t="s">
        <v>195</v>
      </c>
      <c r="R72" s="23" t="s">
        <v>196</v>
      </c>
      <c r="S72" s="23" t="s">
        <v>196</v>
      </c>
      <c r="T72" s="23" t="s">
        <v>196</v>
      </c>
      <c r="U72" s="23" t="s">
        <v>196</v>
      </c>
      <c r="V72" s="23" t="s">
        <v>196</v>
      </c>
      <c r="W72" s="23" t="s">
        <v>195</v>
      </c>
      <c r="X72" s="23" t="s">
        <v>196</v>
      </c>
      <c r="Y72" s="23" t="s">
        <v>196</v>
      </c>
      <c r="Z72" s="22" t="s">
        <v>653</v>
      </c>
      <c r="AD72" s="23" t="s">
        <v>558</v>
      </c>
      <c r="AE72" s="23" t="s">
        <v>558</v>
      </c>
      <c r="AF72" s="23" t="s">
        <v>558</v>
      </c>
      <c r="AP72" s="23">
        <v>1</v>
      </c>
      <c r="AQ72" s="22" t="s">
        <v>654</v>
      </c>
      <c r="AS72" s="22" t="s">
        <v>655</v>
      </c>
      <c r="AT72" s="23">
        <v>3</v>
      </c>
      <c r="AV72" s="23" t="s">
        <v>196</v>
      </c>
      <c r="AW72" s="23" t="s">
        <v>196</v>
      </c>
      <c r="AX72" s="23" t="s">
        <v>196</v>
      </c>
      <c r="AY72" s="23" t="s">
        <v>196</v>
      </c>
      <c r="AZ72" s="23" t="s">
        <v>196</v>
      </c>
      <c r="BA72" s="23" t="s">
        <v>196</v>
      </c>
      <c r="BB72" s="22" t="s">
        <v>656</v>
      </c>
      <c r="BC72" s="23" t="s">
        <v>195</v>
      </c>
      <c r="BD72" s="23" t="s">
        <v>196</v>
      </c>
      <c r="BE72" s="23" t="s">
        <v>195</v>
      </c>
      <c r="BF72" s="23" t="s">
        <v>196</v>
      </c>
      <c r="BG72" s="23" t="s">
        <v>196</v>
      </c>
      <c r="BH72" s="23" t="s">
        <v>196</v>
      </c>
      <c r="BI72" s="23" t="s">
        <v>214</v>
      </c>
      <c r="BJ72" s="23">
        <v>0</v>
      </c>
      <c r="BK72" s="23">
        <v>2</v>
      </c>
      <c r="BL72" s="23">
        <v>0</v>
      </c>
      <c r="BO72" s="23">
        <v>1</v>
      </c>
      <c r="BP72" s="23">
        <v>3</v>
      </c>
      <c r="BQ72" s="23" t="s">
        <v>657</v>
      </c>
      <c r="BR72" s="23" t="s">
        <v>658</v>
      </c>
      <c r="CU72" s="23">
        <v>26.428260000000002</v>
      </c>
      <c r="CV72" s="23">
        <v>106.666574</v>
      </c>
      <c r="FA72" s="22" t="s">
        <v>195</v>
      </c>
      <c r="FB72" s="23" t="s">
        <v>196</v>
      </c>
      <c r="FC72" s="23" t="s">
        <v>196</v>
      </c>
      <c r="FD72" s="23" t="s">
        <v>196</v>
      </c>
      <c r="FE72" s="23" t="s">
        <v>196</v>
      </c>
      <c r="FF72" s="23" t="s">
        <v>196</v>
      </c>
      <c r="FG72" s="23" t="s">
        <v>196</v>
      </c>
      <c r="FH72" s="23" t="s">
        <v>196</v>
      </c>
      <c r="FJ72" s="23" t="s">
        <v>196</v>
      </c>
      <c r="FK72" s="23" t="s">
        <v>196</v>
      </c>
      <c r="FL72" s="23" t="s">
        <v>196</v>
      </c>
      <c r="FM72" s="23" t="s">
        <v>196</v>
      </c>
      <c r="FN72" s="23" t="s">
        <v>195</v>
      </c>
      <c r="FO72" s="23" t="s">
        <v>196</v>
      </c>
      <c r="FP72" s="23" t="s">
        <v>196</v>
      </c>
      <c r="FQ72" s="23" t="s">
        <v>196</v>
      </c>
      <c r="FR72" s="23" t="s">
        <v>196</v>
      </c>
      <c r="FS72" s="23" t="s">
        <v>196</v>
      </c>
      <c r="FT72" s="23" t="s">
        <v>196</v>
      </c>
      <c r="FU72" s="23" t="s">
        <v>196</v>
      </c>
      <c r="FV72" s="23" t="s">
        <v>196</v>
      </c>
      <c r="FW72" s="23" t="s">
        <v>195</v>
      </c>
      <c r="FX72" s="22" t="s">
        <v>659</v>
      </c>
      <c r="FY72" s="23" t="s">
        <v>195</v>
      </c>
      <c r="FZ72" s="23" t="s">
        <v>196</v>
      </c>
      <c r="GA72" s="23" t="s">
        <v>196</v>
      </c>
      <c r="GB72" s="22" t="s">
        <v>660</v>
      </c>
    </row>
    <row r="73" spans="1:184" ht="114">
      <c r="A73" s="23" t="s">
        <v>195</v>
      </c>
      <c r="B73" s="23" t="s">
        <v>196</v>
      </c>
      <c r="C73" s="23" t="s">
        <v>196</v>
      </c>
      <c r="D73" s="22" t="s">
        <v>661</v>
      </c>
      <c r="E73" s="24"/>
      <c r="F73" s="23">
        <v>1997</v>
      </c>
      <c r="G73" s="23" t="s">
        <v>662</v>
      </c>
      <c r="H73" s="23" t="s">
        <v>195</v>
      </c>
      <c r="I73" s="23" t="s">
        <v>195</v>
      </c>
      <c r="J73" s="23" t="s">
        <v>195</v>
      </c>
      <c r="K73" s="23" t="s">
        <v>195</v>
      </c>
      <c r="L73" s="23" t="s">
        <v>195</v>
      </c>
      <c r="M73" s="23" t="s">
        <v>195</v>
      </c>
      <c r="O73" s="22">
        <v>30</v>
      </c>
      <c r="P73" s="23" t="s">
        <v>195</v>
      </c>
      <c r="Q73" s="22" t="s">
        <v>196</v>
      </c>
      <c r="R73" s="22" t="s">
        <v>196</v>
      </c>
      <c r="S73" s="22" t="s">
        <v>196</v>
      </c>
      <c r="T73" s="22" t="s">
        <v>196</v>
      </c>
      <c r="U73" s="22" t="s">
        <v>196</v>
      </c>
      <c r="V73" s="22" t="s">
        <v>196</v>
      </c>
      <c r="W73" s="22" t="s">
        <v>196</v>
      </c>
      <c r="X73" s="22" t="s">
        <v>196</v>
      </c>
      <c r="Y73" s="22" t="s">
        <v>196</v>
      </c>
      <c r="Z73" s="22"/>
      <c r="AD73" s="23">
        <v>102</v>
      </c>
      <c r="AE73" s="23">
        <v>102</v>
      </c>
      <c r="AF73" s="23">
        <v>1021</v>
      </c>
      <c r="AG73" s="23">
        <v>300</v>
      </c>
      <c r="AH73" s="23">
        <v>300</v>
      </c>
      <c r="AI73" s="23">
        <v>300</v>
      </c>
      <c r="AP73" s="23">
        <v>4</v>
      </c>
      <c r="AQ73" s="22" t="s">
        <v>663</v>
      </c>
      <c r="AR73" s="22"/>
      <c r="AT73" s="22"/>
      <c r="AU73" s="23" t="s">
        <v>195</v>
      </c>
      <c r="AW73" s="23" t="s">
        <v>196</v>
      </c>
      <c r="AX73" s="23" t="s">
        <v>195</v>
      </c>
      <c r="AY73" s="23" t="s">
        <v>196</v>
      </c>
      <c r="AZ73" s="23" t="s">
        <v>196</v>
      </c>
      <c r="BA73" s="23" t="s">
        <v>196</v>
      </c>
      <c r="BB73" s="22"/>
      <c r="BC73" s="23" t="s">
        <v>195</v>
      </c>
      <c r="BD73" s="23" t="s">
        <v>196</v>
      </c>
      <c r="BE73" s="23" t="s">
        <v>195</v>
      </c>
      <c r="BF73" s="23" t="s">
        <v>196</v>
      </c>
      <c r="BG73" s="23" t="s">
        <v>196</v>
      </c>
      <c r="BH73" s="23" t="s">
        <v>196</v>
      </c>
      <c r="BI73" s="23" t="s">
        <v>214</v>
      </c>
      <c r="BJ73" s="23">
        <v>90</v>
      </c>
      <c r="BK73" s="23">
        <v>348</v>
      </c>
      <c r="BL73" s="23">
        <v>29</v>
      </c>
      <c r="BM73" s="23">
        <v>1948</v>
      </c>
      <c r="BN73" s="23">
        <v>1977</v>
      </c>
      <c r="BQ73" s="23" t="s">
        <v>664</v>
      </c>
      <c r="BR73" s="22" t="s">
        <v>665</v>
      </c>
      <c r="BS73" s="22"/>
      <c r="BT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U73" s="23">
        <v>38.907582403390698</v>
      </c>
      <c r="CV73" s="23">
        <v>-77.017400974593698</v>
      </c>
      <c r="FB73" s="23" t="s">
        <v>196</v>
      </c>
      <c r="FC73" s="23" t="s">
        <v>196</v>
      </c>
      <c r="FD73" s="23" t="s">
        <v>195</v>
      </c>
      <c r="FE73" s="23" t="s">
        <v>196</v>
      </c>
      <c r="FF73" s="23" t="s">
        <v>196</v>
      </c>
      <c r="FG73" s="23" t="s">
        <v>196</v>
      </c>
      <c r="FH73" s="23" t="s">
        <v>196</v>
      </c>
      <c r="FI73" s="23" t="s">
        <v>196</v>
      </c>
      <c r="FJ73" s="23" t="s">
        <v>196</v>
      </c>
      <c r="FK73" s="23" t="s">
        <v>196</v>
      </c>
      <c r="FL73" s="23" t="s">
        <v>196</v>
      </c>
      <c r="FM73" s="23" t="s">
        <v>196</v>
      </c>
      <c r="FN73" s="23" t="s">
        <v>196</v>
      </c>
      <c r="FO73" s="23" t="s">
        <v>196</v>
      </c>
      <c r="FP73" s="23" t="s">
        <v>196</v>
      </c>
      <c r="FQ73" s="23" t="s">
        <v>196</v>
      </c>
      <c r="FR73" s="23" t="s">
        <v>196</v>
      </c>
      <c r="FS73" s="23" t="s">
        <v>196</v>
      </c>
      <c r="FT73" s="23" t="s">
        <v>196</v>
      </c>
      <c r="FU73" s="23" t="s">
        <v>196</v>
      </c>
      <c r="FV73" s="23" t="s">
        <v>196</v>
      </c>
      <c r="FW73" s="23" t="s">
        <v>196</v>
      </c>
      <c r="FX73" s="22"/>
      <c r="GB73" s="22"/>
    </row>
    <row r="74" spans="1:184" ht="114">
      <c r="A74" s="23" t="s">
        <v>195</v>
      </c>
      <c r="B74" s="23" t="s">
        <v>196</v>
      </c>
      <c r="C74" s="23" t="s">
        <v>196</v>
      </c>
      <c r="D74" s="22" t="s">
        <v>661</v>
      </c>
      <c r="E74" s="24"/>
      <c r="F74" s="23">
        <v>1997</v>
      </c>
      <c r="G74" s="23" t="s">
        <v>662</v>
      </c>
      <c r="H74" s="23" t="s">
        <v>195</v>
      </c>
      <c r="I74" s="23" t="s">
        <v>195</v>
      </c>
      <c r="J74" s="23" t="s">
        <v>195</v>
      </c>
      <c r="K74" s="23" t="s">
        <v>195</v>
      </c>
      <c r="L74" s="23" t="s">
        <v>195</v>
      </c>
      <c r="M74" s="23" t="s">
        <v>195</v>
      </c>
      <c r="O74" s="22">
        <v>30</v>
      </c>
      <c r="P74" s="23" t="s">
        <v>195</v>
      </c>
      <c r="Q74" s="22" t="s">
        <v>196</v>
      </c>
      <c r="R74" s="22" t="s">
        <v>196</v>
      </c>
      <c r="S74" s="22" t="s">
        <v>196</v>
      </c>
      <c r="T74" s="22" t="s">
        <v>196</v>
      </c>
      <c r="U74" s="22" t="s">
        <v>196</v>
      </c>
      <c r="V74" s="22" t="s">
        <v>196</v>
      </c>
      <c r="W74" s="22" t="s">
        <v>196</v>
      </c>
      <c r="X74" s="22" t="s">
        <v>196</v>
      </c>
      <c r="Y74" s="22" t="s">
        <v>196</v>
      </c>
      <c r="Z74" s="22"/>
      <c r="AD74" s="23">
        <v>102</v>
      </c>
      <c r="AE74" s="23">
        <v>102</v>
      </c>
      <c r="AF74" s="23">
        <v>1021</v>
      </c>
      <c r="AG74" s="23">
        <v>300</v>
      </c>
      <c r="AH74" s="23">
        <v>300</v>
      </c>
      <c r="AI74" s="23">
        <v>300</v>
      </c>
      <c r="AP74" s="23">
        <v>4</v>
      </c>
      <c r="AQ74" s="22" t="s">
        <v>663</v>
      </c>
      <c r="AR74" s="22"/>
      <c r="AT74" s="22"/>
      <c r="AU74" s="23" t="s">
        <v>195</v>
      </c>
      <c r="AW74" s="23" t="s">
        <v>196</v>
      </c>
      <c r="AX74" s="23" t="s">
        <v>195</v>
      </c>
      <c r="AY74" s="23" t="s">
        <v>196</v>
      </c>
      <c r="AZ74" s="23" t="s">
        <v>196</v>
      </c>
      <c r="BA74" s="23" t="s">
        <v>196</v>
      </c>
      <c r="BB74" s="22"/>
      <c r="BC74" s="23" t="s">
        <v>195</v>
      </c>
      <c r="BD74" s="23" t="s">
        <v>196</v>
      </c>
      <c r="BE74" s="23" t="s">
        <v>195</v>
      </c>
      <c r="BF74" s="23" t="s">
        <v>196</v>
      </c>
      <c r="BG74" s="23" t="s">
        <v>196</v>
      </c>
      <c r="BH74" s="23" t="s">
        <v>196</v>
      </c>
      <c r="BI74" s="23" t="s">
        <v>214</v>
      </c>
      <c r="BJ74" s="23">
        <v>90</v>
      </c>
      <c r="BK74" s="23">
        <v>552</v>
      </c>
      <c r="BL74" s="23">
        <v>46</v>
      </c>
      <c r="BM74" s="23">
        <v>1977</v>
      </c>
      <c r="BN74" s="23" t="s">
        <v>666</v>
      </c>
      <c r="BQ74" s="23" t="s">
        <v>664</v>
      </c>
      <c r="BR74" s="22" t="s">
        <v>667</v>
      </c>
      <c r="BS74" s="22"/>
      <c r="BT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U74" s="23">
        <v>39.122456589834002</v>
      </c>
      <c r="CV74" s="23">
        <v>-77.220758468783103</v>
      </c>
      <c r="FB74" s="23" t="s">
        <v>196</v>
      </c>
      <c r="FC74" s="23" t="s">
        <v>196</v>
      </c>
      <c r="FD74" s="23" t="s">
        <v>195</v>
      </c>
      <c r="FE74" s="23" t="s">
        <v>196</v>
      </c>
      <c r="FF74" s="23" t="s">
        <v>196</v>
      </c>
      <c r="FG74" s="23" t="s">
        <v>196</v>
      </c>
      <c r="FH74" s="23" t="s">
        <v>196</v>
      </c>
      <c r="FI74" s="23" t="s">
        <v>196</v>
      </c>
      <c r="FJ74" s="23" t="s">
        <v>196</v>
      </c>
      <c r="FK74" s="23" t="s">
        <v>196</v>
      </c>
      <c r="FL74" s="23" t="s">
        <v>196</v>
      </c>
      <c r="FM74" s="23" t="s">
        <v>196</v>
      </c>
      <c r="FN74" s="23" t="s">
        <v>196</v>
      </c>
      <c r="FO74" s="23" t="s">
        <v>196</v>
      </c>
      <c r="FP74" s="23" t="s">
        <v>196</v>
      </c>
      <c r="FQ74" s="23" t="s">
        <v>196</v>
      </c>
      <c r="FR74" s="23" t="s">
        <v>196</v>
      </c>
      <c r="FS74" s="23" t="s">
        <v>196</v>
      </c>
      <c r="FT74" s="23" t="s">
        <v>196</v>
      </c>
      <c r="FU74" s="23" t="s">
        <v>196</v>
      </c>
      <c r="FV74" s="23" t="s">
        <v>196</v>
      </c>
      <c r="FW74" s="23" t="s">
        <v>196</v>
      </c>
      <c r="FX74" s="22"/>
      <c r="GB74" s="22"/>
    </row>
    <row r="75" spans="1:184" ht="99.75">
      <c r="A75" s="23" t="s">
        <v>195</v>
      </c>
      <c r="B75" s="23" t="s">
        <v>195</v>
      </c>
      <c r="C75" s="23" t="s">
        <v>195</v>
      </c>
      <c r="D75" s="22" t="s">
        <v>668</v>
      </c>
      <c r="E75" s="24"/>
      <c r="F75" s="23">
        <v>2020</v>
      </c>
      <c r="G75" s="22" t="s">
        <v>669</v>
      </c>
      <c r="H75" s="23" t="s">
        <v>195</v>
      </c>
      <c r="I75" s="23" t="s">
        <v>195</v>
      </c>
      <c r="J75" s="23" t="s">
        <v>195</v>
      </c>
      <c r="K75" s="23" t="s">
        <v>195</v>
      </c>
      <c r="L75" s="23" t="s">
        <v>196</v>
      </c>
      <c r="M75" s="23" t="s">
        <v>195</v>
      </c>
      <c r="N75" s="22" t="s">
        <v>670</v>
      </c>
      <c r="O75" s="22">
        <v>12</v>
      </c>
      <c r="P75" s="23" t="s">
        <v>195</v>
      </c>
      <c r="Q75" s="23" t="s">
        <v>195</v>
      </c>
      <c r="R75" s="22" t="s">
        <v>196</v>
      </c>
      <c r="S75" s="22" t="s">
        <v>195</v>
      </c>
      <c r="T75" s="22" t="s">
        <v>195</v>
      </c>
      <c r="U75" s="22" t="s">
        <v>196</v>
      </c>
      <c r="V75" s="22" t="s">
        <v>196</v>
      </c>
      <c r="W75" s="22" t="s">
        <v>196</v>
      </c>
      <c r="X75" s="22" t="s">
        <v>196</v>
      </c>
      <c r="Y75" s="22" t="s">
        <v>196</v>
      </c>
      <c r="Z75" s="22"/>
      <c r="AA75" s="22" t="s">
        <v>671</v>
      </c>
      <c r="AB75" s="23" t="s">
        <v>196</v>
      </c>
      <c r="AC75" s="23" t="s">
        <v>195</v>
      </c>
      <c r="AD75" s="23">
        <v>200</v>
      </c>
      <c r="AE75" s="23">
        <v>300</v>
      </c>
      <c r="AF75" s="23">
        <v>800</v>
      </c>
      <c r="AP75" s="23">
        <v>1</v>
      </c>
      <c r="AR75" s="22"/>
      <c r="AT75" s="22">
        <v>11</v>
      </c>
      <c r="AW75" s="23" t="s">
        <v>196</v>
      </c>
      <c r="AX75" s="23" t="s">
        <v>196</v>
      </c>
      <c r="AY75" s="23" t="s">
        <v>196</v>
      </c>
      <c r="AZ75" s="23" t="s">
        <v>196</v>
      </c>
      <c r="BA75" s="23" t="s">
        <v>196</v>
      </c>
      <c r="BB75" s="22" t="s">
        <v>672</v>
      </c>
      <c r="BC75" s="23" t="s">
        <v>195</v>
      </c>
      <c r="BD75" s="23" t="s">
        <v>196</v>
      </c>
      <c r="BE75" s="23" t="s">
        <v>195</v>
      </c>
      <c r="BF75" s="23" t="s">
        <v>196</v>
      </c>
      <c r="BG75" s="23" t="s">
        <v>196</v>
      </c>
      <c r="BH75" s="23" t="s">
        <v>195</v>
      </c>
      <c r="BI75" s="23" t="s">
        <v>236</v>
      </c>
      <c r="BJ75" s="23" t="s">
        <v>673</v>
      </c>
      <c r="BK75" s="23">
        <v>264</v>
      </c>
      <c r="BL75" s="23">
        <v>22</v>
      </c>
      <c r="BM75" s="23">
        <v>1986</v>
      </c>
      <c r="BN75" s="23">
        <v>2008</v>
      </c>
      <c r="BQ75" s="23" t="s">
        <v>223</v>
      </c>
      <c r="BR75" s="23" t="s">
        <v>224</v>
      </c>
      <c r="BS75" s="23" t="s">
        <v>674</v>
      </c>
      <c r="BV75" s="22"/>
      <c r="BW75" s="22"/>
      <c r="CU75" s="23">
        <v>51.434220191094496</v>
      </c>
      <c r="CV75" s="23">
        <v>6.7656899867923297</v>
      </c>
      <c r="CW75" s="23">
        <v>47.8758869400625</v>
      </c>
      <c r="CX75" s="23">
        <v>11.7279874952151</v>
      </c>
      <c r="FA75" s="22" t="s">
        <v>195</v>
      </c>
      <c r="FB75" s="23" t="s">
        <v>195</v>
      </c>
      <c r="FC75" s="23" t="s">
        <v>196</v>
      </c>
      <c r="FD75" s="23" t="s">
        <v>195</v>
      </c>
      <c r="FE75" s="23" t="s">
        <v>195</v>
      </c>
      <c r="FF75" s="23" t="s">
        <v>195</v>
      </c>
      <c r="FG75" s="23" t="s">
        <v>196</v>
      </c>
      <c r="FH75" s="23" t="s">
        <v>195</v>
      </c>
      <c r="FI75" s="23" t="s">
        <v>196</v>
      </c>
      <c r="FJ75" s="23" t="s">
        <v>196</v>
      </c>
      <c r="FK75" s="23" t="s">
        <v>196</v>
      </c>
      <c r="FL75" s="23" t="s">
        <v>196</v>
      </c>
      <c r="FM75" s="23" t="s">
        <v>196</v>
      </c>
      <c r="FN75" s="23" t="s">
        <v>196</v>
      </c>
      <c r="FO75" s="23" t="s">
        <v>196</v>
      </c>
      <c r="FP75" s="23" t="s">
        <v>196</v>
      </c>
      <c r="FQ75" s="23" t="s">
        <v>196</v>
      </c>
      <c r="FR75" s="23" t="s">
        <v>196</v>
      </c>
      <c r="FS75" s="23" t="s">
        <v>196</v>
      </c>
      <c r="FT75" s="23" t="s">
        <v>196</v>
      </c>
      <c r="FU75" s="23" t="s">
        <v>196</v>
      </c>
      <c r="FV75" s="23" t="s">
        <v>196</v>
      </c>
      <c r="FW75" s="23" t="s">
        <v>196</v>
      </c>
      <c r="FX75" s="22" t="s">
        <v>675</v>
      </c>
      <c r="GB75" s="22"/>
    </row>
    <row r="76" spans="1:184" ht="99.75">
      <c r="A76" s="23" t="s">
        <v>195</v>
      </c>
      <c r="B76" s="23" t="s">
        <v>195</v>
      </c>
      <c r="C76" s="23" t="s">
        <v>195</v>
      </c>
      <c r="D76" s="22" t="s">
        <v>668</v>
      </c>
      <c r="E76" s="24"/>
      <c r="F76" s="23">
        <v>2020</v>
      </c>
      <c r="G76" s="22" t="s">
        <v>669</v>
      </c>
      <c r="H76" s="23" t="s">
        <v>195</v>
      </c>
      <c r="I76" s="23" t="s">
        <v>195</v>
      </c>
      <c r="J76" s="23" t="s">
        <v>195</v>
      </c>
      <c r="K76" s="23" t="s">
        <v>195</v>
      </c>
      <c r="L76" s="23" t="s">
        <v>196</v>
      </c>
      <c r="M76" s="23" t="s">
        <v>195</v>
      </c>
      <c r="N76" s="22" t="s">
        <v>670</v>
      </c>
      <c r="O76" s="22">
        <v>12</v>
      </c>
      <c r="P76" s="23" t="s">
        <v>195</v>
      </c>
      <c r="Q76" s="23" t="s">
        <v>195</v>
      </c>
      <c r="R76" s="22" t="s">
        <v>196</v>
      </c>
      <c r="S76" s="22" t="s">
        <v>195</v>
      </c>
      <c r="T76" s="22" t="s">
        <v>195</v>
      </c>
      <c r="U76" s="22" t="s">
        <v>196</v>
      </c>
      <c r="V76" s="22" t="s">
        <v>196</v>
      </c>
      <c r="W76" s="22" t="s">
        <v>196</v>
      </c>
      <c r="X76" s="22" t="s">
        <v>196</v>
      </c>
      <c r="Y76" s="22" t="s">
        <v>196</v>
      </c>
      <c r="Z76" s="22"/>
      <c r="AA76" s="22" t="s">
        <v>671</v>
      </c>
      <c r="AB76" s="23" t="s">
        <v>196</v>
      </c>
      <c r="AC76" s="23" t="s">
        <v>195</v>
      </c>
      <c r="AD76" s="23">
        <v>200</v>
      </c>
      <c r="AE76" s="23">
        <v>300</v>
      </c>
      <c r="AF76" s="23">
        <v>800</v>
      </c>
      <c r="AP76" s="23">
        <v>1</v>
      </c>
      <c r="AR76" s="22"/>
      <c r="AT76" s="22">
        <v>11</v>
      </c>
      <c r="AW76" s="23" t="s">
        <v>196</v>
      </c>
      <c r="AX76" s="23" t="s">
        <v>196</v>
      </c>
      <c r="AY76" s="23" t="s">
        <v>196</v>
      </c>
      <c r="AZ76" s="23" t="s">
        <v>196</v>
      </c>
      <c r="BA76" s="23" t="s">
        <v>196</v>
      </c>
      <c r="BB76" s="22" t="s">
        <v>672</v>
      </c>
      <c r="BC76" s="23" t="s">
        <v>195</v>
      </c>
      <c r="BD76" s="23" t="s">
        <v>196</v>
      </c>
      <c r="BE76" s="23" t="s">
        <v>196</v>
      </c>
      <c r="BF76" s="23" t="s">
        <v>195</v>
      </c>
      <c r="BG76" s="23" t="s">
        <v>196</v>
      </c>
      <c r="BH76" s="23" t="s">
        <v>196</v>
      </c>
      <c r="BI76" s="23" t="s">
        <v>236</v>
      </c>
      <c r="BJ76" s="23" t="s">
        <v>673</v>
      </c>
      <c r="BK76" s="23">
        <v>444</v>
      </c>
      <c r="BL76" s="23">
        <v>37</v>
      </c>
      <c r="BM76" s="23">
        <v>1986</v>
      </c>
      <c r="BN76" s="23" t="s">
        <v>666</v>
      </c>
      <c r="BQ76" s="23" t="s">
        <v>223</v>
      </c>
      <c r="BR76" s="23" t="s">
        <v>224</v>
      </c>
      <c r="BS76" s="23" t="s">
        <v>674</v>
      </c>
      <c r="BV76" s="22"/>
      <c r="BW76" s="22"/>
      <c r="CU76" s="23">
        <v>51.434220191094496</v>
      </c>
      <c r="CV76" s="23">
        <v>6.7656899867923297</v>
      </c>
      <c r="CW76" s="23">
        <v>47.8758869400625</v>
      </c>
      <c r="CX76" s="23">
        <v>11.7279874952151</v>
      </c>
      <c r="FA76" s="22" t="s">
        <v>195</v>
      </c>
      <c r="FB76" s="23" t="s">
        <v>195</v>
      </c>
      <c r="FC76" s="23" t="s">
        <v>196</v>
      </c>
      <c r="FD76" s="23" t="s">
        <v>195</v>
      </c>
      <c r="FE76" s="23" t="s">
        <v>195</v>
      </c>
      <c r="FF76" s="23" t="s">
        <v>195</v>
      </c>
      <c r="FG76" s="23" t="s">
        <v>196</v>
      </c>
      <c r="FH76" s="23" t="s">
        <v>195</v>
      </c>
      <c r="FI76" s="23" t="s">
        <v>196</v>
      </c>
      <c r="FJ76" s="23" t="s">
        <v>196</v>
      </c>
      <c r="FK76" s="23" t="s">
        <v>196</v>
      </c>
      <c r="FL76" s="23" t="s">
        <v>196</v>
      </c>
      <c r="FM76" s="23" t="s">
        <v>196</v>
      </c>
      <c r="FN76" s="23" t="s">
        <v>196</v>
      </c>
      <c r="FO76" s="23" t="s">
        <v>196</v>
      </c>
      <c r="FP76" s="23" t="s">
        <v>196</v>
      </c>
      <c r="FQ76" s="23" t="s">
        <v>196</v>
      </c>
      <c r="FR76" s="23" t="s">
        <v>196</v>
      </c>
      <c r="FS76" s="23" t="s">
        <v>196</v>
      </c>
      <c r="FT76" s="23" t="s">
        <v>196</v>
      </c>
      <c r="FU76" s="23" t="s">
        <v>196</v>
      </c>
      <c r="FV76" s="23" t="s">
        <v>196</v>
      </c>
      <c r="FW76" s="23" t="s">
        <v>196</v>
      </c>
      <c r="FX76" s="22" t="s">
        <v>675</v>
      </c>
      <c r="GB76" s="22"/>
    </row>
    <row r="77" spans="1:184" ht="42.75">
      <c r="A77" s="23" t="s">
        <v>195</v>
      </c>
      <c r="B77" s="23" t="s">
        <v>196</v>
      </c>
      <c r="C77" s="23" t="s">
        <v>196</v>
      </c>
      <c r="D77" s="22" t="s">
        <v>676</v>
      </c>
      <c r="E77" s="24"/>
      <c r="F77" s="23">
        <v>1981</v>
      </c>
      <c r="H77" s="23" t="s">
        <v>195</v>
      </c>
      <c r="I77" s="23" t="s">
        <v>196</v>
      </c>
      <c r="J77" s="23" t="s">
        <v>195</v>
      </c>
      <c r="K77" s="23" t="s">
        <v>196</v>
      </c>
      <c r="L77" s="23" t="s">
        <v>196</v>
      </c>
      <c r="M77" s="23" t="s">
        <v>196</v>
      </c>
      <c r="N77" s="22" t="s">
        <v>677</v>
      </c>
      <c r="O77" s="22">
        <v>2</v>
      </c>
      <c r="P77" s="22" t="s">
        <v>196</v>
      </c>
      <c r="Q77" s="23" t="s">
        <v>195</v>
      </c>
      <c r="R77" s="23" t="s">
        <v>195</v>
      </c>
      <c r="S77" s="22" t="s">
        <v>196</v>
      </c>
      <c r="T77" s="22" t="s">
        <v>196</v>
      </c>
      <c r="U77" s="22" t="s">
        <v>196</v>
      </c>
      <c r="V77" s="22" t="s">
        <v>196</v>
      </c>
      <c r="W77" s="22" t="s">
        <v>196</v>
      </c>
      <c r="X77" s="22" t="s">
        <v>196</v>
      </c>
      <c r="Y77" s="22" t="s">
        <v>196</v>
      </c>
      <c r="Z77" s="22"/>
      <c r="AD77" s="23">
        <v>60</v>
      </c>
      <c r="AE77" s="23">
        <v>60</v>
      </c>
      <c r="AF77" s="23">
        <v>3</v>
      </c>
      <c r="AP77" s="23">
        <v>1</v>
      </c>
      <c r="AR77" s="22"/>
      <c r="AT77" s="22"/>
      <c r="AW77" s="23" t="s">
        <v>195</v>
      </c>
      <c r="AX77" s="23" t="s">
        <v>196</v>
      </c>
      <c r="AY77" s="23" t="s">
        <v>196</v>
      </c>
      <c r="AZ77" s="23" t="s">
        <v>196</v>
      </c>
      <c r="BA77" s="23" t="s">
        <v>196</v>
      </c>
      <c r="BB77" s="22" t="s">
        <v>678</v>
      </c>
      <c r="BC77" s="23" t="s">
        <v>195</v>
      </c>
      <c r="BD77" s="23" t="s">
        <v>195</v>
      </c>
      <c r="BE77" s="23" t="s">
        <v>195</v>
      </c>
      <c r="BF77" s="23" t="s">
        <v>195</v>
      </c>
      <c r="BG77" s="23" t="s">
        <v>196</v>
      </c>
      <c r="BH77" s="23" t="s">
        <v>195</v>
      </c>
      <c r="BI77" s="23" t="s">
        <v>236</v>
      </c>
      <c r="BJ77" s="23">
        <v>90</v>
      </c>
      <c r="BK77" s="23">
        <v>12</v>
      </c>
      <c r="BL77" s="23">
        <v>1</v>
      </c>
      <c r="BQ77" s="23" t="s">
        <v>223</v>
      </c>
      <c r="BR77" s="22" t="s">
        <v>679</v>
      </c>
      <c r="BS77" s="22" t="s">
        <v>680</v>
      </c>
      <c r="BT77" s="22" t="s">
        <v>681</v>
      </c>
      <c r="BU77" s="23" t="s">
        <v>682</v>
      </c>
      <c r="BV77" s="22" t="s">
        <v>683</v>
      </c>
      <c r="BW77" s="22" t="s">
        <v>224</v>
      </c>
      <c r="BX77" s="22" t="s">
        <v>684</v>
      </c>
      <c r="BY77" s="22" t="s">
        <v>685</v>
      </c>
      <c r="BZ77" s="22" t="s">
        <v>686</v>
      </c>
      <c r="CA77" s="22" t="s">
        <v>687</v>
      </c>
      <c r="CB77" s="22" t="s">
        <v>688</v>
      </c>
      <c r="CC77" s="22" t="s">
        <v>689</v>
      </c>
      <c r="CD77" s="22" t="s">
        <v>690</v>
      </c>
      <c r="CE77" s="22" t="s">
        <v>691</v>
      </c>
      <c r="CF77" s="22" t="s">
        <v>692</v>
      </c>
      <c r="CG77" s="22" t="s">
        <v>693</v>
      </c>
      <c r="CH77" s="22" t="s">
        <v>694</v>
      </c>
      <c r="CI77" s="22" t="s">
        <v>695</v>
      </c>
      <c r="CJ77" s="22" t="s">
        <v>696</v>
      </c>
      <c r="CK77" s="22" t="s">
        <v>697</v>
      </c>
      <c r="CL77" s="22"/>
      <c r="CM77" s="22"/>
      <c r="CN77" s="22"/>
      <c r="CO77" s="22"/>
      <c r="CP77" s="22"/>
      <c r="CQ77" s="22"/>
      <c r="CR77" s="22"/>
      <c r="CS77" s="22"/>
      <c r="CU77" s="23">
        <v>50.941440621414699</v>
      </c>
      <c r="CV77" s="23">
        <v>6.9583243121384903</v>
      </c>
      <c r="CW77" s="23">
        <v>48.403580972395403</v>
      </c>
      <c r="CX77" s="23">
        <v>9.9870001899254692</v>
      </c>
      <c r="CY77" s="23">
        <v>52.093427943785898</v>
      </c>
      <c r="CZ77" s="23">
        <v>7.3359968780847398</v>
      </c>
      <c r="DA77" s="23">
        <v>51.518704023815999</v>
      </c>
      <c r="DB77" s="23">
        <v>7.33412453082361</v>
      </c>
      <c r="DC77" s="23">
        <v>51.456625061252602</v>
      </c>
      <c r="DD77" s="23">
        <v>7.0139469536534804</v>
      </c>
      <c r="DE77" s="23">
        <v>51.434219579590398</v>
      </c>
      <c r="DF77" s="23">
        <v>6.7630194263483299</v>
      </c>
      <c r="DG77" s="23">
        <v>49.993396533702303</v>
      </c>
      <c r="DH77" s="23">
        <v>8.2394379250804892</v>
      </c>
      <c r="DI77" s="23">
        <v>53.824508518861798</v>
      </c>
      <c r="DJ77" s="23">
        <v>9.2907248732089904</v>
      </c>
      <c r="DK77" s="23">
        <v>47.678519297062898</v>
      </c>
      <c r="DL77" s="23">
        <v>9.1719594834509692</v>
      </c>
      <c r="DM77" s="23">
        <v>47.561168678790601</v>
      </c>
      <c r="DN77" s="23">
        <v>10.759370518819001</v>
      </c>
      <c r="DO77" s="23">
        <v>48.567143136740803</v>
      </c>
      <c r="DP77" s="23">
        <v>13.425872348774099</v>
      </c>
      <c r="DQ77" s="23">
        <v>49.013220449121299</v>
      </c>
      <c r="DR77" s="23">
        <v>12.101411721095999</v>
      </c>
      <c r="DS77" s="23">
        <v>49.899101674395403</v>
      </c>
      <c r="DT77" s="23">
        <v>10.905961230111901</v>
      </c>
      <c r="DU77" s="23">
        <v>50.5561085809479</v>
      </c>
      <c r="DV77" s="23">
        <v>9.6790588062007803</v>
      </c>
      <c r="DW77" s="23">
        <v>51.571278631716403</v>
      </c>
      <c r="DX77" s="23">
        <v>8.1072027774074602</v>
      </c>
      <c r="DY77" s="23">
        <v>52.2708171803542</v>
      </c>
      <c r="DZ77" s="23">
        <v>10.527873937361701</v>
      </c>
      <c r="EA77" s="23">
        <v>53.867123896955299</v>
      </c>
      <c r="EB77" s="23">
        <v>10.6851471236864</v>
      </c>
      <c r="EC77" s="23">
        <v>54.289964872056203</v>
      </c>
      <c r="ED77" s="23">
        <v>10.4299912499551</v>
      </c>
      <c r="EE77" s="23">
        <v>54.376173043145997</v>
      </c>
      <c r="EF77" s="23">
        <v>9.0883550524705203</v>
      </c>
      <c r="EG77" s="23">
        <v>53.532389719683003</v>
      </c>
      <c r="EH77" s="23">
        <v>8.1125258260878592</v>
      </c>
      <c r="FA77" s="22" t="s">
        <v>616</v>
      </c>
      <c r="FB77" s="23" t="s">
        <v>196</v>
      </c>
      <c r="FC77" s="23" t="s">
        <v>196</v>
      </c>
      <c r="FD77" s="23" t="s">
        <v>196</v>
      </c>
      <c r="FE77" s="23" t="s">
        <v>196</v>
      </c>
      <c r="FF77" s="23" t="s">
        <v>196</v>
      </c>
      <c r="FG77" s="23" t="s">
        <v>196</v>
      </c>
      <c r="FH77" s="23" t="s">
        <v>196</v>
      </c>
      <c r="FI77" s="23" t="s">
        <v>196</v>
      </c>
      <c r="FJ77" s="23" t="s">
        <v>196</v>
      </c>
      <c r="FK77" s="23" t="s">
        <v>196</v>
      </c>
      <c r="FL77" s="23" t="s">
        <v>196</v>
      </c>
      <c r="FM77" s="23" t="s">
        <v>196</v>
      </c>
      <c r="FN77" s="23" t="s">
        <v>196</v>
      </c>
      <c r="FO77" s="23" t="s">
        <v>195</v>
      </c>
      <c r="FP77" s="23" t="s">
        <v>196</v>
      </c>
      <c r="FQ77" s="23" t="s">
        <v>196</v>
      </c>
      <c r="FR77" s="23" t="s">
        <v>196</v>
      </c>
      <c r="FS77" s="23" t="s">
        <v>196</v>
      </c>
      <c r="FT77" s="23" t="s">
        <v>196</v>
      </c>
      <c r="FU77" s="23" t="s">
        <v>195</v>
      </c>
      <c r="FV77" s="23" t="s">
        <v>196</v>
      </c>
      <c r="FW77" s="23" t="s">
        <v>196</v>
      </c>
      <c r="FX77" s="22" t="s">
        <v>698</v>
      </c>
      <c r="GB77" s="22"/>
    </row>
    <row r="78" spans="1:184" ht="85.5">
      <c r="A78" s="23" t="s">
        <v>195</v>
      </c>
      <c r="B78" s="23" t="s">
        <v>196</v>
      </c>
      <c r="C78" s="23" t="s">
        <v>196</v>
      </c>
      <c r="D78" s="22" t="s">
        <v>699</v>
      </c>
      <c r="E78" s="24"/>
      <c r="F78" s="23">
        <v>1985</v>
      </c>
      <c r="H78" s="23" t="s">
        <v>195</v>
      </c>
      <c r="I78" s="23" t="s">
        <v>196</v>
      </c>
      <c r="J78" s="23" t="s">
        <v>195</v>
      </c>
      <c r="K78" s="23" t="s">
        <v>196</v>
      </c>
      <c r="L78" s="23" t="s">
        <v>196</v>
      </c>
      <c r="M78" s="23" t="s">
        <v>196</v>
      </c>
      <c r="N78" s="22" t="s">
        <v>677</v>
      </c>
      <c r="O78" s="22">
        <v>2</v>
      </c>
      <c r="P78" s="22" t="s">
        <v>196</v>
      </c>
      <c r="Q78" s="23" t="s">
        <v>195</v>
      </c>
      <c r="R78" s="23" t="s">
        <v>195</v>
      </c>
      <c r="S78" s="22" t="s">
        <v>196</v>
      </c>
      <c r="T78" s="22" t="s">
        <v>196</v>
      </c>
      <c r="U78" s="22" t="s">
        <v>196</v>
      </c>
      <c r="V78" s="22" t="s">
        <v>196</v>
      </c>
      <c r="W78" s="22" t="s">
        <v>196</v>
      </c>
      <c r="X78" s="22" t="s">
        <v>196</v>
      </c>
      <c r="Y78" s="22" t="s">
        <v>196</v>
      </c>
      <c r="Z78" s="22"/>
      <c r="AD78" s="23">
        <v>60</v>
      </c>
      <c r="AE78" s="23">
        <v>60</v>
      </c>
      <c r="AF78" s="23">
        <v>3</v>
      </c>
      <c r="AP78" s="23">
        <v>1</v>
      </c>
      <c r="AR78" s="22" t="s">
        <v>700</v>
      </c>
      <c r="AT78" s="22"/>
      <c r="AU78" s="23" t="s">
        <v>196</v>
      </c>
      <c r="AV78" s="23" t="s">
        <v>196</v>
      </c>
      <c r="AW78" s="23" t="s">
        <v>195</v>
      </c>
      <c r="AX78" s="23" t="s">
        <v>196</v>
      </c>
      <c r="AY78" s="23" t="s">
        <v>196</v>
      </c>
      <c r="AZ78" s="23" t="s">
        <v>196</v>
      </c>
      <c r="BA78" s="23" t="s">
        <v>196</v>
      </c>
      <c r="BB78" s="22" t="s">
        <v>678</v>
      </c>
      <c r="BC78" s="23" t="s">
        <v>195</v>
      </c>
      <c r="BD78" s="23" t="s">
        <v>195</v>
      </c>
      <c r="BE78" s="23" t="s">
        <v>195</v>
      </c>
      <c r="BF78" s="23" t="s">
        <v>195</v>
      </c>
      <c r="BG78" s="23" t="s">
        <v>195</v>
      </c>
      <c r="BH78" s="23" t="s">
        <v>196</v>
      </c>
      <c r="BI78" s="23" t="s">
        <v>201</v>
      </c>
      <c r="BJ78" s="23">
        <v>90</v>
      </c>
      <c r="BK78" s="23">
        <v>24</v>
      </c>
      <c r="BL78" s="23">
        <v>2</v>
      </c>
      <c r="BM78" s="23">
        <v>1980</v>
      </c>
      <c r="BN78" s="23">
        <v>1982</v>
      </c>
      <c r="BQ78" s="23" t="s">
        <v>256</v>
      </c>
      <c r="BR78" s="22" t="s">
        <v>701</v>
      </c>
      <c r="BS78" s="22" t="s">
        <v>702</v>
      </c>
      <c r="BT78" s="22" t="s">
        <v>703</v>
      </c>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U78" s="23">
        <v>51.513972131373599</v>
      </c>
      <c r="CV78" s="23">
        <v>-9.8361332001607293E-2</v>
      </c>
      <c r="CW78" s="23">
        <v>51.499543280882698</v>
      </c>
      <c r="CX78" s="23">
        <v>-0.12729875901649901</v>
      </c>
      <c r="CY78" s="23">
        <v>56.4563743410163</v>
      </c>
      <c r="CZ78" s="23">
        <v>-5.4385188130176401</v>
      </c>
      <c r="FA78" s="22" t="s">
        <v>616</v>
      </c>
      <c r="FB78" s="23" t="s">
        <v>196</v>
      </c>
      <c r="FC78" s="23" t="s">
        <v>196</v>
      </c>
      <c r="FD78" s="23" t="s">
        <v>196</v>
      </c>
      <c r="FE78" s="23" t="s">
        <v>196</v>
      </c>
      <c r="FF78" s="23" t="s">
        <v>196</v>
      </c>
      <c r="FG78" s="23" t="s">
        <v>196</v>
      </c>
      <c r="FH78" s="23" t="s">
        <v>196</v>
      </c>
      <c r="FI78" s="23" t="s">
        <v>196</v>
      </c>
      <c r="FJ78" s="23" t="s">
        <v>196</v>
      </c>
      <c r="FK78" s="23" t="s">
        <v>196</v>
      </c>
      <c r="FL78" s="23" t="s">
        <v>196</v>
      </c>
      <c r="FM78" s="23" t="s">
        <v>196</v>
      </c>
      <c r="FN78" s="23" t="s">
        <v>196</v>
      </c>
      <c r="FO78" s="23" t="s">
        <v>195</v>
      </c>
      <c r="FP78" s="23" t="s">
        <v>196</v>
      </c>
      <c r="FQ78" s="23" t="s">
        <v>196</v>
      </c>
      <c r="FR78" s="23" t="s">
        <v>196</v>
      </c>
      <c r="FS78" s="23" t="s">
        <v>196</v>
      </c>
      <c r="FT78" s="23" t="s">
        <v>195</v>
      </c>
      <c r="FU78" s="23" t="s">
        <v>196</v>
      </c>
      <c r="FV78" s="23" t="s">
        <v>196</v>
      </c>
      <c r="FW78" s="23" t="s">
        <v>196</v>
      </c>
      <c r="FX78" s="22" t="s">
        <v>704</v>
      </c>
      <c r="FY78" s="23" t="s">
        <v>195</v>
      </c>
      <c r="FZ78" s="23" t="s">
        <v>196</v>
      </c>
      <c r="GA78" s="23" t="s">
        <v>195</v>
      </c>
      <c r="GB78" s="22"/>
    </row>
    <row r="79" spans="1:184" ht="85.5">
      <c r="A79" s="23" t="s">
        <v>195</v>
      </c>
      <c r="B79" s="23" t="s">
        <v>196</v>
      </c>
      <c r="C79" s="23" t="s">
        <v>196</v>
      </c>
      <c r="D79" s="22" t="s">
        <v>699</v>
      </c>
      <c r="E79" s="24"/>
      <c r="F79" s="23">
        <v>1985</v>
      </c>
      <c r="H79" s="23" t="s">
        <v>195</v>
      </c>
      <c r="I79" s="23" t="s">
        <v>196</v>
      </c>
      <c r="J79" s="23" t="s">
        <v>195</v>
      </c>
      <c r="K79" s="23" t="s">
        <v>196</v>
      </c>
      <c r="L79" s="23" t="s">
        <v>196</v>
      </c>
      <c r="M79" s="23" t="s">
        <v>196</v>
      </c>
      <c r="N79" s="22" t="s">
        <v>677</v>
      </c>
      <c r="O79" s="22">
        <v>2</v>
      </c>
      <c r="P79" s="22" t="s">
        <v>196</v>
      </c>
      <c r="Q79" s="23" t="s">
        <v>195</v>
      </c>
      <c r="R79" s="23" t="s">
        <v>195</v>
      </c>
      <c r="S79" s="22" t="s">
        <v>196</v>
      </c>
      <c r="T79" s="22" t="s">
        <v>196</v>
      </c>
      <c r="U79" s="22" t="s">
        <v>196</v>
      </c>
      <c r="V79" s="22" t="s">
        <v>196</v>
      </c>
      <c r="W79" s="22" t="s">
        <v>196</v>
      </c>
      <c r="X79" s="22" t="s">
        <v>196</v>
      </c>
      <c r="Y79" s="22" t="s">
        <v>196</v>
      </c>
      <c r="Z79" s="22"/>
      <c r="AD79" s="23">
        <v>60</v>
      </c>
      <c r="AE79" s="23">
        <v>60</v>
      </c>
      <c r="AF79" s="23">
        <v>3</v>
      </c>
      <c r="AP79" s="23">
        <v>1</v>
      </c>
      <c r="AR79" s="22" t="s">
        <v>700</v>
      </c>
      <c r="AT79" s="22"/>
      <c r="AU79" s="23" t="s">
        <v>196</v>
      </c>
      <c r="AV79" s="23" t="s">
        <v>196</v>
      </c>
      <c r="AW79" s="23" t="s">
        <v>195</v>
      </c>
      <c r="AX79" s="23" t="s">
        <v>196</v>
      </c>
      <c r="AY79" s="23" t="s">
        <v>196</v>
      </c>
      <c r="AZ79" s="23" t="s">
        <v>196</v>
      </c>
      <c r="BA79" s="23" t="s">
        <v>196</v>
      </c>
      <c r="BB79" s="22" t="s">
        <v>678</v>
      </c>
      <c r="BC79" s="23" t="s">
        <v>195</v>
      </c>
      <c r="BD79" s="23" t="s">
        <v>195</v>
      </c>
      <c r="BE79" s="23" t="s">
        <v>195</v>
      </c>
      <c r="BF79" s="23" t="s">
        <v>195</v>
      </c>
      <c r="BG79" s="23" t="s">
        <v>195</v>
      </c>
      <c r="BH79" s="23" t="s">
        <v>196</v>
      </c>
      <c r="BI79" s="23" t="s">
        <v>201</v>
      </c>
      <c r="BJ79" s="23">
        <v>90</v>
      </c>
      <c r="BK79" s="23">
        <v>24</v>
      </c>
      <c r="BL79" s="23">
        <v>2</v>
      </c>
      <c r="BM79" s="23">
        <v>1980</v>
      </c>
      <c r="BN79" s="23">
        <v>1982</v>
      </c>
      <c r="BQ79" s="23" t="s">
        <v>705</v>
      </c>
      <c r="BR79" s="22" t="s">
        <v>706</v>
      </c>
      <c r="BS79" s="22" t="s">
        <v>707</v>
      </c>
      <c r="BT79" s="22" t="s">
        <v>708</v>
      </c>
      <c r="BU79" s="22" t="s">
        <v>709</v>
      </c>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U79" s="23">
        <v>52.517866978527699</v>
      </c>
      <c r="CV79" s="23">
        <v>5.4744592136464201</v>
      </c>
      <c r="CW79" s="23">
        <v>53.0565935027386</v>
      </c>
      <c r="CX79" s="23">
        <v>4.8019551853845597</v>
      </c>
      <c r="CY79" s="23">
        <v>52.381471034658702</v>
      </c>
      <c r="CZ79" s="23">
        <v>4.6366386683841601</v>
      </c>
      <c r="DA79" s="23">
        <v>52.012706247616002</v>
      </c>
      <c r="DB79" s="23">
        <v>4.3558679884895204</v>
      </c>
      <c r="FA79" s="22" t="s">
        <v>616</v>
      </c>
      <c r="FB79" s="23" t="s">
        <v>196</v>
      </c>
      <c r="FC79" s="23" t="s">
        <v>196</v>
      </c>
      <c r="FD79" s="23" t="s">
        <v>196</v>
      </c>
      <c r="FE79" s="23" t="s">
        <v>196</v>
      </c>
      <c r="FF79" s="23" t="s">
        <v>196</v>
      </c>
      <c r="FG79" s="23" t="s">
        <v>196</v>
      </c>
      <c r="FH79" s="23" t="s">
        <v>196</v>
      </c>
      <c r="FI79" s="23" t="s">
        <v>196</v>
      </c>
      <c r="FJ79" s="23" t="s">
        <v>196</v>
      </c>
      <c r="FK79" s="23" t="s">
        <v>196</v>
      </c>
      <c r="FL79" s="23" t="s">
        <v>196</v>
      </c>
      <c r="FM79" s="23" t="s">
        <v>196</v>
      </c>
      <c r="FN79" s="23" t="s">
        <v>196</v>
      </c>
      <c r="FO79" s="23" t="s">
        <v>195</v>
      </c>
      <c r="FP79" s="23" t="s">
        <v>196</v>
      </c>
      <c r="FQ79" s="23" t="s">
        <v>196</v>
      </c>
      <c r="FR79" s="23" t="s">
        <v>196</v>
      </c>
      <c r="FS79" s="23" t="s">
        <v>196</v>
      </c>
      <c r="FT79" s="23" t="s">
        <v>195</v>
      </c>
      <c r="FU79" s="23" t="s">
        <v>196</v>
      </c>
      <c r="FV79" s="23" t="s">
        <v>196</v>
      </c>
      <c r="FW79" s="23" t="s">
        <v>196</v>
      </c>
      <c r="FX79" s="22" t="s">
        <v>704</v>
      </c>
      <c r="FY79" s="23" t="s">
        <v>195</v>
      </c>
      <c r="FZ79" s="23" t="s">
        <v>196</v>
      </c>
      <c r="GA79" s="23" t="s">
        <v>195</v>
      </c>
      <c r="GB79" s="22"/>
    </row>
    <row r="80" spans="1:184" ht="85.5">
      <c r="A80" s="23" t="s">
        <v>195</v>
      </c>
      <c r="B80" s="23" t="s">
        <v>196</v>
      </c>
      <c r="C80" s="23" t="s">
        <v>196</v>
      </c>
      <c r="D80" s="22" t="s">
        <v>699</v>
      </c>
      <c r="E80" s="24"/>
      <c r="F80" s="23">
        <v>1985</v>
      </c>
      <c r="H80" s="23" t="s">
        <v>195</v>
      </c>
      <c r="I80" s="23" t="s">
        <v>196</v>
      </c>
      <c r="J80" s="23" t="s">
        <v>195</v>
      </c>
      <c r="K80" s="23" t="s">
        <v>196</v>
      </c>
      <c r="L80" s="23" t="s">
        <v>196</v>
      </c>
      <c r="M80" s="23" t="s">
        <v>196</v>
      </c>
      <c r="N80" s="22" t="s">
        <v>677</v>
      </c>
      <c r="O80" s="22">
        <v>2</v>
      </c>
      <c r="P80" s="22" t="s">
        <v>196</v>
      </c>
      <c r="Q80" s="23" t="s">
        <v>195</v>
      </c>
      <c r="R80" s="23" t="s">
        <v>195</v>
      </c>
      <c r="S80" s="22" t="s">
        <v>196</v>
      </c>
      <c r="T80" s="22" t="s">
        <v>196</v>
      </c>
      <c r="U80" s="22" t="s">
        <v>196</v>
      </c>
      <c r="V80" s="22" t="s">
        <v>196</v>
      </c>
      <c r="W80" s="22" t="s">
        <v>196</v>
      </c>
      <c r="X80" s="22" t="s">
        <v>196</v>
      </c>
      <c r="Y80" s="22" t="s">
        <v>196</v>
      </c>
      <c r="Z80" s="22"/>
      <c r="AD80" s="23">
        <v>60</v>
      </c>
      <c r="AE80" s="23">
        <v>60</v>
      </c>
      <c r="AF80" s="23">
        <v>3</v>
      </c>
      <c r="AP80" s="23">
        <v>1</v>
      </c>
      <c r="AR80" s="22" t="s">
        <v>700</v>
      </c>
      <c r="AT80" s="22"/>
      <c r="AU80" s="23" t="s">
        <v>196</v>
      </c>
      <c r="AV80" s="23" t="s">
        <v>196</v>
      </c>
      <c r="AW80" s="23" t="s">
        <v>195</v>
      </c>
      <c r="AX80" s="23" t="s">
        <v>196</v>
      </c>
      <c r="AY80" s="23" t="s">
        <v>196</v>
      </c>
      <c r="AZ80" s="23" t="s">
        <v>196</v>
      </c>
      <c r="BA80" s="23" t="s">
        <v>196</v>
      </c>
      <c r="BB80" s="22" t="s">
        <v>678</v>
      </c>
      <c r="BC80" s="23" t="s">
        <v>195</v>
      </c>
      <c r="BD80" s="23" t="s">
        <v>195</v>
      </c>
      <c r="BE80" s="23" t="s">
        <v>195</v>
      </c>
      <c r="BF80" s="23" t="s">
        <v>195</v>
      </c>
      <c r="BG80" s="23" t="s">
        <v>195</v>
      </c>
      <c r="BH80" s="23" t="s">
        <v>196</v>
      </c>
      <c r="BI80" s="23" t="s">
        <v>710</v>
      </c>
      <c r="BJ80" s="23">
        <v>90</v>
      </c>
      <c r="BK80" s="23">
        <v>24</v>
      </c>
      <c r="BL80" s="23">
        <v>2</v>
      </c>
      <c r="BM80" s="23">
        <v>1980</v>
      </c>
      <c r="BN80" s="23">
        <v>1982</v>
      </c>
      <c r="BQ80" s="23" t="s">
        <v>215</v>
      </c>
      <c r="BR80" s="22" t="s">
        <v>711</v>
      </c>
      <c r="BS80" s="22" t="s">
        <v>712</v>
      </c>
      <c r="BT80" s="22" t="s">
        <v>713</v>
      </c>
      <c r="BU80" s="22" t="s">
        <v>714</v>
      </c>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U80" s="23">
        <v>44.416928672852798</v>
      </c>
      <c r="CV80" s="23">
        <v>12.205423680494</v>
      </c>
      <c r="CW80" s="23">
        <v>43.7234498961109</v>
      </c>
      <c r="CX80" s="23">
        <v>10.3959715846904</v>
      </c>
      <c r="CY80" s="23">
        <v>45.434619201754501</v>
      </c>
      <c r="CZ80" s="23">
        <v>12.339720809376001</v>
      </c>
      <c r="DA80" s="23">
        <v>41.898620283101302</v>
      </c>
      <c r="DB80" s="23">
        <v>12.476882287725701</v>
      </c>
      <c r="FA80" s="22" t="s">
        <v>616</v>
      </c>
      <c r="FB80" s="23" t="s">
        <v>196</v>
      </c>
      <c r="FC80" s="23" t="s">
        <v>196</v>
      </c>
      <c r="FD80" s="23" t="s">
        <v>196</v>
      </c>
      <c r="FE80" s="23" t="s">
        <v>196</v>
      </c>
      <c r="FF80" s="23" t="s">
        <v>196</v>
      </c>
      <c r="FG80" s="23" t="s">
        <v>196</v>
      </c>
      <c r="FH80" s="23" t="s">
        <v>196</v>
      </c>
      <c r="FI80" s="23" t="s">
        <v>196</v>
      </c>
      <c r="FJ80" s="23" t="s">
        <v>196</v>
      </c>
      <c r="FK80" s="23" t="s">
        <v>196</v>
      </c>
      <c r="FL80" s="23" t="s">
        <v>196</v>
      </c>
      <c r="FM80" s="23" t="s">
        <v>196</v>
      </c>
      <c r="FN80" s="23" t="s">
        <v>196</v>
      </c>
      <c r="FO80" s="23" t="s">
        <v>195</v>
      </c>
      <c r="FP80" s="23" t="s">
        <v>196</v>
      </c>
      <c r="FQ80" s="23" t="s">
        <v>196</v>
      </c>
      <c r="FR80" s="23" t="s">
        <v>196</v>
      </c>
      <c r="FS80" s="23" t="s">
        <v>196</v>
      </c>
      <c r="FT80" s="23" t="s">
        <v>195</v>
      </c>
      <c r="FU80" s="23" t="s">
        <v>196</v>
      </c>
      <c r="FV80" s="23" t="s">
        <v>196</v>
      </c>
      <c r="FW80" s="23" t="s">
        <v>196</v>
      </c>
      <c r="FX80" s="22" t="s">
        <v>704</v>
      </c>
      <c r="FY80" s="23" t="s">
        <v>195</v>
      </c>
      <c r="FZ80" s="23" t="s">
        <v>196</v>
      </c>
      <c r="GA80" s="23" t="s">
        <v>195</v>
      </c>
      <c r="GB80" s="22"/>
    </row>
    <row r="81" spans="1:184" ht="85.5">
      <c r="A81" s="23" t="s">
        <v>195</v>
      </c>
      <c r="B81" s="23" t="s">
        <v>196</v>
      </c>
      <c r="C81" s="23" t="s">
        <v>196</v>
      </c>
      <c r="D81" s="22" t="s">
        <v>699</v>
      </c>
      <c r="E81" s="24"/>
      <c r="F81" s="23">
        <v>1985</v>
      </c>
      <c r="H81" s="23" t="s">
        <v>195</v>
      </c>
      <c r="I81" s="23" t="s">
        <v>196</v>
      </c>
      <c r="J81" s="23" t="s">
        <v>195</v>
      </c>
      <c r="K81" s="23" t="s">
        <v>196</v>
      </c>
      <c r="L81" s="23" t="s">
        <v>196</v>
      </c>
      <c r="M81" s="23" t="s">
        <v>196</v>
      </c>
      <c r="N81" s="22" t="s">
        <v>677</v>
      </c>
      <c r="O81" s="22">
        <v>2</v>
      </c>
      <c r="P81" s="22" t="s">
        <v>196</v>
      </c>
      <c r="Q81" s="23" t="s">
        <v>195</v>
      </c>
      <c r="R81" s="23" t="s">
        <v>195</v>
      </c>
      <c r="S81" s="22" t="s">
        <v>196</v>
      </c>
      <c r="T81" s="22" t="s">
        <v>196</v>
      </c>
      <c r="U81" s="22" t="s">
        <v>196</v>
      </c>
      <c r="V81" s="22" t="s">
        <v>196</v>
      </c>
      <c r="W81" s="22" t="s">
        <v>196</v>
      </c>
      <c r="X81" s="22" t="s">
        <v>196</v>
      </c>
      <c r="Y81" s="22" t="s">
        <v>196</v>
      </c>
      <c r="Z81" s="22"/>
      <c r="AD81" s="23">
        <v>60</v>
      </c>
      <c r="AE81" s="23">
        <v>60</v>
      </c>
      <c r="AF81" s="23">
        <v>3</v>
      </c>
      <c r="AP81" s="23">
        <v>1</v>
      </c>
      <c r="AR81" s="22" t="s">
        <v>700</v>
      </c>
      <c r="AT81" s="22"/>
      <c r="AU81" s="23" t="s">
        <v>196</v>
      </c>
      <c r="AV81" s="23" t="s">
        <v>196</v>
      </c>
      <c r="AW81" s="23" t="s">
        <v>195</v>
      </c>
      <c r="AX81" s="23" t="s">
        <v>196</v>
      </c>
      <c r="AY81" s="23" t="s">
        <v>196</v>
      </c>
      <c r="AZ81" s="23" t="s">
        <v>196</v>
      </c>
      <c r="BA81" s="23" t="s">
        <v>196</v>
      </c>
      <c r="BB81" s="22" t="s">
        <v>678</v>
      </c>
      <c r="BC81" s="23" t="s">
        <v>195</v>
      </c>
      <c r="BD81" s="23" t="s">
        <v>195</v>
      </c>
      <c r="BE81" s="23" t="s">
        <v>195</v>
      </c>
      <c r="BF81" s="23" t="s">
        <v>195</v>
      </c>
      <c r="BG81" s="23" t="s">
        <v>195</v>
      </c>
      <c r="BH81" s="23" t="s">
        <v>196</v>
      </c>
      <c r="BI81" s="23" t="s">
        <v>201</v>
      </c>
      <c r="BJ81" s="23">
        <v>90</v>
      </c>
      <c r="BK81" s="23">
        <v>24</v>
      </c>
      <c r="BL81" s="23">
        <v>2</v>
      </c>
      <c r="BM81" s="23">
        <v>1980</v>
      </c>
      <c r="BN81" s="23">
        <v>1982</v>
      </c>
      <c r="BQ81" s="23" t="s">
        <v>715</v>
      </c>
      <c r="BR81" s="22" t="s">
        <v>716</v>
      </c>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U81" s="23">
        <v>60.399098784204597</v>
      </c>
      <c r="CV81" s="23">
        <v>5.3235638325373902</v>
      </c>
      <c r="FA81" s="22" t="s">
        <v>616</v>
      </c>
      <c r="FB81" s="23" t="s">
        <v>196</v>
      </c>
      <c r="FC81" s="23" t="s">
        <v>196</v>
      </c>
      <c r="FD81" s="23" t="s">
        <v>196</v>
      </c>
      <c r="FE81" s="23" t="s">
        <v>196</v>
      </c>
      <c r="FF81" s="23" t="s">
        <v>196</v>
      </c>
      <c r="FG81" s="23" t="s">
        <v>196</v>
      </c>
      <c r="FH81" s="23" t="s">
        <v>196</v>
      </c>
      <c r="FI81" s="23" t="s">
        <v>196</v>
      </c>
      <c r="FJ81" s="23" t="s">
        <v>196</v>
      </c>
      <c r="FK81" s="23" t="s">
        <v>196</v>
      </c>
      <c r="FL81" s="23" t="s">
        <v>196</v>
      </c>
      <c r="FM81" s="23" t="s">
        <v>196</v>
      </c>
      <c r="FN81" s="23" t="s">
        <v>196</v>
      </c>
      <c r="FO81" s="23" t="s">
        <v>195</v>
      </c>
      <c r="FP81" s="23" t="s">
        <v>196</v>
      </c>
      <c r="FQ81" s="23" t="s">
        <v>196</v>
      </c>
      <c r="FR81" s="23" t="s">
        <v>196</v>
      </c>
      <c r="FS81" s="23" t="s">
        <v>196</v>
      </c>
      <c r="FT81" s="23" t="s">
        <v>195</v>
      </c>
      <c r="FU81" s="23" t="s">
        <v>196</v>
      </c>
      <c r="FV81" s="23" t="s">
        <v>196</v>
      </c>
      <c r="FW81" s="23" t="s">
        <v>196</v>
      </c>
      <c r="FX81" s="22" t="s">
        <v>704</v>
      </c>
      <c r="FY81" s="23" t="s">
        <v>195</v>
      </c>
      <c r="FZ81" s="23" t="s">
        <v>196</v>
      </c>
      <c r="GA81" s="23" t="s">
        <v>195</v>
      </c>
      <c r="GB81" s="22"/>
    </row>
    <row r="82" spans="1:184" ht="85.5">
      <c r="A82" s="23" t="s">
        <v>195</v>
      </c>
      <c r="B82" s="23" t="s">
        <v>196</v>
      </c>
      <c r="C82" s="23" t="s">
        <v>196</v>
      </c>
      <c r="D82" s="22" t="s">
        <v>699</v>
      </c>
      <c r="E82" s="24"/>
      <c r="F82" s="23">
        <v>1985</v>
      </c>
      <c r="H82" s="23" t="s">
        <v>195</v>
      </c>
      <c r="I82" s="23" t="s">
        <v>196</v>
      </c>
      <c r="J82" s="23" t="s">
        <v>195</v>
      </c>
      <c r="K82" s="23" t="s">
        <v>196</v>
      </c>
      <c r="L82" s="23" t="s">
        <v>196</v>
      </c>
      <c r="M82" s="23" t="s">
        <v>196</v>
      </c>
      <c r="N82" s="22" t="s">
        <v>677</v>
      </c>
      <c r="O82" s="22">
        <v>2</v>
      </c>
      <c r="P82" s="22" t="s">
        <v>196</v>
      </c>
      <c r="Q82" s="23" t="s">
        <v>195</v>
      </c>
      <c r="R82" s="23" t="s">
        <v>195</v>
      </c>
      <c r="S82" s="22" t="s">
        <v>196</v>
      </c>
      <c r="T82" s="22" t="s">
        <v>196</v>
      </c>
      <c r="U82" s="22" t="s">
        <v>196</v>
      </c>
      <c r="V82" s="22" t="s">
        <v>196</v>
      </c>
      <c r="W82" s="22" t="s">
        <v>196</v>
      </c>
      <c r="X82" s="22" t="s">
        <v>196</v>
      </c>
      <c r="Y82" s="22" t="s">
        <v>196</v>
      </c>
      <c r="Z82" s="22"/>
      <c r="AD82" s="23">
        <v>60</v>
      </c>
      <c r="AE82" s="23">
        <v>60</v>
      </c>
      <c r="AF82" s="23">
        <v>3</v>
      </c>
      <c r="AP82" s="23">
        <v>1</v>
      </c>
      <c r="AR82" s="22" t="s">
        <v>700</v>
      </c>
      <c r="AT82" s="22"/>
      <c r="AU82" s="23" t="s">
        <v>196</v>
      </c>
      <c r="AV82" s="23" t="s">
        <v>196</v>
      </c>
      <c r="AW82" s="23" t="s">
        <v>195</v>
      </c>
      <c r="AX82" s="23" t="s">
        <v>196</v>
      </c>
      <c r="AY82" s="23" t="s">
        <v>196</v>
      </c>
      <c r="AZ82" s="23" t="s">
        <v>196</v>
      </c>
      <c r="BA82" s="23" t="s">
        <v>196</v>
      </c>
      <c r="BB82" s="22" t="s">
        <v>678</v>
      </c>
      <c r="BC82" s="23" t="s">
        <v>195</v>
      </c>
      <c r="BD82" s="23" t="s">
        <v>195</v>
      </c>
      <c r="BE82" s="23" t="s">
        <v>195</v>
      </c>
      <c r="BF82" s="23" t="s">
        <v>195</v>
      </c>
      <c r="BG82" s="23" t="s">
        <v>195</v>
      </c>
      <c r="BH82" s="23" t="s">
        <v>196</v>
      </c>
      <c r="BI82" s="23" t="s">
        <v>327</v>
      </c>
      <c r="BJ82" s="23">
        <v>90</v>
      </c>
      <c r="BK82" s="23">
        <v>24</v>
      </c>
      <c r="BL82" s="23">
        <v>2</v>
      </c>
      <c r="BM82" s="23">
        <v>1980</v>
      </c>
      <c r="BN82" s="23">
        <v>1982</v>
      </c>
      <c r="BQ82" s="23" t="s">
        <v>717</v>
      </c>
      <c r="BR82" s="22" t="s">
        <v>718</v>
      </c>
      <c r="BS82" s="22" t="s">
        <v>719</v>
      </c>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U82" s="23">
        <v>59.326360274612803</v>
      </c>
      <c r="CV82" s="23">
        <v>18.066325683902701</v>
      </c>
      <c r="CW82" s="23">
        <v>57.801883524816397</v>
      </c>
      <c r="CX82" s="23">
        <v>12.3653177469899</v>
      </c>
      <c r="FA82" s="22" t="s">
        <v>616</v>
      </c>
      <c r="FB82" s="23" t="s">
        <v>196</v>
      </c>
      <c r="FC82" s="23" t="s">
        <v>196</v>
      </c>
      <c r="FD82" s="23" t="s">
        <v>196</v>
      </c>
      <c r="FE82" s="23" t="s">
        <v>196</v>
      </c>
      <c r="FF82" s="23" t="s">
        <v>196</v>
      </c>
      <c r="FG82" s="23" t="s">
        <v>196</v>
      </c>
      <c r="FH82" s="23" t="s">
        <v>196</v>
      </c>
      <c r="FI82" s="23" t="s">
        <v>196</v>
      </c>
      <c r="FJ82" s="23" t="s">
        <v>196</v>
      </c>
      <c r="FK82" s="23" t="s">
        <v>196</v>
      </c>
      <c r="FL82" s="23" t="s">
        <v>196</v>
      </c>
      <c r="FM82" s="23" t="s">
        <v>196</v>
      </c>
      <c r="FN82" s="23" t="s">
        <v>196</v>
      </c>
      <c r="FO82" s="23" t="s">
        <v>195</v>
      </c>
      <c r="FP82" s="23" t="s">
        <v>196</v>
      </c>
      <c r="FQ82" s="23" t="s">
        <v>196</v>
      </c>
      <c r="FR82" s="23" t="s">
        <v>196</v>
      </c>
      <c r="FS82" s="23" t="s">
        <v>196</v>
      </c>
      <c r="FT82" s="23" t="s">
        <v>195</v>
      </c>
      <c r="FU82" s="23" t="s">
        <v>196</v>
      </c>
      <c r="FV82" s="23" t="s">
        <v>196</v>
      </c>
      <c r="FW82" s="23" t="s">
        <v>196</v>
      </c>
      <c r="FX82" s="22" t="s">
        <v>704</v>
      </c>
      <c r="FY82" s="23" t="s">
        <v>195</v>
      </c>
      <c r="FZ82" s="23" t="s">
        <v>196</v>
      </c>
      <c r="GA82" s="23" t="s">
        <v>195</v>
      </c>
      <c r="GB82" s="22"/>
    </row>
    <row r="83" spans="1:184" ht="85.5">
      <c r="A83" s="23" t="s">
        <v>195</v>
      </c>
      <c r="B83" s="23" t="s">
        <v>196</v>
      </c>
      <c r="C83" s="23" t="s">
        <v>196</v>
      </c>
      <c r="D83" s="22" t="s">
        <v>699</v>
      </c>
      <c r="E83" s="24"/>
      <c r="F83" s="23">
        <v>1985</v>
      </c>
      <c r="H83" s="23" t="s">
        <v>195</v>
      </c>
      <c r="I83" s="23" t="s">
        <v>196</v>
      </c>
      <c r="J83" s="23" t="s">
        <v>195</v>
      </c>
      <c r="K83" s="23" t="s">
        <v>196</v>
      </c>
      <c r="L83" s="23" t="s">
        <v>196</v>
      </c>
      <c r="M83" s="23" t="s">
        <v>196</v>
      </c>
      <c r="N83" s="22" t="s">
        <v>677</v>
      </c>
      <c r="O83" s="22">
        <v>2</v>
      </c>
      <c r="P83" s="22" t="s">
        <v>196</v>
      </c>
      <c r="Q83" s="23" t="s">
        <v>195</v>
      </c>
      <c r="R83" s="23" t="s">
        <v>195</v>
      </c>
      <c r="S83" s="22" t="s">
        <v>196</v>
      </c>
      <c r="T83" s="22" t="s">
        <v>196</v>
      </c>
      <c r="U83" s="22" t="s">
        <v>196</v>
      </c>
      <c r="V83" s="22" t="s">
        <v>196</v>
      </c>
      <c r="W83" s="22" t="s">
        <v>196</v>
      </c>
      <c r="X83" s="22" t="s">
        <v>196</v>
      </c>
      <c r="Y83" s="22" t="s">
        <v>196</v>
      </c>
      <c r="Z83" s="22"/>
      <c r="AD83" s="23">
        <v>60</v>
      </c>
      <c r="AE83" s="23">
        <v>60</v>
      </c>
      <c r="AF83" s="23">
        <v>3</v>
      </c>
      <c r="AP83" s="23">
        <v>1</v>
      </c>
      <c r="AR83" s="22" t="s">
        <v>700</v>
      </c>
      <c r="AT83" s="22"/>
      <c r="AU83" s="23" t="s">
        <v>196</v>
      </c>
      <c r="AV83" s="23" t="s">
        <v>196</v>
      </c>
      <c r="AW83" s="23" t="s">
        <v>195</v>
      </c>
      <c r="AX83" s="23" t="s">
        <v>196</v>
      </c>
      <c r="AY83" s="23" t="s">
        <v>196</v>
      </c>
      <c r="AZ83" s="23" t="s">
        <v>196</v>
      </c>
      <c r="BA83" s="23" t="s">
        <v>196</v>
      </c>
      <c r="BB83" s="22" t="s">
        <v>678</v>
      </c>
      <c r="BC83" s="23" t="s">
        <v>195</v>
      </c>
      <c r="BD83" s="23" t="s">
        <v>195</v>
      </c>
      <c r="BE83" s="23" t="s">
        <v>195</v>
      </c>
      <c r="BF83" s="23" t="s">
        <v>195</v>
      </c>
      <c r="BG83" s="23" t="s">
        <v>195</v>
      </c>
      <c r="BH83" s="23" t="s">
        <v>196</v>
      </c>
      <c r="BI83" s="23" t="s">
        <v>201</v>
      </c>
      <c r="BJ83" s="23">
        <v>90</v>
      </c>
      <c r="BK83" s="23">
        <v>24</v>
      </c>
      <c r="BL83" s="23">
        <v>2</v>
      </c>
      <c r="BM83" s="23">
        <v>1980</v>
      </c>
      <c r="BN83" s="23">
        <v>1982</v>
      </c>
      <c r="BQ83" s="23" t="s">
        <v>230</v>
      </c>
      <c r="BR83" s="22" t="s">
        <v>720</v>
      </c>
      <c r="BS83" s="22" t="s">
        <v>298</v>
      </c>
      <c r="BT83" s="22" t="s">
        <v>721</v>
      </c>
      <c r="BU83" s="22" t="s">
        <v>722</v>
      </c>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U83" s="23">
        <v>50.367606094787703</v>
      </c>
      <c r="CV83" s="23">
        <v>3.07850045052612</v>
      </c>
      <c r="CW83" s="23">
        <v>49.443691205711701</v>
      </c>
      <c r="CX83" s="23">
        <v>1.1016428937663501</v>
      </c>
      <c r="CY83" s="23">
        <v>46.160594873059999</v>
      </c>
      <c r="CZ83" s="23">
        <v>-1.1596544165223399</v>
      </c>
      <c r="DA83" s="23">
        <v>48.5708918263486</v>
      </c>
      <c r="DB83" s="23">
        <v>7.7380467077493398</v>
      </c>
      <c r="FA83" s="22" t="s">
        <v>616</v>
      </c>
      <c r="FB83" s="23" t="s">
        <v>196</v>
      </c>
      <c r="FC83" s="23" t="s">
        <v>196</v>
      </c>
      <c r="FD83" s="23" t="s">
        <v>196</v>
      </c>
      <c r="FE83" s="23" t="s">
        <v>196</v>
      </c>
      <c r="FF83" s="23" t="s">
        <v>196</v>
      </c>
      <c r="FG83" s="23" t="s">
        <v>196</v>
      </c>
      <c r="FH83" s="23" t="s">
        <v>196</v>
      </c>
      <c r="FI83" s="23" t="s">
        <v>196</v>
      </c>
      <c r="FJ83" s="23" t="s">
        <v>196</v>
      </c>
      <c r="FK83" s="23" t="s">
        <v>196</v>
      </c>
      <c r="FL83" s="23" t="s">
        <v>196</v>
      </c>
      <c r="FM83" s="23" t="s">
        <v>196</v>
      </c>
      <c r="FN83" s="23" t="s">
        <v>196</v>
      </c>
      <c r="FO83" s="23" t="s">
        <v>195</v>
      </c>
      <c r="FP83" s="23" t="s">
        <v>196</v>
      </c>
      <c r="FQ83" s="23" t="s">
        <v>196</v>
      </c>
      <c r="FR83" s="23" t="s">
        <v>196</v>
      </c>
      <c r="FS83" s="23" t="s">
        <v>196</v>
      </c>
      <c r="FT83" s="23" t="s">
        <v>195</v>
      </c>
      <c r="FU83" s="23" t="s">
        <v>196</v>
      </c>
      <c r="FV83" s="23" t="s">
        <v>196</v>
      </c>
      <c r="FW83" s="23" t="s">
        <v>196</v>
      </c>
      <c r="FX83" s="22" t="s">
        <v>704</v>
      </c>
      <c r="FY83" s="23" t="s">
        <v>195</v>
      </c>
      <c r="FZ83" s="23" t="s">
        <v>196</v>
      </c>
      <c r="GA83" s="23" t="s">
        <v>195</v>
      </c>
      <c r="GB83" s="22"/>
    </row>
    <row r="84" spans="1:184" ht="85.5">
      <c r="A84" s="23" t="s">
        <v>195</v>
      </c>
      <c r="B84" s="23" t="s">
        <v>196</v>
      </c>
      <c r="C84" s="23" t="s">
        <v>196</v>
      </c>
      <c r="D84" s="22" t="s">
        <v>699</v>
      </c>
      <c r="E84" s="24"/>
      <c r="F84" s="23">
        <v>1985</v>
      </c>
      <c r="H84" s="23" t="s">
        <v>195</v>
      </c>
      <c r="I84" s="23" t="s">
        <v>196</v>
      </c>
      <c r="J84" s="23" t="s">
        <v>195</v>
      </c>
      <c r="K84" s="23" t="s">
        <v>196</v>
      </c>
      <c r="L84" s="23" t="s">
        <v>196</v>
      </c>
      <c r="M84" s="23" t="s">
        <v>196</v>
      </c>
      <c r="N84" s="22" t="s">
        <v>677</v>
      </c>
      <c r="O84" s="22">
        <v>2</v>
      </c>
      <c r="P84" s="22" t="s">
        <v>196</v>
      </c>
      <c r="Q84" s="23" t="s">
        <v>195</v>
      </c>
      <c r="R84" s="23" t="s">
        <v>195</v>
      </c>
      <c r="S84" s="22" t="s">
        <v>196</v>
      </c>
      <c r="T84" s="22" t="s">
        <v>196</v>
      </c>
      <c r="U84" s="22" t="s">
        <v>196</v>
      </c>
      <c r="V84" s="22" t="s">
        <v>196</v>
      </c>
      <c r="W84" s="22" t="s">
        <v>196</v>
      </c>
      <c r="X84" s="22" t="s">
        <v>196</v>
      </c>
      <c r="Y84" s="22" t="s">
        <v>196</v>
      </c>
      <c r="Z84" s="22"/>
      <c r="AD84" s="23">
        <v>60</v>
      </c>
      <c r="AE84" s="23">
        <v>60</v>
      </c>
      <c r="AF84" s="23">
        <v>3</v>
      </c>
      <c r="AP84" s="23">
        <v>1</v>
      </c>
      <c r="AR84" s="22" t="s">
        <v>700</v>
      </c>
      <c r="AT84" s="22"/>
      <c r="AU84" s="23" t="s">
        <v>196</v>
      </c>
      <c r="AV84" s="23" t="s">
        <v>196</v>
      </c>
      <c r="AW84" s="23" t="s">
        <v>195</v>
      </c>
      <c r="AX84" s="23" t="s">
        <v>196</v>
      </c>
      <c r="AY84" s="23" t="s">
        <v>196</v>
      </c>
      <c r="AZ84" s="23" t="s">
        <v>196</v>
      </c>
      <c r="BA84" s="23" t="s">
        <v>196</v>
      </c>
      <c r="BB84" s="22" t="s">
        <v>678</v>
      </c>
      <c r="BC84" s="23" t="s">
        <v>195</v>
      </c>
      <c r="BD84" s="23" t="s">
        <v>195</v>
      </c>
      <c r="BE84" s="23" t="s">
        <v>195</v>
      </c>
      <c r="BF84" s="23" t="s">
        <v>195</v>
      </c>
      <c r="BG84" s="23" t="s">
        <v>195</v>
      </c>
      <c r="BH84" s="23" t="s">
        <v>196</v>
      </c>
      <c r="BI84" s="23" t="s">
        <v>374</v>
      </c>
      <c r="BJ84" s="23">
        <v>90</v>
      </c>
      <c r="BK84" s="23">
        <v>24</v>
      </c>
      <c r="BL84" s="23">
        <v>2</v>
      </c>
      <c r="BM84" s="23">
        <v>1980</v>
      </c>
      <c r="BN84" s="23">
        <v>1982</v>
      </c>
      <c r="BQ84" s="23" t="s">
        <v>664</v>
      </c>
      <c r="BR84" s="22" t="s">
        <v>723</v>
      </c>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U84" s="23">
        <v>40.707545665148302</v>
      </c>
      <c r="CV84" s="23">
        <v>-74.009532887187504</v>
      </c>
      <c r="FA84" s="22" t="s">
        <v>616</v>
      </c>
      <c r="FB84" s="23" t="s">
        <v>196</v>
      </c>
      <c r="FC84" s="23" t="s">
        <v>196</v>
      </c>
      <c r="FD84" s="23" t="s">
        <v>196</v>
      </c>
      <c r="FE84" s="23" t="s">
        <v>196</v>
      </c>
      <c r="FF84" s="23" t="s">
        <v>196</v>
      </c>
      <c r="FG84" s="23" t="s">
        <v>196</v>
      </c>
      <c r="FH84" s="23" t="s">
        <v>196</v>
      </c>
      <c r="FI84" s="23" t="s">
        <v>196</v>
      </c>
      <c r="FJ84" s="23" t="s">
        <v>196</v>
      </c>
      <c r="FK84" s="23" t="s">
        <v>196</v>
      </c>
      <c r="FL84" s="23" t="s">
        <v>196</v>
      </c>
      <c r="FM84" s="23" t="s">
        <v>196</v>
      </c>
      <c r="FN84" s="23" t="s">
        <v>196</v>
      </c>
      <c r="FO84" s="23" t="s">
        <v>195</v>
      </c>
      <c r="FP84" s="23" t="s">
        <v>196</v>
      </c>
      <c r="FQ84" s="23" t="s">
        <v>196</v>
      </c>
      <c r="FR84" s="23" t="s">
        <v>196</v>
      </c>
      <c r="FS84" s="23" t="s">
        <v>196</v>
      </c>
      <c r="FT84" s="23" t="s">
        <v>195</v>
      </c>
      <c r="FU84" s="23" t="s">
        <v>196</v>
      </c>
      <c r="FV84" s="23" t="s">
        <v>196</v>
      </c>
      <c r="FW84" s="23" t="s">
        <v>196</v>
      </c>
      <c r="FX84" s="22" t="s">
        <v>704</v>
      </c>
      <c r="FY84" s="23" t="s">
        <v>195</v>
      </c>
      <c r="FZ84" s="23" t="s">
        <v>196</v>
      </c>
      <c r="GA84" s="23" t="s">
        <v>195</v>
      </c>
      <c r="GB84" s="22"/>
    </row>
    <row r="85" spans="1:184" ht="85.5">
      <c r="A85" s="23" t="s">
        <v>195</v>
      </c>
      <c r="B85" s="23" t="s">
        <v>196</v>
      </c>
      <c r="C85" s="23" t="s">
        <v>196</v>
      </c>
      <c r="D85" s="22" t="s">
        <v>699</v>
      </c>
      <c r="E85" s="24"/>
      <c r="F85" s="23">
        <v>1985</v>
      </c>
      <c r="H85" s="23" t="s">
        <v>195</v>
      </c>
      <c r="I85" s="23" t="s">
        <v>196</v>
      </c>
      <c r="J85" s="23" t="s">
        <v>195</v>
      </c>
      <c r="K85" s="23" t="s">
        <v>196</v>
      </c>
      <c r="L85" s="23" t="s">
        <v>196</v>
      </c>
      <c r="M85" s="23" t="s">
        <v>196</v>
      </c>
      <c r="N85" s="22" t="s">
        <v>677</v>
      </c>
      <c r="O85" s="22">
        <v>2</v>
      </c>
      <c r="P85" s="22" t="s">
        <v>196</v>
      </c>
      <c r="Q85" s="23" t="s">
        <v>195</v>
      </c>
      <c r="R85" s="23" t="s">
        <v>195</v>
      </c>
      <c r="S85" s="22" t="s">
        <v>196</v>
      </c>
      <c r="T85" s="22" t="s">
        <v>196</v>
      </c>
      <c r="U85" s="22" t="s">
        <v>196</v>
      </c>
      <c r="V85" s="22" t="s">
        <v>196</v>
      </c>
      <c r="W85" s="22" t="s">
        <v>196</v>
      </c>
      <c r="X85" s="22" t="s">
        <v>196</v>
      </c>
      <c r="Y85" s="22" t="s">
        <v>196</v>
      </c>
      <c r="Z85" s="22"/>
      <c r="AD85" s="23">
        <v>60</v>
      </c>
      <c r="AE85" s="23">
        <v>60</v>
      </c>
      <c r="AF85" s="23">
        <v>3</v>
      </c>
      <c r="AP85" s="23">
        <v>1</v>
      </c>
      <c r="AR85" s="22" t="s">
        <v>700</v>
      </c>
      <c r="AT85" s="22"/>
      <c r="AU85" s="23" t="s">
        <v>196</v>
      </c>
      <c r="AV85" s="23" t="s">
        <v>196</v>
      </c>
      <c r="AW85" s="23" t="s">
        <v>195</v>
      </c>
      <c r="AX85" s="23" t="s">
        <v>196</v>
      </c>
      <c r="AY85" s="23" t="s">
        <v>196</v>
      </c>
      <c r="AZ85" s="23" t="s">
        <v>196</v>
      </c>
      <c r="BA85" s="23" t="s">
        <v>196</v>
      </c>
      <c r="BB85" s="22" t="s">
        <v>678</v>
      </c>
      <c r="BC85" s="23" t="s">
        <v>195</v>
      </c>
      <c r="BD85" s="23" t="s">
        <v>195</v>
      </c>
      <c r="BE85" s="23" t="s">
        <v>195</v>
      </c>
      <c r="BF85" s="23" t="s">
        <v>195</v>
      </c>
      <c r="BG85" s="23" t="s">
        <v>195</v>
      </c>
      <c r="BH85" s="23" t="s">
        <v>196</v>
      </c>
      <c r="BI85" s="23" t="s">
        <v>229</v>
      </c>
      <c r="BJ85" s="23">
        <v>90</v>
      </c>
      <c r="BK85" s="23">
        <v>24</v>
      </c>
      <c r="BL85" s="23">
        <v>2</v>
      </c>
      <c r="BM85" s="23">
        <v>1980</v>
      </c>
      <c r="BN85" s="23">
        <v>1982</v>
      </c>
      <c r="BQ85" s="23" t="s">
        <v>576</v>
      </c>
      <c r="BR85" s="22" t="s">
        <v>724</v>
      </c>
      <c r="BS85" s="22" t="s">
        <v>725</v>
      </c>
      <c r="BT85" s="22" t="s">
        <v>726</v>
      </c>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U85" s="23">
        <v>37.973092184220697</v>
      </c>
      <c r="CV85" s="23">
        <v>23.719875738000901</v>
      </c>
      <c r="CW85" s="23">
        <v>38.041823117832202</v>
      </c>
      <c r="CX85" s="23">
        <v>23.541608093153702</v>
      </c>
      <c r="CY85" s="23">
        <v>37.970383644899101</v>
      </c>
      <c r="CZ85" s="23">
        <v>23.732575266630899</v>
      </c>
      <c r="FA85" s="22" t="s">
        <v>616</v>
      </c>
      <c r="FB85" s="23" t="s">
        <v>196</v>
      </c>
      <c r="FC85" s="23" t="s">
        <v>196</v>
      </c>
      <c r="FD85" s="23" t="s">
        <v>196</v>
      </c>
      <c r="FE85" s="23" t="s">
        <v>196</v>
      </c>
      <c r="FF85" s="23" t="s">
        <v>196</v>
      </c>
      <c r="FG85" s="23" t="s">
        <v>196</v>
      </c>
      <c r="FH85" s="23" t="s">
        <v>196</v>
      </c>
      <c r="FI85" s="23" t="s">
        <v>196</v>
      </c>
      <c r="FJ85" s="23" t="s">
        <v>196</v>
      </c>
      <c r="FK85" s="23" t="s">
        <v>196</v>
      </c>
      <c r="FL85" s="23" t="s">
        <v>196</v>
      </c>
      <c r="FM85" s="23" t="s">
        <v>196</v>
      </c>
      <c r="FN85" s="23" t="s">
        <v>196</v>
      </c>
      <c r="FO85" s="23" t="s">
        <v>195</v>
      </c>
      <c r="FP85" s="23" t="s">
        <v>196</v>
      </c>
      <c r="FQ85" s="23" t="s">
        <v>196</v>
      </c>
      <c r="FR85" s="23" t="s">
        <v>196</v>
      </c>
      <c r="FS85" s="23" t="s">
        <v>196</v>
      </c>
      <c r="FT85" s="23" t="s">
        <v>195</v>
      </c>
      <c r="FU85" s="23" t="s">
        <v>196</v>
      </c>
      <c r="FV85" s="23" t="s">
        <v>196</v>
      </c>
      <c r="FW85" s="23" t="s">
        <v>196</v>
      </c>
      <c r="FX85" s="22" t="s">
        <v>704</v>
      </c>
      <c r="FY85" s="23" t="s">
        <v>195</v>
      </c>
      <c r="FZ85" s="23" t="s">
        <v>196</v>
      </c>
      <c r="GA85" s="23" t="s">
        <v>195</v>
      </c>
      <c r="GB85" s="22"/>
    </row>
    <row r="86" spans="1:184" ht="85.5">
      <c r="A86" s="23" t="s">
        <v>195</v>
      </c>
      <c r="B86" s="23" t="s">
        <v>196</v>
      </c>
      <c r="C86" s="23" t="s">
        <v>196</v>
      </c>
      <c r="D86" s="22" t="s">
        <v>699</v>
      </c>
      <c r="E86" s="24"/>
      <c r="F86" s="23">
        <v>1985</v>
      </c>
      <c r="H86" s="23" t="s">
        <v>195</v>
      </c>
      <c r="I86" s="23" t="s">
        <v>196</v>
      </c>
      <c r="J86" s="23" t="s">
        <v>195</v>
      </c>
      <c r="K86" s="23" t="s">
        <v>196</v>
      </c>
      <c r="L86" s="23" t="s">
        <v>196</v>
      </c>
      <c r="M86" s="23" t="s">
        <v>196</v>
      </c>
      <c r="N86" s="22" t="s">
        <v>677</v>
      </c>
      <c r="O86" s="22">
        <v>2</v>
      </c>
      <c r="P86" s="22" t="s">
        <v>196</v>
      </c>
      <c r="Q86" s="23" t="s">
        <v>195</v>
      </c>
      <c r="R86" s="23" t="s">
        <v>195</v>
      </c>
      <c r="S86" s="22" t="s">
        <v>196</v>
      </c>
      <c r="T86" s="22" t="s">
        <v>196</v>
      </c>
      <c r="U86" s="22" t="s">
        <v>196</v>
      </c>
      <c r="V86" s="22" t="s">
        <v>196</v>
      </c>
      <c r="W86" s="22" t="s">
        <v>196</v>
      </c>
      <c r="X86" s="22" t="s">
        <v>196</v>
      </c>
      <c r="Y86" s="22" t="s">
        <v>196</v>
      </c>
      <c r="Z86" s="22"/>
      <c r="AD86" s="23">
        <v>60</v>
      </c>
      <c r="AE86" s="23">
        <v>60</v>
      </c>
      <c r="AF86" s="23">
        <v>3</v>
      </c>
      <c r="AP86" s="23">
        <v>1</v>
      </c>
      <c r="AR86" s="22" t="s">
        <v>700</v>
      </c>
      <c r="AT86" s="22"/>
      <c r="AU86" s="23" t="s">
        <v>196</v>
      </c>
      <c r="AV86" s="23" t="s">
        <v>196</v>
      </c>
      <c r="AW86" s="23" t="s">
        <v>195</v>
      </c>
      <c r="AX86" s="23" t="s">
        <v>196</v>
      </c>
      <c r="AY86" s="23" t="s">
        <v>196</v>
      </c>
      <c r="AZ86" s="23" t="s">
        <v>196</v>
      </c>
      <c r="BA86" s="23" t="s">
        <v>196</v>
      </c>
      <c r="BB86" s="22" t="s">
        <v>678</v>
      </c>
      <c r="BC86" s="23" t="s">
        <v>195</v>
      </c>
      <c r="BD86" s="23" t="s">
        <v>195</v>
      </c>
      <c r="BE86" s="23" t="s">
        <v>195</v>
      </c>
      <c r="BF86" s="23" t="s">
        <v>195</v>
      </c>
      <c r="BG86" s="23" t="s">
        <v>195</v>
      </c>
      <c r="BH86" s="23" t="s">
        <v>196</v>
      </c>
      <c r="BI86" s="23" t="s">
        <v>236</v>
      </c>
      <c r="BJ86" s="23">
        <v>90</v>
      </c>
      <c r="BK86" s="23">
        <v>24</v>
      </c>
      <c r="BL86" s="23">
        <v>2</v>
      </c>
      <c r="BM86" s="23">
        <v>1980</v>
      </c>
      <c r="BN86" s="23">
        <v>1982</v>
      </c>
      <c r="BQ86" s="23" t="s">
        <v>223</v>
      </c>
      <c r="BR86" s="22" t="s">
        <v>727</v>
      </c>
      <c r="BS86" s="22" t="s">
        <v>728</v>
      </c>
      <c r="BT86" s="22" t="s">
        <v>237</v>
      </c>
      <c r="BU86" s="22" t="s">
        <v>729</v>
      </c>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U86" s="23">
        <v>50.941440621414699</v>
      </c>
      <c r="CV86" s="23">
        <v>6.9583243121384903</v>
      </c>
      <c r="CW86" s="23">
        <v>48.403580972395403</v>
      </c>
      <c r="CX86" s="23">
        <v>9.9870001899254692</v>
      </c>
      <c r="CY86" s="23">
        <v>51.515758384796698</v>
      </c>
      <c r="CZ86" s="23">
        <v>7.3231963012717802</v>
      </c>
      <c r="DA86" s="23">
        <v>52.093427943785898</v>
      </c>
      <c r="DB86" s="23">
        <v>7.3359968780847398</v>
      </c>
      <c r="FA86" s="22" t="s">
        <v>616</v>
      </c>
      <c r="FB86" s="23" t="s">
        <v>196</v>
      </c>
      <c r="FC86" s="23" t="s">
        <v>196</v>
      </c>
      <c r="FD86" s="23" t="s">
        <v>196</v>
      </c>
      <c r="FE86" s="23" t="s">
        <v>196</v>
      </c>
      <c r="FF86" s="23" t="s">
        <v>196</v>
      </c>
      <c r="FG86" s="23" t="s">
        <v>196</v>
      </c>
      <c r="FH86" s="23" t="s">
        <v>196</v>
      </c>
      <c r="FI86" s="23" t="s">
        <v>196</v>
      </c>
      <c r="FJ86" s="23" t="s">
        <v>196</v>
      </c>
      <c r="FK86" s="23" t="s">
        <v>196</v>
      </c>
      <c r="FL86" s="23" t="s">
        <v>196</v>
      </c>
      <c r="FM86" s="23" t="s">
        <v>196</v>
      </c>
      <c r="FN86" s="23" t="s">
        <v>196</v>
      </c>
      <c r="FO86" s="23" t="s">
        <v>195</v>
      </c>
      <c r="FP86" s="23" t="s">
        <v>196</v>
      </c>
      <c r="FQ86" s="23" t="s">
        <v>196</v>
      </c>
      <c r="FR86" s="23" t="s">
        <v>196</v>
      </c>
      <c r="FS86" s="23" t="s">
        <v>196</v>
      </c>
      <c r="FT86" s="23" t="s">
        <v>195</v>
      </c>
      <c r="FU86" s="23" t="s">
        <v>196</v>
      </c>
      <c r="FV86" s="23" t="s">
        <v>196</v>
      </c>
      <c r="FW86" s="23" t="s">
        <v>196</v>
      </c>
      <c r="FX86" s="22" t="s">
        <v>704</v>
      </c>
      <c r="FY86" s="23" t="s">
        <v>195</v>
      </c>
      <c r="FZ86" s="23" t="s">
        <v>196</v>
      </c>
      <c r="GA86" s="23" t="s">
        <v>195</v>
      </c>
      <c r="GB86" s="22"/>
    </row>
    <row r="87" spans="1:184" ht="71.25">
      <c r="A87" s="23" t="s">
        <v>195</v>
      </c>
      <c r="B87" s="23" t="s">
        <v>196</v>
      </c>
      <c r="C87" s="23" t="s">
        <v>196</v>
      </c>
      <c r="D87" s="22" t="s">
        <v>730</v>
      </c>
      <c r="E87" s="24"/>
      <c r="F87" s="23">
        <v>1986</v>
      </c>
      <c r="G87" s="23" t="s">
        <v>731</v>
      </c>
      <c r="H87" s="23" t="s">
        <v>195</v>
      </c>
      <c r="I87" s="23" t="s">
        <v>196</v>
      </c>
      <c r="J87" s="23" t="s">
        <v>196</v>
      </c>
      <c r="K87" s="23" t="s">
        <v>195</v>
      </c>
      <c r="L87" s="23" t="s">
        <v>196</v>
      </c>
      <c r="M87" s="23" t="s">
        <v>196</v>
      </c>
      <c r="N87" s="22" t="s">
        <v>732</v>
      </c>
      <c r="O87" s="22">
        <v>2</v>
      </c>
      <c r="P87" s="23" t="s">
        <v>195</v>
      </c>
      <c r="Q87" s="23" t="s">
        <v>195</v>
      </c>
      <c r="R87" s="23" t="s">
        <v>196</v>
      </c>
      <c r="S87" s="22" t="s">
        <v>196</v>
      </c>
      <c r="T87" s="22" t="s">
        <v>196</v>
      </c>
      <c r="U87" s="22" t="s">
        <v>196</v>
      </c>
      <c r="V87" s="22" t="s">
        <v>196</v>
      </c>
      <c r="W87" s="22" t="s">
        <v>196</v>
      </c>
      <c r="X87" s="22" t="s">
        <v>196</v>
      </c>
      <c r="Y87" s="22" t="s">
        <v>196</v>
      </c>
      <c r="Z87" s="22"/>
      <c r="AD87" s="23">
        <v>83</v>
      </c>
      <c r="AE87" s="23">
        <v>75</v>
      </c>
      <c r="AF87" s="23">
        <v>51</v>
      </c>
      <c r="AP87" s="23">
        <v>1</v>
      </c>
      <c r="AR87" s="22" t="s">
        <v>733</v>
      </c>
      <c r="AT87" s="22">
        <v>3</v>
      </c>
      <c r="AW87" s="23" t="s">
        <v>195</v>
      </c>
      <c r="AX87" s="23" t="s">
        <v>196</v>
      </c>
      <c r="AY87" s="23" t="s">
        <v>196</v>
      </c>
      <c r="AZ87" s="23" t="s">
        <v>196</v>
      </c>
      <c r="BA87" s="23" t="s">
        <v>196</v>
      </c>
      <c r="BB87" s="22"/>
      <c r="BC87" s="23" t="s">
        <v>195</v>
      </c>
      <c r="BD87" s="23" t="s">
        <v>196</v>
      </c>
      <c r="BE87" s="23" t="s">
        <v>195</v>
      </c>
      <c r="BF87" s="23" t="s">
        <v>195</v>
      </c>
      <c r="BG87" s="23" t="s">
        <v>196</v>
      </c>
      <c r="BH87" s="23" t="s">
        <v>195</v>
      </c>
      <c r="BI87" s="23" t="s">
        <v>734</v>
      </c>
      <c r="BJ87" s="23">
        <v>30</v>
      </c>
      <c r="BK87" s="23">
        <v>12</v>
      </c>
      <c r="BL87" s="23">
        <v>1</v>
      </c>
      <c r="BM87" s="23">
        <v>1984</v>
      </c>
      <c r="BN87" s="23">
        <v>1985</v>
      </c>
      <c r="BQ87" s="23" t="s">
        <v>664</v>
      </c>
      <c r="BR87" s="22" t="s">
        <v>735</v>
      </c>
      <c r="BS87" s="22" t="s">
        <v>736</v>
      </c>
      <c r="BT87" s="22" t="s">
        <v>737</v>
      </c>
      <c r="BU87" s="22" t="s">
        <v>738</v>
      </c>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U87" s="23">
        <v>35.903662718660698</v>
      </c>
      <c r="CV87" s="23">
        <v>-78.869005470824604</v>
      </c>
      <c r="CW87" s="23">
        <v>38.9042714768919</v>
      </c>
      <c r="CX87" s="23">
        <v>-77.051288601625103</v>
      </c>
      <c r="CY87" s="23">
        <v>40.831618459607199</v>
      </c>
      <c r="CZ87" s="23">
        <v>-74.667539575196002</v>
      </c>
      <c r="DA87" s="23">
        <v>43.975484716912298</v>
      </c>
      <c r="DB87" s="23">
        <v>-74.223738583654495</v>
      </c>
      <c r="FA87" s="22" t="s">
        <v>739</v>
      </c>
      <c r="FB87" s="23" t="s">
        <v>196</v>
      </c>
      <c r="FC87" s="23" t="s">
        <v>196</v>
      </c>
      <c r="FD87" s="23" t="s">
        <v>196</v>
      </c>
      <c r="FE87" s="23" t="s">
        <v>196</v>
      </c>
      <c r="FF87" s="23" t="s">
        <v>196</v>
      </c>
      <c r="FG87" s="23" t="s">
        <v>196</v>
      </c>
      <c r="FH87" s="23" t="s">
        <v>196</v>
      </c>
      <c r="FI87" s="23" t="s">
        <v>196</v>
      </c>
      <c r="FJ87" s="23" t="s">
        <v>196</v>
      </c>
      <c r="FK87" s="23" t="s">
        <v>196</v>
      </c>
      <c r="FL87" s="23" t="s">
        <v>196</v>
      </c>
      <c r="FM87" s="23" t="s">
        <v>195</v>
      </c>
      <c r="FN87" s="23" t="s">
        <v>196</v>
      </c>
      <c r="FO87" s="23" t="s">
        <v>196</v>
      </c>
      <c r="FP87" s="23" t="s">
        <v>196</v>
      </c>
      <c r="FQ87" s="23" t="s">
        <v>196</v>
      </c>
      <c r="FR87" s="23" t="s">
        <v>196</v>
      </c>
      <c r="FS87" s="23" t="s">
        <v>196</v>
      </c>
      <c r="FT87" s="23" t="s">
        <v>196</v>
      </c>
      <c r="FU87" s="23" t="s">
        <v>196</v>
      </c>
      <c r="FV87" s="23" t="s">
        <v>196</v>
      </c>
      <c r="FW87" s="23" t="s">
        <v>196</v>
      </c>
      <c r="FX87" s="22" t="s">
        <v>740</v>
      </c>
      <c r="GB87" s="22"/>
    </row>
    <row r="88" spans="1:184" ht="128.25">
      <c r="A88" s="23" t="s">
        <v>195</v>
      </c>
      <c r="B88" s="23" t="s">
        <v>196</v>
      </c>
      <c r="C88" s="23" t="s">
        <v>196</v>
      </c>
      <c r="D88" s="22" t="s">
        <v>741</v>
      </c>
      <c r="E88" s="24"/>
      <c r="F88" s="23">
        <v>1987</v>
      </c>
      <c r="G88" s="23" t="s">
        <v>731</v>
      </c>
      <c r="H88" s="23" t="s">
        <v>195</v>
      </c>
      <c r="I88" s="23" t="s">
        <v>196</v>
      </c>
      <c r="J88" s="23" t="s">
        <v>196</v>
      </c>
      <c r="K88" s="23" t="s">
        <v>195</v>
      </c>
      <c r="L88" s="23" t="s">
        <v>196</v>
      </c>
      <c r="M88" s="23" t="s">
        <v>196</v>
      </c>
      <c r="N88" s="22" t="s">
        <v>732</v>
      </c>
      <c r="O88" s="22">
        <v>2</v>
      </c>
      <c r="P88" s="22" t="s">
        <v>196</v>
      </c>
      <c r="Q88" s="23" t="s">
        <v>195</v>
      </c>
      <c r="R88" s="23" t="s">
        <v>196</v>
      </c>
      <c r="S88" s="22" t="s">
        <v>196</v>
      </c>
      <c r="T88" s="22" t="s">
        <v>196</v>
      </c>
      <c r="U88" s="22" t="s">
        <v>196</v>
      </c>
      <c r="V88" s="22" t="s">
        <v>196</v>
      </c>
      <c r="W88" s="22" t="s">
        <v>196</v>
      </c>
      <c r="X88" s="22" t="s">
        <v>196</v>
      </c>
      <c r="Y88" s="22" t="s">
        <v>196</v>
      </c>
      <c r="Z88" s="22"/>
      <c r="AD88" s="23">
        <v>610</v>
      </c>
      <c r="AE88" s="23">
        <v>305</v>
      </c>
      <c r="AF88" s="23">
        <v>50</v>
      </c>
      <c r="AP88" s="23">
        <v>1</v>
      </c>
      <c r="AR88" s="22"/>
      <c r="AT88" s="22">
        <v>2</v>
      </c>
      <c r="AW88" s="23" t="s">
        <v>196</v>
      </c>
      <c r="AX88" s="23" t="s">
        <v>196</v>
      </c>
      <c r="AY88" s="23" t="s">
        <v>195</v>
      </c>
      <c r="AZ88" s="23" t="s">
        <v>196</v>
      </c>
      <c r="BA88" s="23" t="s">
        <v>196</v>
      </c>
      <c r="BB88" s="22"/>
      <c r="BC88" s="23" t="s">
        <v>195</v>
      </c>
      <c r="BD88" s="23" t="s">
        <v>196</v>
      </c>
      <c r="BE88" s="23" t="s">
        <v>195</v>
      </c>
      <c r="BF88" s="23" t="s">
        <v>195</v>
      </c>
      <c r="BG88" s="23" t="s">
        <v>196</v>
      </c>
      <c r="BH88" s="23" t="s">
        <v>195</v>
      </c>
      <c r="BI88" s="23" t="s">
        <v>734</v>
      </c>
      <c r="BJ88" s="23">
        <v>30</v>
      </c>
      <c r="BM88" s="23">
        <v>1984</v>
      </c>
      <c r="BN88" s="23" t="s">
        <v>742</v>
      </c>
      <c r="BQ88" s="23" t="s">
        <v>664</v>
      </c>
      <c r="BR88" s="22" t="s">
        <v>735</v>
      </c>
      <c r="BS88" s="22" t="s">
        <v>736</v>
      </c>
      <c r="BT88" s="22" t="s">
        <v>737</v>
      </c>
      <c r="BU88" s="22" t="s">
        <v>738</v>
      </c>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U88" s="23">
        <v>35.903662718660698</v>
      </c>
      <c r="CV88" s="23">
        <v>-78.869005470824604</v>
      </c>
      <c r="CW88" s="23">
        <v>38.9042714768919</v>
      </c>
      <c r="CX88" s="23">
        <v>-77.051288601625103</v>
      </c>
      <c r="CY88" s="23">
        <v>40.831618459607199</v>
      </c>
      <c r="CZ88" s="23">
        <v>-74.667539575196002</v>
      </c>
      <c r="DA88" s="23">
        <v>43.975484716912298</v>
      </c>
      <c r="DB88" s="23">
        <v>-74.223738583654495</v>
      </c>
      <c r="FA88" s="22" t="s">
        <v>739</v>
      </c>
      <c r="FB88" s="23" t="s">
        <v>196</v>
      </c>
      <c r="FC88" s="23" t="s">
        <v>196</v>
      </c>
      <c r="FD88" s="23" t="s">
        <v>196</v>
      </c>
      <c r="FE88" s="23" t="s">
        <v>196</v>
      </c>
      <c r="FF88" s="23" t="s">
        <v>196</v>
      </c>
      <c r="FG88" s="23" t="s">
        <v>196</v>
      </c>
      <c r="FH88" s="23" t="s">
        <v>196</v>
      </c>
      <c r="FI88" s="23" t="s">
        <v>196</v>
      </c>
      <c r="FJ88" s="23" t="s">
        <v>196</v>
      </c>
      <c r="FK88" s="23" t="s">
        <v>196</v>
      </c>
      <c r="FL88" s="23" t="s">
        <v>196</v>
      </c>
      <c r="FM88" s="23" t="s">
        <v>195</v>
      </c>
      <c r="FN88" s="23" t="s">
        <v>196</v>
      </c>
      <c r="FO88" s="23" t="s">
        <v>196</v>
      </c>
      <c r="FP88" s="23" t="s">
        <v>196</v>
      </c>
      <c r="FQ88" s="23" t="s">
        <v>196</v>
      </c>
      <c r="FR88" s="23" t="s">
        <v>196</v>
      </c>
      <c r="FS88" s="23" t="s">
        <v>196</v>
      </c>
      <c r="FT88" s="23" t="s">
        <v>196</v>
      </c>
      <c r="FU88" s="23" t="s">
        <v>196</v>
      </c>
      <c r="FV88" s="23" t="s">
        <v>196</v>
      </c>
      <c r="FW88" s="23" t="s">
        <v>196</v>
      </c>
      <c r="FX88" s="22" t="s">
        <v>300</v>
      </c>
      <c r="GB88" s="22"/>
    </row>
    <row r="89" spans="1:184" ht="114">
      <c r="A89" s="23" t="s">
        <v>195</v>
      </c>
      <c r="B89" s="23" t="s">
        <v>196</v>
      </c>
      <c r="C89" s="23" t="s">
        <v>196</v>
      </c>
      <c r="D89" s="22" t="s">
        <v>743</v>
      </c>
      <c r="E89" s="48" t="s">
        <v>744</v>
      </c>
      <c r="F89" s="23">
        <v>1987</v>
      </c>
      <c r="H89" s="23" t="s">
        <v>195</v>
      </c>
      <c r="I89" s="23" t="s">
        <v>196</v>
      </c>
      <c r="J89" s="23" t="s">
        <v>196</v>
      </c>
      <c r="K89" s="23" t="s">
        <v>196</v>
      </c>
      <c r="L89" s="23" t="s">
        <v>196</v>
      </c>
      <c r="M89" s="23" t="s">
        <v>196</v>
      </c>
      <c r="N89" s="22" t="s">
        <v>745</v>
      </c>
      <c r="O89" s="22">
        <v>2</v>
      </c>
      <c r="P89" s="22" t="s">
        <v>196</v>
      </c>
      <c r="Q89" s="23" t="s">
        <v>195</v>
      </c>
      <c r="R89" s="23" t="s">
        <v>195</v>
      </c>
      <c r="S89" s="22" t="s">
        <v>196</v>
      </c>
      <c r="T89" s="22" t="s">
        <v>196</v>
      </c>
      <c r="U89" s="22" t="s">
        <v>196</v>
      </c>
      <c r="V89" s="22" t="s">
        <v>196</v>
      </c>
      <c r="W89" s="22" t="s">
        <v>196</v>
      </c>
      <c r="X89" s="22" t="s">
        <v>196</v>
      </c>
      <c r="Y89" s="22" t="s">
        <v>196</v>
      </c>
      <c r="Z89" s="22"/>
      <c r="AD89" s="23">
        <v>50</v>
      </c>
      <c r="AE89" s="23">
        <v>50</v>
      </c>
      <c r="AF89" s="23">
        <v>10</v>
      </c>
      <c r="AP89" s="23">
        <v>1</v>
      </c>
      <c r="AR89" s="22" t="s">
        <v>746</v>
      </c>
      <c r="AT89" s="22">
        <v>6</v>
      </c>
      <c r="AU89" s="23" t="s">
        <v>196</v>
      </c>
      <c r="AV89" s="23" t="s">
        <v>196</v>
      </c>
      <c r="AW89" s="23" t="s">
        <v>195</v>
      </c>
      <c r="AX89" s="23" t="s">
        <v>196</v>
      </c>
      <c r="AY89" s="23" t="s">
        <v>196</v>
      </c>
      <c r="AZ89" s="23" t="s">
        <v>196</v>
      </c>
      <c r="BA89" s="23" t="s">
        <v>196</v>
      </c>
      <c r="BB89" s="22" t="s">
        <v>747</v>
      </c>
      <c r="BC89" s="23" t="s">
        <v>195</v>
      </c>
      <c r="BD89" s="23" t="s">
        <v>195</v>
      </c>
      <c r="BE89" s="23" t="s">
        <v>195</v>
      </c>
      <c r="BF89" s="23" t="s">
        <v>195</v>
      </c>
      <c r="BG89" s="23" t="s">
        <v>196</v>
      </c>
      <c r="BH89" s="23" t="s">
        <v>195</v>
      </c>
      <c r="BI89" s="23" t="s">
        <v>201</v>
      </c>
      <c r="BJ89" s="23">
        <v>90</v>
      </c>
      <c r="BK89" s="23">
        <v>24</v>
      </c>
      <c r="BL89" s="23">
        <v>2</v>
      </c>
      <c r="BM89" s="23">
        <v>1981</v>
      </c>
      <c r="BN89" s="23">
        <v>1982</v>
      </c>
      <c r="BO89" s="23" t="s">
        <v>365</v>
      </c>
      <c r="BP89" s="23" t="s">
        <v>358</v>
      </c>
      <c r="BQ89" s="23" t="s">
        <v>256</v>
      </c>
      <c r="BR89" s="23" t="s">
        <v>748</v>
      </c>
      <c r="BS89" s="23" t="s">
        <v>749</v>
      </c>
      <c r="BT89" s="23" t="s">
        <v>750</v>
      </c>
      <c r="BU89" s="23" t="s">
        <v>751</v>
      </c>
      <c r="BV89" s="22" t="s">
        <v>752</v>
      </c>
      <c r="BW89" s="22" t="s">
        <v>753</v>
      </c>
      <c r="BX89" s="23" t="s">
        <v>754</v>
      </c>
      <c r="BY89" s="22" t="s">
        <v>755</v>
      </c>
      <c r="BZ89" s="22" t="s">
        <v>756</v>
      </c>
      <c r="CA89" s="22" t="s">
        <v>757</v>
      </c>
      <c r="CB89" s="22" t="s">
        <v>758</v>
      </c>
      <c r="CC89" s="22" t="s">
        <v>759</v>
      </c>
      <c r="CD89" s="22" t="s">
        <v>760</v>
      </c>
      <c r="CE89" s="22" t="s">
        <v>761</v>
      </c>
      <c r="CF89" s="22" t="s">
        <v>762</v>
      </c>
      <c r="CG89" s="22" t="s">
        <v>763</v>
      </c>
      <c r="CH89" s="22" t="s">
        <v>764</v>
      </c>
      <c r="CI89" s="22" t="s">
        <v>765</v>
      </c>
      <c r="CJ89" s="22" t="s">
        <v>766</v>
      </c>
      <c r="CK89" s="22" t="s">
        <v>767</v>
      </c>
      <c r="CL89" s="22" t="s">
        <v>768</v>
      </c>
      <c r="CM89" s="22" t="s">
        <v>769</v>
      </c>
      <c r="CN89" s="22" t="s">
        <v>770</v>
      </c>
      <c r="CO89" s="22" t="s">
        <v>771</v>
      </c>
      <c r="CP89" s="22"/>
      <c r="CQ89" s="22"/>
      <c r="CR89" s="22"/>
      <c r="CS89" s="22"/>
      <c r="CU89" s="23">
        <v>51.508459814221702</v>
      </c>
      <c r="CV89" s="23">
        <v>-0.27472061976741502</v>
      </c>
      <c r="CW89" s="23">
        <v>52.002313624973603</v>
      </c>
      <c r="CX89" s="23">
        <v>-0.749909666552106</v>
      </c>
      <c r="CY89" s="23">
        <v>51.461552729843703</v>
      </c>
      <c r="CZ89" s="23">
        <v>-0.115781594516673</v>
      </c>
      <c r="DA89" s="23">
        <v>51.474219164359297</v>
      </c>
      <c r="DB89" s="23">
        <v>-9.2387289546455406E-2</v>
      </c>
      <c r="DC89" s="23">
        <v>51.5160780315951</v>
      </c>
      <c r="DD89" s="23">
        <v>-9.0717043961211399E-2</v>
      </c>
      <c r="DE89" s="23">
        <v>51.513925393682499</v>
      </c>
      <c r="DF89" s="23">
        <v>-9.7771245812525207E-2</v>
      </c>
      <c r="DG89" s="23">
        <v>51.109070884556701</v>
      </c>
      <c r="DH89" s="23">
        <v>-0.18801612897709799</v>
      </c>
      <c r="DI89" s="23">
        <v>50.9192073675584</v>
      </c>
      <c r="DJ89" s="23">
        <v>0.96512174628649905</v>
      </c>
      <c r="DK89" s="23">
        <v>50.769108814730799</v>
      </c>
      <c r="DL89" s="23">
        <v>0.28848785671134303</v>
      </c>
      <c r="DM89" s="23">
        <v>51.653421720838303</v>
      </c>
      <c r="DN89" s="23">
        <v>-7.89458663202392E-2</v>
      </c>
      <c r="DO89" s="23">
        <v>51.442043943837199</v>
      </c>
      <c r="DP89" s="23">
        <v>0.369873533939165</v>
      </c>
      <c r="DQ89" s="23">
        <v>51.492953040069899</v>
      </c>
      <c r="DR89" s="23">
        <v>9.17866403964516E-3</v>
      </c>
      <c r="DS89" s="23">
        <v>51.543766193805503</v>
      </c>
      <c r="DT89" s="23">
        <v>-5.4746418630086599E-2</v>
      </c>
      <c r="DU89" s="23">
        <v>51.601226827521799</v>
      </c>
      <c r="DV89" s="23">
        <v>-1.2893364971230099</v>
      </c>
      <c r="DW89" s="23">
        <v>51.516404849814002</v>
      </c>
      <c r="DX89" s="23">
        <v>-0.17914905427605399</v>
      </c>
      <c r="DY89" s="23">
        <v>51.519033818376201</v>
      </c>
      <c r="DZ89" s="23">
        <v>-0.149841283713704</v>
      </c>
      <c r="EA89" s="23">
        <v>51.397186693592197</v>
      </c>
      <c r="EB89" s="23">
        <v>0.83553224990414099</v>
      </c>
      <c r="EC89" s="23">
        <v>51.546577473649997</v>
      </c>
      <c r="ED89" s="23">
        <v>0.70434730155245795</v>
      </c>
      <c r="EE89" s="23">
        <v>51.502642318384098</v>
      </c>
      <c r="EF89" s="23">
        <v>-8.5320768691864404E-2</v>
      </c>
      <c r="EG89" s="23">
        <v>51.903885920407298</v>
      </c>
      <c r="EH89" s="23">
        <v>-0.200389236645653</v>
      </c>
      <c r="EI89" s="23">
        <v>51.495240407307698</v>
      </c>
      <c r="EJ89" s="23">
        <v>-0.14502411423273301</v>
      </c>
      <c r="EK89" s="23">
        <v>51.550363226952598</v>
      </c>
      <c r="EL89" s="23">
        <v>-0.30350116042572001</v>
      </c>
      <c r="EM89" s="23">
        <v>51.497489177654202</v>
      </c>
      <c r="EN89" s="23">
        <v>-0.135084109005154</v>
      </c>
      <c r="EO89" s="23">
        <v>51.500727352176497</v>
      </c>
      <c r="EP89" s="23">
        <v>-0.101146448825939</v>
      </c>
      <c r="FA89" s="22" t="s">
        <v>196</v>
      </c>
      <c r="FB89" s="23" t="s">
        <v>196</v>
      </c>
      <c r="FC89" s="23" t="s">
        <v>196</v>
      </c>
      <c r="FD89" s="23" t="s">
        <v>196</v>
      </c>
      <c r="FE89" s="23" t="s">
        <v>196</v>
      </c>
      <c r="FF89" s="23" t="s">
        <v>196</v>
      </c>
      <c r="FG89" s="23" t="s">
        <v>196</v>
      </c>
      <c r="FH89" s="23" t="s">
        <v>196</v>
      </c>
      <c r="FI89" s="23" t="s">
        <v>196</v>
      </c>
      <c r="FJ89" s="23" t="s">
        <v>196</v>
      </c>
      <c r="FK89" s="23" t="s">
        <v>196</v>
      </c>
      <c r="FL89" s="23" t="s">
        <v>196</v>
      </c>
      <c r="FM89" s="23" t="s">
        <v>196</v>
      </c>
      <c r="FN89" s="23" t="s">
        <v>196</v>
      </c>
      <c r="FO89" s="23" t="s">
        <v>195</v>
      </c>
      <c r="FP89" s="23" t="s">
        <v>196</v>
      </c>
      <c r="FQ89" s="23" t="s">
        <v>196</v>
      </c>
      <c r="FR89" s="23" t="s">
        <v>196</v>
      </c>
      <c r="FS89" s="23" t="s">
        <v>196</v>
      </c>
      <c r="FT89" s="23" t="s">
        <v>196</v>
      </c>
      <c r="FU89" s="23" t="s">
        <v>196</v>
      </c>
      <c r="FV89" s="23" t="s">
        <v>196</v>
      </c>
      <c r="FW89" s="23" t="s">
        <v>196</v>
      </c>
      <c r="FX89" s="22" t="s">
        <v>772</v>
      </c>
      <c r="FY89" s="23" t="s">
        <v>195</v>
      </c>
      <c r="FZ89" s="23" t="s">
        <v>195</v>
      </c>
      <c r="GA89" s="23" t="s">
        <v>196</v>
      </c>
      <c r="GB89" s="22" t="s">
        <v>773</v>
      </c>
    </row>
    <row r="90" spans="1:184" ht="28.5">
      <c r="A90" s="23" t="s">
        <v>195</v>
      </c>
      <c r="B90" s="23" t="s">
        <v>196</v>
      </c>
      <c r="C90" s="23" t="s">
        <v>196</v>
      </c>
      <c r="D90" s="22" t="s">
        <v>774</v>
      </c>
      <c r="E90" s="49"/>
      <c r="F90" s="23">
        <v>1989</v>
      </c>
      <c r="H90" s="23" t="s">
        <v>195</v>
      </c>
      <c r="I90" s="23" t="s">
        <v>196</v>
      </c>
      <c r="J90" s="23" t="s">
        <v>196</v>
      </c>
      <c r="K90" s="23" t="s">
        <v>196</v>
      </c>
      <c r="L90" s="23" t="s">
        <v>196</v>
      </c>
      <c r="M90" s="23" t="s">
        <v>196</v>
      </c>
      <c r="N90" s="22" t="s">
        <v>745</v>
      </c>
      <c r="O90" s="22">
        <v>2</v>
      </c>
      <c r="P90" s="22" t="s">
        <v>196</v>
      </c>
      <c r="Q90" s="23" t="s">
        <v>196</v>
      </c>
      <c r="R90" s="23" t="s">
        <v>195</v>
      </c>
      <c r="S90" s="22" t="s">
        <v>196</v>
      </c>
      <c r="T90" s="22" t="s">
        <v>196</v>
      </c>
      <c r="U90" s="22" t="s">
        <v>196</v>
      </c>
      <c r="V90" s="22" t="s">
        <v>196</v>
      </c>
      <c r="W90" s="22" t="s">
        <v>196</v>
      </c>
      <c r="X90" s="22" t="s">
        <v>196</v>
      </c>
      <c r="Y90" s="22" t="s">
        <v>196</v>
      </c>
      <c r="Z90" s="22"/>
      <c r="AD90" s="23">
        <v>10</v>
      </c>
      <c r="AE90" s="23">
        <v>10</v>
      </c>
      <c r="AF90" s="23">
        <v>5</v>
      </c>
      <c r="AP90" s="23">
        <v>1</v>
      </c>
      <c r="AT90" s="23">
        <v>8</v>
      </c>
      <c r="AU90" s="23" t="s">
        <v>195</v>
      </c>
      <c r="AV90" s="23" t="s">
        <v>196</v>
      </c>
      <c r="AW90" s="23" t="s">
        <v>195</v>
      </c>
      <c r="AX90" s="23" t="s">
        <v>196</v>
      </c>
      <c r="AY90" s="23" t="s">
        <v>196</v>
      </c>
      <c r="AZ90" s="23" t="s">
        <v>196</v>
      </c>
      <c r="BA90" s="23" t="s">
        <v>196</v>
      </c>
      <c r="BB90" s="22"/>
      <c r="BC90" s="23" t="s">
        <v>195</v>
      </c>
      <c r="BD90" s="23" t="s">
        <v>195</v>
      </c>
      <c r="BE90" s="23" t="s">
        <v>195</v>
      </c>
      <c r="BF90" s="23" t="s">
        <v>196</v>
      </c>
      <c r="BG90" s="23" t="s">
        <v>196</v>
      </c>
      <c r="BH90" s="23" t="s">
        <v>196</v>
      </c>
      <c r="BI90" s="23" t="s">
        <v>201</v>
      </c>
      <c r="BJ90" s="23">
        <v>0</v>
      </c>
      <c r="BK90" s="23">
        <v>2</v>
      </c>
      <c r="BL90" s="23">
        <v>0</v>
      </c>
      <c r="BM90" s="23">
        <v>1987</v>
      </c>
      <c r="BN90" s="23">
        <v>1987</v>
      </c>
      <c r="BO90" s="23" t="s">
        <v>358</v>
      </c>
      <c r="BP90" s="23" t="s">
        <v>328</v>
      </c>
      <c r="BQ90" s="23" t="s">
        <v>256</v>
      </c>
      <c r="BR90" s="23" t="s">
        <v>775</v>
      </c>
      <c r="BV90" s="22"/>
      <c r="BW90" s="22"/>
      <c r="CU90" s="23">
        <v>51.5074621770069</v>
      </c>
      <c r="CV90" s="23">
        <v>-0.12813049095229301</v>
      </c>
      <c r="FA90" s="22" t="s">
        <v>196</v>
      </c>
      <c r="FB90" s="23" t="s">
        <v>196</v>
      </c>
      <c r="FC90" s="23" t="s">
        <v>196</v>
      </c>
      <c r="FD90" s="23" t="s">
        <v>196</v>
      </c>
      <c r="FE90" s="23" t="s">
        <v>196</v>
      </c>
      <c r="FF90" s="23" t="s">
        <v>196</v>
      </c>
      <c r="FG90" s="23" t="s">
        <v>196</v>
      </c>
      <c r="FH90" s="23" t="s">
        <v>196</v>
      </c>
      <c r="FI90" s="23" t="s">
        <v>196</v>
      </c>
      <c r="FJ90" s="23" t="s">
        <v>196</v>
      </c>
      <c r="FK90" s="23" t="s">
        <v>195</v>
      </c>
      <c r="FL90" s="23" t="s">
        <v>196</v>
      </c>
      <c r="FM90" s="23" t="s">
        <v>196</v>
      </c>
      <c r="FN90" s="23" t="s">
        <v>196</v>
      </c>
      <c r="FO90" s="23" t="s">
        <v>196</v>
      </c>
      <c r="FP90" s="23" t="s">
        <v>196</v>
      </c>
      <c r="FQ90" s="23" t="s">
        <v>196</v>
      </c>
      <c r="FR90" s="23" t="s">
        <v>196</v>
      </c>
      <c r="FS90" s="23" t="s">
        <v>196</v>
      </c>
      <c r="FT90" s="23" t="s">
        <v>196</v>
      </c>
      <c r="FU90" s="23" t="s">
        <v>196</v>
      </c>
      <c r="FV90" s="23" t="s">
        <v>196</v>
      </c>
      <c r="FW90" s="23" t="s">
        <v>196</v>
      </c>
      <c r="FX90" s="22"/>
      <c r="FY90" s="23" t="s">
        <v>195</v>
      </c>
      <c r="FZ90" s="23" t="s">
        <v>196</v>
      </c>
      <c r="GA90" s="23" t="s">
        <v>196</v>
      </c>
      <c r="GB90" s="22"/>
    </row>
    <row r="91" spans="1:184" ht="42.75">
      <c r="A91" s="23" t="s">
        <v>195</v>
      </c>
      <c r="B91" s="23" t="s">
        <v>196</v>
      </c>
      <c r="C91" s="23" t="s">
        <v>196</v>
      </c>
      <c r="D91" s="21" t="s">
        <v>776</v>
      </c>
      <c r="E91" s="49"/>
      <c r="F91" s="23">
        <v>1992</v>
      </c>
      <c r="G91" s="23" t="s">
        <v>777</v>
      </c>
      <c r="H91" s="23" t="s">
        <v>195</v>
      </c>
      <c r="I91" s="23" t="s">
        <v>196</v>
      </c>
      <c r="J91" s="23" t="s">
        <v>196</v>
      </c>
      <c r="K91" s="23" t="s">
        <v>196</v>
      </c>
      <c r="L91" s="23" t="s">
        <v>196</v>
      </c>
      <c r="M91" s="23" t="s">
        <v>196</v>
      </c>
      <c r="N91" s="22" t="s">
        <v>778</v>
      </c>
      <c r="O91" s="22">
        <v>1</v>
      </c>
      <c r="P91" s="22" t="s">
        <v>196</v>
      </c>
      <c r="Q91" s="23" t="s">
        <v>195</v>
      </c>
      <c r="R91" s="23" t="s">
        <v>196</v>
      </c>
      <c r="S91" s="22" t="s">
        <v>196</v>
      </c>
      <c r="T91" s="22" t="s">
        <v>196</v>
      </c>
      <c r="U91" s="22" t="s">
        <v>196</v>
      </c>
      <c r="V91" s="22" t="s">
        <v>196</v>
      </c>
      <c r="W91" s="22" t="s">
        <v>196</v>
      </c>
      <c r="X91" s="22" t="s">
        <v>196</v>
      </c>
      <c r="Y91" s="22" t="s">
        <v>196</v>
      </c>
      <c r="Z91" s="22"/>
      <c r="AD91" s="23">
        <v>40</v>
      </c>
      <c r="AE91" s="23">
        <v>40</v>
      </c>
      <c r="AF91" s="23">
        <v>40</v>
      </c>
      <c r="AP91" s="23">
        <v>1</v>
      </c>
      <c r="AR91" s="23" t="s">
        <v>779</v>
      </c>
      <c r="AT91" s="23">
        <v>3</v>
      </c>
      <c r="AU91" s="23" t="s">
        <v>196</v>
      </c>
      <c r="AV91" s="23" t="s">
        <v>196</v>
      </c>
      <c r="AW91" s="23" t="s">
        <v>195</v>
      </c>
      <c r="AX91" s="23" t="s">
        <v>196</v>
      </c>
      <c r="AY91" s="23" t="s">
        <v>196</v>
      </c>
      <c r="AZ91" s="23" t="s">
        <v>196</v>
      </c>
      <c r="BA91" s="23" t="s">
        <v>196</v>
      </c>
      <c r="BB91" s="22"/>
      <c r="BC91" s="23" t="s">
        <v>195</v>
      </c>
      <c r="BD91" s="23" t="s">
        <v>196</v>
      </c>
      <c r="BE91" s="23" t="s">
        <v>196</v>
      </c>
      <c r="BF91" s="23" t="s">
        <v>196</v>
      </c>
      <c r="BG91" s="23" t="s">
        <v>196</v>
      </c>
      <c r="BH91" s="23" t="s">
        <v>196</v>
      </c>
      <c r="BI91" s="23" t="s">
        <v>201</v>
      </c>
      <c r="BJ91" s="23">
        <v>0</v>
      </c>
      <c r="BK91" s="23">
        <v>36</v>
      </c>
      <c r="BL91" s="23">
        <v>3</v>
      </c>
      <c r="BM91" s="23">
        <v>1986</v>
      </c>
      <c r="BQ91" s="23" t="s">
        <v>256</v>
      </c>
      <c r="BR91" s="23" t="s">
        <v>780</v>
      </c>
      <c r="BS91" s="23" t="s">
        <v>781</v>
      </c>
      <c r="BT91" s="23" t="s">
        <v>782</v>
      </c>
      <c r="BU91" s="23" t="s">
        <v>783</v>
      </c>
      <c r="BV91" s="22" t="s">
        <v>784</v>
      </c>
      <c r="BW91" s="22" t="s">
        <v>785</v>
      </c>
      <c r="BX91" s="23" t="s">
        <v>786</v>
      </c>
      <c r="BY91" s="23" t="s">
        <v>787</v>
      </c>
      <c r="BZ91" s="23" t="s">
        <v>788</v>
      </c>
      <c r="CU91" s="23">
        <v>50.826791869518502</v>
      </c>
      <c r="CV91" s="23">
        <v>-1.3503658007133299</v>
      </c>
      <c r="CW91" s="23">
        <v>55.057126366063102</v>
      </c>
      <c r="CX91" s="23">
        <v>-4.2729652742060598</v>
      </c>
      <c r="CY91" s="23">
        <v>51.462169147387897</v>
      </c>
      <c r="CZ91" s="23">
        <v>0.497581313759901</v>
      </c>
      <c r="DA91" s="23">
        <v>51.679227542135997</v>
      </c>
      <c r="DB91" s="23">
        <v>-2.34712313568336</v>
      </c>
      <c r="DC91" s="23">
        <v>51.574486915359202</v>
      </c>
      <c r="DD91" s="23">
        <v>0.71966900797646605</v>
      </c>
      <c r="DE91" s="23">
        <v>51.2958311676216</v>
      </c>
      <c r="DF91" s="23">
        <v>-0.32590421276381298</v>
      </c>
      <c r="DG91" s="23">
        <v>51.077627613223399</v>
      </c>
      <c r="DH91" s="23">
        <v>-0.79826493008205601</v>
      </c>
      <c r="DI91" s="23">
        <v>53.961316374435398</v>
      </c>
      <c r="DJ91" s="23">
        <v>-1.0750989809865199</v>
      </c>
      <c r="DK91" s="23">
        <v>53.681312515399803</v>
      </c>
      <c r="DL91" s="23">
        <v>-1.1088857881549301</v>
      </c>
      <c r="FA91" s="22" t="s">
        <v>195</v>
      </c>
      <c r="FB91" s="23" t="s">
        <v>196</v>
      </c>
      <c r="FC91" s="23" t="s">
        <v>196</v>
      </c>
      <c r="FD91" s="23" t="s">
        <v>196</v>
      </c>
      <c r="FE91" s="23" t="s">
        <v>196</v>
      </c>
      <c r="FF91" s="23" t="s">
        <v>196</v>
      </c>
      <c r="FG91" s="23" t="s">
        <v>196</v>
      </c>
      <c r="FH91" s="23" t="s">
        <v>196</v>
      </c>
      <c r="FI91" s="23" t="s">
        <v>196</v>
      </c>
      <c r="FJ91" s="23" t="s">
        <v>196</v>
      </c>
      <c r="FK91" s="23" t="s">
        <v>196</v>
      </c>
      <c r="FL91" s="23" t="s">
        <v>196</v>
      </c>
      <c r="FM91" s="23" t="s">
        <v>196</v>
      </c>
      <c r="FN91" s="23" t="s">
        <v>196</v>
      </c>
      <c r="FO91" s="23" t="s">
        <v>195</v>
      </c>
      <c r="FP91" s="23" t="s">
        <v>196</v>
      </c>
      <c r="FQ91" s="23" t="s">
        <v>196</v>
      </c>
      <c r="FR91" s="23" t="s">
        <v>196</v>
      </c>
      <c r="FS91" s="23" t="s">
        <v>196</v>
      </c>
      <c r="FT91" s="23" t="s">
        <v>196</v>
      </c>
      <c r="FU91" s="23" t="s">
        <v>196</v>
      </c>
      <c r="FV91" s="23" t="s">
        <v>196</v>
      </c>
      <c r="FW91" s="23" t="s">
        <v>196</v>
      </c>
      <c r="FX91" s="22" t="s">
        <v>300</v>
      </c>
      <c r="FY91" s="23" t="s">
        <v>195</v>
      </c>
      <c r="FZ91" s="23" t="s">
        <v>195</v>
      </c>
      <c r="GA91" s="23" t="s">
        <v>196</v>
      </c>
      <c r="GB91" s="22" t="s">
        <v>789</v>
      </c>
    </row>
    <row r="92" spans="1:184" ht="114">
      <c r="A92" s="23" t="s">
        <v>195</v>
      </c>
      <c r="B92" s="23" t="s">
        <v>196</v>
      </c>
      <c r="C92" s="23" t="s">
        <v>196</v>
      </c>
      <c r="D92" s="22" t="s">
        <v>790</v>
      </c>
      <c r="E92" s="49"/>
      <c r="F92" s="23">
        <v>1985</v>
      </c>
      <c r="G92" s="23" t="s">
        <v>731</v>
      </c>
      <c r="H92" s="23" t="s">
        <v>195</v>
      </c>
      <c r="I92" s="23" t="s">
        <v>196</v>
      </c>
      <c r="J92" s="23" t="s">
        <v>196</v>
      </c>
      <c r="K92" s="23" t="s">
        <v>195</v>
      </c>
      <c r="L92" s="23" t="s">
        <v>196</v>
      </c>
      <c r="M92" s="23" t="s">
        <v>196</v>
      </c>
      <c r="N92" s="22" t="s">
        <v>791</v>
      </c>
      <c r="O92" s="22">
        <v>2</v>
      </c>
      <c r="P92" s="22" t="s">
        <v>196</v>
      </c>
      <c r="Q92" s="23" t="s">
        <v>195</v>
      </c>
      <c r="R92" s="23" t="s">
        <v>195</v>
      </c>
      <c r="S92" s="22" t="s">
        <v>196</v>
      </c>
      <c r="T92" s="22" t="s">
        <v>196</v>
      </c>
      <c r="U92" s="22" t="s">
        <v>196</v>
      </c>
      <c r="V92" s="22" t="s">
        <v>196</v>
      </c>
      <c r="W92" s="22" t="s">
        <v>196</v>
      </c>
      <c r="X92" s="22" t="s">
        <v>196</v>
      </c>
      <c r="Y92" s="22" t="s">
        <v>196</v>
      </c>
      <c r="Z92" s="22"/>
      <c r="AD92" s="23">
        <v>300</v>
      </c>
      <c r="AE92" s="23">
        <v>600</v>
      </c>
      <c r="AF92" s="23">
        <v>51</v>
      </c>
      <c r="AG92" s="23">
        <v>50</v>
      </c>
      <c r="AH92" s="23">
        <v>76</v>
      </c>
      <c r="AI92" s="23">
        <v>89</v>
      </c>
      <c r="AP92" s="23">
        <v>2</v>
      </c>
      <c r="AQ92" s="22"/>
      <c r="AR92" s="22" t="s">
        <v>792</v>
      </c>
      <c r="AS92" s="22" t="s">
        <v>793</v>
      </c>
      <c r="AT92" s="23">
        <v>3</v>
      </c>
      <c r="AU92" s="23" t="s">
        <v>196</v>
      </c>
      <c r="AV92" s="23" t="s">
        <v>196</v>
      </c>
      <c r="AW92" s="23" t="s">
        <v>195</v>
      </c>
      <c r="AX92" s="23" t="s">
        <v>196</v>
      </c>
      <c r="AY92" s="23" t="s">
        <v>195</v>
      </c>
      <c r="AZ92" s="23" t="s">
        <v>196</v>
      </c>
      <c r="BA92" s="23" t="s">
        <v>196</v>
      </c>
      <c r="BB92" s="22" t="s">
        <v>794</v>
      </c>
      <c r="BC92" s="23" t="s">
        <v>195</v>
      </c>
      <c r="BD92" s="23" t="s">
        <v>196</v>
      </c>
      <c r="BE92" s="23" t="s">
        <v>195</v>
      </c>
      <c r="BF92" s="23" t="s">
        <v>195</v>
      </c>
      <c r="BG92" s="23" t="s">
        <v>196</v>
      </c>
      <c r="BH92" s="23" t="s">
        <v>195</v>
      </c>
      <c r="BI92" s="23" t="s">
        <v>734</v>
      </c>
      <c r="BJ92" s="23">
        <v>30</v>
      </c>
      <c r="BK92" s="23">
        <v>120</v>
      </c>
      <c r="BL92" s="23">
        <v>10</v>
      </c>
      <c r="BM92" s="23">
        <v>1984</v>
      </c>
      <c r="BQ92" s="23" t="s">
        <v>664</v>
      </c>
      <c r="BR92" s="23" t="s">
        <v>735</v>
      </c>
      <c r="BS92" s="22" t="s">
        <v>736</v>
      </c>
      <c r="BT92" s="22" t="s">
        <v>737</v>
      </c>
      <c r="BU92" s="22" t="s">
        <v>738</v>
      </c>
      <c r="BV92" s="22" t="s">
        <v>795</v>
      </c>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3">
        <v>35.903662718660698</v>
      </c>
      <c r="CV92" s="23">
        <v>-78.869005470824604</v>
      </c>
      <c r="CW92" s="23">
        <v>38.9042714768919</v>
      </c>
      <c r="CX92" s="23">
        <v>-77.051288601625103</v>
      </c>
      <c r="CY92" s="23">
        <v>40.831618459607199</v>
      </c>
      <c r="CZ92" s="23">
        <v>-74.667539575196002</v>
      </c>
      <c r="DA92" s="23">
        <v>43.975484716912298</v>
      </c>
      <c r="DB92" s="23">
        <v>-74.223738583654495</v>
      </c>
      <c r="DC92" s="23">
        <v>40.360060905530197</v>
      </c>
      <c r="DD92" s="23">
        <v>-80.6222867592586</v>
      </c>
      <c r="FA92" s="22" t="s">
        <v>195</v>
      </c>
      <c r="FB92" s="23" t="s">
        <v>195</v>
      </c>
      <c r="FC92" s="23" t="s">
        <v>196</v>
      </c>
      <c r="FD92" s="23" t="s">
        <v>196</v>
      </c>
      <c r="FE92" s="23" t="s">
        <v>196</v>
      </c>
      <c r="FF92" s="23" t="s">
        <v>196</v>
      </c>
      <c r="FG92" s="23" t="s">
        <v>196</v>
      </c>
      <c r="FH92" s="23" t="s">
        <v>196</v>
      </c>
      <c r="FI92" s="23" t="s">
        <v>196</v>
      </c>
      <c r="FJ92" s="23" t="s">
        <v>196</v>
      </c>
      <c r="FK92" s="23" t="s">
        <v>196</v>
      </c>
      <c r="FL92" s="23" t="s">
        <v>196</v>
      </c>
      <c r="FM92" s="23" t="s">
        <v>196</v>
      </c>
      <c r="FN92" s="23" t="s">
        <v>196</v>
      </c>
      <c r="FO92" s="23" t="s">
        <v>195</v>
      </c>
      <c r="FP92" s="23" t="s">
        <v>196</v>
      </c>
      <c r="FQ92" s="23" t="s">
        <v>196</v>
      </c>
      <c r="FR92" s="23" t="s">
        <v>196</v>
      </c>
      <c r="FS92" s="23" t="s">
        <v>196</v>
      </c>
      <c r="FT92" s="23" t="s">
        <v>196</v>
      </c>
      <c r="FU92" s="23" t="s">
        <v>196</v>
      </c>
      <c r="FV92" s="23" t="s">
        <v>196</v>
      </c>
      <c r="FW92" s="23" t="s">
        <v>196</v>
      </c>
      <c r="FX92" s="22" t="s">
        <v>796</v>
      </c>
      <c r="FY92" s="23" t="s">
        <v>195</v>
      </c>
      <c r="FZ92" s="23" t="s">
        <v>196</v>
      </c>
      <c r="GA92" s="23" t="s">
        <v>195</v>
      </c>
      <c r="GB92" s="22" t="s">
        <v>797</v>
      </c>
    </row>
    <row r="93" spans="1:184" ht="128.25">
      <c r="A93" s="23" t="s">
        <v>195</v>
      </c>
      <c r="B93" s="23" t="s">
        <v>196</v>
      </c>
      <c r="C93" s="23" t="s">
        <v>196</v>
      </c>
      <c r="D93" s="22" t="s">
        <v>798</v>
      </c>
      <c r="E93" s="50"/>
      <c r="F93" s="23">
        <v>1992</v>
      </c>
      <c r="G93" s="23" t="s">
        <v>799</v>
      </c>
      <c r="H93" s="23" t="s">
        <v>195</v>
      </c>
      <c r="I93" s="23" t="s">
        <v>195</v>
      </c>
      <c r="J93" s="23" t="s">
        <v>196</v>
      </c>
      <c r="K93" s="23" t="s">
        <v>196</v>
      </c>
      <c r="L93" s="23" t="s">
        <v>196</v>
      </c>
      <c r="M93" s="23" t="s">
        <v>196</v>
      </c>
      <c r="N93" s="22" t="s">
        <v>800</v>
      </c>
      <c r="O93" s="22">
        <v>3</v>
      </c>
      <c r="P93" s="23" t="s">
        <v>195</v>
      </c>
      <c r="Q93" s="23" t="s">
        <v>195</v>
      </c>
      <c r="R93" s="23" t="s">
        <v>195</v>
      </c>
      <c r="S93" s="22" t="s">
        <v>196</v>
      </c>
      <c r="T93" s="22" t="s">
        <v>196</v>
      </c>
      <c r="U93" s="22" t="s">
        <v>196</v>
      </c>
      <c r="V93" s="22" t="s">
        <v>196</v>
      </c>
      <c r="W93" s="22" t="s">
        <v>196</v>
      </c>
      <c r="X93" s="22" t="s">
        <v>196</v>
      </c>
      <c r="Y93" s="22" t="s">
        <v>196</v>
      </c>
      <c r="Z93" s="22"/>
      <c r="AD93" s="23">
        <v>50</v>
      </c>
      <c r="AE93" s="23">
        <v>50</v>
      </c>
      <c r="AF93" s="23">
        <v>8</v>
      </c>
      <c r="AP93" s="23">
        <v>1</v>
      </c>
      <c r="AR93" s="23" t="s">
        <v>779</v>
      </c>
      <c r="AT93" s="23">
        <v>3</v>
      </c>
      <c r="AU93" s="23" t="s">
        <v>195</v>
      </c>
      <c r="AV93" s="23" t="s">
        <v>196</v>
      </c>
      <c r="AW93" s="23" t="s">
        <v>195</v>
      </c>
      <c r="AX93" s="23" t="s">
        <v>196</v>
      </c>
      <c r="AY93" s="23" t="s">
        <v>196</v>
      </c>
      <c r="AZ93" s="23" t="s">
        <v>196</v>
      </c>
      <c r="BA93" s="23" t="s">
        <v>196</v>
      </c>
      <c r="BB93" s="22"/>
      <c r="BC93" s="23" t="s">
        <v>195</v>
      </c>
      <c r="BD93" s="23" t="s">
        <v>195</v>
      </c>
      <c r="BE93" s="23" t="s">
        <v>195</v>
      </c>
      <c r="BF93" s="23" t="s">
        <v>195</v>
      </c>
      <c r="BG93" s="23" t="s">
        <v>195</v>
      </c>
      <c r="BH93" s="23" t="s">
        <v>196</v>
      </c>
      <c r="BI93" s="23" t="s">
        <v>801</v>
      </c>
      <c r="BJ93" s="23">
        <v>90</v>
      </c>
      <c r="BK93" s="23">
        <v>96</v>
      </c>
      <c r="BL93" s="23">
        <v>8</v>
      </c>
      <c r="BM93" s="23">
        <v>1987</v>
      </c>
      <c r="BN93" s="23">
        <v>1995</v>
      </c>
      <c r="BO93" s="23" t="s">
        <v>365</v>
      </c>
      <c r="BQ93" s="23" t="s">
        <v>256</v>
      </c>
      <c r="BR93" s="23" t="s">
        <v>802</v>
      </c>
      <c r="BS93" s="22" t="s">
        <v>803</v>
      </c>
      <c r="BT93" s="22" t="s">
        <v>804</v>
      </c>
      <c r="BU93" s="22" t="s">
        <v>805</v>
      </c>
      <c r="BV93" s="22" t="s">
        <v>806</v>
      </c>
      <c r="BW93" s="22" t="s">
        <v>807</v>
      </c>
      <c r="BX93" s="22" t="s">
        <v>808</v>
      </c>
      <c r="BY93" s="22" t="s">
        <v>809</v>
      </c>
      <c r="BZ93" s="22" t="s">
        <v>810</v>
      </c>
      <c r="CA93" s="22" t="s">
        <v>811</v>
      </c>
      <c r="CB93" s="22" t="s">
        <v>812</v>
      </c>
      <c r="CC93" s="22" t="s">
        <v>813</v>
      </c>
      <c r="CD93" s="22" t="s">
        <v>775</v>
      </c>
      <c r="CE93" s="22" t="s">
        <v>787</v>
      </c>
      <c r="CF93" s="22" t="s">
        <v>814</v>
      </c>
      <c r="CG93" s="23" t="s">
        <v>781</v>
      </c>
      <c r="CH93" s="23" t="s">
        <v>782</v>
      </c>
      <c r="CI93" s="23" t="s">
        <v>783</v>
      </c>
      <c r="CJ93" s="22" t="s">
        <v>784</v>
      </c>
      <c r="CK93" s="22" t="s">
        <v>785</v>
      </c>
      <c r="CL93" s="23" t="s">
        <v>786</v>
      </c>
      <c r="CM93" s="22" t="s">
        <v>815</v>
      </c>
      <c r="CN93" s="22" t="s">
        <v>816</v>
      </c>
      <c r="CO93" s="22" t="s">
        <v>817</v>
      </c>
      <c r="CP93" s="22" t="s">
        <v>818</v>
      </c>
      <c r="CQ93" s="22"/>
      <c r="CR93" s="22"/>
      <c r="CS93" s="22"/>
      <c r="CT93" s="22"/>
      <c r="CU93" s="23">
        <v>52.749532497042097</v>
      </c>
      <c r="CV93" s="23">
        <v>-1.46975349118951</v>
      </c>
      <c r="CW93" s="23">
        <v>51.578905838119603</v>
      </c>
      <c r="CX93" s="23">
        <v>-3.2175800236376002</v>
      </c>
      <c r="CY93" s="23">
        <v>51.864193589069899</v>
      </c>
      <c r="CZ93" s="23">
        <v>-2.2405767131196299</v>
      </c>
      <c r="DA93" s="23">
        <v>55.952924721100104</v>
      </c>
      <c r="DB93" s="23">
        <v>-3.1859160367201498</v>
      </c>
      <c r="DC93" s="23">
        <v>53.002700847275399</v>
      </c>
      <c r="DD93" s="23">
        <v>-2.1872114310248998</v>
      </c>
      <c r="DE93" s="23">
        <v>53.230892314573403</v>
      </c>
      <c r="DF93" s="23">
        <v>-1.2894129559598499</v>
      </c>
      <c r="DG93" s="23">
        <v>53.230911167020601</v>
      </c>
      <c r="DH93" s="23">
        <v>-0.53884880347338904</v>
      </c>
      <c r="DI93" s="23">
        <v>51.211265278178701</v>
      </c>
      <c r="DJ93" s="23">
        <v>-2.6464160038289899</v>
      </c>
      <c r="DK93" s="23">
        <v>52.485949687574298</v>
      </c>
      <c r="DL93" s="23">
        <v>-1.88734107101061</v>
      </c>
      <c r="DM93" s="23">
        <v>50.705988051576703</v>
      </c>
      <c r="DN93" s="23">
        <v>-2.2467153423406998</v>
      </c>
      <c r="DO93" s="23">
        <v>51.484042655892203</v>
      </c>
      <c r="DP93" s="23">
        <v>-3.169346713315</v>
      </c>
      <c r="DQ93" s="23">
        <v>55.862176534923599</v>
      </c>
      <c r="DR93" s="23">
        <v>-4.2664495300782299</v>
      </c>
      <c r="DS93" s="23">
        <v>51.506009584035098</v>
      </c>
      <c r="DT93" s="23">
        <v>-0.138734817816282</v>
      </c>
      <c r="DU93" s="23">
        <v>53.961316374435398</v>
      </c>
      <c r="DV93" s="23">
        <v>-1.0750989809865199</v>
      </c>
      <c r="DW93" s="23">
        <v>50.826791869518502</v>
      </c>
      <c r="DX93" s="23">
        <v>-1.3503658007133299</v>
      </c>
      <c r="DY93" s="23">
        <v>55.057126366063102</v>
      </c>
      <c r="DZ93" s="23">
        <v>-4.2729652742060598</v>
      </c>
      <c r="EA93" s="23">
        <v>51.462169147387897</v>
      </c>
      <c r="EB93" s="23">
        <v>0.497581313759901</v>
      </c>
      <c r="EC93" s="23">
        <v>51.679227542135997</v>
      </c>
      <c r="ED93" s="23">
        <v>-2.34712313568336</v>
      </c>
      <c r="EE93" s="23">
        <v>51.574486915359202</v>
      </c>
      <c r="EF93" s="23">
        <v>0.71966900797646605</v>
      </c>
      <c r="EG93" s="23">
        <v>51.2958311676216</v>
      </c>
      <c r="EH93" s="23">
        <v>-0.32590421276381298</v>
      </c>
      <c r="EI93" s="23">
        <v>51.077627613223399</v>
      </c>
      <c r="EJ93" s="23">
        <v>-0.79826493008205601</v>
      </c>
      <c r="EK93" s="23">
        <v>55.267640274332301</v>
      </c>
      <c r="EL93" s="23">
        <v>-3.17572489945643</v>
      </c>
      <c r="EM93" s="23">
        <v>54.475680796752599</v>
      </c>
      <c r="EN93" s="23">
        <v>-7.7625359556295797</v>
      </c>
      <c r="EO93" s="23">
        <v>52.5688396698229</v>
      </c>
      <c r="EP93" s="23">
        <v>0.51462950891134296</v>
      </c>
      <c r="EQ93" s="23">
        <v>57.720050343856002</v>
      </c>
      <c r="ER93" s="23">
        <v>-4.7555069187935599</v>
      </c>
      <c r="FA93" s="22" t="s">
        <v>195</v>
      </c>
      <c r="FB93" s="23" t="s">
        <v>195</v>
      </c>
      <c r="FC93" s="23" t="s">
        <v>196</v>
      </c>
      <c r="FD93" s="23" t="s">
        <v>195</v>
      </c>
      <c r="FE93" s="23" t="s">
        <v>196</v>
      </c>
      <c r="FF93" s="23" t="s">
        <v>196</v>
      </c>
      <c r="FG93" s="23" t="s">
        <v>196</v>
      </c>
      <c r="FH93" s="23" t="s">
        <v>196</v>
      </c>
      <c r="FI93" s="23" t="s">
        <v>196</v>
      </c>
      <c r="FJ93" s="23" t="s">
        <v>196</v>
      </c>
      <c r="FK93" s="23" t="s">
        <v>195</v>
      </c>
      <c r="FL93" s="23" t="s">
        <v>195</v>
      </c>
      <c r="FM93" s="23" t="s">
        <v>195</v>
      </c>
      <c r="FN93" s="23" t="s">
        <v>196</v>
      </c>
      <c r="FO93" s="23" t="s">
        <v>195</v>
      </c>
      <c r="FP93" s="23" t="s">
        <v>196</v>
      </c>
      <c r="FQ93" s="23" t="s">
        <v>196</v>
      </c>
      <c r="FR93" s="23" t="s">
        <v>196</v>
      </c>
      <c r="FS93" s="23" t="s">
        <v>196</v>
      </c>
      <c r="FT93" s="23" t="s">
        <v>196</v>
      </c>
      <c r="FU93" s="23" t="s">
        <v>196</v>
      </c>
      <c r="FV93" s="23" t="s">
        <v>196</v>
      </c>
      <c r="FW93" s="23" t="s">
        <v>196</v>
      </c>
      <c r="FX93" s="22" t="s">
        <v>819</v>
      </c>
      <c r="FY93" s="23" t="s">
        <v>195</v>
      </c>
      <c r="FZ93" s="23" t="s">
        <v>196</v>
      </c>
      <c r="GA93" s="23" t="s">
        <v>195</v>
      </c>
      <c r="GB93" s="22" t="s">
        <v>820</v>
      </c>
    </row>
    <row r="94" spans="1:184" ht="42.75">
      <c r="A94" s="23" t="s">
        <v>195</v>
      </c>
      <c r="B94" s="23" t="s">
        <v>196</v>
      </c>
      <c r="C94" s="23" t="s">
        <v>196</v>
      </c>
      <c r="D94" s="22" t="s">
        <v>821</v>
      </c>
      <c r="E94" s="49"/>
      <c r="F94" s="23">
        <v>1992</v>
      </c>
      <c r="H94" s="23" t="s">
        <v>195</v>
      </c>
      <c r="I94" s="23" t="s">
        <v>196</v>
      </c>
      <c r="J94" s="23" t="s">
        <v>196</v>
      </c>
      <c r="K94" s="23" t="s">
        <v>196</v>
      </c>
      <c r="L94" s="23" t="s">
        <v>196</v>
      </c>
      <c r="M94" s="23" t="s">
        <v>196</v>
      </c>
      <c r="N94" s="22" t="s">
        <v>822</v>
      </c>
      <c r="O94" s="22">
        <v>2</v>
      </c>
      <c r="P94" s="23" t="s">
        <v>196</v>
      </c>
      <c r="Q94" s="23" t="s">
        <v>196</v>
      </c>
      <c r="R94" s="23" t="s">
        <v>195</v>
      </c>
      <c r="S94" s="22" t="s">
        <v>196</v>
      </c>
      <c r="T94" s="22" t="s">
        <v>196</v>
      </c>
      <c r="U94" s="22" t="s">
        <v>196</v>
      </c>
      <c r="V94" s="22" t="s">
        <v>196</v>
      </c>
      <c r="W94" s="22" t="s">
        <v>196</v>
      </c>
      <c r="X94" s="22" t="s">
        <v>196</v>
      </c>
      <c r="Y94" s="22" t="s">
        <v>196</v>
      </c>
      <c r="Z94" s="22" t="s">
        <v>823</v>
      </c>
      <c r="AP94" s="23">
        <v>1</v>
      </c>
      <c r="AQ94" s="23" t="s">
        <v>824</v>
      </c>
      <c r="AR94" s="21"/>
      <c r="AT94" s="23">
        <v>1</v>
      </c>
      <c r="AU94" s="23" t="s">
        <v>195</v>
      </c>
      <c r="AV94" s="23" t="s">
        <v>196</v>
      </c>
      <c r="AW94" s="23" t="s">
        <v>195</v>
      </c>
      <c r="AX94" s="23" t="s">
        <v>196</v>
      </c>
      <c r="AY94" s="23" t="s">
        <v>196</v>
      </c>
      <c r="AZ94" s="23" t="s">
        <v>196</v>
      </c>
      <c r="BA94" s="23" t="s">
        <v>196</v>
      </c>
      <c r="BB94" s="22"/>
      <c r="BC94" s="23" t="s">
        <v>195</v>
      </c>
      <c r="BD94" s="23" t="s">
        <v>195</v>
      </c>
      <c r="BE94" s="23" t="s">
        <v>195</v>
      </c>
      <c r="BF94" s="23" t="s">
        <v>196</v>
      </c>
      <c r="BG94" s="23" t="s">
        <v>195</v>
      </c>
      <c r="BH94" s="23" t="s">
        <v>196</v>
      </c>
      <c r="BI94" s="23" t="s">
        <v>825</v>
      </c>
      <c r="BJ94" s="23">
        <v>90</v>
      </c>
      <c r="BK94" s="23">
        <v>27</v>
      </c>
      <c r="BL94" s="23">
        <v>2</v>
      </c>
      <c r="BM94" s="23">
        <v>1988</v>
      </c>
      <c r="BN94" s="23">
        <v>1991</v>
      </c>
      <c r="BO94" s="23" t="s">
        <v>350</v>
      </c>
      <c r="BP94" s="23" t="s">
        <v>358</v>
      </c>
      <c r="BQ94" s="23" t="s">
        <v>215</v>
      </c>
      <c r="BR94" s="22" t="s">
        <v>826</v>
      </c>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3">
        <v>45.434726201695803</v>
      </c>
      <c r="CV94" s="23">
        <v>12.3400879067811</v>
      </c>
      <c r="FA94" s="22" t="s">
        <v>196</v>
      </c>
      <c r="FB94" s="23" t="s">
        <v>196</v>
      </c>
      <c r="FC94" s="23" t="s">
        <v>196</v>
      </c>
      <c r="FD94" s="23" t="s">
        <v>196</v>
      </c>
      <c r="FE94" s="23" t="s">
        <v>196</v>
      </c>
      <c r="FF94" s="23" t="s">
        <v>196</v>
      </c>
      <c r="FG94" s="23" t="s">
        <v>196</v>
      </c>
      <c r="FH94" s="23" t="s">
        <v>196</v>
      </c>
      <c r="FI94" s="23" t="s">
        <v>196</v>
      </c>
      <c r="FJ94" s="23" t="s">
        <v>196</v>
      </c>
      <c r="FK94" s="23" t="s">
        <v>195</v>
      </c>
      <c r="FL94" s="23" t="s">
        <v>196</v>
      </c>
      <c r="FM94" s="23" t="s">
        <v>196</v>
      </c>
      <c r="FN94" s="23" t="s">
        <v>196</v>
      </c>
      <c r="FO94" s="23" t="s">
        <v>196</v>
      </c>
      <c r="FP94" s="23" t="s">
        <v>196</v>
      </c>
      <c r="FQ94" s="23" t="s">
        <v>196</v>
      </c>
      <c r="FR94" s="23" t="s">
        <v>196</v>
      </c>
      <c r="FS94" s="23" t="s">
        <v>196</v>
      </c>
      <c r="FT94" s="23" t="s">
        <v>196</v>
      </c>
      <c r="FU94" s="23" t="s">
        <v>196</v>
      </c>
      <c r="FV94" s="23" t="s">
        <v>196</v>
      </c>
      <c r="FW94" s="23" t="s">
        <v>196</v>
      </c>
      <c r="FX94" s="22" t="s">
        <v>827</v>
      </c>
      <c r="FY94" s="23" t="s">
        <v>195</v>
      </c>
      <c r="FZ94" s="23" t="s">
        <v>196</v>
      </c>
      <c r="GA94" s="23" t="s">
        <v>195</v>
      </c>
      <c r="GB94" s="22"/>
    </row>
    <row r="95" spans="1:184" ht="42.75">
      <c r="A95" s="23" t="s">
        <v>195</v>
      </c>
      <c r="B95" s="23" t="s">
        <v>196</v>
      </c>
      <c r="C95" s="23" t="s">
        <v>196</v>
      </c>
      <c r="D95" s="22" t="s">
        <v>828</v>
      </c>
      <c r="E95" s="48" t="s">
        <v>829</v>
      </c>
      <c r="F95" s="23">
        <v>1992</v>
      </c>
      <c r="H95" s="23" t="s">
        <v>196</v>
      </c>
      <c r="I95" s="23" t="s">
        <v>196</v>
      </c>
      <c r="J95" s="23" t="s">
        <v>195</v>
      </c>
      <c r="K95" s="23" t="s">
        <v>196</v>
      </c>
      <c r="L95" s="23" t="s">
        <v>196</v>
      </c>
      <c r="M95" s="23" t="s">
        <v>196</v>
      </c>
      <c r="N95" s="22" t="s">
        <v>830</v>
      </c>
      <c r="O95" s="22">
        <v>3</v>
      </c>
      <c r="P95" s="23" t="s">
        <v>196</v>
      </c>
      <c r="Q95" s="23" t="s">
        <v>196</v>
      </c>
      <c r="R95" s="23" t="s">
        <v>195</v>
      </c>
      <c r="S95" s="22" t="s">
        <v>196</v>
      </c>
      <c r="T95" s="22" t="s">
        <v>196</v>
      </c>
      <c r="U95" s="22" t="s">
        <v>196</v>
      </c>
      <c r="V95" s="22" t="s">
        <v>196</v>
      </c>
      <c r="W95" s="22" t="s">
        <v>196</v>
      </c>
      <c r="X95" s="22" t="s">
        <v>196</v>
      </c>
      <c r="Y95" s="22" t="s">
        <v>196</v>
      </c>
      <c r="Z95" s="22"/>
      <c r="AD95" s="23">
        <v>50</v>
      </c>
      <c r="AE95" s="23">
        <v>50</v>
      </c>
      <c r="AF95" s="23">
        <v>5</v>
      </c>
      <c r="AP95" s="23">
        <v>1</v>
      </c>
      <c r="AR95" s="21"/>
      <c r="AW95" s="23" t="s">
        <v>195</v>
      </c>
      <c r="AX95" s="23" t="s">
        <v>196</v>
      </c>
      <c r="AY95" s="23" t="s">
        <v>196</v>
      </c>
      <c r="AZ95" s="23" t="s">
        <v>196</v>
      </c>
      <c r="BA95" s="23" t="s">
        <v>196</v>
      </c>
      <c r="BB95" s="22"/>
      <c r="BC95" s="23" t="s">
        <v>196</v>
      </c>
      <c r="BD95" s="23" t="s">
        <v>195</v>
      </c>
      <c r="BE95" s="23" t="s">
        <v>195</v>
      </c>
      <c r="BF95" s="23" t="s">
        <v>196</v>
      </c>
      <c r="BG95" s="23" t="s">
        <v>196</v>
      </c>
      <c r="BH95" s="23" t="s">
        <v>196</v>
      </c>
      <c r="BI95" s="23" t="s">
        <v>831</v>
      </c>
      <c r="BJ95" s="23">
        <v>90</v>
      </c>
      <c r="BK95" s="23">
        <v>1</v>
      </c>
      <c r="BL95" s="23">
        <v>0</v>
      </c>
      <c r="BM95" s="23">
        <v>1990</v>
      </c>
      <c r="BN95" s="23">
        <v>1992</v>
      </c>
      <c r="BO95" s="23" t="s">
        <v>441</v>
      </c>
      <c r="BP95" s="23" t="s">
        <v>328</v>
      </c>
      <c r="BQ95" s="23" t="s">
        <v>223</v>
      </c>
      <c r="BR95" s="22" t="s">
        <v>832</v>
      </c>
      <c r="BS95" s="22" t="s">
        <v>833</v>
      </c>
      <c r="BT95" s="22" t="s">
        <v>834</v>
      </c>
      <c r="BU95" s="22" t="s">
        <v>835</v>
      </c>
      <c r="BV95" s="22" t="s">
        <v>836</v>
      </c>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3">
        <v>50.985013209014802</v>
      </c>
      <c r="CV95" s="23">
        <v>11.0310193617102</v>
      </c>
      <c r="CW95" s="23">
        <v>52.389292092092397</v>
      </c>
      <c r="CX95" s="23">
        <v>13.053495001570999</v>
      </c>
      <c r="CY95" s="23">
        <v>52.121213939542798</v>
      </c>
      <c r="CZ95" s="23">
        <v>11.635647248200501</v>
      </c>
      <c r="DA95" s="23">
        <v>53.636377061515503</v>
      </c>
      <c r="DB95" s="23">
        <v>11.4056390186835</v>
      </c>
      <c r="DC95" s="23">
        <v>50.706756780228098</v>
      </c>
      <c r="DD95" s="23">
        <v>12.460364541637199</v>
      </c>
      <c r="FA95" s="22" t="s">
        <v>195</v>
      </c>
      <c r="FB95" s="23" t="s">
        <v>196</v>
      </c>
      <c r="FC95" s="23" t="s">
        <v>196</v>
      </c>
      <c r="FD95" s="23" t="s">
        <v>196</v>
      </c>
      <c r="FE95" s="23" t="s">
        <v>196</v>
      </c>
      <c r="FF95" s="23" t="s">
        <v>196</v>
      </c>
      <c r="FG95" s="23" t="s">
        <v>196</v>
      </c>
      <c r="FH95" s="23" t="s">
        <v>196</v>
      </c>
      <c r="FI95" s="23" t="s">
        <v>196</v>
      </c>
      <c r="FJ95" s="23" t="s">
        <v>196</v>
      </c>
      <c r="FK95" s="23" t="s">
        <v>196</v>
      </c>
      <c r="FL95" s="23" t="s">
        <v>196</v>
      </c>
      <c r="FM95" s="23" t="s">
        <v>195</v>
      </c>
      <c r="FN95" s="23" t="s">
        <v>196</v>
      </c>
      <c r="FO95" s="23" t="s">
        <v>196</v>
      </c>
      <c r="FP95" s="23" t="s">
        <v>196</v>
      </c>
      <c r="FQ95" s="23" t="s">
        <v>196</v>
      </c>
      <c r="FR95" s="23" t="s">
        <v>196</v>
      </c>
      <c r="FS95" s="23" t="s">
        <v>196</v>
      </c>
      <c r="FT95" s="23" t="s">
        <v>196</v>
      </c>
      <c r="FU95" s="23" t="s">
        <v>196</v>
      </c>
      <c r="FV95" s="23" t="s">
        <v>196</v>
      </c>
      <c r="FW95" s="23" t="s">
        <v>196</v>
      </c>
      <c r="FX95" s="22"/>
      <c r="GB95" s="22"/>
    </row>
    <row r="96" spans="1:184" ht="57">
      <c r="A96" s="23" t="s">
        <v>195</v>
      </c>
      <c r="B96" s="23" t="s">
        <v>196</v>
      </c>
      <c r="C96" s="23" t="s">
        <v>196</v>
      </c>
      <c r="D96" s="22" t="s">
        <v>837</v>
      </c>
      <c r="E96" s="49"/>
      <c r="F96" s="23">
        <v>1997</v>
      </c>
      <c r="H96" s="23" t="s">
        <v>195</v>
      </c>
      <c r="I96" s="23" t="s">
        <v>196</v>
      </c>
      <c r="J96" s="23" t="s">
        <v>195</v>
      </c>
      <c r="K96" s="23" t="s">
        <v>196</v>
      </c>
      <c r="L96" s="23" t="s">
        <v>196</v>
      </c>
      <c r="M96" s="23" t="s">
        <v>196</v>
      </c>
      <c r="N96" s="22" t="s">
        <v>838</v>
      </c>
      <c r="O96" s="22">
        <v>3</v>
      </c>
      <c r="P96" s="22" t="s">
        <v>196</v>
      </c>
      <c r="Q96" s="23" t="s">
        <v>196</v>
      </c>
      <c r="R96" s="23" t="s">
        <v>195</v>
      </c>
      <c r="S96" s="22" t="s">
        <v>196</v>
      </c>
      <c r="T96" s="22" t="s">
        <v>196</v>
      </c>
      <c r="U96" s="22" t="s">
        <v>196</v>
      </c>
      <c r="V96" s="22" t="s">
        <v>196</v>
      </c>
      <c r="W96" s="22" t="s">
        <v>196</v>
      </c>
      <c r="X96" s="22" t="s">
        <v>196</v>
      </c>
      <c r="Y96" s="22" t="s">
        <v>196</v>
      </c>
      <c r="Z96" s="22" t="s">
        <v>823</v>
      </c>
      <c r="AD96" s="23">
        <v>70</v>
      </c>
      <c r="AE96" s="23">
        <v>50</v>
      </c>
      <c r="AF96" s="23">
        <v>10</v>
      </c>
      <c r="AP96" s="23">
        <v>1</v>
      </c>
      <c r="AR96" s="21"/>
      <c r="AT96" s="23">
        <v>1</v>
      </c>
      <c r="AU96" s="23" t="s">
        <v>195</v>
      </c>
      <c r="AV96" s="23" t="s">
        <v>196</v>
      </c>
      <c r="AW96" s="23" t="s">
        <v>195</v>
      </c>
      <c r="AX96" s="23" t="s">
        <v>196</v>
      </c>
      <c r="AY96" s="23" t="s">
        <v>196</v>
      </c>
      <c r="AZ96" s="23" t="s">
        <v>196</v>
      </c>
      <c r="BA96" s="23" t="s">
        <v>196</v>
      </c>
      <c r="BB96" s="22"/>
      <c r="BC96" s="23" t="s">
        <v>195</v>
      </c>
      <c r="BD96" s="23" t="s">
        <v>195</v>
      </c>
      <c r="BE96" s="23" t="s">
        <v>195</v>
      </c>
      <c r="BF96" s="23" t="s">
        <v>196</v>
      </c>
      <c r="BG96" s="23" t="s">
        <v>195</v>
      </c>
      <c r="BH96" s="23" t="s">
        <v>196</v>
      </c>
      <c r="BI96" s="23" t="s">
        <v>825</v>
      </c>
      <c r="BJ96" s="23">
        <v>90</v>
      </c>
      <c r="BK96" s="23">
        <v>12</v>
      </c>
      <c r="BL96" s="23">
        <v>1</v>
      </c>
      <c r="BM96" s="23">
        <v>1992</v>
      </c>
      <c r="BN96" s="23">
        <v>1993</v>
      </c>
      <c r="BO96" s="23" t="s">
        <v>384</v>
      </c>
      <c r="BP96" s="23" t="s">
        <v>384</v>
      </c>
      <c r="BQ96" s="23" t="s">
        <v>215</v>
      </c>
      <c r="BR96" s="22" t="s">
        <v>826</v>
      </c>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3">
        <v>45.434726201695803</v>
      </c>
      <c r="CV96" s="23">
        <v>12.3400879067811</v>
      </c>
      <c r="FA96" s="22" t="s">
        <v>196</v>
      </c>
      <c r="FB96" s="23" t="s">
        <v>196</v>
      </c>
      <c r="FC96" s="23" t="s">
        <v>196</v>
      </c>
      <c r="FD96" s="23" t="s">
        <v>196</v>
      </c>
      <c r="FE96" s="23" t="s">
        <v>196</v>
      </c>
      <c r="FF96" s="23" t="s">
        <v>196</v>
      </c>
      <c r="FG96" s="23" t="s">
        <v>196</v>
      </c>
      <c r="FH96" s="23" t="s">
        <v>196</v>
      </c>
      <c r="FI96" s="23" t="s">
        <v>196</v>
      </c>
      <c r="FJ96" s="23" t="s">
        <v>196</v>
      </c>
      <c r="FK96" s="23" t="s">
        <v>195</v>
      </c>
      <c r="FL96" s="23" t="s">
        <v>196</v>
      </c>
      <c r="FM96" s="23" t="s">
        <v>196</v>
      </c>
      <c r="FN96" s="23" t="s">
        <v>196</v>
      </c>
      <c r="FO96" s="23" t="s">
        <v>196</v>
      </c>
      <c r="FP96" s="23" t="s">
        <v>196</v>
      </c>
      <c r="FQ96" s="23" t="s">
        <v>196</v>
      </c>
      <c r="FR96" s="23" t="s">
        <v>196</v>
      </c>
      <c r="FS96" s="23" t="s">
        <v>196</v>
      </c>
      <c r="FT96" s="23" t="s">
        <v>196</v>
      </c>
      <c r="FU96" s="23" t="s">
        <v>196</v>
      </c>
      <c r="FV96" s="23" t="s">
        <v>196</v>
      </c>
      <c r="FW96" s="23" t="s">
        <v>196</v>
      </c>
      <c r="FX96" s="22" t="s">
        <v>827</v>
      </c>
      <c r="FY96" s="23" t="s">
        <v>195</v>
      </c>
      <c r="FZ96" s="23" t="s">
        <v>196</v>
      </c>
      <c r="GA96" s="23" t="s">
        <v>195</v>
      </c>
      <c r="GB96" s="22"/>
    </row>
    <row r="97" spans="1:184" ht="114">
      <c r="A97" s="23" t="s">
        <v>195</v>
      </c>
      <c r="B97" s="23" t="s">
        <v>196</v>
      </c>
      <c r="C97" s="23" t="s">
        <v>196</v>
      </c>
      <c r="D97" s="22" t="s">
        <v>839</v>
      </c>
      <c r="E97" s="49"/>
      <c r="F97" s="23">
        <v>1995</v>
      </c>
      <c r="H97" s="23" t="s">
        <v>196</v>
      </c>
      <c r="I97" s="23" t="s">
        <v>195</v>
      </c>
      <c r="J97" s="23" t="s">
        <v>196</v>
      </c>
      <c r="K97" s="23" t="s">
        <v>195</v>
      </c>
      <c r="L97" s="23" t="s">
        <v>196</v>
      </c>
      <c r="M97" s="23" t="s">
        <v>196</v>
      </c>
      <c r="N97" s="22" t="s">
        <v>840</v>
      </c>
      <c r="O97" s="22">
        <v>2</v>
      </c>
      <c r="P97" s="22" t="s">
        <v>196</v>
      </c>
      <c r="Q97" s="23" t="s">
        <v>196</v>
      </c>
      <c r="R97" s="23" t="s">
        <v>195</v>
      </c>
      <c r="S97" s="22" t="s">
        <v>196</v>
      </c>
      <c r="T97" s="22" t="s">
        <v>196</v>
      </c>
      <c r="U97" s="22" t="s">
        <v>196</v>
      </c>
      <c r="V97" s="22" t="s">
        <v>196</v>
      </c>
      <c r="W97" s="22" t="s">
        <v>196</v>
      </c>
      <c r="X97" s="22" t="s">
        <v>196</v>
      </c>
      <c r="Y97" s="22" t="s">
        <v>196</v>
      </c>
      <c r="Z97" s="22"/>
      <c r="AD97" s="23">
        <v>48</v>
      </c>
      <c r="AE97" s="23">
        <v>48</v>
      </c>
      <c r="AF97" s="23">
        <v>20</v>
      </c>
      <c r="AP97" s="23">
        <v>1</v>
      </c>
      <c r="AR97" s="23" t="s">
        <v>779</v>
      </c>
      <c r="AS97" s="22"/>
      <c r="AT97" s="23">
        <v>5</v>
      </c>
      <c r="AU97" s="23" t="s">
        <v>195</v>
      </c>
      <c r="AV97" s="23" t="s">
        <v>196</v>
      </c>
      <c r="AW97" s="23" t="s">
        <v>195</v>
      </c>
      <c r="AX97" s="23" t="s">
        <v>196</v>
      </c>
      <c r="AY97" s="23" t="s">
        <v>196</v>
      </c>
      <c r="AZ97" s="23" t="s">
        <v>196</v>
      </c>
      <c r="BA97" s="23" t="s">
        <v>196</v>
      </c>
      <c r="BB97" s="22" t="s">
        <v>841</v>
      </c>
      <c r="BC97" s="23" t="s">
        <v>196</v>
      </c>
      <c r="BD97" s="23" t="s">
        <v>195</v>
      </c>
      <c r="BE97" s="23" t="s">
        <v>195</v>
      </c>
      <c r="BF97" s="23" t="s">
        <v>196</v>
      </c>
      <c r="BG97" s="23" t="s">
        <v>196</v>
      </c>
      <c r="BH97" s="23" t="s">
        <v>196</v>
      </c>
      <c r="BI97" s="23" t="s">
        <v>842</v>
      </c>
      <c r="BJ97" s="23">
        <v>45</v>
      </c>
      <c r="BK97" s="23">
        <v>30</v>
      </c>
      <c r="BL97" s="23">
        <v>2</v>
      </c>
      <c r="BM97" s="23">
        <v>1991</v>
      </c>
      <c r="BN97" s="23">
        <v>1994</v>
      </c>
      <c r="BO97" s="23" t="s">
        <v>357</v>
      </c>
      <c r="BP97" s="23" t="s">
        <v>365</v>
      </c>
      <c r="BQ97" s="23" t="s">
        <v>215</v>
      </c>
      <c r="BR97" s="23" t="s">
        <v>216</v>
      </c>
      <c r="BS97" s="23" t="s">
        <v>843</v>
      </c>
      <c r="BV97" s="22"/>
      <c r="BW97" s="22"/>
      <c r="CU97" s="23">
        <v>45.478133058202197</v>
      </c>
      <c r="CV97" s="23">
        <v>9.2272206586494594</v>
      </c>
      <c r="CW97" s="23">
        <v>45.734607745673401</v>
      </c>
      <c r="CX97" s="23">
        <v>7.3134047858685101</v>
      </c>
      <c r="FA97" s="22" t="s">
        <v>196</v>
      </c>
      <c r="FB97" s="23" t="s">
        <v>195</v>
      </c>
      <c r="FC97" s="23" t="s">
        <v>196</v>
      </c>
      <c r="FD97" s="23" t="s">
        <v>196</v>
      </c>
      <c r="FE97" s="23" t="s">
        <v>196</v>
      </c>
      <c r="FF97" s="23" t="s">
        <v>196</v>
      </c>
      <c r="FG97" s="23" t="s">
        <v>196</v>
      </c>
      <c r="FH97" s="23" t="s">
        <v>196</v>
      </c>
      <c r="FI97" s="23" t="s">
        <v>196</v>
      </c>
      <c r="FJ97" s="23" t="s">
        <v>196</v>
      </c>
      <c r="FK97" s="23" t="s">
        <v>195</v>
      </c>
      <c r="FL97" s="23" t="s">
        <v>195</v>
      </c>
      <c r="FM97" s="23" t="s">
        <v>195</v>
      </c>
      <c r="FN97" s="23" t="s">
        <v>196</v>
      </c>
      <c r="FO97" s="23" t="s">
        <v>195</v>
      </c>
      <c r="FP97" s="23" t="s">
        <v>196</v>
      </c>
      <c r="FQ97" s="23" t="s">
        <v>196</v>
      </c>
      <c r="FR97" s="23" t="s">
        <v>196</v>
      </c>
      <c r="FS97" s="23" t="s">
        <v>196</v>
      </c>
      <c r="FT97" s="23" t="s">
        <v>196</v>
      </c>
      <c r="FU97" s="23" t="s">
        <v>196</v>
      </c>
      <c r="FV97" s="23" t="s">
        <v>196</v>
      </c>
      <c r="FW97" s="23" t="s">
        <v>196</v>
      </c>
      <c r="FX97" s="22"/>
      <c r="FY97" s="23" t="s">
        <v>195</v>
      </c>
      <c r="FZ97" s="23" t="s">
        <v>195</v>
      </c>
      <c r="GA97" s="23" t="s">
        <v>196</v>
      </c>
      <c r="GB97" s="22" t="s">
        <v>844</v>
      </c>
    </row>
    <row r="98" spans="1:184" ht="57">
      <c r="A98" s="23" t="s">
        <v>195</v>
      </c>
      <c r="B98" s="23" t="s">
        <v>196</v>
      </c>
      <c r="C98" s="23" t="s">
        <v>196</v>
      </c>
      <c r="D98" s="22" t="s">
        <v>845</v>
      </c>
      <c r="E98" s="50"/>
      <c r="F98" s="23">
        <v>1997</v>
      </c>
      <c r="H98" s="23" t="s">
        <v>196</v>
      </c>
      <c r="I98" s="23" t="s">
        <v>196</v>
      </c>
      <c r="J98" s="23" t="s">
        <v>196</v>
      </c>
      <c r="K98" s="23" t="s">
        <v>195</v>
      </c>
      <c r="L98" s="23" t="s">
        <v>196</v>
      </c>
      <c r="M98" s="23" t="s">
        <v>196</v>
      </c>
      <c r="N98" s="22" t="s">
        <v>846</v>
      </c>
      <c r="O98" s="22">
        <v>1</v>
      </c>
      <c r="P98" s="22" t="s">
        <v>196</v>
      </c>
      <c r="Q98" s="23" t="s">
        <v>195</v>
      </c>
      <c r="R98" s="23" t="s">
        <v>196</v>
      </c>
      <c r="S98" s="22" t="s">
        <v>196</v>
      </c>
      <c r="T98" s="22" t="s">
        <v>196</v>
      </c>
      <c r="U98" s="22" t="s">
        <v>196</v>
      </c>
      <c r="V98" s="22" t="s">
        <v>196</v>
      </c>
      <c r="W98" s="22" t="s">
        <v>196</v>
      </c>
      <c r="X98" s="22" t="s">
        <v>196</v>
      </c>
      <c r="Y98" s="22" t="s">
        <v>196</v>
      </c>
      <c r="Z98" s="22"/>
      <c r="AD98" s="23">
        <v>250</v>
      </c>
      <c r="AE98" s="23">
        <v>250</v>
      </c>
      <c r="AF98" s="23">
        <v>50</v>
      </c>
      <c r="AP98" s="23">
        <v>1</v>
      </c>
      <c r="AQ98" s="22"/>
      <c r="AT98" s="23">
        <v>3</v>
      </c>
      <c r="AU98" s="23" t="s">
        <v>196</v>
      </c>
      <c r="AV98" s="23" t="s">
        <v>196</v>
      </c>
      <c r="AW98" s="23" t="s">
        <v>196</v>
      </c>
      <c r="AX98" s="23" t="s">
        <v>196</v>
      </c>
      <c r="AY98" s="23" t="s">
        <v>195</v>
      </c>
      <c r="AZ98" s="23" t="s">
        <v>196</v>
      </c>
      <c r="BA98" s="23" t="s">
        <v>196</v>
      </c>
      <c r="BB98" s="22"/>
      <c r="BC98" s="23" t="s">
        <v>195</v>
      </c>
      <c r="BD98" s="23" t="s">
        <v>196</v>
      </c>
      <c r="BE98" s="23" t="s">
        <v>195</v>
      </c>
      <c r="BF98" s="23" t="s">
        <v>196</v>
      </c>
      <c r="BG98" s="23" t="s">
        <v>196</v>
      </c>
      <c r="BH98" s="23" t="s">
        <v>196</v>
      </c>
      <c r="BI98" s="23" t="s">
        <v>201</v>
      </c>
      <c r="BJ98" s="23">
        <v>15</v>
      </c>
      <c r="BM98" s="23">
        <v>1995</v>
      </c>
      <c r="BQ98" s="23" t="s">
        <v>203</v>
      </c>
      <c r="BR98" s="23" t="s">
        <v>204</v>
      </c>
      <c r="BV98" s="22"/>
      <c r="BW98" s="22"/>
      <c r="CU98" s="23">
        <v>51.223396369204202</v>
      </c>
      <c r="CV98" s="23">
        <v>4.4044533469397402</v>
      </c>
      <c r="FA98" s="22" t="s">
        <v>196</v>
      </c>
      <c r="FB98" s="23" t="s">
        <v>196</v>
      </c>
      <c r="FC98" s="23" t="s">
        <v>196</v>
      </c>
      <c r="FD98" s="23" t="s">
        <v>196</v>
      </c>
      <c r="FE98" s="23" t="s">
        <v>196</v>
      </c>
      <c r="FF98" s="23" t="s">
        <v>196</v>
      </c>
      <c r="FG98" s="23" t="s">
        <v>196</v>
      </c>
      <c r="FH98" s="23" t="s">
        <v>196</v>
      </c>
      <c r="FI98" s="23" t="s">
        <v>196</v>
      </c>
      <c r="FJ98" s="23" t="s">
        <v>196</v>
      </c>
      <c r="FK98" s="23" t="s">
        <v>196</v>
      </c>
      <c r="FL98" s="23" t="s">
        <v>196</v>
      </c>
      <c r="FM98" s="23" t="s">
        <v>195</v>
      </c>
      <c r="FN98" s="23" t="s">
        <v>196</v>
      </c>
      <c r="FO98" s="23" t="s">
        <v>195</v>
      </c>
      <c r="FP98" s="23" t="s">
        <v>196</v>
      </c>
      <c r="FQ98" s="23" t="s">
        <v>196</v>
      </c>
      <c r="FR98" s="23" t="s">
        <v>196</v>
      </c>
      <c r="FS98" s="23" t="s">
        <v>196</v>
      </c>
      <c r="FT98" s="23" t="s">
        <v>195</v>
      </c>
      <c r="FU98" s="23" t="s">
        <v>195</v>
      </c>
      <c r="FV98" s="23" t="s">
        <v>196</v>
      </c>
      <c r="FW98" s="23" t="s">
        <v>196</v>
      </c>
      <c r="FX98" s="22" t="s">
        <v>847</v>
      </c>
      <c r="FY98" s="23" t="s">
        <v>195</v>
      </c>
      <c r="FZ98" s="23" t="s">
        <v>195</v>
      </c>
      <c r="GA98" s="23" t="s">
        <v>196</v>
      </c>
      <c r="GB98" s="22" t="s">
        <v>848</v>
      </c>
    </row>
    <row r="99" spans="1:184" ht="114">
      <c r="A99" s="23" t="s">
        <v>195</v>
      </c>
      <c r="B99" s="23" t="s">
        <v>196</v>
      </c>
      <c r="C99" s="23" t="s">
        <v>196</v>
      </c>
      <c r="D99" s="22" t="s">
        <v>849</v>
      </c>
      <c r="E99" s="51"/>
      <c r="F99" s="23">
        <v>1993</v>
      </c>
      <c r="G99" s="22" t="s">
        <v>850</v>
      </c>
      <c r="H99" s="23" t="s">
        <v>196</v>
      </c>
      <c r="I99" s="23" t="s">
        <v>196</v>
      </c>
      <c r="J99" s="23" t="s">
        <v>196</v>
      </c>
      <c r="K99" s="23" t="s">
        <v>195</v>
      </c>
      <c r="L99" s="23" t="s">
        <v>196</v>
      </c>
      <c r="M99" s="23" t="s">
        <v>196</v>
      </c>
      <c r="N99" s="22" t="s">
        <v>851</v>
      </c>
      <c r="O99" s="22">
        <v>4</v>
      </c>
      <c r="P99" s="22" t="s">
        <v>196</v>
      </c>
      <c r="Q99" s="23" t="s">
        <v>196</v>
      </c>
      <c r="R99" s="23" t="s">
        <v>195</v>
      </c>
      <c r="S99" s="22" t="s">
        <v>196</v>
      </c>
      <c r="T99" s="22" t="s">
        <v>196</v>
      </c>
      <c r="U99" s="22" t="s">
        <v>196</v>
      </c>
      <c r="V99" s="22" t="s">
        <v>196</v>
      </c>
      <c r="W99" s="22" t="s">
        <v>196</v>
      </c>
      <c r="X99" s="22" t="s">
        <v>196</v>
      </c>
      <c r="Y99" s="22" t="s">
        <v>196</v>
      </c>
      <c r="Z99" s="22" t="s">
        <v>852</v>
      </c>
      <c r="AD99" s="23">
        <v>100</v>
      </c>
      <c r="AE99" s="23">
        <v>100</v>
      </c>
      <c r="AF99" s="23">
        <v>150</v>
      </c>
      <c r="AP99" s="23">
        <v>1</v>
      </c>
      <c r="AQ99" s="22" t="s">
        <v>853</v>
      </c>
      <c r="AR99" s="23" t="s">
        <v>348</v>
      </c>
      <c r="AS99" s="22"/>
      <c r="AU99" s="23" t="s">
        <v>195</v>
      </c>
      <c r="AV99" s="23" t="s">
        <v>196</v>
      </c>
      <c r="AW99" s="23" t="s">
        <v>195</v>
      </c>
      <c r="AX99" s="23" t="s">
        <v>196</v>
      </c>
      <c r="AY99" s="23" t="s">
        <v>196</v>
      </c>
      <c r="AZ99" s="23" t="s">
        <v>196</v>
      </c>
      <c r="BA99" s="23" t="s">
        <v>196</v>
      </c>
      <c r="BC99" s="23" t="s">
        <v>195</v>
      </c>
      <c r="BD99" s="23" t="s">
        <v>196</v>
      </c>
      <c r="BE99" s="23" t="s">
        <v>195</v>
      </c>
      <c r="BF99" s="23" t="s">
        <v>196</v>
      </c>
      <c r="BG99" s="23" t="s">
        <v>195</v>
      </c>
      <c r="BH99" s="23" t="s">
        <v>196</v>
      </c>
      <c r="BI99" s="23" t="s">
        <v>229</v>
      </c>
      <c r="BJ99" s="23">
        <v>0</v>
      </c>
      <c r="BK99" s="23">
        <v>60</v>
      </c>
      <c r="BL99" s="23">
        <v>5</v>
      </c>
      <c r="BM99" s="23">
        <v>1992</v>
      </c>
      <c r="BN99" s="23">
        <v>1997</v>
      </c>
      <c r="BO99" s="23" t="s">
        <v>351</v>
      </c>
      <c r="BQ99" s="23" t="s">
        <v>215</v>
      </c>
      <c r="BR99" s="23" t="s">
        <v>854</v>
      </c>
      <c r="BV99" s="22"/>
      <c r="BW99" s="22"/>
      <c r="CU99" s="23">
        <v>38.193497029048203</v>
      </c>
      <c r="CV99" s="23">
        <v>15.5521401772945</v>
      </c>
      <c r="FA99" s="22" t="s">
        <v>196</v>
      </c>
      <c r="FB99" s="23" t="s">
        <v>195</v>
      </c>
      <c r="FC99" s="23" t="s">
        <v>195</v>
      </c>
      <c r="FD99" s="23" t="s">
        <v>196</v>
      </c>
      <c r="FE99" s="23" t="s">
        <v>196</v>
      </c>
      <c r="FF99" s="23" t="s">
        <v>195</v>
      </c>
      <c r="FG99" s="23" t="s">
        <v>196</v>
      </c>
      <c r="FH99" s="23" t="s">
        <v>195</v>
      </c>
      <c r="FI99" s="23" t="s">
        <v>196</v>
      </c>
      <c r="FJ99" s="23" t="s">
        <v>196</v>
      </c>
      <c r="FK99" s="23" t="s">
        <v>196</v>
      </c>
      <c r="FL99" s="23" t="s">
        <v>196</v>
      </c>
      <c r="FM99" s="23" t="s">
        <v>196</v>
      </c>
      <c r="FN99" s="23" t="s">
        <v>196</v>
      </c>
      <c r="FO99" s="23" t="s">
        <v>196</v>
      </c>
      <c r="FP99" s="23" t="s">
        <v>196</v>
      </c>
      <c r="FQ99" s="23" t="s">
        <v>196</v>
      </c>
      <c r="FR99" s="23" t="s">
        <v>196</v>
      </c>
      <c r="FS99" s="23" t="s">
        <v>196</v>
      </c>
      <c r="FT99" s="23" t="s">
        <v>196</v>
      </c>
      <c r="FU99" s="23" t="s">
        <v>196</v>
      </c>
      <c r="FV99" s="23" t="s">
        <v>196</v>
      </c>
      <c r="FW99" s="23" t="s">
        <v>196</v>
      </c>
      <c r="FX99" s="22"/>
      <c r="FY99" s="23" t="s">
        <v>195</v>
      </c>
      <c r="FZ99" s="23" t="s">
        <v>195</v>
      </c>
      <c r="GB99" s="22" t="s">
        <v>855</v>
      </c>
    </row>
    <row r="100" spans="1:184" ht="114">
      <c r="A100" s="23" t="s">
        <v>195</v>
      </c>
      <c r="B100" s="23" t="s">
        <v>196</v>
      </c>
      <c r="C100" s="23" t="s">
        <v>196</v>
      </c>
      <c r="D100" s="22" t="s">
        <v>849</v>
      </c>
      <c r="E100" s="51"/>
      <c r="F100" s="23">
        <v>1993</v>
      </c>
      <c r="G100" s="22" t="s">
        <v>850</v>
      </c>
      <c r="H100" s="23" t="s">
        <v>196</v>
      </c>
      <c r="I100" s="23" t="s">
        <v>196</v>
      </c>
      <c r="J100" s="23" t="s">
        <v>196</v>
      </c>
      <c r="K100" s="23" t="s">
        <v>195</v>
      </c>
      <c r="L100" s="23" t="s">
        <v>196</v>
      </c>
      <c r="M100" s="23" t="s">
        <v>196</v>
      </c>
      <c r="N100" s="22" t="s">
        <v>851</v>
      </c>
      <c r="O100" s="22">
        <v>4</v>
      </c>
      <c r="P100" s="22" t="s">
        <v>196</v>
      </c>
      <c r="Q100" s="23" t="s">
        <v>196</v>
      </c>
      <c r="R100" s="23" t="s">
        <v>195</v>
      </c>
      <c r="S100" s="22" t="s">
        <v>196</v>
      </c>
      <c r="T100" s="22" t="s">
        <v>196</v>
      </c>
      <c r="U100" s="22" t="s">
        <v>196</v>
      </c>
      <c r="V100" s="22" t="s">
        <v>196</v>
      </c>
      <c r="W100" s="22" t="s">
        <v>196</v>
      </c>
      <c r="X100" s="22" t="s">
        <v>196</v>
      </c>
      <c r="Y100" s="22" t="s">
        <v>196</v>
      </c>
      <c r="Z100" s="22" t="s">
        <v>852</v>
      </c>
      <c r="AD100" s="23">
        <v>100</v>
      </c>
      <c r="AE100" s="23">
        <v>100</v>
      </c>
      <c r="AF100" s="23">
        <v>150</v>
      </c>
      <c r="AP100" s="23">
        <v>1</v>
      </c>
      <c r="AQ100" s="22" t="s">
        <v>853</v>
      </c>
      <c r="AR100" s="23" t="s">
        <v>348</v>
      </c>
      <c r="AS100" s="22"/>
      <c r="AU100" s="23" t="s">
        <v>195</v>
      </c>
      <c r="AV100" s="23" t="s">
        <v>196</v>
      </c>
      <c r="AW100" s="23" t="s">
        <v>195</v>
      </c>
      <c r="AX100" s="23" t="s">
        <v>196</v>
      </c>
      <c r="AY100" s="23" t="s">
        <v>196</v>
      </c>
      <c r="AZ100" s="23" t="s">
        <v>196</v>
      </c>
      <c r="BA100" s="23" t="s">
        <v>196</v>
      </c>
      <c r="BC100" s="23" t="s">
        <v>195</v>
      </c>
      <c r="BD100" s="23" t="s">
        <v>196</v>
      </c>
      <c r="BE100" s="23" t="s">
        <v>195</v>
      </c>
      <c r="BF100" s="23" t="s">
        <v>196</v>
      </c>
      <c r="BG100" s="23" t="s">
        <v>195</v>
      </c>
      <c r="BH100" s="23" t="s">
        <v>196</v>
      </c>
      <c r="BI100" s="23" t="s">
        <v>327</v>
      </c>
      <c r="BJ100" s="23">
        <v>0</v>
      </c>
      <c r="BK100" s="23">
        <v>60</v>
      </c>
      <c r="BL100" s="23">
        <v>5</v>
      </c>
      <c r="BM100" s="23">
        <v>1992</v>
      </c>
      <c r="BN100" s="23">
        <v>1997</v>
      </c>
      <c r="BO100" s="23" t="s">
        <v>351</v>
      </c>
      <c r="BQ100" s="23" t="s">
        <v>215</v>
      </c>
      <c r="BR100" s="23" t="s">
        <v>856</v>
      </c>
      <c r="BS100" s="23" t="s">
        <v>857</v>
      </c>
      <c r="BV100" s="22"/>
      <c r="BW100" s="22"/>
      <c r="CU100" s="23">
        <v>57.7070741593189</v>
      </c>
      <c r="CV100" s="23">
        <v>11.9453722477735</v>
      </c>
      <c r="CW100" s="23">
        <v>59.330957498271303</v>
      </c>
      <c r="CX100" s="23">
        <v>18.060104449402001</v>
      </c>
      <c r="FA100" s="22" t="s">
        <v>195</v>
      </c>
      <c r="FB100" s="23" t="s">
        <v>195</v>
      </c>
      <c r="FC100" s="23" t="s">
        <v>195</v>
      </c>
      <c r="FD100" s="23" t="s">
        <v>196</v>
      </c>
      <c r="FE100" s="23" t="s">
        <v>196</v>
      </c>
      <c r="FF100" s="23" t="s">
        <v>195</v>
      </c>
      <c r="FG100" s="23" t="s">
        <v>196</v>
      </c>
      <c r="FH100" s="23" t="s">
        <v>195</v>
      </c>
      <c r="FI100" s="23" t="s">
        <v>196</v>
      </c>
      <c r="FJ100" s="23" t="s">
        <v>196</v>
      </c>
      <c r="FK100" s="23" t="s">
        <v>196</v>
      </c>
      <c r="FL100" s="23" t="s">
        <v>196</v>
      </c>
      <c r="FM100" s="23" t="s">
        <v>196</v>
      </c>
      <c r="FN100" s="23" t="s">
        <v>196</v>
      </c>
      <c r="FO100" s="23" t="s">
        <v>196</v>
      </c>
      <c r="FP100" s="23" t="s">
        <v>196</v>
      </c>
      <c r="FQ100" s="23" t="s">
        <v>196</v>
      </c>
      <c r="FR100" s="23" t="s">
        <v>196</v>
      </c>
      <c r="FS100" s="23" t="s">
        <v>196</v>
      </c>
      <c r="FT100" s="23" t="s">
        <v>196</v>
      </c>
      <c r="FU100" s="23" t="s">
        <v>196</v>
      </c>
      <c r="FV100" s="23" t="s">
        <v>196</v>
      </c>
      <c r="FW100" s="23" t="s">
        <v>196</v>
      </c>
      <c r="FX100" s="22"/>
      <c r="FY100" s="23" t="s">
        <v>195</v>
      </c>
      <c r="FZ100" s="23" t="s">
        <v>195</v>
      </c>
      <c r="GB100" s="22" t="s">
        <v>855</v>
      </c>
    </row>
    <row r="101" spans="1:184" ht="114">
      <c r="A101" s="23" t="s">
        <v>195</v>
      </c>
      <c r="B101" s="23" t="s">
        <v>196</v>
      </c>
      <c r="C101" s="23" t="s">
        <v>196</v>
      </c>
      <c r="D101" s="22" t="s">
        <v>849</v>
      </c>
      <c r="E101" s="51"/>
      <c r="F101" s="23">
        <v>1993</v>
      </c>
      <c r="G101" s="22" t="s">
        <v>850</v>
      </c>
      <c r="H101" s="23" t="s">
        <v>196</v>
      </c>
      <c r="I101" s="23" t="s">
        <v>196</v>
      </c>
      <c r="J101" s="23" t="s">
        <v>196</v>
      </c>
      <c r="K101" s="23" t="s">
        <v>195</v>
      </c>
      <c r="L101" s="23" t="s">
        <v>196</v>
      </c>
      <c r="M101" s="23" t="s">
        <v>196</v>
      </c>
      <c r="N101" s="22" t="s">
        <v>851</v>
      </c>
      <c r="O101" s="22">
        <v>4</v>
      </c>
      <c r="P101" s="22" t="s">
        <v>196</v>
      </c>
      <c r="Q101" s="23" t="s">
        <v>196</v>
      </c>
      <c r="R101" s="23" t="s">
        <v>195</v>
      </c>
      <c r="S101" s="22" t="s">
        <v>196</v>
      </c>
      <c r="T101" s="22" t="s">
        <v>196</v>
      </c>
      <c r="U101" s="22" t="s">
        <v>196</v>
      </c>
      <c r="V101" s="22" t="s">
        <v>196</v>
      </c>
      <c r="W101" s="22" t="s">
        <v>196</v>
      </c>
      <c r="X101" s="22" t="s">
        <v>196</v>
      </c>
      <c r="Y101" s="22" t="s">
        <v>196</v>
      </c>
      <c r="Z101" s="22" t="s">
        <v>852</v>
      </c>
      <c r="AD101" s="23">
        <v>100</v>
      </c>
      <c r="AE101" s="23">
        <v>100</v>
      </c>
      <c r="AF101" s="23">
        <v>150</v>
      </c>
      <c r="AP101" s="23">
        <v>1</v>
      </c>
      <c r="AQ101" s="22" t="s">
        <v>853</v>
      </c>
      <c r="AR101" s="23" t="s">
        <v>348</v>
      </c>
      <c r="AS101" s="22"/>
      <c r="AU101" s="23" t="s">
        <v>195</v>
      </c>
      <c r="AV101" s="23" t="s">
        <v>196</v>
      </c>
      <c r="AW101" s="23" t="s">
        <v>195</v>
      </c>
      <c r="AX101" s="23" t="s">
        <v>196</v>
      </c>
      <c r="AY101" s="23" t="s">
        <v>196</v>
      </c>
      <c r="AZ101" s="23" t="s">
        <v>196</v>
      </c>
      <c r="BA101" s="23" t="s">
        <v>196</v>
      </c>
      <c r="BC101" s="23" t="s">
        <v>195</v>
      </c>
      <c r="BD101" s="23" t="s">
        <v>196</v>
      </c>
      <c r="BE101" s="23" t="s">
        <v>195</v>
      </c>
      <c r="BF101" s="23" t="s">
        <v>196</v>
      </c>
      <c r="BG101" s="23" t="s">
        <v>195</v>
      </c>
      <c r="BH101" s="23" t="s">
        <v>196</v>
      </c>
      <c r="BI101" s="23" t="s">
        <v>327</v>
      </c>
      <c r="BJ101" s="23">
        <v>0</v>
      </c>
      <c r="BK101" s="23">
        <v>60</v>
      </c>
      <c r="BL101" s="23">
        <v>5</v>
      </c>
      <c r="BM101" s="23">
        <v>1992</v>
      </c>
      <c r="BN101" s="23">
        <v>1997</v>
      </c>
      <c r="BO101" s="23" t="s">
        <v>351</v>
      </c>
      <c r="BQ101" s="23" t="s">
        <v>215</v>
      </c>
      <c r="BR101" s="23" t="s">
        <v>858</v>
      </c>
      <c r="BV101" s="22"/>
      <c r="BW101" s="22"/>
      <c r="CU101" s="23">
        <v>55.7769311887889</v>
      </c>
      <c r="CV101" s="23">
        <v>37.621578339467803</v>
      </c>
      <c r="FA101" s="22" t="s">
        <v>195</v>
      </c>
      <c r="FB101" s="23" t="s">
        <v>195</v>
      </c>
      <c r="FC101" s="23" t="s">
        <v>195</v>
      </c>
      <c r="FD101" s="23" t="s">
        <v>196</v>
      </c>
      <c r="FE101" s="23" t="s">
        <v>196</v>
      </c>
      <c r="FF101" s="23" t="s">
        <v>195</v>
      </c>
      <c r="FG101" s="23" t="s">
        <v>196</v>
      </c>
      <c r="FH101" s="23" t="s">
        <v>195</v>
      </c>
      <c r="FI101" s="23" t="s">
        <v>196</v>
      </c>
      <c r="FJ101" s="23" t="s">
        <v>196</v>
      </c>
      <c r="FK101" s="23" t="s">
        <v>196</v>
      </c>
      <c r="FL101" s="23" t="s">
        <v>196</v>
      </c>
      <c r="FM101" s="23" t="s">
        <v>196</v>
      </c>
      <c r="FN101" s="23" t="s">
        <v>196</v>
      </c>
      <c r="FO101" s="23" t="s">
        <v>196</v>
      </c>
      <c r="FP101" s="23" t="s">
        <v>196</v>
      </c>
      <c r="FQ101" s="23" t="s">
        <v>196</v>
      </c>
      <c r="FR101" s="23" t="s">
        <v>196</v>
      </c>
      <c r="FS101" s="23" t="s">
        <v>196</v>
      </c>
      <c r="FT101" s="23" t="s">
        <v>196</v>
      </c>
      <c r="FU101" s="23" t="s">
        <v>196</v>
      </c>
      <c r="FV101" s="23" t="s">
        <v>196</v>
      </c>
      <c r="FW101" s="23" t="s">
        <v>196</v>
      </c>
      <c r="FX101" s="22"/>
      <c r="FY101" s="23" t="s">
        <v>195</v>
      </c>
      <c r="FZ101" s="23" t="s">
        <v>195</v>
      </c>
      <c r="GB101" s="22" t="s">
        <v>855</v>
      </c>
    </row>
    <row r="102" spans="1:184" ht="114">
      <c r="A102" s="23" t="s">
        <v>195</v>
      </c>
      <c r="B102" s="23" t="s">
        <v>196</v>
      </c>
      <c r="C102" s="23" t="s">
        <v>196</v>
      </c>
      <c r="D102" s="22" t="s">
        <v>849</v>
      </c>
      <c r="E102" s="51"/>
      <c r="F102" s="23">
        <v>1993</v>
      </c>
      <c r="G102" s="22" t="s">
        <v>850</v>
      </c>
      <c r="H102" s="23" t="s">
        <v>196</v>
      </c>
      <c r="I102" s="23" t="s">
        <v>196</v>
      </c>
      <c r="J102" s="23" t="s">
        <v>196</v>
      </c>
      <c r="K102" s="23" t="s">
        <v>195</v>
      </c>
      <c r="L102" s="23" t="s">
        <v>196</v>
      </c>
      <c r="M102" s="23" t="s">
        <v>196</v>
      </c>
      <c r="N102" s="22" t="s">
        <v>851</v>
      </c>
      <c r="O102" s="22">
        <v>4</v>
      </c>
      <c r="P102" s="22" t="s">
        <v>196</v>
      </c>
      <c r="Q102" s="23" t="s">
        <v>196</v>
      </c>
      <c r="R102" s="23" t="s">
        <v>195</v>
      </c>
      <c r="S102" s="22" t="s">
        <v>196</v>
      </c>
      <c r="T102" s="22" t="s">
        <v>196</v>
      </c>
      <c r="U102" s="22" t="s">
        <v>196</v>
      </c>
      <c r="V102" s="22" t="s">
        <v>196</v>
      </c>
      <c r="W102" s="22" t="s">
        <v>196</v>
      </c>
      <c r="X102" s="22" t="s">
        <v>196</v>
      </c>
      <c r="Y102" s="22" t="s">
        <v>196</v>
      </c>
      <c r="Z102" s="22" t="s">
        <v>852</v>
      </c>
      <c r="AD102" s="23">
        <v>100</v>
      </c>
      <c r="AE102" s="23">
        <v>100</v>
      </c>
      <c r="AF102" s="23">
        <v>150</v>
      </c>
      <c r="AP102" s="23">
        <v>1</v>
      </c>
      <c r="AQ102" s="22" t="s">
        <v>853</v>
      </c>
      <c r="AR102" s="23" t="s">
        <v>348</v>
      </c>
      <c r="AS102" s="22"/>
      <c r="AU102" s="23" t="s">
        <v>195</v>
      </c>
      <c r="AV102" s="23" t="s">
        <v>196</v>
      </c>
      <c r="AW102" s="23" t="s">
        <v>195</v>
      </c>
      <c r="AX102" s="23" t="s">
        <v>196</v>
      </c>
      <c r="AY102" s="23" t="s">
        <v>196</v>
      </c>
      <c r="AZ102" s="23" t="s">
        <v>196</v>
      </c>
      <c r="BA102" s="23" t="s">
        <v>196</v>
      </c>
      <c r="BC102" s="23" t="s">
        <v>195</v>
      </c>
      <c r="BD102" s="23" t="s">
        <v>196</v>
      </c>
      <c r="BE102" s="23" t="s">
        <v>195</v>
      </c>
      <c r="BF102" s="23" t="s">
        <v>196</v>
      </c>
      <c r="BG102" s="23" t="s">
        <v>195</v>
      </c>
      <c r="BH102" s="23" t="s">
        <v>196</v>
      </c>
      <c r="BI102" s="23" t="s">
        <v>327</v>
      </c>
      <c r="BJ102" s="23">
        <v>0</v>
      </c>
      <c r="BK102" s="23">
        <v>60</v>
      </c>
      <c r="BL102" s="23">
        <v>5</v>
      </c>
      <c r="BM102" s="23">
        <v>1992</v>
      </c>
      <c r="BN102" s="23">
        <v>1997</v>
      </c>
      <c r="BO102" s="23" t="s">
        <v>351</v>
      </c>
      <c r="BQ102" s="23" t="s">
        <v>215</v>
      </c>
      <c r="BR102" s="23" t="s">
        <v>239</v>
      </c>
      <c r="BV102" s="22"/>
      <c r="BW102" s="22"/>
      <c r="CU102" s="23">
        <v>48.137841386823403</v>
      </c>
      <c r="CV102" s="23">
        <v>11.5754694807059</v>
      </c>
      <c r="FA102" s="22" t="s">
        <v>196</v>
      </c>
      <c r="FB102" s="23" t="s">
        <v>195</v>
      </c>
      <c r="FC102" s="23" t="s">
        <v>195</v>
      </c>
      <c r="FD102" s="23" t="s">
        <v>196</v>
      </c>
      <c r="FE102" s="23" t="s">
        <v>196</v>
      </c>
      <c r="FF102" s="23" t="s">
        <v>195</v>
      </c>
      <c r="FG102" s="23" t="s">
        <v>196</v>
      </c>
      <c r="FH102" s="23" t="s">
        <v>195</v>
      </c>
      <c r="FI102" s="23" t="s">
        <v>196</v>
      </c>
      <c r="FJ102" s="23" t="s">
        <v>196</v>
      </c>
      <c r="FK102" s="23" t="s">
        <v>196</v>
      </c>
      <c r="FL102" s="23" t="s">
        <v>196</v>
      </c>
      <c r="FM102" s="23" t="s">
        <v>196</v>
      </c>
      <c r="FN102" s="23" t="s">
        <v>196</v>
      </c>
      <c r="FO102" s="23" t="s">
        <v>196</v>
      </c>
      <c r="FP102" s="23" t="s">
        <v>196</v>
      </c>
      <c r="FQ102" s="23" t="s">
        <v>196</v>
      </c>
      <c r="FR102" s="23" t="s">
        <v>196</v>
      </c>
      <c r="FS102" s="23" t="s">
        <v>196</v>
      </c>
      <c r="FT102" s="23" t="s">
        <v>196</v>
      </c>
      <c r="FU102" s="23" t="s">
        <v>196</v>
      </c>
      <c r="FV102" s="23" t="s">
        <v>196</v>
      </c>
      <c r="FW102" s="23" t="s">
        <v>196</v>
      </c>
      <c r="FX102" s="22"/>
      <c r="FY102" s="23" t="s">
        <v>195</v>
      </c>
      <c r="FZ102" s="23" t="s">
        <v>195</v>
      </c>
      <c r="GB102" s="22" t="s">
        <v>855</v>
      </c>
    </row>
    <row r="103" spans="1:184" ht="114">
      <c r="A103" s="23" t="s">
        <v>195</v>
      </c>
      <c r="B103" s="23" t="s">
        <v>196</v>
      </c>
      <c r="C103" s="23" t="s">
        <v>196</v>
      </c>
      <c r="D103" s="22" t="s">
        <v>849</v>
      </c>
      <c r="E103" s="51"/>
      <c r="F103" s="23">
        <v>1993</v>
      </c>
      <c r="G103" s="22" t="s">
        <v>850</v>
      </c>
      <c r="H103" s="23" t="s">
        <v>196</v>
      </c>
      <c r="I103" s="23" t="s">
        <v>196</v>
      </c>
      <c r="J103" s="23" t="s">
        <v>196</v>
      </c>
      <c r="K103" s="23" t="s">
        <v>195</v>
      </c>
      <c r="L103" s="23" t="s">
        <v>196</v>
      </c>
      <c r="M103" s="23" t="s">
        <v>196</v>
      </c>
      <c r="N103" s="22" t="s">
        <v>851</v>
      </c>
      <c r="O103" s="22">
        <v>4</v>
      </c>
      <c r="P103" s="22" t="s">
        <v>196</v>
      </c>
      <c r="Q103" s="23" t="s">
        <v>196</v>
      </c>
      <c r="R103" s="23" t="s">
        <v>195</v>
      </c>
      <c r="S103" s="22" t="s">
        <v>196</v>
      </c>
      <c r="T103" s="22" t="s">
        <v>196</v>
      </c>
      <c r="U103" s="22" t="s">
        <v>196</v>
      </c>
      <c r="V103" s="22" t="s">
        <v>196</v>
      </c>
      <c r="W103" s="22" t="s">
        <v>196</v>
      </c>
      <c r="X103" s="22" t="s">
        <v>196</v>
      </c>
      <c r="Y103" s="22" t="s">
        <v>196</v>
      </c>
      <c r="Z103" s="22" t="s">
        <v>852</v>
      </c>
      <c r="AD103" s="23">
        <v>100</v>
      </c>
      <c r="AE103" s="23">
        <v>100</v>
      </c>
      <c r="AF103" s="23">
        <v>150</v>
      </c>
      <c r="AP103" s="23">
        <v>1</v>
      </c>
      <c r="AQ103" s="22" t="s">
        <v>853</v>
      </c>
      <c r="AR103" s="23" t="s">
        <v>348</v>
      </c>
      <c r="AS103" s="22"/>
      <c r="AU103" s="23" t="s">
        <v>195</v>
      </c>
      <c r="AV103" s="23" t="s">
        <v>196</v>
      </c>
      <c r="AW103" s="23" t="s">
        <v>195</v>
      </c>
      <c r="AX103" s="23" t="s">
        <v>196</v>
      </c>
      <c r="AY103" s="23" t="s">
        <v>196</v>
      </c>
      <c r="AZ103" s="23" t="s">
        <v>196</v>
      </c>
      <c r="BA103" s="23" t="s">
        <v>196</v>
      </c>
      <c r="BC103" s="23" t="s">
        <v>195</v>
      </c>
      <c r="BD103" s="23" t="s">
        <v>196</v>
      </c>
      <c r="BE103" s="23" t="s">
        <v>195</v>
      </c>
      <c r="BF103" s="23" t="s">
        <v>196</v>
      </c>
      <c r="BG103" s="23" t="s">
        <v>195</v>
      </c>
      <c r="BH103" s="23" t="s">
        <v>196</v>
      </c>
      <c r="BI103" s="23" t="s">
        <v>327</v>
      </c>
      <c r="BJ103" s="23">
        <v>0</v>
      </c>
      <c r="BK103" s="23">
        <v>60</v>
      </c>
      <c r="BL103" s="23">
        <v>5</v>
      </c>
      <c r="BM103" s="23">
        <v>1992</v>
      </c>
      <c r="BN103" s="23">
        <v>1997</v>
      </c>
      <c r="BO103" s="23" t="s">
        <v>351</v>
      </c>
      <c r="BQ103" s="23" t="s">
        <v>215</v>
      </c>
      <c r="BR103" s="23" t="s">
        <v>859</v>
      </c>
      <c r="BV103" s="22"/>
      <c r="BW103" s="22"/>
      <c r="CU103" s="23">
        <v>48.214161921643999</v>
      </c>
      <c r="CV103" s="23">
        <v>16.361508639605599</v>
      </c>
      <c r="FA103" s="22" t="s">
        <v>196</v>
      </c>
      <c r="FB103" s="23" t="s">
        <v>195</v>
      </c>
      <c r="FC103" s="23" t="s">
        <v>195</v>
      </c>
      <c r="FD103" s="23" t="s">
        <v>196</v>
      </c>
      <c r="FE103" s="23" t="s">
        <v>196</v>
      </c>
      <c r="FF103" s="23" t="s">
        <v>195</v>
      </c>
      <c r="FG103" s="23" t="s">
        <v>196</v>
      </c>
      <c r="FH103" s="23" t="s">
        <v>195</v>
      </c>
      <c r="FI103" s="23" t="s">
        <v>196</v>
      </c>
      <c r="FJ103" s="23" t="s">
        <v>196</v>
      </c>
      <c r="FK103" s="23" t="s">
        <v>196</v>
      </c>
      <c r="FL103" s="23" t="s">
        <v>196</v>
      </c>
      <c r="FM103" s="23" t="s">
        <v>196</v>
      </c>
      <c r="FN103" s="23" t="s">
        <v>196</v>
      </c>
      <c r="FO103" s="23" t="s">
        <v>196</v>
      </c>
      <c r="FP103" s="23" t="s">
        <v>196</v>
      </c>
      <c r="FQ103" s="23" t="s">
        <v>196</v>
      </c>
      <c r="FR103" s="23" t="s">
        <v>196</v>
      </c>
      <c r="FS103" s="23" t="s">
        <v>196</v>
      </c>
      <c r="FT103" s="23" t="s">
        <v>196</v>
      </c>
      <c r="FU103" s="23" t="s">
        <v>196</v>
      </c>
      <c r="FV103" s="23" t="s">
        <v>196</v>
      </c>
      <c r="FW103" s="23" t="s">
        <v>196</v>
      </c>
      <c r="FX103" s="22"/>
      <c r="FY103" s="23" t="s">
        <v>195</v>
      </c>
      <c r="FZ103" s="23" t="s">
        <v>195</v>
      </c>
      <c r="GB103" s="22" t="s">
        <v>855</v>
      </c>
    </row>
    <row r="104" spans="1:184" ht="114">
      <c r="A104" s="23" t="s">
        <v>195</v>
      </c>
      <c r="B104" s="23" t="s">
        <v>195</v>
      </c>
      <c r="C104" s="23" t="s">
        <v>196</v>
      </c>
      <c r="D104" s="22" t="s">
        <v>849</v>
      </c>
      <c r="E104" s="51"/>
      <c r="F104" s="23">
        <v>1993</v>
      </c>
      <c r="G104" s="22" t="s">
        <v>850</v>
      </c>
      <c r="H104" s="23" t="s">
        <v>196</v>
      </c>
      <c r="I104" s="23" t="s">
        <v>196</v>
      </c>
      <c r="J104" s="23" t="s">
        <v>196</v>
      </c>
      <c r="K104" s="23" t="s">
        <v>195</v>
      </c>
      <c r="L104" s="23" t="s">
        <v>196</v>
      </c>
      <c r="M104" s="23" t="s">
        <v>196</v>
      </c>
      <c r="N104" s="22" t="s">
        <v>851</v>
      </c>
      <c r="O104" s="22">
        <v>4</v>
      </c>
      <c r="P104" s="22" t="s">
        <v>196</v>
      </c>
      <c r="Q104" s="23" t="s">
        <v>196</v>
      </c>
      <c r="R104" s="23" t="s">
        <v>195</v>
      </c>
      <c r="S104" s="22" t="s">
        <v>196</v>
      </c>
      <c r="T104" s="22" t="s">
        <v>196</v>
      </c>
      <c r="U104" s="22" t="s">
        <v>196</v>
      </c>
      <c r="V104" s="22" t="s">
        <v>196</v>
      </c>
      <c r="W104" s="22" t="s">
        <v>196</v>
      </c>
      <c r="X104" s="22" t="s">
        <v>196</v>
      </c>
      <c r="Y104" s="22" t="s">
        <v>196</v>
      </c>
      <c r="Z104" s="22" t="s">
        <v>852</v>
      </c>
      <c r="AD104" s="23">
        <v>100</v>
      </c>
      <c r="AE104" s="23">
        <v>100</v>
      </c>
      <c r="AF104" s="23">
        <v>150</v>
      </c>
      <c r="AP104" s="23">
        <v>1</v>
      </c>
      <c r="AQ104" s="22" t="s">
        <v>853</v>
      </c>
      <c r="AR104" s="23" t="s">
        <v>348</v>
      </c>
      <c r="AS104" s="22"/>
      <c r="AU104" s="23" t="s">
        <v>195</v>
      </c>
      <c r="AV104" s="23" t="s">
        <v>196</v>
      </c>
      <c r="AW104" s="23" t="s">
        <v>195</v>
      </c>
      <c r="AX104" s="23" t="s">
        <v>196</v>
      </c>
      <c r="AY104" s="23" t="s">
        <v>196</v>
      </c>
      <c r="AZ104" s="23" t="s">
        <v>196</v>
      </c>
      <c r="BA104" s="23" t="s">
        <v>196</v>
      </c>
      <c r="BC104" s="23" t="s">
        <v>195</v>
      </c>
      <c r="BD104" s="23" t="s">
        <v>196</v>
      </c>
      <c r="BE104" s="23" t="s">
        <v>195</v>
      </c>
      <c r="BF104" s="23" t="s">
        <v>196</v>
      </c>
      <c r="BG104" s="23" t="s">
        <v>195</v>
      </c>
      <c r="BH104" s="23" t="s">
        <v>196</v>
      </c>
      <c r="BI104" s="23" t="s">
        <v>229</v>
      </c>
      <c r="BJ104" s="23">
        <v>0</v>
      </c>
      <c r="BK104" s="23">
        <v>60</v>
      </c>
      <c r="BL104" s="23">
        <v>5</v>
      </c>
      <c r="BM104" s="23">
        <v>1992</v>
      </c>
      <c r="BN104" s="23">
        <v>1997</v>
      </c>
      <c r="BO104" s="23" t="s">
        <v>351</v>
      </c>
      <c r="BQ104" s="23" t="s">
        <v>215</v>
      </c>
      <c r="BR104" s="23" t="s">
        <v>860</v>
      </c>
      <c r="BV104" s="22"/>
      <c r="BW104" s="22"/>
      <c r="CU104" s="23">
        <v>43.678330712978401</v>
      </c>
      <c r="CV104" s="23">
        <v>4.6333716648669698</v>
      </c>
      <c r="FA104" s="22" t="s">
        <v>195</v>
      </c>
      <c r="FB104" s="23" t="s">
        <v>195</v>
      </c>
      <c r="FC104" s="23" t="s">
        <v>195</v>
      </c>
      <c r="FD104" s="23" t="s">
        <v>196</v>
      </c>
      <c r="FE104" s="23" t="s">
        <v>196</v>
      </c>
      <c r="FF104" s="23" t="s">
        <v>195</v>
      </c>
      <c r="FG104" s="23" t="s">
        <v>196</v>
      </c>
      <c r="FH104" s="23" t="s">
        <v>195</v>
      </c>
      <c r="FI104" s="23" t="s">
        <v>196</v>
      </c>
      <c r="FJ104" s="23" t="s">
        <v>196</v>
      </c>
      <c r="FK104" s="23" t="s">
        <v>196</v>
      </c>
      <c r="FL104" s="23" t="s">
        <v>196</v>
      </c>
      <c r="FM104" s="23" t="s">
        <v>196</v>
      </c>
      <c r="FN104" s="23" t="s">
        <v>196</v>
      </c>
      <c r="FO104" s="23" t="s">
        <v>196</v>
      </c>
      <c r="FP104" s="23" t="s">
        <v>196</v>
      </c>
      <c r="FQ104" s="23" t="s">
        <v>196</v>
      </c>
      <c r="FR104" s="23" t="s">
        <v>196</v>
      </c>
      <c r="FS104" s="23" t="s">
        <v>196</v>
      </c>
      <c r="FT104" s="23" t="s">
        <v>196</v>
      </c>
      <c r="FU104" s="23" t="s">
        <v>196</v>
      </c>
      <c r="FV104" s="23" t="s">
        <v>196</v>
      </c>
      <c r="FW104" s="23" t="s">
        <v>196</v>
      </c>
      <c r="FX104" s="22"/>
      <c r="FY104" s="23" t="s">
        <v>195</v>
      </c>
      <c r="FZ104" s="23" t="s">
        <v>195</v>
      </c>
      <c r="GB104" s="22" t="s">
        <v>855</v>
      </c>
    </row>
    <row r="105" spans="1:184" ht="71.25">
      <c r="A105" s="23" t="s">
        <v>195</v>
      </c>
      <c r="B105" s="23" t="s">
        <v>196</v>
      </c>
      <c r="C105" s="23" t="s">
        <v>196</v>
      </c>
      <c r="D105" s="22" t="s">
        <v>861</v>
      </c>
      <c r="E105" s="49"/>
      <c r="F105" s="23">
        <v>1993</v>
      </c>
      <c r="G105" s="22" t="s">
        <v>669</v>
      </c>
      <c r="H105" s="23" t="s">
        <v>195</v>
      </c>
      <c r="I105" s="23" t="s">
        <v>196</v>
      </c>
      <c r="J105" s="23" t="s">
        <v>195</v>
      </c>
      <c r="K105" s="23" t="s">
        <v>196</v>
      </c>
      <c r="L105" s="23" t="s">
        <v>196</v>
      </c>
      <c r="M105" s="23" t="s">
        <v>196</v>
      </c>
      <c r="N105" s="22" t="s">
        <v>862</v>
      </c>
      <c r="O105" s="22">
        <v>7</v>
      </c>
      <c r="P105" s="22" t="s">
        <v>196</v>
      </c>
      <c r="Q105" s="23" t="s">
        <v>196</v>
      </c>
      <c r="R105" s="23" t="s">
        <v>195</v>
      </c>
      <c r="S105" s="22" t="s">
        <v>196</v>
      </c>
      <c r="T105" s="22" t="s">
        <v>196</v>
      </c>
      <c r="U105" s="22" t="s">
        <v>196</v>
      </c>
      <c r="V105" s="22" t="s">
        <v>196</v>
      </c>
      <c r="W105" s="22" t="s">
        <v>196</v>
      </c>
      <c r="X105" s="22" t="s">
        <v>196</v>
      </c>
      <c r="Y105" s="22" t="s">
        <v>196</v>
      </c>
      <c r="Z105" s="22"/>
      <c r="AD105" s="23">
        <v>200</v>
      </c>
      <c r="AE105" s="23">
        <v>300</v>
      </c>
      <c r="AF105" s="23">
        <v>450</v>
      </c>
      <c r="AP105" s="23">
        <v>1</v>
      </c>
      <c r="AQ105" s="22"/>
      <c r="AU105" s="23" t="s">
        <v>196</v>
      </c>
      <c r="AV105" s="23" t="s">
        <v>196</v>
      </c>
      <c r="AW105" s="23" t="s">
        <v>196</v>
      </c>
      <c r="AX105" s="23" t="s">
        <v>196</v>
      </c>
      <c r="AY105" s="23" t="s">
        <v>196</v>
      </c>
      <c r="AZ105" s="23" t="s">
        <v>196</v>
      </c>
      <c r="BA105" s="23" t="s">
        <v>196</v>
      </c>
      <c r="BB105" s="22" t="s">
        <v>863</v>
      </c>
      <c r="BC105" s="23" t="s">
        <v>195</v>
      </c>
      <c r="BD105" s="23" t="s">
        <v>196</v>
      </c>
      <c r="BE105" s="23" t="s">
        <v>195</v>
      </c>
      <c r="BF105" s="23" t="s">
        <v>195</v>
      </c>
      <c r="BG105" s="23" t="s">
        <v>196</v>
      </c>
      <c r="BH105" s="23" t="s">
        <v>195</v>
      </c>
      <c r="BI105" s="23" t="s">
        <v>236</v>
      </c>
      <c r="BJ105" s="23">
        <v>90</v>
      </c>
      <c r="BK105" s="23">
        <v>36</v>
      </c>
      <c r="BL105" s="23">
        <v>3</v>
      </c>
      <c r="BM105" s="23">
        <v>1986</v>
      </c>
      <c r="BN105" s="23">
        <v>1989</v>
      </c>
      <c r="BQ105" s="23" t="s">
        <v>223</v>
      </c>
      <c r="BR105" s="23" t="s">
        <v>224</v>
      </c>
      <c r="BS105" s="23" t="s">
        <v>674</v>
      </c>
      <c r="BV105" s="22"/>
      <c r="BW105" s="22"/>
      <c r="CU105" s="23">
        <v>51.434220191094496</v>
      </c>
      <c r="CV105" s="23">
        <v>6.7656899867923297</v>
      </c>
      <c r="CW105" s="23">
        <v>47.8758869400625</v>
      </c>
      <c r="CX105" s="23">
        <v>11.7279874952151</v>
      </c>
      <c r="FA105" s="22" t="s">
        <v>195</v>
      </c>
      <c r="FB105" s="23" t="s">
        <v>196</v>
      </c>
      <c r="FC105" s="23" t="s">
        <v>196</v>
      </c>
      <c r="FD105" s="23" t="s">
        <v>196</v>
      </c>
      <c r="FE105" s="23" t="s">
        <v>196</v>
      </c>
      <c r="FF105" s="23" t="s">
        <v>196</v>
      </c>
      <c r="FG105" s="23" t="s">
        <v>196</v>
      </c>
      <c r="FH105" s="23" t="s">
        <v>196</v>
      </c>
      <c r="FI105" s="23" t="s">
        <v>196</v>
      </c>
      <c r="FJ105" s="23" t="s">
        <v>196</v>
      </c>
      <c r="FK105" s="23" t="s">
        <v>196</v>
      </c>
      <c r="FL105" s="23" t="s">
        <v>196</v>
      </c>
      <c r="FM105" s="23" t="s">
        <v>195</v>
      </c>
      <c r="FN105" s="23" t="s">
        <v>196</v>
      </c>
      <c r="FO105" s="23" t="s">
        <v>196</v>
      </c>
      <c r="FP105" s="23" t="s">
        <v>196</v>
      </c>
      <c r="FQ105" s="23" t="s">
        <v>196</v>
      </c>
      <c r="FR105" s="23" t="s">
        <v>196</v>
      </c>
      <c r="FS105" s="23" t="s">
        <v>196</v>
      </c>
      <c r="FT105" s="23" t="s">
        <v>196</v>
      </c>
      <c r="FU105" s="23" t="s">
        <v>195</v>
      </c>
      <c r="FV105" s="23" t="s">
        <v>196</v>
      </c>
      <c r="FW105" s="23" t="s">
        <v>196</v>
      </c>
      <c r="FX105" s="22" t="s">
        <v>864</v>
      </c>
      <c r="FY105" s="23" t="s">
        <v>195</v>
      </c>
      <c r="GA105" s="23" t="s">
        <v>195</v>
      </c>
      <c r="GB105" s="22" t="s">
        <v>865</v>
      </c>
    </row>
    <row r="106" spans="1:184" ht="42.75">
      <c r="A106" s="23" t="s">
        <v>195</v>
      </c>
      <c r="B106" s="23" t="s">
        <v>196</v>
      </c>
      <c r="C106" s="23" t="s">
        <v>196</v>
      </c>
      <c r="D106" s="22" t="s">
        <v>866</v>
      </c>
      <c r="E106" s="48" t="s">
        <v>867</v>
      </c>
      <c r="F106" s="23">
        <v>1995</v>
      </c>
      <c r="H106" s="23" t="s">
        <v>196</v>
      </c>
      <c r="I106" s="23" t="s">
        <v>196</v>
      </c>
      <c r="J106" s="23" t="s">
        <v>195</v>
      </c>
      <c r="K106" s="23" t="s">
        <v>196</v>
      </c>
      <c r="L106" s="23" t="s">
        <v>196</v>
      </c>
      <c r="M106" s="23" t="s">
        <v>196</v>
      </c>
      <c r="N106" s="22" t="s">
        <v>868</v>
      </c>
      <c r="O106" s="22">
        <v>1</v>
      </c>
      <c r="P106" s="22" t="s">
        <v>196</v>
      </c>
      <c r="Q106" s="23" t="s">
        <v>195</v>
      </c>
      <c r="R106" s="23" t="s">
        <v>196</v>
      </c>
      <c r="S106" s="22" t="s">
        <v>196</v>
      </c>
      <c r="T106" s="22" t="s">
        <v>196</v>
      </c>
      <c r="U106" s="22" t="s">
        <v>196</v>
      </c>
      <c r="V106" s="22" t="s">
        <v>196</v>
      </c>
      <c r="W106" s="22" t="s">
        <v>196</v>
      </c>
      <c r="X106" s="22" t="s">
        <v>196</v>
      </c>
      <c r="Y106" s="22" t="s">
        <v>196</v>
      </c>
      <c r="Z106" s="22"/>
      <c r="AD106" s="23">
        <v>220</v>
      </c>
      <c r="AE106" s="23">
        <v>220</v>
      </c>
      <c r="AF106" s="23">
        <v>50</v>
      </c>
      <c r="AP106" s="23">
        <v>1</v>
      </c>
      <c r="AQ106" s="22"/>
      <c r="AT106" s="23">
        <v>3</v>
      </c>
      <c r="AU106" s="23" t="s">
        <v>196</v>
      </c>
      <c r="AW106" s="23" t="s">
        <v>196</v>
      </c>
      <c r="AX106" s="23" t="s">
        <v>196</v>
      </c>
      <c r="AY106" s="23" t="s">
        <v>195</v>
      </c>
      <c r="AZ106" s="23" t="s">
        <v>196</v>
      </c>
      <c r="BA106" s="23" t="s">
        <v>196</v>
      </c>
      <c r="BB106" s="22"/>
      <c r="BC106" s="23" t="s">
        <v>195</v>
      </c>
      <c r="BD106" s="23" t="s">
        <v>196</v>
      </c>
      <c r="BE106" s="23" t="s">
        <v>195</v>
      </c>
      <c r="BF106" s="23" t="s">
        <v>196</v>
      </c>
      <c r="BG106" s="23" t="s">
        <v>196</v>
      </c>
      <c r="BH106" s="23" t="s">
        <v>196</v>
      </c>
      <c r="BI106" s="23" t="s">
        <v>201</v>
      </c>
      <c r="BJ106" s="23">
        <v>0</v>
      </c>
      <c r="BK106" s="23">
        <v>7</v>
      </c>
      <c r="BL106" s="23">
        <v>0</v>
      </c>
      <c r="BM106" s="23">
        <v>1993</v>
      </c>
      <c r="BN106" s="23">
        <v>1194</v>
      </c>
      <c r="BO106" s="23" t="s">
        <v>441</v>
      </c>
      <c r="BP106" s="23" t="s">
        <v>358</v>
      </c>
      <c r="BQ106" s="23" t="s">
        <v>256</v>
      </c>
      <c r="BR106" s="23" t="s">
        <v>869</v>
      </c>
      <c r="BV106" s="22"/>
      <c r="BW106" s="22"/>
      <c r="CU106" s="23">
        <v>52.588209208793401</v>
      </c>
      <c r="CV106" s="23">
        <v>-2.12677499960922</v>
      </c>
      <c r="FB106" s="23" t="s">
        <v>196</v>
      </c>
      <c r="FC106" s="23" t="s">
        <v>196</v>
      </c>
      <c r="FD106" s="23" t="s">
        <v>196</v>
      </c>
      <c r="FE106" s="23" t="s">
        <v>196</v>
      </c>
      <c r="FF106" s="23" t="s">
        <v>196</v>
      </c>
      <c r="FG106" s="23" t="s">
        <v>196</v>
      </c>
      <c r="FH106" s="23" t="s">
        <v>196</v>
      </c>
      <c r="FI106" s="23" t="s">
        <v>196</v>
      </c>
      <c r="FJ106" s="23" t="s">
        <v>196</v>
      </c>
      <c r="FK106" s="23" t="s">
        <v>196</v>
      </c>
      <c r="FL106" s="23" t="s">
        <v>196</v>
      </c>
      <c r="FM106" s="23" t="s">
        <v>195</v>
      </c>
      <c r="FN106" s="23" t="s">
        <v>196</v>
      </c>
      <c r="FO106" s="23" t="s">
        <v>196</v>
      </c>
      <c r="FP106" s="23" t="s">
        <v>196</v>
      </c>
      <c r="FQ106" s="23" t="s">
        <v>196</v>
      </c>
      <c r="FR106" s="23" t="s">
        <v>196</v>
      </c>
      <c r="FS106" s="23" t="s">
        <v>196</v>
      </c>
      <c r="FT106" s="23" t="s">
        <v>195</v>
      </c>
      <c r="FU106" s="23" t="s">
        <v>195</v>
      </c>
      <c r="FV106" s="23" t="s">
        <v>196</v>
      </c>
      <c r="FW106" s="23" t="s">
        <v>196</v>
      </c>
      <c r="FX106" s="23" t="s">
        <v>870</v>
      </c>
      <c r="FY106" s="23" t="s">
        <v>195</v>
      </c>
      <c r="FZ106" s="23" t="s">
        <v>195</v>
      </c>
      <c r="GB106" s="22" t="s">
        <v>848</v>
      </c>
    </row>
    <row r="107" spans="1:184" ht="49.15" customHeight="1">
      <c r="A107" s="23" t="s">
        <v>195</v>
      </c>
      <c r="B107" s="23" t="s">
        <v>196</v>
      </c>
      <c r="C107" s="23" t="s">
        <v>196</v>
      </c>
      <c r="D107" s="22" t="s">
        <v>871</v>
      </c>
      <c r="E107" s="47" t="s">
        <v>872</v>
      </c>
      <c r="F107" s="23">
        <v>1995</v>
      </c>
      <c r="G107" s="23" t="s">
        <v>873</v>
      </c>
      <c r="H107" s="23" t="s">
        <v>195</v>
      </c>
      <c r="I107" s="23" t="s">
        <v>196</v>
      </c>
      <c r="J107" s="23" t="s">
        <v>195</v>
      </c>
      <c r="K107" s="23" t="s">
        <v>195</v>
      </c>
      <c r="L107" s="23" t="s">
        <v>196</v>
      </c>
      <c r="M107" s="23" t="s">
        <v>196</v>
      </c>
      <c r="N107" s="22" t="s">
        <v>874</v>
      </c>
      <c r="O107" s="22">
        <v>4</v>
      </c>
      <c r="P107" s="22" t="s">
        <v>196</v>
      </c>
      <c r="Q107" s="23" t="s">
        <v>196</v>
      </c>
      <c r="R107" s="23" t="s">
        <v>195</v>
      </c>
      <c r="S107" s="22" t="s">
        <v>196</v>
      </c>
      <c r="T107" s="22" t="s">
        <v>196</v>
      </c>
      <c r="U107" s="22" t="s">
        <v>196</v>
      </c>
      <c r="V107" s="22" t="s">
        <v>196</v>
      </c>
      <c r="W107" s="22" t="s">
        <v>196</v>
      </c>
      <c r="X107" s="22" t="s">
        <v>196</v>
      </c>
      <c r="Y107" s="22" t="s">
        <v>196</v>
      </c>
      <c r="Z107" s="22"/>
      <c r="AD107" s="23">
        <v>50</v>
      </c>
      <c r="AE107" s="23">
        <v>50</v>
      </c>
      <c r="AF107" s="23">
        <v>10</v>
      </c>
      <c r="AP107" s="23">
        <v>1</v>
      </c>
      <c r="AQ107" s="22"/>
      <c r="AU107" s="23" t="s">
        <v>196</v>
      </c>
      <c r="AV107" s="23" t="s">
        <v>195</v>
      </c>
      <c r="AW107" s="23" t="s">
        <v>195</v>
      </c>
      <c r="AX107" s="23" t="s">
        <v>196</v>
      </c>
      <c r="AY107" s="23" t="s">
        <v>196</v>
      </c>
      <c r="AZ107" s="23" t="s">
        <v>196</v>
      </c>
      <c r="BA107" s="23" t="s">
        <v>196</v>
      </c>
      <c r="BB107" s="22"/>
      <c r="BC107" s="23" t="s">
        <v>196</v>
      </c>
      <c r="BD107" s="23" t="s">
        <v>195</v>
      </c>
      <c r="BE107" s="23" t="s">
        <v>195</v>
      </c>
      <c r="BF107" s="23" t="s">
        <v>196</v>
      </c>
      <c r="BG107" s="23" t="s">
        <v>196</v>
      </c>
      <c r="BH107" s="23" t="s">
        <v>195</v>
      </c>
      <c r="BI107" s="23" t="s">
        <v>327</v>
      </c>
      <c r="BJ107" s="23">
        <v>90</v>
      </c>
      <c r="BK107" s="23">
        <v>24</v>
      </c>
      <c r="BL107" s="23">
        <v>2</v>
      </c>
      <c r="BM107" s="23">
        <v>1992</v>
      </c>
      <c r="BN107" s="23">
        <v>1994</v>
      </c>
      <c r="BO107" s="23" t="s">
        <v>288</v>
      </c>
      <c r="BP107" s="23" t="s">
        <v>289</v>
      </c>
      <c r="BQ107" s="23" t="s">
        <v>715</v>
      </c>
      <c r="BR107" s="23" t="s">
        <v>875</v>
      </c>
      <c r="BS107" s="23" t="s">
        <v>876</v>
      </c>
      <c r="BV107" s="22"/>
      <c r="BW107" s="22"/>
      <c r="CU107" s="23">
        <v>59.914181873203702</v>
      </c>
      <c r="CV107" s="23">
        <v>10.753136147129201</v>
      </c>
      <c r="CW107" s="23">
        <v>59.926017554692798</v>
      </c>
      <c r="CX107" s="23">
        <v>10.6826684649124</v>
      </c>
      <c r="FB107" s="23" t="s">
        <v>196</v>
      </c>
      <c r="FC107" s="23" t="s">
        <v>196</v>
      </c>
      <c r="FD107" s="23" t="s">
        <v>196</v>
      </c>
      <c r="FE107" s="23" t="s">
        <v>196</v>
      </c>
      <c r="FF107" s="23" t="s">
        <v>196</v>
      </c>
      <c r="FG107" s="23" t="s">
        <v>196</v>
      </c>
      <c r="FH107" s="23" t="s">
        <v>196</v>
      </c>
      <c r="FI107" s="23" t="s">
        <v>196</v>
      </c>
      <c r="FJ107" s="23" t="s">
        <v>196</v>
      </c>
      <c r="FK107" s="23" t="s">
        <v>196</v>
      </c>
      <c r="FL107" s="23" t="s">
        <v>196</v>
      </c>
      <c r="FM107" s="23" t="s">
        <v>196</v>
      </c>
      <c r="FN107" s="23" t="s">
        <v>196</v>
      </c>
      <c r="FO107" s="23" t="s">
        <v>196</v>
      </c>
      <c r="FP107" s="23" t="s">
        <v>196</v>
      </c>
      <c r="FQ107" s="23" t="s">
        <v>196</v>
      </c>
      <c r="FR107" s="23" t="s">
        <v>196</v>
      </c>
      <c r="FS107" s="23" t="s">
        <v>196</v>
      </c>
      <c r="FT107" s="23" t="s">
        <v>196</v>
      </c>
      <c r="FU107" s="23" t="s">
        <v>196</v>
      </c>
      <c r="FV107" s="23" t="s">
        <v>196</v>
      </c>
      <c r="FW107" s="23" t="s">
        <v>196</v>
      </c>
      <c r="FX107" s="22" t="s">
        <v>877</v>
      </c>
      <c r="FY107" s="23" t="s">
        <v>195</v>
      </c>
      <c r="FZ107" s="23" t="s">
        <v>195</v>
      </c>
      <c r="GB107" s="22" t="s">
        <v>878</v>
      </c>
    </row>
    <row r="108" spans="1:184" ht="57">
      <c r="A108" s="23" t="s">
        <v>195</v>
      </c>
      <c r="B108" s="23" t="s">
        <v>196</v>
      </c>
      <c r="C108" s="23" t="s">
        <v>196</v>
      </c>
      <c r="D108" s="22" t="s">
        <v>879</v>
      </c>
      <c r="E108" s="47" t="s">
        <v>880</v>
      </c>
      <c r="F108" s="23">
        <v>1995</v>
      </c>
      <c r="H108" s="23" t="s">
        <v>195</v>
      </c>
      <c r="I108" s="23" t="s">
        <v>196</v>
      </c>
      <c r="J108" s="23" t="s">
        <v>196</v>
      </c>
      <c r="K108" s="23" t="s">
        <v>196</v>
      </c>
      <c r="L108" s="23" t="s">
        <v>196</v>
      </c>
      <c r="M108" s="23" t="s">
        <v>196</v>
      </c>
      <c r="N108" s="22" t="s">
        <v>745</v>
      </c>
      <c r="O108" s="22">
        <v>2</v>
      </c>
      <c r="P108" s="22" t="s">
        <v>196</v>
      </c>
      <c r="Q108" s="23" t="s">
        <v>195</v>
      </c>
      <c r="R108" s="23" t="s">
        <v>196</v>
      </c>
      <c r="S108" s="22" t="s">
        <v>196</v>
      </c>
      <c r="T108" s="22" t="s">
        <v>196</v>
      </c>
      <c r="U108" s="22" t="s">
        <v>196</v>
      </c>
      <c r="V108" s="22" t="s">
        <v>196</v>
      </c>
      <c r="W108" s="22" t="s">
        <v>196</v>
      </c>
      <c r="X108" s="22" t="s">
        <v>196</v>
      </c>
      <c r="Y108" s="22" t="s">
        <v>196</v>
      </c>
      <c r="Z108" s="22"/>
      <c r="AD108" s="23">
        <v>50</v>
      </c>
      <c r="AE108" s="23">
        <v>50</v>
      </c>
      <c r="AF108" s="23">
        <v>10</v>
      </c>
      <c r="AP108" s="23">
        <v>1</v>
      </c>
      <c r="AR108" s="22" t="s">
        <v>881</v>
      </c>
      <c r="AT108" s="23">
        <v>6</v>
      </c>
      <c r="AU108" s="23" t="s">
        <v>196</v>
      </c>
      <c r="AV108" s="23" t="s">
        <v>196</v>
      </c>
      <c r="AW108" s="23" t="s">
        <v>195</v>
      </c>
      <c r="AX108" s="23" t="s">
        <v>196</v>
      </c>
      <c r="AY108" s="23" t="s">
        <v>196</v>
      </c>
      <c r="AZ108" s="23" t="s">
        <v>196</v>
      </c>
      <c r="BA108" s="23" t="s">
        <v>196</v>
      </c>
      <c r="BB108" s="22"/>
      <c r="BC108" s="23" t="s">
        <v>195</v>
      </c>
      <c r="BD108" s="23" t="s">
        <v>195</v>
      </c>
      <c r="BE108" s="23" t="s">
        <v>195</v>
      </c>
      <c r="BF108" s="23" t="s">
        <v>196</v>
      </c>
      <c r="BG108" s="23" t="s">
        <v>196</v>
      </c>
      <c r="BH108" s="23" t="s">
        <v>196</v>
      </c>
      <c r="BI108" s="23" t="s">
        <v>201</v>
      </c>
      <c r="BJ108" s="23">
        <v>90</v>
      </c>
      <c r="BK108" s="23">
        <v>24</v>
      </c>
      <c r="BL108" s="23">
        <v>2</v>
      </c>
      <c r="BQ108" s="23" t="s">
        <v>256</v>
      </c>
      <c r="BR108" s="23" t="s">
        <v>775</v>
      </c>
      <c r="BV108" s="22"/>
      <c r="BW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U108" s="23">
        <v>51.5250533664939</v>
      </c>
      <c r="CV108" s="23">
        <v>-0.134292528052426</v>
      </c>
      <c r="FB108" s="23" t="s">
        <v>196</v>
      </c>
      <c r="FC108" s="23" t="s">
        <v>196</v>
      </c>
      <c r="FD108" s="23" t="s">
        <v>196</v>
      </c>
      <c r="FE108" s="23" t="s">
        <v>196</v>
      </c>
      <c r="FF108" s="23" t="s">
        <v>196</v>
      </c>
      <c r="FG108" s="23" t="s">
        <v>196</v>
      </c>
      <c r="FH108" s="23" t="s">
        <v>196</v>
      </c>
      <c r="FI108" s="23" t="s">
        <v>196</v>
      </c>
      <c r="FJ108" s="23" t="s">
        <v>196</v>
      </c>
      <c r="FK108" s="23" t="s">
        <v>196</v>
      </c>
      <c r="FL108" s="23" t="s">
        <v>196</v>
      </c>
      <c r="FM108" s="23" t="s">
        <v>196</v>
      </c>
      <c r="FN108" s="23" t="s">
        <v>196</v>
      </c>
      <c r="FO108" s="23" t="s">
        <v>195</v>
      </c>
      <c r="FP108" s="23" t="s">
        <v>196</v>
      </c>
      <c r="FQ108" s="23" t="s">
        <v>196</v>
      </c>
      <c r="FR108" s="23" t="s">
        <v>196</v>
      </c>
      <c r="FS108" s="23" t="s">
        <v>196</v>
      </c>
      <c r="FT108" s="23" t="s">
        <v>196</v>
      </c>
      <c r="FU108" s="23" t="s">
        <v>196</v>
      </c>
      <c r="FV108" s="23" t="s">
        <v>196</v>
      </c>
      <c r="FW108" s="23" t="s">
        <v>196</v>
      </c>
      <c r="FX108" s="22"/>
      <c r="FY108" s="23" t="s">
        <v>195</v>
      </c>
      <c r="FZ108" s="23" t="s">
        <v>195</v>
      </c>
      <c r="GA108" s="23" t="s">
        <v>196</v>
      </c>
      <c r="GB108" s="22" t="s">
        <v>882</v>
      </c>
    </row>
    <row r="109" spans="1:184" ht="57">
      <c r="A109" s="23" t="s">
        <v>195</v>
      </c>
      <c r="B109" s="23" t="s">
        <v>196</v>
      </c>
      <c r="C109" s="23" t="s">
        <v>196</v>
      </c>
      <c r="D109" s="22" t="s">
        <v>883</v>
      </c>
      <c r="E109" s="47" t="s">
        <v>884</v>
      </c>
      <c r="F109" s="23">
        <v>1995</v>
      </c>
      <c r="H109" s="23" t="s">
        <v>195</v>
      </c>
      <c r="I109" s="23" t="s">
        <v>196</v>
      </c>
      <c r="J109" s="23" t="s">
        <v>195</v>
      </c>
      <c r="K109" s="23" t="s">
        <v>195</v>
      </c>
      <c r="L109" s="23" t="s">
        <v>196</v>
      </c>
      <c r="M109" s="23" t="s">
        <v>196</v>
      </c>
      <c r="N109" s="22" t="s">
        <v>885</v>
      </c>
      <c r="O109" s="22">
        <v>3</v>
      </c>
      <c r="P109" s="22" t="s">
        <v>196</v>
      </c>
      <c r="Q109" s="23" t="s">
        <v>195</v>
      </c>
      <c r="R109" s="23" t="s">
        <v>196</v>
      </c>
      <c r="S109" s="22" t="s">
        <v>196</v>
      </c>
      <c r="T109" s="22" t="s">
        <v>196</v>
      </c>
      <c r="U109" s="22" t="s">
        <v>196</v>
      </c>
      <c r="V109" s="22" t="s">
        <v>196</v>
      </c>
      <c r="W109" s="22" t="s">
        <v>196</v>
      </c>
      <c r="X109" s="22" t="s">
        <v>196</v>
      </c>
      <c r="Y109" s="22" t="s">
        <v>196</v>
      </c>
      <c r="Z109" s="22"/>
      <c r="AP109" s="23">
        <v>1</v>
      </c>
      <c r="AQ109" s="22" t="s">
        <v>886</v>
      </c>
      <c r="AS109" s="22"/>
      <c r="AU109" s="23" t="s">
        <v>196</v>
      </c>
      <c r="AV109" s="23" t="s">
        <v>196</v>
      </c>
      <c r="AW109" s="23" t="s">
        <v>196</v>
      </c>
      <c r="AX109" s="23" t="s">
        <v>196</v>
      </c>
      <c r="AY109" s="23" t="s">
        <v>195</v>
      </c>
      <c r="AZ109" s="23" t="s">
        <v>196</v>
      </c>
      <c r="BA109" s="23" t="s">
        <v>196</v>
      </c>
      <c r="BB109" s="22" t="s">
        <v>887</v>
      </c>
      <c r="BC109" s="23" t="s">
        <v>195</v>
      </c>
      <c r="BD109" s="23" t="s">
        <v>196</v>
      </c>
      <c r="BE109" s="23" t="s">
        <v>195</v>
      </c>
      <c r="BF109" s="23" t="s">
        <v>195</v>
      </c>
      <c r="BG109" s="23" t="s">
        <v>196</v>
      </c>
      <c r="BH109" s="23" t="s">
        <v>195</v>
      </c>
      <c r="BI109" s="23" t="s">
        <v>201</v>
      </c>
      <c r="BK109" s="23">
        <v>20</v>
      </c>
      <c r="BL109" s="23">
        <v>1</v>
      </c>
      <c r="BM109" s="23">
        <v>1989</v>
      </c>
      <c r="BN109" s="23">
        <v>1990</v>
      </c>
      <c r="BO109" s="23" t="s">
        <v>365</v>
      </c>
      <c r="BP109" s="23" t="s">
        <v>350</v>
      </c>
      <c r="BQ109" s="23" t="s">
        <v>256</v>
      </c>
      <c r="BR109" s="23" t="s">
        <v>888</v>
      </c>
      <c r="BS109" s="23" t="s">
        <v>786</v>
      </c>
      <c r="BV109" s="22"/>
      <c r="BW109" s="22"/>
      <c r="CU109" s="23">
        <v>53.4712466537297</v>
      </c>
      <c r="CV109" s="23">
        <v>-2.23928071265808</v>
      </c>
      <c r="CW109" s="23">
        <v>51.077627613223399</v>
      </c>
      <c r="CX109" s="23">
        <v>-0.79826493008205601</v>
      </c>
      <c r="FA109" s="22" t="s">
        <v>196</v>
      </c>
      <c r="FB109" s="23" t="s">
        <v>196</v>
      </c>
      <c r="FC109" s="23" t="s">
        <v>196</v>
      </c>
      <c r="FD109" s="23" t="s">
        <v>196</v>
      </c>
      <c r="FE109" s="23" t="s">
        <v>196</v>
      </c>
      <c r="FF109" s="23" t="s">
        <v>196</v>
      </c>
      <c r="FG109" s="23" t="s">
        <v>196</v>
      </c>
      <c r="FH109" s="23" t="s">
        <v>196</v>
      </c>
      <c r="FI109" s="23" t="s">
        <v>196</v>
      </c>
      <c r="FJ109" s="23" t="s">
        <v>196</v>
      </c>
      <c r="FK109" s="23" t="s">
        <v>196</v>
      </c>
      <c r="FL109" s="23" t="s">
        <v>196</v>
      </c>
      <c r="FM109" s="23" t="s">
        <v>196</v>
      </c>
      <c r="FN109" s="23" t="s">
        <v>196</v>
      </c>
      <c r="FO109" s="23" t="s">
        <v>196</v>
      </c>
      <c r="FP109" s="23" t="s">
        <v>196</v>
      </c>
      <c r="FQ109" s="23" t="s">
        <v>196</v>
      </c>
      <c r="FR109" s="23" t="s">
        <v>196</v>
      </c>
      <c r="FS109" s="23" t="s">
        <v>196</v>
      </c>
      <c r="FT109" s="23" t="s">
        <v>196</v>
      </c>
      <c r="FU109" s="23" t="s">
        <v>195</v>
      </c>
      <c r="FV109" s="23" t="s">
        <v>196</v>
      </c>
      <c r="FW109" s="23" t="s">
        <v>196</v>
      </c>
      <c r="FY109" s="23" t="s">
        <v>195</v>
      </c>
      <c r="FZ109" s="23" t="s">
        <v>195</v>
      </c>
      <c r="GA109" s="23" t="s">
        <v>196</v>
      </c>
      <c r="GB109" s="22" t="s">
        <v>889</v>
      </c>
    </row>
    <row r="110" spans="1:184" ht="57">
      <c r="A110" s="23" t="s">
        <v>195</v>
      </c>
      <c r="B110" s="23" t="s">
        <v>196</v>
      </c>
      <c r="C110" s="23" t="s">
        <v>196</v>
      </c>
      <c r="D110" s="22" t="s">
        <v>883</v>
      </c>
      <c r="E110" s="47" t="s">
        <v>884</v>
      </c>
      <c r="F110" s="23">
        <v>1995</v>
      </c>
      <c r="H110" s="23" t="s">
        <v>195</v>
      </c>
      <c r="I110" s="23" t="s">
        <v>196</v>
      </c>
      <c r="J110" s="23" t="s">
        <v>195</v>
      </c>
      <c r="K110" s="23" t="s">
        <v>195</v>
      </c>
      <c r="L110" s="23" t="s">
        <v>196</v>
      </c>
      <c r="M110" s="23" t="s">
        <v>196</v>
      </c>
      <c r="N110" s="22" t="s">
        <v>885</v>
      </c>
      <c r="O110" s="22">
        <v>3</v>
      </c>
      <c r="P110" s="22" t="s">
        <v>196</v>
      </c>
      <c r="Q110" s="23" t="s">
        <v>195</v>
      </c>
      <c r="R110" s="23" t="s">
        <v>196</v>
      </c>
      <c r="S110" s="22" t="s">
        <v>196</v>
      </c>
      <c r="T110" s="22" t="s">
        <v>196</v>
      </c>
      <c r="U110" s="22" t="s">
        <v>196</v>
      </c>
      <c r="V110" s="22" t="s">
        <v>196</v>
      </c>
      <c r="W110" s="22" t="s">
        <v>196</v>
      </c>
      <c r="X110" s="22" t="s">
        <v>196</v>
      </c>
      <c r="Y110" s="22" t="s">
        <v>196</v>
      </c>
      <c r="Z110" s="22"/>
      <c r="AP110" s="23">
        <v>1</v>
      </c>
      <c r="AQ110" s="22" t="s">
        <v>886</v>
      </c>
      <c r="AS110" s="22"/>
      <c r="AU110" s="23" t="s">
        <v>196</v>
      </c>
      <c r="AV110" s="23" t="s">
        <v>196</v>
      </c>
      <c r="AW110" s="23" t="s">
        <v>196</v>
      </c>
      <c r="AX110" s="23" t="s">
        <v>196</v>
      </c>
      <c r="AY110" s="23" t="s">
        <v>195</v>
      </c>
      <c r="AZ110" s="23" t="s">
        <v>196</v>
      </c>
      <c r="BA110" s="23" t="s">
        <v>196</v>
      </c>
      <c r="BB110" s="22" t="s">
        <v>887</v>
      </c>
      <c r="BC110" s="23" t="s">
        <v>195</v>
      </c>
      <c r="BD110" s="23" t="s">
        <v>196</v>
      </c>
      <c r="BE110" s="23" t="s">
        <v>195</v>
      </c>
      <c r="BF110" s="23" t="s">
        <v>195</v>
      </c>
      <c r="BG110" s="23" t="s">
        <v>196</v>
      </c>
      <c r="BH110" s="23" t="s">
        <v>195</v>
      </c>
      <c r="BI110" s="23" t="s">
        <v>201</v>
      </c>
      <c r="BK110" s="23">
        <v>20</v>
      </c>
      <c r="BL110" s="23">
        <v>1</v>
      </c>
      <c r="BM110" s="23">
        <v>1989</v>
      </c>
      <c r="BN110" s="23">
        <v>1990</v>
      </c>
      <c r="BO110" s="23" t="s">
        <v>365</v>
      </c>
      <c r="BP110" s="23" t="s">
        <v>350</v>
      </c>
      <c r="BQ110" s="23" t="s">
        <v>890</v>
      </c>
      <c r="BR110" s="23" t="s">
        <v>891</v>
      </c>
      <c r="BS110" s="23" t="s">
        <v>892</v>
      </c>
      <c r="BV110" s="22"/>
      <c r="BW110" s="22"/>
      <c r="CU110" s="23">
        <v>53.343924762045702</v>
      </c>
      <c r="CV110" s="23">
        <v>-6.2546296819430998</v>
      </c>
      <c r="CW110" s="23">
        <v>55.059464620169202</v>
      </c>
      <c r="CX110" s="23">
        <v>-7.9239345871719804</v>
      </c>
      <c r="FA110" s="22" t="s">
        <v>196</v>
      </c>
      <c r="FB110" s="23" t="s">
        <v>196</v>
      </c>
      <c r="FC110" s="23" t="s">
        <v>196</v>
      </c>
      <c r="FD110" s="23" t="s">
        <v>196</v>
      </c>
      <c r="FE110" s="23" t="s">
        <v>196</v>
      </c>
      <c r="FF110" s="23" t="s">
        <v>196</v>
      </c>
      <c r="FG110" s="23" t="s">
        <v>196</v>
      </c>
      <c r="FH110" s="23" t="s">
        <v>196</v>
      </c>
      <c r="FI110" s="23" t="s">
        <v>196</v>
      </c>
      <c r="FJ110" s="23" t="s">
        <v>196</v>
      </c>
      <c r="FK110" s="23" t="s">
        <v>196</v>
      </c>
      <c r="FL110" s="23" t="s">
        <v>196</v>
      </c>
      <c r="FM110" s="23" t="s">
        <v>196</v>
      </c>
      <c r="FN110" s="23" t="s">
        <v>196</v>
      </c>
      <c r="FO110" s="23" t="s">
        <v>196</v>
      </c>
      <c r="FP110" s="23" t="s">
        <v>196</v>
      </c>
      <c r="FQ110" s="23" t="s">
        <v>196</v>
      </c>
      <c r="FR110" s="23" t="s">
        <v>196</v>
      </c>
      <c r="FS110" s="23" t="s">
        <v>196</v>
      </c>
      <c r="FT110" s="23" t="s">
        <v>196</v>
      </c>
      <c r="FU110" s="23" t="s">
        <v>195</v>
      </c>
      <c r="FV110" s="23" t="s">
        <v>196</v>
      </c>
      <c r="FW110" s="23" t="s">
        <v>196</v>
      </c>
      <c r="FY110" s="23" t="s">
        <v>195</v>
      </c>
      <c r="FZ110" s="23" t="s">
        <v>195</v>
      </c>
      <c r="GA110" s="23" t="s">
        <v>196</v>
      </c>
      <c r="GB110" s="22" t="s">
        <v>889</v>
      </c>
    </row>
    <row r="111" spans="1:184" ht="57">
      <c r="A111" s="23" t="s">
        <v>195</v>
      </c>
      <c r="B111" s="23" t="s">
        <v>196</v>
      </c>
      <c r="C111" s="23" t="s">
        <v>196</v>
      </c>
      <c r="D111" s="22" t="s">
        <v>883</v>
      </c>
      <c r="E111" s="47" t="s">
        <v>884</v>
      </c>
      <c r="F111" s="23">
        <v>1995</v>
      </c>
      <c r="H111" s="23" t="s">
        <v>195</v>
      </c>
      <c r="I111" s="23" t="s">
        <v>196</v>
      </c>
      <c r="J111" s="23" t="s">
        <v>195</v>
      </c>
      <c r="K111" s="23" t="s">
        <v>195</v>
      </c>
      <c r="L111" s="23" t="s">
        <v>196</v>
      </c>
      <c r="M111" s="23" t="s">
        <v>196</v>
      </c>
      <c r="N111" s="22" t="s">
        <v>885</v>
      </c>
      <c r="O111" s="22">
        <v>3</v>
      </c>
      <c r="P111" s="22" t="s">
        <v>196</v>
      </c>
      <c r="Q111" s="23" t="s">
        <v>195</v>
      </c>
      <c r="R111" s="23" t="s">
        <v>196</v>
      </c>
      <c r="S111" s="22" t="s">
        <v>196</v>
      </c>
      <c r="T111" s="22" t="s">
        <v>196</v>
      </c>
      <c r="U111" s="22" t="s">
        <v>196</v>
      </c>
      <c r="V111" s="22" t="s">
        <v>196</v>
      </c>
      <c r="W111" s="22" t="s">
        <v>196</v>
      </c>
      <c r="X111" s="22" t="s">
        <v>196</v>
      </c>
      <c r="Y111" s="22" t="s">
        <v>196</v>
      </c>
      <c r="Z111" s="22"/>
      <c r="AP111" s="23">
        <v>1</v>
      </c>
      <c r="AQ111" s="22" t="s">
        <v>886</v>
      </c>
      <c r="AS111" s="22"/>
      <c r="AU111" s="23" t="s">
        <v>196</v>
      </c>
      <c r="AV111" s="23" t="s">
        <v>196</v>
      </c>
      <c r="AW111" s="23" t="s">
        <v>196</v>
      </c>
      <c r="AX111" s="23" t="s">
        <v>196</v>
      </c>
      <c r="AY111" s="23" t="s">
        <v>195</v>
      </c>
      <c r="AZ111" s="23" t="s">
        <v>196</v>
      </c>
      <c r="BA111" s="23" t="s">
        <v>196</v>
      </c>
      <c r="BB111" s="22" t="s">
        <v>887</v>
      </c>
      <c r="BC111" s="23" t="s">
        <v>195</v>
      </c>
      <c r="BD111" s="23" t="s">
        <v>196</v>
      </c>
      <c r="BE111" s="23" t="s">
        <v>195</v>
      </c>
      <c r="BF111" s="23" t="s">
        <v>195</v>
      </c>
      <c r="BG111" s="23" t="s">
        <v>196</v>
      </c>
      <c r="BH111" s="23" t="s">
        <v>195</v>
      </c>
      <c r="BI111" s="23" t="s">
        <v>201</v>
      </c>
      <c r="BK111" s="23">
        <v>20</v>
      </c>
      <c r="BL111" s="23">
        <v>1</v>
      </c>
      <c r="BM111" s="23">
        <v>1989</v>
      </c>
      <c r="BN111" s="23">
        <v>1990</v>
      </c>
      <c r="BO111" s="23" t="s">
        <v>365</v>
      </c>
      <c r="BP111" s="23" t="s">
        <v>350</v>
      </c>
      <c r="BQ111" s="23" t="s">
        <v>203</v>
      </c>
      <c r="BR111" s="23" t="s">
        <v>204</v>
      </c>
      <c r="BS111" s="23" t="s">
        <v>893</v>
      </c>
      <c r="BV111" s="22"/>
      <c r="BW111" s="22"/>
      <c r="CU111" s="23">
        <v>51.178240352058097</v>
      </c>
      <c r="CV111" s="23">
        <v>4.4194061353854099</v>
      </c>
      <c r="FA111" s="22" t="s">
        <v>196</v>
      </c>
      <c r="FB111" s="23" t="s">
        <v>196</v>
      </c>
      <c r="FC111" s="23" t="s">
        <v>196</v>
      </c>
      <c r="FD111" s="23" t="s">
        <v>196</v>
      </c>
      <c r="FE111" s="23" t="s">
        <v>196</v>
      </c>
      <c r="FF111" s="23" t="s">
        <v>196</v>
      </c>
      <c r="FG111" s="23" t="s">
        <v>196</v>
      </c>
      <c r="FH111" s="23" t="s">
        <v>196</v>
      </c>
      <c r="FI111" s="23" t="s">
        <v>196</v>
      </c>
      <c r="FJ111" s="23" t="s">
        <v>196</v>
      </c>
      <c r="FK111" s="23" t="s">
        <v>196</v>
      </c>
      <c r="FL111" s="23" t="s">
        <v>196</v>
      </c>
      <c r="FM111" s="23" t="s">
        <v>196</v>
      </c>
      <c r="FN111" s="23" t="s">
        <v>196</v>
      </c>
      <c r="FO111" s="23" t="s">
        <v>196</v>
      </c>
      <c r="FP111" s="23" t="s">
        <v>196</v>
      </c>
      <c r="FQ111" s="23" t="s">
        <v>196</v>
      </c>
      <c r="FR111" s="23" t="s">
        <v>196</v>
      </c>
      <c r="FS111" s="23" t="s">
        <v>196</v>
      </c>
      <c r="FT111" s="23" t="s">
        <v>196</v>
      </c>
      <c r="FU111" s="23" t="s">
        <v>195</v>
      </c>
      <c r="FV111" s="23" t="s">
        <v>196</v>
      </c>
      <c r="FW111" s="23" t="s">
        <v>196</v>
      </c>
      <c r="FY111" s="23" t="s">
        <v>195</v>
      </c>
      <c r="FZ111" s="23" t="s">
        <v>195</v>
      </c>
      <c r="GA111" s="23" t="s">
        <v>196</v>
      </c>
      <c r="GB111" s="22" t="s">
        <v>889</v>
      </c>
    </row>
    <row r="112" spans="1:184" ht="57">
      <c r="A112" s="23" t="s">
        <v>195</v>
      </c>
      <c r="B112" s="23" t="s">
        <v>196</v>
      </c>
      <c r="C112" s="23" t="s">
        <v>196</v>
      </c>
      <c r="D112" s="22" t="s">
        <v>883</v>
      </c>
      <c r="E112" s="47" t="s">
        <v>884</v>
      </c>
      <c r="F112" s="23">
        <v>1995</v>
      </c>
      <c r="H112" s="23" t="s">
        <v>195</v>
      </c>
      <c r="I112" s="23" t="s">
        <v>196</v>
      </c>
      <c r="J112" s="23" t="s">
        <v>195</v>
      </c>
      <c r="K112" s="23" t="s">
        <v>195</v>
      </c>
      <c r="L112" s="23" t="s">
        <v>196</v>
      </c>
      <c r="M112" s="23" t="s">
        <v>196</v>
      </c>
      <c r="N112" s="22" t="s">
        <v>885</v>
      </c>
      <c r="O112" s="22">
        <v>3</v>
      </c>
      <c r="P112" s="22" t="s">
        <v>196</v>
      </c>
      <c r="Q112" s="23" t="s">
        <v>195</v>
      </c>
      <c r="R112" s="23" t="s">
        <v>196</v>
      </c>
      <c r="S112" s="22" t="s">
        <v>196</v>
      </c>
      <c r="T112" s="22" t="s">
        <v>196</v>
      </c>
      <c r="U112" s="22" t="s">
        <v>196</v>
      </c>
      <c r="V112" s="22" t="s">
        <v>196</v>
      </c>
      <c r="W112" s="22" t="s">
        <v>196</v>
      </c>
      <c r="X112" s="22" t="s">
        <v>196</v>
      </c>
      <c r="Y112" s="22" t="s">
        <v>196</v>
      </c>
      <c r="Z112" s="22"/>
      <c r="AP112" s="23">
        <v>1</v>
      </c>
      <c r="AQ112" s="22" t="s">
        <v>886</v>
      </c>
      <c r="AS112" s="22"/>
      <c r="AU112" s="23" t="s">
        <v>196</v>
      </c>
      <c r="AV112" s="23" t="s">
        <v>196</v>
      </c>
      <c r="AW112" s="23" t="s">
        <v>196</v>
      </c>
      <c r="AX112" s="23" t="s">
        <v>196</v>
      </c>
      <c r="AY112" s="23" t="s">
        <v>195</v>
      </c>
      <c r="AZ112" s="23" t="s">
        <v>196</v>
      </c>
      <c r="BA112" s="23" t="s">
        <v>196</v>
      </c>
      <c r="BB112" s="22" t="s">
        <v>887</v>
      </c>
      <c r="BC112" s="23" t="s">
        <v>195</v>
      </c>
      <c r="BD112" s="23" t="s">
        <v>196</v>
      </c>
      <c r="BE112" s="23" t="s">
        <v>195</v>
      </c>
      <c r="BF112" s="23" t="s">
        <v>195</v>
      </c>
      <c r="BG112" s="23" t="s">
        <v>196</v>
      </c>
      <c r="BH112" s="23" t="s">
        <v>195</v>
      </c>
      <c r="BI112" s="23" t="s">
        <v>327</v>
      </c>
      <c r="BK112" s="23">
        <v>20</v>
      </c>
      <c r="BL112" s="23">
        <v>1</v>
      </c>
      <c r="BM112" s="23">
        <v>1989</v>
      </c>
      <c r="BN112" s="23">
        <v>1990</v>
      </c>
      <c r="BO112" s="23" t="s">
        <v>365</v>
      </c>
      <c r="BP112" s="23" t="s">
        <v>350</v>
      </c>
      <c r="BQ112" s="23" t="s">
        <v>894</v>
      </c>
      <c r="BR112" s="23" t="s">
        <v>895</v>
      </c>
      <c r="BV112" s="22"/>
      <c r="BW112" s="22"/>
      <c r="CU112" s="23">
        <v>55.675305434132</v>
      </c>
      <c r="CV112" s="23">
        <v>12.5512493135037</v>
      </c>
      <c r="FA112" s="22" t="s">
        <v>196</v>
      </c>
      <c r="FB112" s="23" t="s">
        <v>196</v>
      </c>
      <c r="FC112" s="23" t="s">
        <v>196</v>
      </c>
      <c r="FD112" s="23" t="s">
        <v>196</v>
      </c>
      <c r="FE112" s="23" t="s">
        <v>196</v>
      </c>
      <c r="FF112" s="23" t="s">
        <v>196</v>
      </c>
      <c r="FG112" s="23" t="s">
        <v>196</v>
      </c>
      <c r="FH112" s="23" t="s">
        <v>196</v>
      </c>
      <c r="FI112" s="23" t="s">
        <v>196</v>
      </c>
      <c r="FJ112" s="23" t="s">
        <v>196</v>
      </c>
      <c r="FK112" s="23" t="s">
        <v>196</v>
      </c>
      <c r="FL112" s="23" t="s">
        <v>196</v>
      </c>
      <c r="FM112" s="23" t="s">
        <v>196</v>
      </c>
      <c r="FN112" s="23" t="s">
        <v>196</v>
      </c>
      <c r="FO112" s="23" t="s">
        <v>196</v>
      </c>
      <c r="FP112" s="23" t="s">
        <v>196</v>
      </c>
      <c r="FQ112" s="23" t="s">
        <v>196</v>
      </c>
      <c r="FR112" s="23" t="s">
        <v>196</v>
      </c>
      <c r="FS112" s="23" t="s">
        <v>196</v>
      </c>
      <c r="FT112" s="23" t="s">
        <v>196</v>
      </c>
      <c r="FU112" s="23" t="s">
        <v>195</v>
      </c>
      <c r="FV112" s="23" t="s">
        <v>196</v>
      </c>
      <c r="FW112" s="23" t="s">
        <v>196</v>
      </c>
      <c r="FY112" s="23" t="s">
        <v>195</v>
      </c>
      <c r="FZ112" s="23" t="s">
        <v>195</v>
      </c>
      <c r="GA112" s="23" t="s">
        <v>196</v>
      </c>
      <c r="GB112" s="22" t="s">
        <v>889</v>
      </c>
    </row>
    <row r="113" spans="1:184" ht="57">
      <c r="A113" s="23" t="s">
        <v>195</v>
      </c>
      <c r="B113" s="23" t="s">
        <v>196</v>
      </c>
      <c r="C113" s="23" t="s">
        <v>196</v>
      </c>
      <c r="D113" s="22" t="s">
        <v>883</v>
      </c>
      <c r="E113" s="47" t="s">
        <v>884</v>
      </c>
      <c r="F113" s="23">
        <v>1995</v>
      </c>
      <c r="H113" s="23" t="s">
        <v>195</v>
      </c>
      <c r="I113" s="23" t="s">
        <v>196</v>
      </c>
      <c r="J113" s="23" t="s">
        <v>195</v>
      </c>
      <c r="K113" s="23" t="s">
        <v>195</v>
      </c>
      <c r="L113" s="23" t="s">
        <v>196</v>
      </c>
      <c r="M113" s="23" t="s">
        <v>196</v>
      </c>
      <c r="N113" s="22" t="s">
        <v>885</v>
      </c>
      <c r="O113" s="22">
        <v>3</v>
      </c>
      <c r="P113" s="22" t="s">
        <v>196</v>
      </c>
      <c r="Q113" s="23" t="s">
        <v>195</v>
      </c>
      <c r="R113" s="23" t="s">
        <v>196</v>
      </c>
      <c r="S113" s="22" t="s">
        <v>196</v>
      </c>
      <c r="T113" s="22" t="s">
        <v>196</v>
      </c>
      <c r="U113" s="22" t="s">
        <v>196</v>
      </c>
      <c r="V113" s="22" t="s">
        <v>196</v>
      </c>
      <c r="W113" s="22" t="s">
        <v>196</v>
      </c>
      <c r="X113" s="22" t="s">
        <v>196</v>
      </c>
      <c r="Y113" s="22" t="s">
        <v>196</v>
      </c>
      <c r="Z113" s="22"/>
      <c r="AP113" s="23">
        <v>1</v>
      </c>
      <c r="AQ113" s="22" t="s">
        <v>886</v>
      </c>
      <c r="AS113" s="22"/>
      <c r="AU113" s="23" t="s">
        <v>196</v>
      </c>
      <c r="AV113" s="23" t="s">
        <v>196</v>
      </c>
      <c r="AW113" s="23" t="s">
        <v>196</v>
      </c>
      <c r="AX113" s="23" t="s">
        <v>196</v>
      </c>
      <c r="AY113" s="23" t="s">
        <v>195</v>
      </c>
      <c r="AZ113" s="23" t="s">
        <v>196</v>
      </c>
      <c r="BA113" s="23" t="s">
        <v>196</v>
      </c>
      <c r="BB113" s="22" t="s">
        <v>887</v>
      </c>
      <c r="BC113" s="23" t="s">
        <v>195</v>
      </c>
      <c r="BD113" s="23" t="s">
        <v>196</v>
      </c>
      <c r="BE113" s="23" t="s">
        <v>195</v>
      </c>
      <c r="BF113" s="23" t="s">
        <v>195</v>
      </c>
      <c r="BG113" s="23" t="s">
        <v>196</v>
      </c>
      <c r="BH113" s="23" t="s">
        <v>195</v>
      </c>
      <c r="BI113" s="23" t="s">
        <v>214</v>
      </c>
      <c r="BK113" s="23">
        <v>20</v>
      </c>
      <c r="BL113" s="23">
        <v>1</v>
      </c>
      <c r="BM113" s="23">
        <v>1989</v>
      </c>
      <c r="BN113" s="23">
        <v>1990</v>
      </c>
      <c r="BO113" s="23" t="s">
        <v>365</v>
      </c>
      <c r="BP113" s="23" t="s">
        <v>350</v>
      </c>
      <c r="BQ113" s="23" t="s">
        <v>215</v>
      </c>
      <c r="BR113" s="23" t="s">
        <v>896</v>
      </c>
      <c r="BV113" s="22"/>
      <c r="BW113" s="22"/>
      <c r="CU113" s="23">
        <v>45.393209122988203</v>
      </c>
      <c r="CV113" s="23">
        <v>11.929232133562399</v>
      </c>
      <c r="FA113" s="22" t="s">
        <v>196</v>
      </c>
      <c r="FB113" s="23" t="s">
        <v>196</v>
      </c>
      <c r="FC113" s="23" t="s">
        <v>196</v>
      </c>
      <c r="FD113" s="23" t="s">
        <v>196</v>
      </c>
      <c r="FE113" s="23" t="s">
        <v>196</v>
      </c>
      <c r="FF113" s="23" t="s">
        <v>196</v>
      </c>
      <c r="FG113" s="23" t="s">
        <v>196</v>
      </c>
      <c r="FH113" s="23" t="s">
        <v>196</v>
      </c>
      <c r="FI113" s="23" t="s">
        <v>196</v>
      </c>
      <c r="FJ113" s="23" t="s">
        <v>196</v>
      </c>
      <c r="FK113" s="23" t="s">
        <v>196</v>
      </c>
      <c r="FL113" s="23" t="s">
        <v>196</v>
      </c>
      <c r="FM113" s="23" t="s">
        <v>196</v>
      </c>
      <c r="FN113" s="23" t="s">
        <v>196</v>
      </c>
      <c r="FO113" s="23" t="s">
        <v>196</v>
      </c>
      <c r="FP113" s="23" t="s">
        <v>196</v>
      </c>
      <c r="FQ113" s="23" t="s">
        <v>196</v>
      </c>
      <c r="FR113" s="23" t="s">
        <v>196</v>
      </c>
      <c r="FS113" s="23" t="s">
        <v>196</v>
      </c>
      <c r="FT113" s="23" t="s">
        <v>196</v>
      </c>
      <c r="FU113" s="23" t="s">
        <v>195</v>
      </c>
      <c r="FV113" s="23" t="s">
        <v>196</v>
      </c>
      <c r="FW113" s="23" t="s">
        <v>196</v>
      </c>
      <c r="FY113" s="23" t="s">
        <v>195</v>
      </c>
      <c r="FZ113" s="23" t="s">
        <v>195</v>
      </c>
      <c r="GA113" s="23" t="s">
        <v>196</v>
      </c>
      <c r="GB113" s="22" t="s">
        <v>889</v>
      </c>
    </row>
    <row r="114" spans="1:184" ht="57">
      <c r="A114" s="23" t="s">
        <v>195</v>
      </c>
      <c r="B114" s="23" t="s">
        <v>196</v>
      </c>
      <c r="C114" s="23" t="s">
        <v>196</v>
      </c>
      <c r="D114" s="22" t="s">
        <v>883</v>
      </c>
      <c r="E114" s="47" t="s">
        <v>884</v>
      </c>
      <c r="F114" s="23">
        <v>1995</v>
      </c>
      <c r="H114" s="23" t="s">
        <v>195</v>
      </c>
      <c r="I114" s="23" t="s">
        <v>196</v>
      </c>
      <c r="J114" s="23" t="s">
        <v>195</v>
      </c>
      <c r="K114" s="23" t="s">
        <v>195</v>
      </c>
      <c r="L114" s="23" t="s">
        <v>196</v>
      </c>
      <c r="M114" s="23" t="s">
        <v>196</v>
      </c>
      <c r="N114" s="22" t="s">
        <v>885</v>
      </c>
      <c r="O114" s="22">
        <v>3</v>
      </c>
      <c r="P114" s="22" t="s">
        <v>196</v>
      </c>
      <c r="Q114" s="23" t="s">
        <v>195</v>
      </c>
      <c r="R114" s="23" t="s">
        <v>196</v>
      </c>
      <c r="S114" s="22" t="s">
        <v>196</v>
      </c>
      <c r="T114" s="22" t="s">
        <v>196</v>
      </c>
      <c r="U114" s="22" t="s">
        <v>196</v>
      </c>
      <c r="V114" s="22" t="s">
        <v>196</v>
      </c>
      <c r="W114" s="22" t="s">
        <v>196</v>
      </c>
      <c r="X114" s="22" t="s">
        <v>196</v>
      </c>
      <c r="Y114" s="22" t="s">
        <v>196</v>
      </c>
      <c r="Z114" s="22"/>
      <c r="AP114" s="23">
        <v>1</v>
      </c>
      <c r="AQ114" s="22" t="s">
        <v>886</v>
      </c>
      <c r="AS114" s="22"/>
      <c r="AU114" s="23" t="s">
        <v>196</v>
      </c>
      <c r="AV114" s="23" t="s">
        <v>196</v>
      </c>
      <c r="AW114" s="23" t="s">
        <v>196</v>
      </c>
      <c r="AX114" s="23" t="s">
        <v>196</v>
      </c>
      <c r="AY114" s="23" t="s">
        <v>195</v>
      </c>
      <c r="AZ114" s="23" t="s">
        <v>196</v>
      </c>
      <c r="BA114" s="23" t="s">
        <v>196</v>
      </c>
      <c r="BB114" s="22" t="s">
        <v>887</v>
      </c>
      <c r="BC114" s="23" t="s">
        <v>195</v>
      </c>
      <c r="BD114" s="23" t="s">
        <v>196</v>
      </c>
      <c r="BE114" s="23" t="s">
        <v>195</v>
      </c>
      <c r="BF114" s="23" t="s">
        <v>195</v>
      </c>
      <c r="BG114" s="23" t="s">
        <v>196</v>
      </c>
      <c r="BH114" s="23" t="s">
        <v>195</v>
      </c>
      <c r="BI114" s="23" t="s">
        <v>229</v>
      </c>
      <c r="BK114" s="23">
        <v>20</v>
      </c>
      <c r="BL114" s="23">
        <v>1</v>
      </c>
      <c r="BM114" s="23">
        <v>1989</v>
      </c>
      <c r="BN114" s="23">
        <v>1990</v>
      </c>
      <c r="BO114" s="23" t="s">
        <v>365</v>
      </c>
      <c r="BP114" s="23" t="s">
        <v>350</v>
      </c>
      <c r="BQ114" s="23" t="s">
        <v>576</v>
      </c>
      <c r="BR114" s="23" t="s">
        <v>897</v>
      </c>
      <c r="BV114" s="22"/>
      <c r="BW114" s="22"/>
      <c r="CU114" s="23">
        <v>37.971884473683403</v>
      </c>
      <c r="CV114" s="23">
        <v>23.727817068672898</v>
      </c>
      <c r="FA114" s="22" t="s">
        <v>196</v>
      </c>
      <c r="FB114" s="23" t="s">
        <v>196</v>
      </c>
      <c r="FC114" s="23" t="s">
        <v>196</v>
      </c>
      <c r="FD114" s="23" t="s">
        <v>196</v>
      </c>
      <c r="FE114" s="23" t="s">
        <v>196</v>
      </c>
      <c r="FF114" s="23" t="s">
        <v>196</v>
      </c>
      <c r="FG114" s="23" t="s">
        <v>196</v>
      </c>
      <c r="FH114" s="23" t="s">
        <v>196</v>
      </c>
      <c r="FI114" s="23" t="s">
        <v>196</v>
      </c>
      <c r="FJ114" s="23" t="s">
        <v>196</v>
      </c>
      <c r="FK114" s="23" t="s">
        <v>196</v>
      </c>
      <c r="FL114" s="23" t="s">
        <v>196</v>
      </c>
      <c r="FM114" s="23" t="s">
        <v>196</v>
      </c>
      <c r="FN114" s="23" t="s">
        <v>196</v>
      </c>
      <c r="FO114" s="23" t="s">
        <v>196</v>
      </c>
      <c r="FP114" s="23" t="s">
        <v>196</v>
      </c>
      <c r="FQ114" s="23" t="s">
        <v>196</v>
      </c>
      <c r="FR114" s="23" t="s">
        <v>196</v>
      </c>
      <c r="FS114" s="23" t="s">
        <v>196</v>
      </c>
      <c r="FT114" s="23" t="s">
        <v>196</v>
      </c>
      <c r="FU114" s="23" t="s">
        <v>195</v>
      </c>
      <c r="FV114" s="23" t="s">
        <v>196</v>
      </c>
      <c r="FW114" s="23" t="s">
        <v>196</v>
      </c>
      <c r="FY114" s="23" t="s">
        <v>195</v>
      </c>
      <c r="FZ114" s="23" t="s">
        <v>195</v>
      </c>
      <c r="GA114" s="23" t="s">
        <v>196</v>
      </c>
      <c r="GB114" s="22" t="s">
        <v>889</v>
      </c>
    </row>
    <row r="115" spans="1:184" ht="57">
      <c r="A115" s="23" t="s">
        <v>195</v>
      </c>
      <c r="B115" s="23" t="s">
        <v>196</v>
      </c>
      <c r="C115" s="23" t="s">
        <v>196</v>
      </c>
      <c r="D115" s="22" t="s">
        <v>883</v>
      </c>
      <c r="E115" s="47" t="s">
        <v>884</v>
      </c>
      <c r="F115" s="23">
        <v>1995</v>
      </c>
      <c r="H115" s="23" t="s">
        <v>195</v>
      </c>
      <c r="I115" s="23" t="s">
        <v>196</v>
      </c>
      <c r="J115" s="23" t="s">
        <v>195</v>
      </c>
      <c r="K115" s="23" t="s">
        <v>195</v>
      </c>
      <c r="L115" s="23" t="s">
        <v>196</v>
      </c>
      <c r="M115" s="23" t="s">
        <v>196</v>
      </c>
      <c r="N115" s="22" t="s">
        <v>885</v>
      </c>
      <c r="O115" s="22">
        <v>3</v>
      </c>
      <c r="P115" s="22" t="s">
        <v>196</v>
      </c>
      <c r="Q115" s="23" t="s">
        <v>195</v>
      </c>
      <c r="R115" s="23" t="s">
        <v>196</v>
      </c>
      <c r="S115" s="22" t="s">
        <v>196</v>
      </c>
      <c r="T115" s="22" t="s">
        <v>196</v>
      </c>
      <c r="U115" s="22" t="s">
        <v>196</v>
      </c>
      <c r="V115" s="22" t="s">
        <v>196</v>
      </c>
      <c r="W115" s="22" t="s">
        <v>196</v>
      </c>
      <c r="X115" s="22" t="s">
        <v>196</v>
      </c>
      <c r="Y115" s="22" t="s">
        <v>196</v>
      </c>
      <c r="Z115" s="22"/>
      <c r="AP115" s="23">
        <v>1</v>
      </c>
      <c r="AQ115" s="22" t="s">
        <v>886</v>
      </c>
      <c r="AS115" s="22"/>
      <c r="AU115" s="23" t="s">
        <v>196</v>
      </c>
      <c r="AV115" s="23" t="s">
        <v>196</v>
      </c>
      <c r="AW115" s="23" t="s">
        <v>196</v>
      </c>
      <c r="AX115" s="23" t="s">
        <v>196</v>
      </c>
      <c r="AY115" s="23" t="s">
        <v>195</v>
      </c>
      <c r="AZ115" s="23" t="s">
        <v>196</v>
      </c>
      <c r="BA115" s="23" t="s">
        <v>196</v>
      </c>
      <c r="BB115" s="22" t="s">
        <v>887</v>
      </c>
      <c r="BC115" s="23" t="s">
        <v>195</v>
      </c>
      <c r="BD115" s="23" t="s">
        <v>196</v>
      </c>
      <c r="BE115" s="23" t="s">
        <v>195</v>
      </c>
      <c r="BF115" s="23" t="s">
        <v>195</v>
      </c>
      <c r="BG115" s="23" t="s">
        <v>196</v>
      </c>
      <c r="BH115" s="23" t="s">
        <v>195</v>
      </c>
      <c r="BI115" s="23" t="s">
        <v>201</v>
      </c>
      <c r="BK115" s="23">
        <v>20</v>
      </c>
      <c r="BL115" s="23">
        <v>1</v>
      </c>
      <c r="BM115" s="23">
        <v>1989</v>
      </c>
      <c r="BN115" s="23">
        <v>1990</v>
      </c>
      <c r="BO115" s="23" t="s">
        <v>365</v>
      </c>
      <c r="BP115" s="23" t="s">
        <v>350</v>
      </c>
      <c r="BQ115" s="23" t="s">
        <v>705</v>
      </c>
      <c r="BR115" s="23" t="s">
        <v>898</v>
      </c>
      <c r="BV115" s="22"/>
      <c r="BW115" s="22"/>
      <c r="CU115" s="23">
        <v>52.367844833916998</v>
      </c>
      <c r="CV115" s="23">
        <v>4.9013698928437304</v>
      </c>
      <c r="FA115" s="22" t="s">
        <v>196</v>
      </c>
      <c r="FB115" s="23" t="s">
        <v>196</v>
      </c>
      <c r="FC115" s="23" t="s">
        <v>196</v>
      </c>
      <c r="FD115" s="23" t="s">
        <v>196</v>
      </c>
      <c r="FE115" s="23" t="s">
        <v>196</v>
      </c>
      <c r="FF115" s="23" t="s">
        <v>196</v>
      </c>
      <c r="FG115" s="23" t="s">
        <v>196</v>
      </c>
      <c r="FH115" s="23" t="s">
        <v>196</v>
      </c>
      <c r="FI115" s="23" t="s">
        <v>196</v>
      </c>
      <c r="FJ115" s="23" t="s">
        <v>196</v>
      </c>
      <c r="FK115" s="23" t="s">
        <v>196</v>
      </c>
      <c r="FL115" s="23" t="s">
        <v>196</v>
      </c>
      <c r="FM115" s="23" t="s">
        <v>196</v>
      </c>
      <c r="FN115" s="23" t="s">
        <v>196</v>
      </c>
      <c r="FO115" s="23" t="s">
        <v>196</v>
      </c>
      <c r="FP115" s="23" t="s">
        <v>196</v>
      </c>
      <c r="FQ115" s="23" t="s">
        <v>196</v>
      </c>
      <c r="FR115" s="23" t="s">
        <v>196</v>
      </c>
      <c r="FS115" s="23" t="s">
        <v>196</v>
      </c>
      <c r="FT115" s="23" t="s">
        <v>196</v>
      </c>
      <c r="FU115" s="23" t="s">
        <v>195</v>
      </c>
      <c r="FV115" s="23" t="s">
        <v>196</v>
      </c>
      <c r="FW115" s="23" t="s">
        <v>196</v>
      </c>
      <c r="FY115" s="23" t="s">
        <v>195</v>
      </c>
      <c r="FZ115" s="23" t="s">
        <v>195</v>
      </c>
      <c r="GA115" s="23" t="s">
        <v>196</v>
      </c>
      <c r="GB115" s="22" t="s">
        <v>889</v>
      </c>
    </row>
    <row r="116" spans="1:184" ht="42.75">
      <c r="A116" s="23" t="s">
        <v>195</v>
      </c>
      <c r="B116" s="23" t="s">
        <v>196</v>
      </c>
      <c r="C116" s="23" t="s">
        <v>196</v>
      </c>
      <c r="D116" s="22" t="s">
        <v>899</v>
      </c>
      <c r="E116" s="47" t="s">
        <v>900</v>
      </c>
      <c r="F116" s="23">
        <v>1992</v>
      </c>
      <c r="H116" s="23" t="s">
        <v>195</v>
      </c>
      <c r="I116" s="23" t="s">
        <v>196</v>
      </c>
      <c r="J116" s="23" t="s">
        <v>196</v>
      </c>
      <c r="K116" s="23" t="s">
        <v>196</v>
      </c>
      <c r="L116" s="23" t="s">
        <v>196</v>
      </c>
      <c r="M116" s="23" t="s">
        <v>196</v>
      </c>
      <c r="N116" s="22" t="s">
        <v>901</v>
      </c>
      <c r="O116" s="22">
        <v>1</v>
      </c>
      <c r="P116" s="22" t="s">
        <v>196</v>
      </c>
      <c r="Q116" s="23" t="s">
        <v>195</v>
      </c>
      <c r="R116" s="23" t="s">
        <v>196</v>
      </c>
      <c r="S116" s="22" t="s">
        <v>196</v>
      </c>
      <c r="T116" s="22" t="s">
        <v>196</v>
      </c>
      <c r="U116" s="22" t="s">
        <v>196</v>
      </c>
      <c r="V116" s="22" t="s">
        <v>196</v>
      </c>
      <c r="W116" s="22" t="s">
        <v>196</v>
      </c>
      <c r="X116" s="22" t="s">
        <v>196</v>
      </c>
      <c r="Y116" s="22" t="s">
        <v>196</v>
      </c>
      <c r="Z116" s="22"/>
      <c r="AD116" s="23">
        <v>250</v>
      </c>
      <c r="AE116" s="23">
        <v>250</v>
      </c>
      <c r="AP116" s="23">
        <v>1</v>
      </c>
      <c r="AQ116" s="22"/>
      <c r="AS116" s="22"/>
      <c r="AT116" s="23">
        <v>2</v>
      </c>
      <c r="AU116" s="23" t="s">
        <v>196</v>
      </c>
      <c r="AV116" s="23" t="s">
        <v>196</v>
      </c>
      <c r="AW116" s="23" t="s">
        <v>196</v>
      </c>
      <c r="AX116" s="23" t="s">
        <v>196</v>
      </c>
      <c r="AY116" s="23" t="s">
        <v>195</v>
      </c>
      <c r="AZ116" s="23" t="s">
        <v>196</v>
      </c>
      <c r="BA116" s="23" t="s">
        <v>196</v>
      </c>
      <c r="BB116" s="22"/>
      <c r="BC116" s="23" t="s">
        <v>195</v>
      </c>
      <c r="BD116" s="23" t="s">
        <v>196</v>
      </c>
      <c r="BE116" s="23" t="s">
        <v>195</v>
      </c>
      <c r="BF116" s="23" t="s">
        <v>196</v>
      </c>
      <c r="BG116" s="23" t="s">
        <v>196</v>
      </c>
      <c r="BH116" s="23" t="s">
        <v>196</v>
      </c>
      <c r="BI116" s="23" t="s">
        <v>201</v>
      </c>
      <c r="BJ116" s="23">
        <v>15</v>
      </c>
      <c r="BK116" s="23">
        <v>15</v>
      </c>
      <c r="BL116" s="23">
        <v>1</v>
      </c>
      <c r="BM116" s="23">
        <v>1985</v>
      </c>
      <c r="BN116" s="23">
        <v>1986</v>
      </c>
      <c r="BO116" s="23" t="s">
        <v>365</v>
      </c>
      <c r="BP116" s="23" t="s">
        <v>289</v>
      </c>
      <c r="BQ116" s="23" t="s">
        <v>890</v>
      </c>
      <c r="BR116" s="23" t="s">
        <v>891</v>
      </c>
      <c r="BV116" s="22"/>
      <c r="BW116" s="22"/>
      <c r="CU116" s="23">
        <v>53.343840804524199</v>
      </c>
      <c r="CV116" s="23">
        <v>-6.2546869028633898</v>
      </c>
      <c r="FA116" s="22" t="s">
        <v>196</v>
      </c>
      <c r="FB116" s="23" t="s">
        <v>196</v>
      </c>
      <c r="FC116" s="23" t="s">
        <v>196</v>
      </c>
      <c r="FD116" s="23" t="s">
        <v>196</v>
      </c>
      <c r="FE116" s="23" t="s">
        <v>196</v>
      </c>
      <c r="FF116" s="23" t="s">
        <v>196</v>
      </c>
      <c r="FG116" s="23" t="s">
        <v>196</v>
      </c>
      <c r="FH116" s="23" t="s">
        <v>196</v>
      </c>
      <c r="FI116" s="23" t="s">
        <v>196</v>
      </c>
      <c r="FJ116" s="23" t="s">
        <v>196</v>
      </c>
      <c r="FK116" s="23" t="s">
        <v>196</v>
      </c>
      <c r="FL116" s="23" t="s">
        <v>196</v>
      </c>
      <c r="FM116" s="23" t="s">
        <v>196</v>
      </c>
      <c r="FN116" s="23" t="s">
        <v>196</v>
      </c>
      <c r="FO116" s="23" t="s">
        <v>196</v>
      </c>
      <c r="FP116" s="23" t="s">
        <v>196</v>
      </c>
      <c r="FQ116" s="23" t="s">
        <v>196</v>
      </c>
      <c r="FR116" s="23" t="s">
        <v>196</v>
      </c>
      <c r="FS116" s="23" t="s">
        <v>196</v>
      </c>
      <c r="FT116" s="23" t="s">
        <v>196</v>
      </c>
      <c r="FU116" s="23" t="s">
        <v>195</v>
      </c>
      <c r="FV116" s="23" t="s">
        <v>196</v>
      </c>
      <c r="FW116" s="23" t="s">
        <v>196</v>
      </c>
      <c r="FY116" s="23" t="s">
        <v>195</v>
      </c>
      <c r="FZ116" s="23" t="s">
        <v>195</v>
      </c>
      <c r="GA116" s="23" t="s">
        <v>196</v>
      </c>
      <c r="GB116" s="22" t="s">
        <v>848</v>
      </c>
    </row>
    <row r="117" spans="1:184" ht="85.5">
      <c r="A117" s="23" t="s">
        <v>195</v>
      </c>
      <c r="B117" s="23" t="s">
        <v>196</v>
      </c>
      <c r="C117" s="23" t="s">
        <v>196</v>
      </c>
      <c r="D117" s="22" t="s">
        <v>902</v>
      </c>
      <c r="E117" s="47" t="s">
        <v>903</v>
      </c>
      <c r="F117" s="23">
        <v>1995</v>
      </c>
      <c r="H117" s="23" t="s">
        <v>195</v>
      </c>
      <c r="I117" s="23" t="s">
        <v>195</v>
      </c>
      <c r="J117" s="23" t="s">
        <v>196</v>
      </c>
      <c r="K117" s="23" t="s">
        <v>196</v>
      </c>
      <c r="L117" s="23" t="s">
        <v>196</v>
      </c>
      <c r="M117" s="23" t="s">
        <v>196</v>
      </c>
      <c r="N117" s="22" t="s">
        <v>904</v>
      </c>
      <c r="O117" s="22">
        <v>3</v>
      </c>
      <c r="P117" s="22" t="s">
        <v>196</v>
      </c>
      <c r="Q117" s="23" t="s">
        <v>195</v>
      </c>
      <c r="R117" s="23" t="s">
        <v>195</v>
      </c>
      <c r="S117" s="22" t="s">
        <v>196</v>
      </c>
      <c r="T117" s="22" t="s">
        <v>196</v>
      </c>
      <c r="U117" s="22" t="s">
        <v>196</v>
      </c>
      <c r="V117" s="22" t="s">
        <v>196</v>
      </c>
      <c r="W117" s="22" t="s">
        <v>196</v>
      </c>
      <c r="X117" s="22" t="s">
        <v>196</v>
      </c>
      <c r="Y117" s="22" t="s">
        <v>196</v>
      </c>
      <c r="Z117" s="22"/>
      <c r="AD117" s="23">
        <v>50</v>
      </c>
      <c r="AE117" s="23">
        <v>50</v>
      </c>
      <c r="AF117" s="23">
        <v>10</v>
      </c>
      <c r="AP117" s="23">
        <v>1</v>
      </c>
      <c r="AQ117" s="22"/>
      <c r="AS117" s="22"/>
      <c r="AU117" s="23" t="s">
        <v>196</v>
      </c>
      <c r="AV117" s="23" t="s">
        <v>195</v>
      </c>
      <c r="AW117" s="23" t="s">
        <v>195</v>
      </c>
      <c r="AX117" s="23" t="s">
        <v>196</v>
      </c>
      <c r="AY117" s="23" t="s">
        <v>196</v>
      </c>
      <c r="AZ117" s="23" t="s">
        <v>196</v>
      </c>
      <c r="BA117" s="23" t="s">
        <v>196</v>
      </c>
      <c r="BB117" s="22" t="s">
        <v>905</v>
      </c>
      <c r="BC117" s="23" t="s">
        <v>195</v>
      </c>
      <c r="BD117" s="23" t="s">
        <v>195</v>
      </c>
      <c r="BE117" s="23" t="s">
        <v>195</v>
      </c>
      <c r="BF117" s="23" t="s">
        <v>196</v>
      </c>
      <c r="BG117" s="23" t="s">
        <v>196</v>
      </c>
      <c r="BH117" s="23" t="s">
        <v>196</v>
      </c>
      <c r="BI117" s="23" t="s">
        <v>201</v>
      </c>
      <c r="BJ117" s="23">
        <v>90</v>
      </c>
      <c r="BK117" s="23">
        <v>12</v>
      </c>
      <c r="BL117" s="23">
        <v>1</v>
      </c>
      <c r="BQ117" s="23" t="s">
        <v>256</v>
      </c>
      <c r="BR117" s="22" t="s">
        <v>702</v>
      </c>
      <c r="BS117" s="23" t="s">
        <v>906</v>
      </c>
      <c r="BV117" s="22"/>
      <c r="BW117" s="22"/>
      <c r="CU117" s="23">
        <v>51.499578014542301</v>
      </c>
      <c r="CV117" s="23">
        <v>-0.127499545013044</v>
      </c>
      <c r="CW117" s="23">
        <v>51.690062838936001</v>
      </c>
      <c r="CX117" s="23">
        <v>-0.38604242785141402</v>
      </c>
      <c r="FA117" s="22" t="s">
        <v>196</v>
      </c>
      <c r="FB117" s="23" t="s">
        <v>196</v>
      </c>
      <c r="FC117" s="23" t="s">
        <v>196</v>
      </c>
      <c r="FD117" s="23" t="s">
        <v>196</v>
      </c>
      <c r="FE117" s="23" t="s">
        <v>196</v>
      </c>
      <c r="FF117" s="23" t="s">
        <v>196</v>
      </c>
      <c r="FG117" s="23" t="s">
        <v>196</v>
      </c>
      <c r="FH117" s="23" t="s">
        <v>196</v>
      </c>
      <c r="FI117" s="23" t="s">
        <v>196</v>
      </c>
      <c r="FJ117" s="23" t="s">
        <v>196</v>
      </c>
      <c r="FK117" s="23" t="s">
        <v>196</v>
      </c>
      <c r="FL117" s="23" t="s">
        <v>196</v>
      </c>
      <c r="FM117" s="23" t="s">
        <v>195</v>
      </c>
      <c r="FN117" s="23" t="s">
        <v>195</v>
      </c>
      <c r="FO117" s="23" t="s">
        <v>195</v>
      </c>
      <c r="FP117" s="23" t="s">
        <v>196</v>
      </c>
      <c r="FQ117" s="23" t="s">
        <v>196</v>
      </c>
      <c r="FR117" s="23" t="s">
        <v>196</v>
      </c>
      <c r="FS117" s="23" t="s">
        <v>196</v>
      </c>
      <c r="FT117" s="23" t="s">
        <v>196</v>
      </c>
      <c r="FU117" s="23" t="s">
        <v>196</v>
      </c>
      <c r="FV117" s="23" t="s">
        <v>196</v>
      </c>
      <c r="FW117" s="23" t="s">
        <v>196</v>
      </c>
      <c r="FX117" s="23" t="s">
        <v>907</v>
      </c>
      <c r="FY117" s="23" t="s">
        <v>195</v>
      </c>
      <c r="FZ117" s="23" t="s">
        <v>195</v>
      </c>
      <c r="GA117" s="23" t="s">
        <v>196</v>
      </c>
      <c r="GB117" s="22"/>
    </row>
    <row r="118" spans="1:184" ht="85.5">
      <c r="A118" s="23" t="s">
        <v>195</v>
      </c>
      <c r="B118" s="23" t="s">
        <v>196</v>
      </c>
      <c r="C118" s="23" t="s">
        <v>196</v>
      </c>
      <c r="D118" s="22" t="s">
        <v>902</v>
      </c>
      <c r="E118" s="47" t="s">
        <v>908</v>
      </c>
      <c r="F118" s="23">
        <v>1998</v>
      </c>
      <c r="H118" s="23" t="s">
        <v>195</v>
      </c>
      <c r="I118" s="23" t="s">
        <v>195</v>
      </c>
      <c r="J118" s="23" t="s">
        <v>196</v>
      </c>
      <c r="K118" s="23" t="s">
        <v>196</v>
      </c>
      <c r="L118" s="23" t="s">
        <v>195</v>
      </c>
      <c r="M118" s="23" t="s">
        <v>196</v>
      </c>
      <c r="N118" s="22" t="s">
        <v>909</v>
      </c>
      <c r="O118" s="22">
        <v>5</v>
      </c>
      <c r="P118" s="23" t="s">
        <v>195</v>
      </c>
      <c r="Q118" s="22" t="s">
        <v>196</v>
      </c>
      <c r="R118" s="23" t="s">
        <v>195</v>
      </c>
      <c r="S118" s="22" t="s">
        <v>196</v>
      </c>
      <c r="T118" s="22" t="s">
        <v>196</v>
      </c>
      <c r="U118" s="22" t="s">
        <v>196</v>
      </c>
      <c r="V118" s="22" t="s">
        <v>196</v>
      </c>
      <c r="W118" s="22" t="s">
        <v>196</v>
      </c>
      <c r="X118" s="22" t="s">
        <v>196</v>
      </c>
      <c r="Y118" s="22" t="s">
        <v>196</v>
      </c>
      <c r="Z118" s="22"/>
      <c r="AD118" s="23">
        <v>50</v>
      </c>
      <c r="AE118" s="23">
        <v>50</v>
      </c>
      <c r="AF118" s="23">
        <v>10</v>
      </c>
      <c r="AG118" s="23">
        <v>10</v>
      </c>
      <c r="AH118" s="23">
        <v>10</v>
      </c>
      <c r="AI118" s="23">
        <v>10</v>
      </c>
      <c r="AP118" s="23">
        <v>2</v>
      </c>
      <c r="AW118" s="23" t="s">
        <v>195</v>
      </c>
      <c r="AX118" s="23" t="s">
        <v>196</v>
      </c>
      <c r="AY118" s="23" t="s">
        <v>196</v>
      </c>
      <c r="AZ118" s="23" t="s">
        <v>196</v>
      </c>
      <c r="BA118" s="23" t="s">
        <v>196</v>
      </c>
      <c r="BC118" s="23" t="s">
        <v>195</v>
      </c>
      <c r="BD118" s="23" t="s">
        <v>195</v>
      </c>
      <c r="BE118" s="23" t="s">
        <v>195</v>
      </c>
      <c r="BF118" s="23" t="s">
        <v>196</v>
      </c>
      <c r="BG118" s="23" t="s">
        <v>196</v>
      </c>
      <c r="BH118" s="23" t="s">
        <v>196</v>
      </c>
      <c r="BI118" s="23" t="s">
        <v>201</v>
      </c>
      <c r="BJ118" s="23">
        <v>0</v>
      </c>
      <c r="BK118" s="23">
        <v>12</v>
      </c>
      <c r="BL118" s="23">
        <v>1</v>
      </c>
      <c r="BQ118" s="23" t="s">
        <v>371</v>
      </c>
      <c r="BR118" s="23" t="s">
        <v>910</v>
      </c>
      <c r="BV118" s="22"/>
      <c r="BW118" s="22"/>
      <c r="CU118" s="23">
        <v>42.446500114604</v>
      </c>
      <c r="CV118" s="23">
        <v>-3.3588948928362901</v>
      </c>
      <c r="FA118" s="22" t="s">
        <v>196</v>
      </c>
      <c r="FB118" s="23" t="s">
        <v>195</v>
      </c>
      <c r="FC118" s="23" t="s">
        <v>196</v>
      </c>
      <c r="FD118" s="23" t="s">
        <v>196</v>
      </c>
      <c r="FE118" s="23" t="s">
        <v>196</v>
      </c>
      <c r="FF118" s="23" t="s">
        <v>196</v>
      </c>
      <c r="FG118" s="23" t="s">
        <v>196</v>
      </c>
      <c r="FH118" s="23" t="s">
        <v>196</v>
      </c>
      <c r="FI118" s="23" t="s">
        <v>196</v>
      </c>
      <c r="FJ118" s="23" t="s">
        <v>196</v>
      </c>
      <c r="FK118" s="23" t="s">
        <v>196</v>
      </c>
      <c r="FL118" s="23" t="s">
        <v>195</v>
      </c>
      <c r="FM118" s="23" t="s">
        <v>195</v>
      </c>
      <c r="FN118" s="23" t="s">
        <v>195</v>
      </c>
      <c r="FO118" s="23" t="s">
        <v>195</v>
      </c>
      <c r="FP118" s="23" t="s">
        <v>196</v>
      </c>
      <c r="FQ118" s="23" t="s">
        <v>196</v>
      </c>
      <c r="FR118" s="23" t="s">
        <v>196</v>
      </c>
      <c r="FS118" s="23" t="s">
        <v>196</v>
      </c>
      <c r="FT118" s="23" t="s">
        <v>196</v>
      </c>
      <c r="FU118" s="23" t="s">
        <v>196</v>
      </c>
      <c r="FV118" s="23" t="s">
        <v>196</v>
      </c>
      <c r="FW118" s="23" t="s">
        <v>196</v>
      </c>
      <c r="GB118" s="22"/>
    </row>
    <row r="119" spans="1:184" ht="99.75">
      <c r="A119" s="23" t="s">
        <v>195</v>
      </c>
      <c r="B119" s="23" t="s">
        <v>196</v>
      </c>
      <c r="C119" s="23" t="s">
        <v>196</v>
      </c>
      <c r="D119" s="22" t="s">
        <v>911</v>
      </c>
      <c r="E119" s="47"/>
      <c r="F119" s="23">
        <v>1996</v>
      </c>
      <c r="G119" s="23" t="s">
        <v>233</v>
      </c>
      <c r="H119" s="23" t="s">
        <v>196</v>
      </c>
      <c r="I119" s="23" t="s">
        <v>196</v>
      </c>
      <c r="J119" s="23" t="s">
        <v>195</v>
      </c>
      <c r="K119" s="23" t="s">
        <v>196</v>
      </c>
      <c r="L119" s="23" t="s">
        <v>196</v>
      </c>
      <c r="M119" s="23" t="s">
        <v>196</v>
      </c>
      <c r="N119" s="22" t="s">
        <v>912</v>
      </c>
      <c r="O119" s="22">
        <v>1</v>
      </c>
      <c r="P119" s="22" t="s">
        <v>196</v>
      </c>
      <c r="Q119" s="23" t="s">
        <v>195</v>
      </c>
      <c r="R119" s="23" t="s">
        <v>195</v>
      </c>
      <c r="S119" s="22" t="s">
        <v>196</v>
      </c>
      <c r="T119" s="22" t="s">
        <v>196</v>
      </c>
      <c r="U119" s="22" t="s">
        <v>196</v>
      </c>
      <c r="V119" s="22" t="s">
        <v>196</v>
      </c>
      <c r="W119" s="22" t="s">
        <v>196</v>
      </c>
      <c r="X119" s="22" t="s">
        <v>196</v>
      </c>
      <c r="Y119" s="22" t="s">
        <v>196</v>
      </c>
      <c r="Z119" s="22"/>
      <c r="AD119" s="23">
        <v>50</v>
      </c>
      <c r="AE119" s="23">
        <v>40</v>
      </c>
      <c r="AF119" s="23">
        <v>5</v>
      </c>
      <c r="AP119" s="23">
        <v>1</v>
      </c>
      <c r="AR119" s="22"/>
      <c r="AS119" s="22"/>
      <c r="AT119" s="23">
        <v>2</v>
      </c>
      <c r="AU119" s="23" t="s">
        <v>195</v>
      </c>
      <c r="AV119" s="23" t="s">
        <v>196</v>
      </c>
      <c r="AW119" s="23" t="s">
        <v>195</v>
      </c>
      <c r="AX119" s="23" t="s">
        <v>196</v>
      </c>
      <c r="AY119" s="23" t="s">
        <v>196</v>
      </c>
      <c r="AZ119" s="23" t="s">
        <v>196</v>
      </c>
      <c r="BA119" s="23" t="s">
        <v>196</v>
      </c>
      <c r="BB119" s="23" t="s">
        <v>678</v>
      </c>
      <c r="BC119" s="23" t="s">
        <v>195</v>
      </c>
      <c r="BD119" s="23" t="s">
        <v>195</v>
      </c>
      <c r="BE119" s="23" t="s">
        <v>195</v>
      </c>
      <c r="BF119" s="23" t="s">
        <v>195</v>
      </c>
      <c r="BG119" s="23" t="s">
        <v>196</v>
      </c>
      <c r="BH119" s="23" t="s">
        <v>195</v>
      </c>
      <c r="BI119" s="23" t="s">
        <v>236</v>
      </c>
      <c r="BJ119" s="23">
        <v>90</v>
      </c>
      <c r="BK119" s="23">
        <v>60</v>
      </c>
      <c r="BL119" s="23">
        <v>5</v>
      </c>
      <c r="BM119" s="23">
        <v>1991</v>
      </c>
      <c r="BN119" s="23">
        <v>1995</v>
      </c>
      <c r="BQ119" s="23" t="s">
        <v>223</v>
      </c>
      <c r="BR119" s="23" t="s">
        <v>913</v>
      </c>
      <c r="BS119" s="23" t="s">
        <v>914</v>
      </c>
      <c r="BT119" s="23" t="s">
        <v>915</v>
      </c>
      <c r="BU119" s="23" t="s">
        <v>916</v>
      </c>
      <c r="BV119" s="22" t="s">
        <v>684</v>
      </c>
      <c r="BW119" s="22" t="s">
        <v>917</v>
      </c>
      <c r="BX119" s="23" t="s">
        <v>918</v>
      </c>
      <c r="BY119" s="23" t="s">
        <v>919</v>
      </c>
      <c r="CU119" s="23">
        <v>50.436027851186502</v>
      </c>
      <c r="CV119" s="23">
        <v>7.4661224222491898</v>
      </c>
      <c r="CW119" s="23">
        <v>49.749687722220202</v>
      </c>
      <c r="CX119" s="23">
        <v>6.6391573363888199</v>
      </c>
      <c r="CY119" s="23">
        <v>49.440251578568102</v>
      </c>
      <c r="CZ119" s="23">
        <v>7.7486351251301802</v>
      </c>
      <c r="DA119" s="23">
        <v>49.318164476241101</v>
      </c>
      <c r="DB119" s="23">
        <v>8.4418988424048607</v>
      </c>
      <c r="DC119" s="23">
        <v>49.993396533702303</v>
      </c>
      <c r="DD119" s="23">
        <v>8.2394379250804892</v>
      </c>
      <c r="DE119" s="23">
        <v>49.476889784980401</v>
      </c>
      <c r="DF119" s="23">
        <v>8.4376975214718097</v>
      </c>
      <c r="DG119" s="23">
        <v>50.2079433268635</v>
      </c>
      <c r="DH119" s="23">
        <v>6.4153617444182203</v>
      </c>
      <c r="DI119" s="23">
        <v>49.386523476092599</v>
      </c>
      <c r="DJ119" s="23">
        <v>7.33641719497881</v>
      </c>
      <c r="FA119" s="22" t="s">
        <v>196</v>
      </c>
      <c r="FB119" s="23" t="s">
        <v>196</v>
      </c>
      <c r="FC119" s="23" t="s">
        <v>196</v>
      </c>
      <c r="FD119" s="23" t="s">
        <v>195</v>
      </c>
      <c r="FE119" s="23" t="s">
        <v>196</v>
      </c>
      <c r="FF119" s="23" t="s">
        <v>196</v>
      </c>
      <c r="FG119" s="23" t="s">
        <v>196</v>
      </c>
      <c r="FH119" s="23" t="s">
        <v>196</v>
      </c>
      <c r="FI119" s="23" t="s">
        <v>196</v>
      </c>
      <c r="FJ119" s="23" t="s">
        <v>196</v>
      </c>
      <c r="FK119" s="23" t="s">
        <v>196</v>
      </c>
      <c r="FL119" s="23" t="s">
        <v>196</v>
      </c>
      <c r="FM119" s="23" t="s">
        <v>195</v>
      </c>
      <c r="FN119" s="23" t="s">
        <v>196</v>
      </c>
      <c r="FO119" s="23" t="s">
        <v>195</v>
      </c>
      <c r="FP119" s="23" t="s">
        <v>196</v>
      </c>
      <c r="FQ119" s="23" t="s">
        <v>196</v>
      </c>
      <c r="FR119" s="23" t="s">
        <v>196</v>
      </c>
      <c r="FS119" s="23" t="s">
        <v>196</v>
      </c>
      <c r="FT119" s="23" t="s">
        <v>196</v>
      </c>
      <c r="FU119" s="23" t="s">
        <v>196</v>
      </c>
      <c r="FV119" s="23" t="s">
        <v>196</v>
      </c>
      <c r="FW119" s="23" t="s">
        <v>196</v>
      </c>
      <c r="FY119" s="23" t="s">
        <v>195</v>
      </c>
      <c r="FZ119" s="23" t="s">
        <v>195</v>
      </c>
      <c r="GA119" s="23" t="s">
        <v>195</v>
      </c>
      <c r="GB119" s="22" t="s">
        <v>920</v>
      </c>
    </row>
    <row r="120" spans="1:184" ht="57">
      <c r="A120" s="23" t="s">
        <v>195</v>
      </c>
      <c r="B120" s="23" t="s">
        <v>196</v>
      </c>
      <c r="C120" s="23" t="s">
        <v>196</v>
      </c>
      <c r="D120" s="22" t="s">
        <v>921</v>
      </c>
      <c r="E120" s="47" t="s">
        <v>922</v>
      </c>
      <c r="F120" s="23">
        <v>1996</v>
      </c>
      <c r="H120" s="23" t="s">
        <v>196</v>
      </c>
      <c r="I120" s="23" t="s">
        <v>196</v>
      </c>
      <c r="J120" s="23" t="s">
        <v>196</v>
      </c>
      <c r="K120" s="23" t="s">
        <v>195</v>
      </c>
      <c r="L120" s="23" t="s">
        <v>196</v>
      </c>
      <c r="M120" s="23" t="s">
        <v>196</v>
      </c>
      <c r="N120" s="22" t="s">
        <v>923</v>
      </c>
      <c r="O120" s="22">
        <v>1</v>
      </c>
      <c r="P120" s="22" t="s">
        <v>196</v>
      </c>
      <c r="Q120" s="23" t="s">
        <v>195</v>
      </c>
      <c r="R120" s="23" t="s">
        <v>195</v>
      </c>
      <c r="S120" s="22" t="s">
        <v>196</v>
      </c>
      <c r="T120" s="22" t="s">
        <v>196</v>
      </c>
      <c r="U120" s="22" t="s">
        <v>196</v>
      </c>
      <c r="V120" s="22" t="s">
        <v>196</v>
      </c>
      <c r="W120" s="22" t="s">
        <v>196</v>
      </c>
      <c r="X120" s="22" t="s">
        <v>196</v>
      </c>
      <c r="Y120" s="22" t="s">
        <v>196</v>
      </c>
      <c r="Z120" s="22"/>
      <c r="AD120" s="23">
        <v>125</v>
      </c>
      <c r="AE120" s="23">
        <v>101</v>
      </c>
      <c r="AF120" s="23">
        <v>16</v>
      </c>
      <c r="AG120" s="23">
        <v>52</v>
      </c>
      <c r="AH120" s="23">
        <v>54</v>
      </c>
      <c r="AI120" s="23">
        <v>16</v>
      </c>
      <c r="AP120" s="23">
        <v>2</v>
      </c>
      <c r="AR120" s="22"/>
      <c r="AS120" s="22"/>
      <c r="AT120" s="23">
        <v>3</v>
      </c>
      <c r="AU120" s="23" t="s">
        <v>196</v>
      </c>
      <c r="AV120" s="23" t="s">
        <v>195</v>
      </c>
      <c r="AW120" s="23" t="s">
        <v>195</v>
      </c>
      <c r="AX120" s="23" t="s">
        <v>196</v>
      </c>
      <c r="AY120" s="23" t="s">
        <v>196</v>
      </c>
      <c r="AZ120" s="23" t="s">
        <v>196</v>
      </c>
      <c r="BA120" s="23" t="s">
        <v>196</v>
      </c>
      <c r="BB120" s="22" t="s">
        <v>924</v>
      </c>
      <c r="BC120" s="23" t="s">
        <v>195</v>
      </c>
      <c r="BD120" s="23" t="s">
        <v>195</v>
      </c>
      <c r="BE120" s="23" t="s">
        <v>195</v>
      </c>
      <c r="BF120" s="23" t="s">
        <v>196</v>
      </c>
      <c r="BG120" s="23" t="s">
        <v>196</v>
      </c>
      <c r="BH120" s="23" t="s">
        <v>196</v>
      </c>
      <c r="BI120" s="23" t="s">
        <v>214</v>
      </c>
      <c r="BJ120" s="23">
        <v>90</v>
      </c>
      <c r="BK120" s="23">
        <v>12</v>
      </c>
      <c r="BL120" s="23">
        <v>1</v>
      </c>
      <c r="BQ120" s="23" t="s">
        <v>664</v>
      </c>
      <c r="BR120" s="23" t="s">
        <v>925</v>
      </c>
      <c r="BV120" s="22"/>
      <c r="BW120" s="22"/>
      <c r="CU120" s="23">
        <v>38.214213582364003</v>
      </c>
      <c r="CV120" s="23">
        <v>-85.759810151436</v>
      </c>
      <c r="FA120" s="22" t="s">
        <v>196</v>
      </c>
      <c r="FB120" s="23" t="s">
        <v>196</v>
      </c>
      <c r="FC120" s="23" t="s">
        <v>196</v>
      </c>
      <c r="FD120" s="23" t="s">
        <v>196</v>
      </c>
      <c r="FE120" s="23" t="s">
        <v>196</v>
      </c>
      <c r="FF120" s="23" t="s">
        <v>196</v>
      </c>
      <c r="FG120" s="23" t="s">
        <v>196</v>
      </c>
      <c r="FH120" s="23" t="s">
        <v>196</v>
      </c>
      <c r="FI120" s="23" t="s">
        <v>196</v>
      </c>
      <c r="FJ120" s="23" t="s">
        <v>196</v>
      </c>
      <c r="FK120" s="23" t="s">
        <v>195</v>
      </c>
      <c r="FL120" s="23" t="s">
        <v>196</v>
      </c>
      <c r="FM120" s="23" t="s">
        <v>196</v>
      </c>
      <c r="FN120" s="23" t="s">
        <v>196</v>
      </c>
      <c r="FO120" s="23" t="s">
        <v>195</v>
      </c>
      <c r="FP120" s="23" t="s">
        <v>196</v>
      </c>
      <c r="FQ120" s="23" t="s">
        <v>196</v>
      </c>
      <c r="FR120" s="23" t="s">
        <v>196</v>
      </c>
      <c r="FS120" s="23" t="s">
        <v>196</v>
      </c>
      <c r="FT120" s="23" t="s">
        <v>196</v>
      </c>
      <c r="FU120" s="23" t="s">
        <v>195</v>
      </c>
      <c r="FV120" s="23" t="s">
        <v>196</v>
      </c>
      <c r="FW120" s="23" t="s">
        <v>196</v>
      </c>
      <c r="FX120" s="23" t="s">
        <v>570</v>
      </c>
      <c r="FY120" s="23" t="s">
        <v>195</v>
      </c>
      <c r="FZ120" s="23" t="s">
        <v>195</v>
      </c>
      <c r="GA120" s="23" t="s">
        <v>196</v>
      </c>
      <c r="GB120" s="22" t="s">
        <v>926</v>
      </c>
    </row>
    <row r="121" spans="1:184" ht="57">
      <c r="A121" s="23" t="s">
        <v>195</v>
      </c>
      <c r="B121" s="23" t="s">
        <v>196</v>
      </c>
      <c r="C121" s="23" t="s">
        <v>196</v>
      </c>
      <c r="D121" s="22" t="s">
        <v>927</v>
      </c>
      <c r="E121" s="47"/>
      <c r="F121" s="23">
        <v>1998</v>
      </c>
      <c r="H121" s="23" t="s">
        <v>195</v>
      </c>
      <c r="I121" s="23" t="s">
        <v>196</v>
      </c>
      <c r="J121" s="23" t="s">
        <v>196</v>
      </c>
      <c r="K121" s="23" t="s">
        <v>195</v>
      </c>
      <c r="L121" s="23" t="s">
        <v>196</v>
      </c>
      <c r="M121" s="23" t="s">
        <v>195</v>
      </c>
      <c r="N121" s="22" t="s">
        <v>928</v>
      </c>
      <c r="O121" s="22">
        <v>4</v>
      </c>
      <c r="P121" s="23" t="s">
        <v>195</v>
      </c>
      <c r="Q121" s="23" t="s">
        <v>195</v>
      </c>
      <c r="R121" s="23" t="s">
        <v>195</v>
      </c>
      <c r="S121" s="22" t="s">
        <v>196</v>
      </c>
      <c r="T121" s="22" t="s">
        <v>196</v>
      </c>
      <c r="U121" s="22" t="s">
        <v>196</v>
      </c>
      <c r="V121" s="22" t="s">
        <v>196</v>
      </c>
      <c r="W121" s="22" t="s">
        <v>196</v>
      </c>
      <c r="X121" s="22" t="s">
        <v>196</v>
      </c>
      <c r="Y121" s="22" t="s">
        <v>196</v>
      </c>
      <c r="Z121" s="22"/>
      <c r="AD121" s="23">
        <v>10</v>
      </c>
      <c r="AE121" s="23">
        <v>10</v>
      </c>
      <c r="AF121" s="23">
        <v>5</v>
      </c>
      <c r="AP121" s="23">
        <v>1</v>
      </c>
      <c r="AR121" s="22" t="s">
        <v>929</v>
      </c>
      <c r="AS121" s="22"/>
      <c r="AT121" s="23">
        <v>1</v>
      </c>
      <c r="AU121" s="23" t="s">
        <v>196</v>
      </c>
      <c r="AV121" s="23" t="s">
        <v>196</v>
      </c>
      <c r="AW121" s="23" t="s">
        <v>195</v>
      </c>
      <c r="AX121" s="23" t="s">
        <v>196</v>
      </c>
      <c r="AY121" s="23" t="s">
        <v>196</v>
      </c>
      <c r="AZ121" s="23" t="s">
        <v>196</v>
      </c>
      <c r="BA121" s="23" t="s">
        <v>196</v>
      </c>
      <c r="BC121" s="23" t="s">
        <v>195</v>
      </c>
      <c r="BD121" s="23" t="s">
        <v>195</v>
      </c>
      <c r="BE121" s="23" t="s">
        <v>195</v>
      </c>
      <c r="BF121" s="23" t="s">
        <v>196</v>
      </c>
      <c r="BG121" s="23" t="s">
        <v>195</v>
      </c>
      <c r="BH121" s="23" t="s">
        <v>196</v>
      </c>
      <c r="BI121" s="23" t="s">
        <v>214</v>
      </c>
      <c r="BJ121" s="23">
        <v>90</v>
      </c>
      <c r="BK121" s="23">
        <v>24</v>
      </c>
      <c r="BL121" s="23">
        <v>2</v>
      </c>
      <c r="BQ121" s="23" t="s">
        <v>215</v>
      </c>
      <c r="BR121" s="23" t="s">
        <v>216</v>
      </c>
      <c r="BS121" s="23" t="s">
        <v>930</v>
      </c>
      <c r="BV121" s="22"/>
      <c r="BW121" s="22"/>
      <c r="CU121" s="23">
        <v>45.464225622610499</v>
      </c>
      <c r="CV121" s="23">
        <v>9.1896782329685092</v>
      </c>
      <c r="CW121" s="23">
        <v>43.620905057209903</v>
      </c>
      <c r="CX121" s="23">
        <v>13.5098191923183</v>
      </c>
      <c r="FA121" s="23" t="s">
        <v>196</v>
      </c>
      <c r="FB121" s="23" t="s">
        <v>196</v>
      </c>
      <c r="FC121" s="23" t="s">
        <v>196</v>
      </c>
      <c r="FD121" s="23" t="s">
        <v>196</v>
      </c>
      <c r="FE121" s="23" t="s">
        <v>196</v>
      </c>
      <c r="FF121" s="23" t="s">
        <v>196</v>
      </c>
      <c r="FG121" s="23" t="s">
        <v>196</v>
      </c>
      <c r="FH121" s="23" t="s">
        <v>196</v>
      </c>
      <c r="FI121" s="23" t="s">
        <v>196</v>
      </c>
      <c r="FJ121" s="23" t="s">
        <v>196</v>
      </c>
      <c r="FK121" s="23" t="s">
        <v>195</v>
      </c>
      <c r="FL121" s="23" t="s">
        <v>196</v>
      </c>
      <c r="FM121" s="23" t="s">
        <v>195</v>
      </c>
      <c r="FN121" s="23" t="s">
        <v>196</v>
      </c>
      <c r="FO121" s="23" t="s">
        <v>196</v>
      </c>
      <c r="FP121" s="23" t="s">
        <v>196</v>
      </c>
      <c r="FQ121" s="23" t="s">
        <v>196</v>
      </c>
      <c r="FR121" s="23" t="s">
        <v>196</v>
      </c>
      <c r="FS121" s="23" t="s">
        <v>196</v>
      </c>
      <c r="FT121" s="23" t="s">
        <v>196</v>
      </c>
      <c r="FU121" s="23" t="s">
        <v>196</v>
      </c>
      <c r="FV121" s="23" t="s">
        <v>196</v>
      </c>
      <c r="FW121" s="23" t="s">
        <v>196</v>
      </c>
      <c r="FY121" s="23" t="s">
        <v>195</v>
      </c>
      <c r="FZ121" s="23" t="s">
        <v>195</v>
      </c>
      <c r="GA121" s="23" t="s">
        <v>195</v>
      </c>
      <c r="GB121" s="22" t="s">
        <v>931</v>
      </c>
    </row>
    <row r="122" spans="1:184" ht="42.75">
      <c r="A122" s="23" t="s">
        <v>195</v>
      </c>
      <c r="B122" s="23" t="s">
        <v>196</v>
      </c>
      <c r="C122" s="23" t="s">
        <v>196</v>
      </c>
      <c r="D122" s="22" t="s">
        <v>932</v>
      </c>
      <c r="E122" s="47" t="s">
        <v>933</v>
      </c>
      <c r="F122" s="23">
        <v>1998</v>
      </c>
      <c r="H122" s="23" t="s">
        <v>195</v>
      </c>
      <c r="I122" s="23" t="s">
        <v>196</v>
      </c>
      <c r="J122" s="23" t="s">
        <v>195</v>
      </c>
      <c r="K122" s="23" t="s">
        <v>196</v>
      </c>
      <c r="L122" s="23" t="s">
        <v>196</v>
      </c>
      <c r="M122" s="23" t="s">
        <v>196</v>
      </c>
      <c r="N122" s="22" t="s">
        <v>934</v>
      </c>
      <c r="O122" s="22">
        <v>2</v>
      </c>
      <c r="P122" s="22" t="s">
        <v>196</v>
      </c>
      <c r="Q122" s="23" t="s">
        <v>195</v>
      </c>
      <c r="R122" s="23" t="s">
        <v>195</v>
      </c>
      <c r="S122" s="22" t="s">
        <v>196</v>
      </c>
      <c r="T122" s="22" t="s">
        <v>196</v>
      </c>
      <c r="U122" s="22" t="s">
        <v>196</v>
      </c>
      <c r="V122" s="22" t="s">
        <v>196</v>
      </c>
      <c r="W122" s="22" t="s">
        <v>196</v>
      </c>
      <c r="X122" s="22" t="s">
        <v>196</v>
      </c>
      <c r="Y122" s="22" t="s">
        <v>196</v>
      </c>
      <c r="Z122" s="22"/>
      <c r="AD122" s="23">
        <v>50</v>
      </c>
      <c r="AE122" s="23">
        <v>50</v>
      </c>
      <c r="AF122" s="23">
        <v>8</v>
      </c>
      <c r="AP122" s="23">
        <v>1</v>
      </c>
      <c r="AR122" s="22"/>
      <c r="AS122" s="22"/>
      <c r="AT122" s="23">
        <v>1</v>
      </c>
      <c r="AU122" s="23" t="s">
        <v>196</v>
      </c>
      <c r="AV122" s="23" t="s">
        <v>196</v>
      </c>
      <c r="AW122" s="23" t="s">
        <v>195</v>
      </c>
      <c r="AX122" s="23" t="s">
        <v>196</v>
      </c>
      <c r="AY122" s="23" t="s">
        <v>196</v>
      </c>
      <c r="AZ122" s="23" t="s">
        <v>196</v>
      </c>
      <c r="BA122" s="23" t="s">
        <v>196</v>
      </c>
      <c r="BC122" s="23" t="s">
        <v>195</v>
      </c>
      <c r="BD122" s="23" t="s">
        <v>195</v>
      </c>
      <c r="BE122" s="23" t="s">
        <v>195</v>
      </c>
      <c r="BF122" s="23" t="s">
        <v>196</v>
      </c>
      <c r="BG122" s="23" t="s">
        <v>195</v>
      </c>
      <c r="BH122" s="23" t="s">
        <v>196</v>
      </c>
      <c r="BI122" s="23" t="s">
        <v>489</v>
      </c>
      <c r="BJ122" s="23">
        <v>90</v>
      </c>
      <c r="BK122" s="23">
        <v>28</v>
      </c>
      <c r="BL122" s="23">
        <v>2</v>
      </c>
      <c r="BM122" s="23">
        <v>1992</v>
      </c>
      <c r="BN122" s="23">
        <v>1994</v>
      </c>
      <c r="BQ122" s="23" t="s">
        <v>290</v>
      </c>
      <c r="BR122" s="23" t="s">
        <v>935</v>
      </c>
      <c r="BV122" s="22"/>
      <c r="BW122" s="22"/>
      <c r="CU122" s="23">
        <v>41.150084681460399</v>
      </c>
      <c r="CV122" s="23">
        <v>-8.61026633224437</v>
      </c>
      <c r="FA122" s="23" t="s">
        <v>195</v>
      </c>
      <c r="FB122" s="23" t="s">
        <v>195</v>
      </c>
      <c r="FC122" s="23" t="s">
        <v>196</v>
      </c>
      <c r="FD122" s="23" t="s">
        <v>196</v>
      </c>
      <c r="FE122" s="23" t="s">
        <v>196</v>
      </c>
      <c r="FF122" s="23" t="s">
        <v>196</v>
      </c>
      <c r="FG122" s="23" t="s">
        <v>196</v>
      </c>
      <c r="FH122" s="23" t="s">
        <v>196</v>
      </c>
      <c r="FI122" s="23" t="s">
        <v>196</v>
      </c>
      <c r="FJ122" s="23" t="s">
        <v>196</v>
      </c>
      <c r="FK122" s="23" t="s">
        <v>196</v>
      </c>
      <c r="FL122" s="23" t="s">
        <v>196</v>
      </c>
      <c r="FM122" s="23" t="s">
        <v>195</v>
      </c>
      <c r="FN122" s="23" t="s">
        <v>196</v>
      </c>
      <c r="FO122" s="23" t="s">
        <v>195</v>
      </c>
      <c r="FP122" s="23" t="s">
        <v>196</v>
      </c>
      <c r="FQ122" s="23" t="s">
        <v>196</v>
      </c>
      <c r="FR122" s="23" t="s">
        <v>196</v>
      </c>
      <c r="FS122" s="23" t="s">
        <v>196</v>
      </c>
      <c r="FT122" s="23" t="s">
        <v>196</v>
      </c>
      <c r="FU122" s="23" t="s">
        <v>196</v>
      </c>
      <c r="FV122" s="23" t="s">
        <v>196</v>
      </c>
      <c r="FW122" s="23" t="s">
        <v>196</v>
      </c>
      <c r="FY122" s="23" t="s">
        <v>195</v>
      </c>
      <c r="FZ122" s="23" t="s">
        <v>195</v>
      </c>
      <c r="GA122" s="23" t="s">
        <v>196</v>
      </c>
    </row>
    <row r="123" spans="1:184" ht="128.25">
      <c r="A123" s="23" t="s">
        <v>195</v>
      </c>
      <c r="B123" s="23" t="s">
        <v>196</v>
      </c>
      <c r="C123" s="23" t="s">
        <v>196</v>
      </c>
      <c r="D123" s="22" t="s">
        <v>936</v>
      </c>
      <c r="E123" s="47" t="s">
        <v>937</v>
      </c>
      <c r="F123" s="23">
        <v>2000</v>
      </c>
      <c r="H123" s="23" t="s">
        <v>195</v>
      </c>
      <c r="I123" s="23" t="s">
        <v>196</v>
      </c>
      <c r="J123" s="23" t="s">
        <v>195</v>
      </c>
      <c r="K123" s="23" t="s">
        <v>196</v>
      </c>
      <c r="L123" s="23" t="s">
        <v>196</v>
      </c>
      <c r="M123" s="23" t="s">
        <v>196</v>
      </c>
      <c r="N123" s="22" t="s">
        <v>938</v>
      </c>
      <c r="O123" s="22">
        <v>2</v>
      </c>
      <c r="P123" s="23" t="s">
        <v>196</v>
      </c>
      <c r="Q123" s="23" t="s">
        <v>195</v>
      </c>
      <c r="R123" s="23" t="s">
        <v>196</v>
      </c>
      <c r="S123" s="22" t="s">
        <v>196</v>
      </c>
      <c r="T123" s="22" t="s">
        <v>196</v>
      </c>
      <c r="U123" s="22" t="s">
        <v>196</v>
      </c>
      <c r="V123" s="22" t="s">
        <v>196</v>
      </c>
      <c r="W123" s="22" t="s">
        <v>196</v>
      </c>
      <c r="X123" s="22" t="s">
        <v>196</v>
      </c>
      <c r="Y123" s="22" t="s">
        <v>196</v>
      </c>
      <c r="Z123" s="22"/>
      <c r="AD123" s="23">
        <v>200</v>
      </c>
      <c r="AE123" s="23">
        <v>200</v>
      </c>
      <c r="AF123" s="23">
        <v>45</v>
      </c>
      <c r="AP123" s="23">
        <v>1</v>
      </c>
      <c r="AR123" s="22"/>
      <c r="AS123" s="22" t="s">
        <v>939</v>
      </c>
      <c r="AT123" s="23">
        <v>4</v>
      </c>
      <c r="AU123" s="23" t="s">
        <v>196</v>
      </c>
      <c r="AV123" s="23" t="s">
        <v>196</v>
      </c>
      <c r="AW123" s="23" t="s">
        <v>195</v>
      </c>
      <c r="AX123" s="23" t="s">
        <v>196</v>
      </c>
      <c r="AY123" s="23" t="s">
        <v>196</v>
      </c>
      <c r="AZ123" s="23" t="s">
        <v>196</v>
      </c>
      <c r="BA123" s="23" t="s">
        <v>196</v>
      </c>
      <c r="BC123" s="23" t="s">
        <v>195</v>
      </c>
      <c r="BD123" s="23" t="s">
        <v>196</v>
      </c>
      <c r="BE123" s="23" t="s">
        <v>196</v>
      </c>
      <c r="BF123" s="23" t="s">
        <v>196</v>
      </c>
      <c r="BG123" s="23" t="s">
        <v>196</v>
      </c>
      <c r="BH123" s="23" t="s">
        <v>196</v>
      </c>
      <c r="BI123" s="23" t="s">
        <v>201</v>
      </c>
      <c r="BJ123" s="23">
        <v>15</v>
      </c>
      <c r="BK123" s="23">
        <v>18</v>
      </c>
      <c r="BL123" s="23">
        <v>1.5</v>
      </c>
      <c r="BM123" s="23">
        <v>1998</v>
      </c>
      <c r="BN123" s="23">
        <v>1999</v>
      </c>
      <c r="BO123" s="23" t="s">
        <v>435</v>
      </c>
      <c r="BP123" s="23" t="s">
        <v>351</v>
      </c>
      <c r="BQ123" s="23" t="s">
        <v>256</v>
      </c>
      <c r="BR123" s="23" t="s">
        <v>869</v>
      </c>
      <c r="BV123" s="22"/>
      <c r="BW123" s="22"/>
      <c r="CU123" s="23">
        <v>52.588203802168501</v>
      </c>
      <c r="CV123" s="23">
        <v>-2.1275478466865101</v>
      </c>
      <c r="FA123" s="22" t="s">
        <v>196</v>
      </c>
      <c r="FB123" s="23" t="s">
        <v>196</v>
      </c>
      <c r="FC123" s="23" t="s">
        <v>196</v>
      </c>
      <c r="FD123" s="23" t="s">
        <v>196</v>
      </c>
      <c r="FE123" s="23" t="s">
        <v>196</v>
      </c>
      <c r="FF123" s="23" t="s">
        <v>196</v>
      </c>
      <c r="FG123" s="23" t="s">
        <v>196</v>
      </c>
      <c r="FH123" s="23" t="s">
        <v>196</v>
      </c>
      <c r="FI123" s="23" t="s">
        <v>196</v>
      </c>
      <c r="FJ123" s="23" t="s">
        <v>196</v>
      </c>
      <c r="FK123" s="23" t="s">
        <v>196</v>
      </c>
      <c r="FL123" s="23" t="s">
        <v>196</v>
      </c>
      <c r="FM123" s="23" t="s">
        <v>195</v>
      </c>
      <c r="FN123" s="23" t="s">
        <v>196</v>
      </c>
      <c r="FO123" s="23" t="s">
        <v>196</v>
      </c>
      <c r="FP123" s="23" t="s">
        <v>196</v>
      </c>
      <c r="FQ123" s="23" t="s">
        <v>196</v>
      </c>
      <c r="FR123" s="23" t="s">
        <v>196</v>
      </c>
      <c r="FS123" s="23" t="s">
        <v>196</v>
      </c>
      <c r="FT123" s="23" t="s">
        <v>196</v>
      </c>
      <c r="FU123" s="23" t="s">
        <v>196</v>
      </c>
      <c r="FV123" s="23" t="s">
        <v>196</v>
      </c>
      <c r="FW123" s="23" t="s">
        <v>196</v>
      </c>
      <c r="FX123" s="23" t="s">
        <v>870</v>
      </c>
      <c r="FY123" s="23" t="s">
        <v>195</v>
      </c>
      <c r="FZ123" s="23" t="s">
        <v>195</v>
      </c>
      <c r="GA123" s="23" t="s">
        <v>196</v>
      </c>
      <c r="GB123" s="22" t="s">
        <v>940</v>
      </c>
    </row>
    <row r="124" spans="1:184" ht="142.5">
      <c r="A124" s="23" t="s">
        <v>195</v>
      </c>
      <c r="B124" s="23" t="s">
        <v>196</v>
      </c>
      <c r="C124" s="23" t="s">
        <v>196</v>
      </c>
      <c r="D124" s="22" t="s">
        <v>941</v>
      </c>
      <c r="E124" s="47"/>
      <c r="F124" s="23">
        <v>2002</v>
      </c>
      <c r="H124" s="23" t="s">
        <v>196</v>
      </c>
      <c r="I124" s="23" t="s">
        <v>196</v>
      </c>
      <c r="J124" s="23" t="s">
        <v>195</v>
      </c>
      <c r="K124" s="23" t="s">
        <v>195</v>
      </c>
      <c r="L124" s="23" t="s">
        <v>196</v>
      </c>
      <c r="M124" s="23" t="s">
        <v>196</v>
      </c>
      <c r="N124" s="22" t="s">
        <v>942</v>
      </c>
      <c r="O124" s="22">
        <v>4</v>
      </c>
      <c r="P124" s="23" t="s">
        <v>195</v>
      </c>
      <c r="Q124" s="23" t="s">
        <v>196</v>
      </c>
      <c r="R124" s="23" t="s">
        <v>196</v>
      </c>
      <c r="S124" s="22" t="s">
        <v>196</v>
      </c>
      <c r="T124" s="22" t="s">
        <v>196</v>
      </c>
      <c r="U124" s="22" t="s">
        <v>196</v>
      </c>
      <c r="V124" s="22" t="s">
        <v>196</v>
      </c>
      <c r="W124" s="22" t="s">
        <v>196</v>
      </c>
      <c r="X124" s="22" t="s">
        <v>196</v>
      </c>
      <c r="Y124" s="22" t="s">
        <v>196</v>
      </c>
      <c r="Z124" s="22"/>
      <c r="AD124" s="23">
        <v>50</v>
      </c>
      <c r="AE124" s="23">
        <v>50</v>
      </c>
      <c r="AF124" s="23">
        <v>10</v>
      </c>
      <c r="AP124" s="23">
        <v>1</v>
      </c>
      <c r="AR124" s="22"/>
      <c r="AS124" s="22"/>
      <c r="AU124" s="23" t="s">
        <v>196</v>
      </c>
      <c r="AV124" s="23" t="s">
        <v>196</v>
      </c>
      <c r="AW124" s="23" t="s">
        <v>195</v>
      </c>
      <c r="AX124" s="23" t="s">
        <v>196</v>
      </c>
      <c r="AY124" s="23" t="s">
        <v>196</v>
      </c>
      <c r="AZ124" s="23" t="s">
        <v>196</v>
      </c>
      <c r="BA124" s="23" t="s">
        <v>196</v>
      </c>
      <c r="BB124" s="23" t="s">
        <v>678</v>
      </c>
      <c r="BC124" s="23" t="s">
        <v>195</v>
      </c>
      <c r="BD124" s="23" t="s">
        <v>195</v>
      </c>
      <c r="BE124" s="23" t="s">
        <v>195</v>
      </c>
      <c r="BF124" s="23" t="s">
        <v>195</v>
      </c>
      <c r="BG124" s="23" t="s">
        <v>196</v>
      </c>
      <c r="BH124" s="23" t="s">
        <v>196</v>
      </c>
      <c r="BI124" s="23" t="s">
        <v>327</v>
      </c>
      <c r="BJ124" s="23">
        <v>90</v>
      </c>
      <c r="BK124" s="23">
        <v>36</v>
      </c>
      <c r="BL124" s="23">
        <v>3</v>
      </c>
      <c r="BM124" s="23">
        <v>1997</v>
      </c>
      <c r="BN124" s="23">
        <v>1999</v>
      </c>
      <c r="BO124" s="23" t="s">
        <v>441</v>
      </c>
      <c r="BP124" s="23" t="s">
        <v>289</v>
      </c>
      <c r="BQ124" s="23" t="s">
        <v>623</v>
      </c>
      <c r="BR124" s="22" t="s">
        <v>943</v>
      </c>
      <c r="BS124" s="22" t="s">
        <v>944</v>
      </c>
      <c r="BT124" s="23" t="s">
        <v>945</v>
      </c>
      <c r="BV124" s="22"/>
      <c r="BW124" s="22"/>
      <c r="CU124" s="23">
        <v>47.264239248304598</v>
      </c>
      <c r="CV124" s="23">
        <v>11.392308320241399</v>
      </c>
      <c r="CW124" s="23">
        <v>47.263404673839297</v>
      </c>
      <c r="CX124" s="23">
        <v>11.383745771142801</v>
      </c>
      <c r="CY124" s="23">
        <v>47.072292117255799</v>
      </c>
      <c r="CZ124" s="23">
        <v>10.965175351322801</v>
      </c>
      <c r="FA124" s="22" t="s">
        <v>196</v>
      </c>
      <c r="FB124" s="23" t="s">
        <v>195</v>
      </c>
      <c r="FC124" s="23" t="s">
        <v>196</v>
      </c>
      <c r="FD124" s="23" t="s">
        <v>196</v>
      </c>
      <c r="FE124" s="23" t="s">
        <v>196</v>
      </c>
      <c r="FF124" s="23" t="s">
        <v>196</v>
      </c>
      <c r="FG124" s="23" t="s">
        <v>196</v>
      </c>
      <c r="FH124" s="23" t="s">
        <v>195</v>
      </c>
      <c r="FI124" s="23" t="s">
        <v>196</v>
      </c>
      <c r="FJ124" s="23" t="s">
        <v>196</v>
      </c>
      <c r="FK124" s="23" t="s">
        <v>196</v>
      </c>
      <c r="FL124" s="23" t="s">
        <v>196</v>
      </c>
      <c r="FM124" s="23" t="s">
        <v>195</v>
      </c>
      <c r="FN124" s="23" t="s">
        <v>196</v>
      </c>
      <c r="FO124" s="23" t="s">
        <v>195</v>
      </c>
      <c r="FP124" s="23" t="s">
        <v>196</v>
      </c>
      <c r="FQ124" s="23" t="s">
        <v>196</v>
      </c>
      <c r="FR124" s="23" t="s">
        <v>196</v>
      </c>
      <c r="FS124" s="23" t="s">
        <v>195</v>
      </c>
      <c r="FT124" s="23" t="s">
        <v>196</v>
      </c>
      <c r="FU124" s="23" t="s">
        <v>196</v>
      </c>
      <c r="FV124" s="23" t="s">
        <v>196</v>
      </c>
      <c r="FW124" s="23" t="s">
        <v>196</v>
      </c>
      <c r="FX124" s="23" t="s">
        <v>946</v>
      </c>
      <c r="FY124" s="23" t="s">
        <v>195</v>
      </c>
      <c r="FZ124" s="23" t="s">
        <v>195</v>
      </c>
      <c r="GA124" s="23" t="s">
        <v>196</v>
      </c>
      <c r="GB124" s="22"/>
    </row>
    <row r="125" spans="1:184" ht="58.15" customHeight="1">
      <c r="A125" s="23" t="s">
        <v>195</v>
      </c>
      <c r="B125" s="23" t="s">
        <v>196</v>
      </c>
      <c r="C125" s="23" t="s">
        <v>196</v>
      </c>
      <c r="D125" s="22" t="s">
        <v>947</v>
      </c>
      <c r="E125" s="48" t="s">
        <v>948</v>
      </c>
      <c r="F125" s="23">
        <v>2002</v>
      </c>
      <c r="H125" s="23" t="s">
        <v>195</v>
      </c>
      <c r="I125" s="23" t="s">
        <v>196</v>
      </c>
      <c r="J125" s="23" t="s">
        <v>196</v>
      </c>
      <c r="K125" s="23" t="s">
        <v>196</v>
      </c>
      <c r="L125" s="23" t="s">
        <v>196</v>
      </c>
      <c r="M125" s="23" t="s">
        <v>196</v>
      </c>
      <c r="N125" s="22" t="s">
        <v>949</v>
      </c>
      <c r="O125" s="22">
        <v>1</v>
      </c>
      <c r="P125" s="23" t="s">
        <v>195</v>
      </c>
      <c r="Q125" s="23" t="s">
        <v>195</v>
      </c>
      <c r="R125" s="23" t="s">
        <v>195</v>
      </c>
      <c r="S125" s="22" t="s">
        <v>196</v>
      </c>
      <c r="T125" s="22" t="s">
        <v>196</v>
      </c>
      <c r="U125" s="22" t="s">
        <v>196</v>
      </c>
      <c r="V125" s="22" t="s">
        <v>196</v>
      </c>
      <c r="W125" s="22" t="s">
        <v>196</v>
      </c>
      <c r="X125" s="22" t="s">
        <v>196</v>
      </c>
      <c r="Y125" s="22" t="s">
        <v>196</v>
      </c>
      <c r="Z125" s="22"/>
      <c r="AD125" s="23">
        <v>50</v>
      </c>
      <c r="AE125" s="23">
        <v>50</v>
      </c>
      <c r="AF125" s="23">
        <v>50</v>
      </c>
      <c r="AP125" s="23">
        <v>1</v>
      </c>
      <c r="AR125" s="22" t="s">
        <v>950</v>
      </c>
      <c r="AS125" s="22"/>
      <c r="AT125" s="23">
        <v>5</v>
      </c>
      <c r="AU125" s="23" t="s">
        <v>196</v>
      </c>
      <c r="AV125" s="23" t="s">
        <v>196</v>
      </c>
      <c r="AW125" s="23" t="s">
        <v>195</v>
      </c>
      <c r="AX125" s="23" t="s">
        <v>196</v>
      </c>
      <c r="AY125" s="23" t="s">
        <v>196</v>
      </c>
      <c r="AZ125" s="23" t="s">
        <v>196</v>
      </c>
      <c r="BA125" s="23" t="s">
        <v>196</v>
      </c>
      <c r="BC125" s="23" t="s">
        <v>195</v>
      </c>
      <c r="BD125" s="23" t="s">
        <v>196</v>
      </c>
      <c r="BE125" s="23" t="s">
        <v>195</v>
      </c>
      <c r="BF125" s="23" t="s">
        <v>196</v>
      </c>
      <c r="BG125" s="23" t="s">
        <v>195</v>
      </c>
      <c r="BH125" s="23" t="s">
        <v>195</v>
      </c>
      <c r="BI125" s="23" t="s">
        <v>214</v>
      </c>
      <c r="BJ125" s="23">
        <v>30</v>
      </c>
      <c r="BK125" s="23">
        <v>18</v>
      </c>
      <c r="BL125" s="23">
        <v>1.5</v>
      </c>
      <c r="BM125" s="23">
        <v>1990</v>
      </c>
      <c r="BN125" s="23">
        <v>1991</v>
      </c>
      <c r="BO125" s="23" t="s">
        <v>351</v>
      </c>
      <c r="BP125" s="23" t="s">
        <v>441</v>
      </c>
      <c r="BQ125" s="23" t="s">
        <v>215</v>
      </c>
      <c r="BR125" s="23" t="s">
        <v>826</v>
      </c>
      <c r="BV125" s="22"/>
      <c r="BW125" s="22"/>
      <c r="CU125" s="23">
        <v>45.438114007044199</v>
      </c>
      <c r="CV125" s="23">
        <v>12.3223269403411</v>
      </c>
      <c r="FA125" s="22" t="s">
        <v>196</v>
      </c>
      <c r="FB125" s="23" t="s">
        <v>196</v>
      </c>
      <c r="FC125" s="23" t="s">
        <v>196</v>
      </c>
      <c r="FD125" s="23" t="s">
        <v>196</v>
      </c>
      <c r="FE125" s="23" t="s">
        <v>196</v>
      </c>
      <c r="FF125" s="23" t="s">
        <v>196</v>
      </c>
      <c r="FG125" s="23" t="s">
        <v>196</v>
      </c>
      <c r="FH125" s="23" t="s">
        <v>196</v>
      </c>
      <c r="FI125" s="23" t="s">
        <v>196</v>
      </c>
      <c r="FJ125" s="23" t="s">
        <v>196</v>
      </c>
      <c r="FK125" s="23" t="s">
        <v>195</v>
      </c>
      <c r="FL125" s="23" t="s">
        <v>196</v>
      </c>
      <c r="FM125" s="23" t="s">
        <v>195</v>
      </c>
      <c r="FN125" s="23" t="s">
        <v>195</v>
      </c>
      <c r="FO125" s="23" t="s">
        <v>196</v>
      </c>
      <c r="FP125" s="23" t="s">
        <v>196</v>
      </c>
      <c r="FQ125" s="23" t="s">
        <v>196</v>
      </c>
      <c r="FR125" s="23" t="s">
        <v>196</v>
      </c>
      <c r="FS125" s="23" t="s">
        <v>196</v>
      </c>
      <c r="FT125" s="23" t="s">
        <v>196</v>
      </c>
      <c r="FU125" s="23" t="s">
        <v>195</v>
      </c>
      <c r="FV125" s="23" t="s">
        <v>196</v>
      </c>
      <c r="FW125" s="23" t="s">
        <v>196</v>
      </c>
      <c r="FX125" s="22" t="s">
        <v>951</v>
      </c>
      <c r="FY125" s="23" t="s">
        <v>195</v>
      </c>
      <c r="FZ125" s="23" t="s">
        <v>195</v>
      </c>
      <c r="GA125" s="23" t="s">
        <v>195</v>
      </c>
      <c r="GB125" s="22" t="s">
        <v>952</v>
      </c>
    </row>
    <row r="126" spans="1:184" ht="71.25">
      <c r="A126" s="23" t="s">
        <v>195</v>
      </c>
      <c r="B126" s="23" t="s">
        <v>196</v>
      </c>
      <c r="C126" s="23" t="s">
        <v>196</v>
      </c>
      <c r="D126" s="22" t="s">
        <v>953</v>
      </c>
      <c r="E126" s="47"/>
      <c r="F126" s="23">
        <v>2002</v>
      </c>
      <c r="H126" s="23" t="s">
        <v>195</v>
      </c>
      <c r="I126" s="23" t="s">
        <v>196</v>
      </c>
      <c r="J126" s="23" t="s">
        <v>195</v>
      </c>
      <c r="K126" s="23" t="s">
        <v>196</v>
      </c>
      <c r="L126" s="23" t="s">
        <v>195</v>
      </c>
      <c r="M126" s="23" t="s">
        <v>195</v>
      </c>
      <c r="N126" s="22" t="s">
        <v>954</v>
      </c>
      <c r="O126" s="22">
        <v>5</v>
      </c>
      <c r="P126" s="23" t="s">
        <v>195</v>
      </c>
      <c r="Q126" s="23" t="s">
        <v>196</v>
      </c>
      <c r="R126" s="23" t="s">
        <v>196</v>
      </c>
      <c r="S126" s="22" t="s">
        <v>196</v>
      </c>
      <c r="T126" s="22" t="s">
        <v>196</v>
      </c>
      <c r="U126" s="22" t="s">
        <v>196</v>
      </c>
      <c r="V126" s="22" t="s">
        <v>196</v>
      </c>
      <c r="W126" s="22" t="s">
        <v>196</v>
      </c>
      <c r="X126" s="22" t="s">
        <v>196</v>
      </c>
      <c r="Y126" s="22" t="s">
        <v>196</v>
      </c>
      <c r="Z126" s="22"/>
      <c r="AD126" s="23">
        <v>50</v>
      </c>
      <c r="AE126" s="23">
        <v>50</v>
      </c>
      <c r="AF126" s="23">
        <v>50</v>
      </c>
      <c r="AP126" s="23">
        <v>1</v>
      </c>
      <c r="AR126" s="22"/>
      <c r="AS126" s="22"/>
      <c r="AT126" s="23">
        <v>250</v>
      </c>
      <c r="AU126" s="23" t="s">
        <v>196</v>
      </c>
      <c r="AV126" s="23" t="s">
        <v>196</v>
      </c>
      <c r="AW126" s="23" t="s">
        <v>195</v>
      </c>
      <c r="AX126" s="23" t="s">
        <v>196</v>
      </c>
      <c r="AY126" s="23" t="s">
        <v>196</v>
      </c>
      <c r="AZ126" s="23" t="s">
        <v>196</v>
      </c>
      <c r="BA126" s="23" t="s">
        <v>196</v>
      </c>
      <c r="BC126" s="23" t="s">
        <v>195</v>
      </c>
      <c r="BD126" s="23" t="s">
        <v>196</v>
      </c>
      <c r="BE126" s="23" t="s">
        <v>195</v>
      </c>
      <c r="BF126" s="23" t="s">
        <v>195</v>
      </c>
      <c r="BG126" s="23" t="s">
        <v>196</v>
      </c>
      <c r="BH126" s="23" t="s">
        <v>196</v>
      </c>
      <c r="BI126" s="23" t="s">
        <v>327</v>
      </c>
      <c r="BJ126" s="23">
        <v>0</v>
      </c>
      <c r="BK126" s="23">
        <v>840</v>
      </c>
      <c r="BL126" s="23">
        <v>70</v>
      </c>
      <c r="BM126" s="23">
        <v>1930</v>
      </c>
      <c r="BN126" s="23">
        <v>2000</v>
      </c>
      <c r="BQ126" s="23" t="s">
        <v>467</v>
      </c>
      <c r="BR126" s="23" t="s">
        <v>955</v>
      </c>
      <c r="BS126" s="23" t="s">
        <v>956</v>
      </c>
      <c r="BT126" s="23" t="s">
        <v>957</v>
      </c>
      <c r="BU126" s="23" t="s">
        <v>958</v>
      </c>
      <c r="BV126" s="22" t="s">
        <v>959</v>
      </c>
      <c r="BW126" s="22"/>
      <c r="CU126" s="23">
        <v>50.101628807205401</v>
      </c>
      <c r="CV126" s="23">
        <v>14.3920115971349</v>
      </c>
      <c r="CW126" s="23">
        <v>49.9102349105722</v>
      </c>
      <c r="CX126" s="23">
        <v>14.7805246617952</v>
      </c>
      <c r="CY126" s="23">
        <v>50.365967138132397</v>
      </c>
      <c r="CZ126" s="23">
        <v>15.6318225532897</v>
      </c>
      <c r="DA126" s="23">
        <v>49.196715039581697</v>
      </c>
      <c r="DB126" s="23">
        <v>16.602603281762399</v>
      </c>
      <c r="DC126" s="23">
        <v>48.148448897416799</v>
      </c>
      <c r="DD126" s="23">
        <v>17.107836895141801</v>
      </c>
      <c r="FA126" s="22" t="s">
        <v>196</v>
      </c>
      <c r="FB126" s="23" t="s">
        <v>196</v>
      </c>
      <c r="FC126" s="23" t="s">
        <v>196</v>
      </c>
      <c r="FD126" s="23" t="s">
        <v>196</v>
      </c>
      <c r="FE126" s="23" t="s">
        <v>196</v>
      </c>
      <c r="FF126" s="23" t="s">
        <v>196</v>
      </c>
      <c r="FG126" s="23" t="s">
        <v>196</v>
      </c>
      <c r="FH126" s="23" t="s">
        <v>196</v>
      </c>
      <c r="FI126" s="23" t="s">
        <v>196</v>
      </c>
      <c r="FJ126" s="23" t="s">
        <v>196</v>
      </c>
      <c r="FK126" s="23" t="s">
        <v>195</v>
      </c>
      <c r="FL126" s="23" t="s">
        <v>195</v>
      </c>
      <c r="FM126" s="23" t="s">
        <v>196</v>
      </c>
      <c r="FN126" s="23" t="s">
        <v>196</v>
      </c>
      <c r="FO126" s="23" t="s">
        <v>196</v>
      </c>
      <c r="FP126" s="23" t="s">
        <v>195</v>
      </c>
      <c r="FQ126" s="23" t="s">
        <v>196</v>
      </c>
      <c r="FR126" s="23" t="s">
        <v>196</v>
      </c>
      <c r="FS126" s="23" t="s">
        <v>196</v>
      </c>
      <c r="FT126" s="23" t="s">
        <v>196</v>
      </c>
      <c r="FU126" s="23" t="s">
        <v>196</v>
      </c>
      <c r="FV126" s="23" t="s">
        <v>196</v>
      </c>
      <c r="FW126" s="23" t="s">
        <v>196</v>
      </c>
      <c r="FX126" s="23" t="s">
        <v>960</v>
      </c>
      <c r="FY126" s="23" t="s">
        <v>195</v>
      </c>
      <c r="FZ126" s="23" t="s">
        <v>196</v>
      </c>
      <c r="GA126" s="23" t="s">
        <v>195</v>
      </c>
      <c r="GB126" s="22" t="s">
        <v>961</v>
      </c>
    </row>
    <row r="127" spans="1:184" ht="57">
      <c r="A127" s="23" t="s">
        <v>195</v>
      </c>
      <c r="B127" s="23" t="s">
        <v>196</v>
      </c>
      <c r="C127" s="23" t="s">
        <v>196</v>
      </c>
      <c r="D127" s="22" t="s">
        <v>962</v>
      </c>
      <c r="E127" s="47"/>
      <c r="F127" s="23">
        <v>2002</v>
      </c>
      <c r="H127" s="23" t="s">
        <v>195</v>
      </c>
      <c r="I127" s="23" t="s">
        <v>196</v>
      </c>
      <c r="J127" s="23" t="s">
        <v>195</v>
      </c>
      <c r="K127" s="23" t="s">
        <v>196</v>
      </c>
      <c r="L127" s="23" t="s">
        <v>196</v>
      </c>
      <c r="M127" s="23" t="s">
        <v>196</v>
      </c>
      <c r="N127" s="22" t="s">
        <v>963</v>
      </c>
      <c r="O127" s="22">
        <v>4</v>
      </c>
      <c r="P127" s="23" t="s">
        <v>195</v>
      </c>
      <c r="Q127" s="23" t="s">
        <v>196</v>
      </c>
      <c r="R127" s="23" t="s">
        <v>196</v>
      </c>
      <c r="S127" s="22" t="s">
        <v>196</v>
      </c>
      <c r="T127" s="22" t="s">
        <v>196</v>
      </c>
      <c r="U127" s="22" t="s">
        <v>196</v>
      </c>
      <c r="V127" s="22" t="s">
        <v>196</v>
      </c>
      <c r="W127" s="22" t="s">
        <v>196</v>
      </c>
      <c r="X127" s="22" t="s">
        <v>196</v>
      </c>
      <c r="Y127" s="22" t="s">
        <v>196</v>
      </c>
      <c r="Z127" s="22"/>
      <c r="AD127" s="23">
        <v>40</v>
      </c>
      <c r="AE127" s="23">
        <v>40</v>
      </c>
      <c r="AF127" s="23">
        <v>40</v>
      </c>
      <c r="AG127" s="23">
        <v>40</v>
      </c>
      <c r="AH127" s="23">
        <v>40</v>
      </c>
      <c r="AI127" s="23">
        <v>10</v>
      </c>
      <c r="AP127" s="23">
        <v>2</v>
      </c>
      <c r="AR127" s="22"/>
      <c r="AS127" s="22"/>
      <c r="AU127" s="23" t="s">
        <v>195</v>
      </c>
      <c r="AV127" s="23" t="s">
        <v>196</v>
      </c>
      <c r="AW127" s="23" t="s">
        <v>195</v>
      </c>
      <c r="AX127" s="23" t="s">
        <v>196</v>
      </c>
      <c r="AY127" s="23" t="s">
        <v>196</v>
      </c>
      <c r="AZ127" s="23" t="s">
        <v>196</v>
      </c>
      <c r="BA127" s="23" t="s">
        <v>196</v>
      </c>
      <c r="BC127" s="23" t="s">
        <v>196</v>
      </c>
      <c r="BD127" s="23" t="s">
        <v>195</v>
      </c>
      <c r="BE127" s="23" t="s">
        <v>195</v>
      </c>
      <c r="BF127" s="23" t="s">
        <v>196</v>
      </c>
      <c r="BG127" s="23" t="s">
        <v>196</v>
      </c>
      <c r="BH127" s="23" t="s">
        <v>196</v>
      </c>
      <c r="BI127" s="23" t="s">
        <v>327</v>
      </c>
      <c r="BJ127" s="23">
        <v>0</v>
      </c>
      <c r="BK127" s="23">
        <v>12</v>
      </c>
      <c r="BL127" s="23">
        <v>1</v>
      </c>
      <c r="BO127" s="23" t="s">
        <v>365</v>
      </c>
      <c r="BP127" s="23" t="s">
        <v>365</v>
      </c>
      <c r="BQ127" s="23" t="s">
        <v>467</v>
      </c>
      <c r="BR127" s="23" t="s">
        <v>955</v>
      </c>
      <c r="BV127" s="22"/>
      <c r="BW127" s="22"/>
      <c r="CU127" s="23">
        <v>50.091029437654797</v>
      </c>
      <c r="CV127" s="23">
        <v>14.401155127301401</v>
      </c>
      <c r="FA127" s="22" t="s">
        <v>196</v>
      </c>
      <c r="FB127" s="23" t="s">
        <v>196</v>
      </c>
      <c r="FC127" s="23" t="s">
        <v>196</v>
      </c>
      <c r="FD127" s="23" t="s">
        <v>196</v>
      </c>
      <c r="FE127" s="23" t="s">
        <v>196</v>
      </c>
      <c r="FF127" s="23" t="s">
        <v>196</v>
      </c>
      <c r="FG127" s="23" t="s">
        <v>196</v>
      </c>
      <c r="FH127" s="23" t="s">
        <v>195</v>
      </c>
      <c r="FI127" s="23" t="s">
        <v>196</v>
      </c>
      <c r="FJ127" s="23" t="s">
        <v>196</v>
      </c>
      <c r="FK127" s="23" t="s">
        <v>195</v>
      </c>
      <c r="FL127" s="23" t="s">
        <v>195</v>
      </c>
      <c r="FM127" s="23" t="s">
        <v>195</v>
      </c>
      <c r="FN127" s="23" t="s">
        <v>196</v>
      </c>
      <c r="FO127" s="23" t="s">
        <v>195</v>
      </c>
      <c r="FP127" s="23" t="s">
        <v>196</v>
      </c>
      <c r="FQ127" s="23" t="s">
        <v>196</v>
      </c>
      <c r="FR127" s="23" t="s">
        <v>196</v>
      </c>
      <c r="FS127" s="23" t="s">
        <v>196</v>
      </c>
      <c r="FT127" s="23" t="s">
        <v>196</v>
      </c>
      <c r="FU127" s="23" t="s">
        <v>196</v>
      </c>
      <c r="FV127" s="23" t="s">
        <v>196</v>
      </c>
      <c r="FW127" s="23" t="s">
        <v>196</v>
      </c>
      <c r="FY127" s="23" t="s">
        <v>195</v>
      </c>
      <c r="FZ127" s="23" t="s">
        <v>195</v>
      </c>
      <c r="GA127" s="23" t="s">
        <v>196</v>
      </c>
      <c r="GB127" s="22" t="s">
        <v>964</v>
      </c>
    </row>
    <row r="128" spans="1:184" ht="57">
      <c r="A128" s="23" t="s">
        <v>195</v>
      </c>
      <c r="B128" s="23" t="s">
        <v>196</v>
      </c>
      <c r="C128" s="23" t="s">
        <v>196</v>
      </c>
      <c r="D128" s="22" t="s">
        <v>965</v>
      </c>
      <c r="E128" s="47" t="s">
        <v>966</v>
      </c>
      <c r="F128" s="23">
        <v>2002</v>
      </c>
      <c r="H128" s="23" t="s">
        <v>196</v>
      </c>
      <c r="I128" s="23" t="s">
        <v>196</v>
      </c>
      <c r="J128" s="23" t="s">
        <v>196</v>
      </c>
      <c r="K128" s="23" t="s">
        <v>196</v>
      </c>
      <c r="L128" s="23" t="s">
        <v>196</v>
      </c>
      <c r="M128" s="23" t="s">
        <v>195</v>
      </c>
      <c r="N128" s="22" t="s">
        <v>967</v>
      </c>
      <c r="O128" s="22">
        <v>1</v>
      </c>
      <c r="P128" s="23" t="s">
        <v>195</v>
      </c>
      <c r="Q128" s="23" t="s">
        <v>196</v>
      </c>
      <c r="R128" s="23" t="s">
        <v>196</v>
      </c>
      <c r="S128" s="22" t="s">
        <v>196</v>
      </c>
      <c r="T128" s="22" t="s">
        <v>196</v>
      </c>
      <c r="U128" s="22" t="s">
        <v>196</v>
      </c>
      <c r="V128" s="22" t="s">
        <v>196</v>
      </c>
      <c r="W128" s="22" t="s">
        <v>196</v>
      </c>
      <c r="X128" s="22" t="s">
        <v>196</v>
      </c>
      <c r="Y128" s="22" t="s">
        <v>196</v>
      </c>
      <c r="Z128" s="22"/>
      <c r="AP128" s="23">
        <v>3</v>
      </c>
      <c r="AQ128" s="23" t="s">
        <v>968</v>
      </c>
      <c r="AS128" s="22" t="s">
        <v>969</v>
      </c>
      <c r="AU128" s="23" t="s">
        <v>196</v>
      </c>
      <c r="AV128" s="23" t="s">
        <v>196</v>
      </c>
      <c r="AW128" s="23" t="s">
        <v>195</v>
      </c>
      <c r="AX128" s="23" t="s">
        <v>196</v>
      </c>
      <c r="AY128" s="23" t="s">
        <v>196</v>
      </c>
      <c r="AZ128" s="23" t="s">
        <v>196</v>
      </c>
      <c r="BA128" s="23" t="s">
        <v>196</v>
      </c>
      <c r="BB128" s="22" t="s">
        <v>970</v>
      </c>
      <c r="BC128" s="23" t="s">
        <v>195</v>
      </c>
      <c r="BD128" s="23" t="s">
        <v>196</v>
      </c>
      <c r="BE128" s="23" t="s">
        <v>195</v>
      </c>
      <c r="BF128" s="23" t="s">
        <v>196</v>
      </c>
      <c r="BG128" s="23" t="s">
        <v>196</v>
      </c>
      <c r="BH128" s="23" t="s">
        <v>196</v>
      </c>
      <c r="BI128" s="23" t="s">
        <v>201</v>
      </c>
      <c r="BJ128" s="23">
        <v>0</v>
      </c>
      <c r="BK128" s="23">
        <v>12</v>
      </c>
      <c r="BL128" s="23">
        <v>1</v>
      </c>
      <c r="BM128" s="23">
        <v>1999</v>
      </c>
      <c r="BN128" s="23">
        <v>2000</v>
      </c>
      <c r="BO128" s="23" t="s">
        <v>358</v>
      </c>
      <c r="BP128" s="23" t="s">
        <v>358</v>
      </c>
      <c r="BQ128" s="23" t="s">
        <v>256</v>
      </c>
      <c r="BR128" s="23" t="s">
        <v>527</v>
      </c>
      <c r="BV128" s="22"/>
      <c r="BW128" s="22"/>
      <c r="CU128" s="23">
        <v>51.7520048185783</v>
      </c>
      <c r="CV128" s="23">
        <v>-1.25784745023869</v>
      </c>
      <c r="FA128" s="22" t="s">
        <v>196</v>
      </c>
      <c r="FB128" s="23" t="s">
        <v>196</v>
      </c>
      <c r="FC128" s="23" t="s">
        <v>196</v>
      </c>
      <c r="FD128" s="23" t="s">
        <v>196</v>
      </c>
      <c r="FE128" s="23" t="s">
        <v>196</v>
      </c>
      <c r="FF128" s="23" t="s">
        <v>196</v>
      </c>
      <c r="FG128" s="23" t="s">
        <v>196</v>
      </c>
      <c r="FH128" s="23" t="s">
        <v>196</v>
      </c>
      <c r="FI128" s="23" t="s">
        <v>196</v>
      </c>
      <c r="FJ128" s="23" t="s">
        <v>196</v>
      </c>
      <c r="FK128" s="23" t="s">
        <v>195</v>
      </c>
      <c r="FL128" s="23" t="s">
        <v>196</v>
      </c>
      <c r="FM128" s="23" t="s">
        <v>196</v>
      </c>
      <c r="FN128" s="23" t="s">
        <v>196</v>
      </c>
      <c r="FO128" s="23" t="s">
        <v>196</v>
      </c>
      <c r="FP128" s="23" t="s">
        <v>196</v>
      </c>
      <c r="FQ128" s="23" t="s">
        <v>196</v>
      </c>
      <c r="FR128" s="23" t="s">
        <v>196</v>
      </c>
      <c r="FS128" s="23" t="s">
        <v>196</v>
      </c>
      <c r="FT128" s="23" t="s">
        <v>196</v>
      </c>
      <c r="FU128" s="23" t="s">
        <v>196</v>
      </c>
      <c r="FV128" s="23" t="s">
        <v>196</v>
      </c>
      <c r="FW128" s="23" t="s">
        <v>196</v>
      </c>
      <c r="FX128" s="23" t="s">
        <v>971</v>
      </c>
      <c r="FY128" s="23" t="s">
        <v>195</v>
      </c>
      <c r="FZ128" s="23" t="s">
        <v>196</v>
      </c>
      <c r="GA128" s="23" t="s">
        <v>196</v>
      </c>
      <c r="GB128" s="22" t="s">
        <v>491</v>
      </c>
    </row>
    <row r="129" spans="1:184" ht="42.75">
      <c r="A129" s="23" t="s">
        <v>195</v>
      </c>
      <c r="B129" s="23" t="s">
        <v>196</v>
      </c>
      <c r="C129" s="23" t="s">
        <v>196</v>
      </c>
      <c r="D129" s="22" t="s">
        <v>972</v>
      </c>
      <c r="E129" s="47"/>
      <c r="F129" s="23">
        <v>2003</v>
      </c>
      <c r="H129" s="23" t="s">
        <v>195</v>
      </c>
      <c r="I129" s="23" t="s">
        <v>195</v>
      </c>
      <c r="J129" s="23" t="s">
        <v>196</v>
      </c>
      <c r="K129" s="23" t="s">
        <v>195</v>
      </c>
      <c r="L129" s="23" t="s">
        <v>195</v>
      </c>
      <c r="M129" s="23" t="s">
        <v>196</v>
      </c>
      <c r="N129" s="22" t="s">
        <v>973</v>
      </c>
      <c r="O129" s="22">
        <v>5</v>
      </c>
      <c r="P129" s="23" t="s">
        <v>196</v>
      </c>
      <c r="Q129" s="23" t="s">
        <v>196</v>
      </c>
      <c r="R129" s="23" t="s">
        <v>195</v>
      </c>
      <c r="S129" s="22" t="s">
        <v>196</v>
      </c>
      <c r="T129" s="22" t="s">
        <v>196</v>
      </c>
      <c r="U129" s="22" t="s">
        <v>196</v>
      </c>
      <c r="V129" s="22" t="s">
        <v>196</v>
      </c>
      <c r="W129" s="22" t="s">
        <v>196</v>
      </c>
      <c r="X129" s="22" t="s">
        <v>196</v>
      </c>
      <c r="Y129" s="22" t="s">
        <v>196</v>
      </c>
      <c r="Z129" s="22"/>
      <c r="AD129" s="23">
        <v>50</v>
      </c>
      <c r="AE129" s="23">
        <v>50</v>
      </c>
      <c r="AF129" s="23">
        <v>10</v>
      </c>
      <c r="AP129" s="23">
        <v>1</v>
      </c>
      <c r="AQ129" s="22"/>
      <c r="AR129" s="22"/>
      <c r="AT129" s="23">
        <v>12</v>
      </c>
      <c r="AU129" s="23" t="s">
        <v>196</v>
      </c>
      <c r="AV129" s="23" t="s">
        <v>196</v>
      </c>
      <c r="AW129" s="23" t="s">
        <v>195</v>
      </c>
      <c r="AX129" s="23" t="s">
        <v>196</v>
      </c>
      <c r="AY129" s="23" t="s">
        <v>196</v>
      </c>
      <c r="AZ129" s="23" t="s">
        <v>196</v>
      </c>
      <c r="BA129" s="23" t="s">
        <v>196</v>
      </c>
      <c r="BC129" s="23" t="s">
        <v>195</v>
      </c>
      <c r="BD129" s="23" t="s">
        <v>195</v>
      </c>
      <c r="BE129" s="23" t="s">
        <v>195</v>
      </c>
      <c r="BF129" s="23" t="s">
        <v>196</v>
      </c>
      <c r="BG129" s="23" t="s">
        <v>196</v>
      </c>
      <c r="BH129" s="23" t="s">
        <v>196</v>
      </c>
      <c r="BI129" s="23" t="s">
        <v>201</v>
      </c>
      <c r="BJ129" s="23">
        <v>0</v>
      </c>
      <c r="BK129" s="23">
        <v>12</v>
      </c>
      <c r="BL129" s="23">
        <v>1</v>
      </c>
      <c r="BM129" s="23">
        <v>1996</v>
      </c>
      <c r="BN129" s="23">
        <v>1997</v>
      </c>
      <c r="BO129" s="23" t="s">
        <v>365</v>
      </c>
      <c r="BP129" s="23" t="s">
        <v>365</v>
      </c>
      <c r="BQ129" s="23" t="s">
        <v>371</v>
      </c>
      <c r="BR129" s="22" t="s">
        <v>372</v>
      </c>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3">
        <v>43.362634072949703</v>
      </c>
      <c r="CV129" s="23">
        <v>-5.8422877833462801</v>
      </c>
      <c r="CW129" s="23">
        <v>42.446500114604</v>
      </c>
      <c r="CX129" s="23">
        <v>-3.3588948928362901</v>
      </c>
      <c r="FA129" s="22" t="s">
        <v>196</v>
      </c>
      <c r="FB129" s="23" t="s">
        <v>195</v>
      </c>
      <c r="FC129" s="23" t="s">
        <v>196</v>
      </c>
      <c r="FD129" s="23" t="s">
        <v>196</v>
      </c>
      <c r="FE129" s="23" t="s">
        <v>196</v>
      </c>
      <c r="FF129" s="23" t="s">
        <v>196</v>
      </c>
      <c r="FG129" s="23" t="s">
        <v>196</v>
      </c>
      <c r="FH129" s="23" t="s">
        <v>196</v>
      </c>
      <c r="FI129" s="23" t="s">
        <v>196</v>
      </c>
      <c r="FJ129" s="23" t="s">
        <v>196</v>
      </c>
      <c r="FK129" s="23" t="s">
        <v>195</v>
      </c>
      <c r="FL129" s="23" t="s">
        <v>196</v>
      </c>
      <c r="FM129" s="23" t="s">
        <v>196</v>
      </c>
      <c r="FN129" s="23" t="s">
        <v>196</v>
      </c>
      <c r="FO129" s="23" t="s">
        <v>196</v>
      </c>
      <c r="FP129" s="23" t="s">
        <v>196</v>
      </c>
      <c r="FQ129" s="23" t="s">
        <v>196</v>
      </c>
      <c r="FR129" s="23" t="s">
        <v>196</v>
      </c>
      <c r="FS129" s="23" t="s">
        <v>196</v>
      </c>
      <c r="FT129" s="23" t="s">
        <v>196</v>
      </c>
      <c r="FU129" s="23" t="s">
        <v>196</v>
      </c>
      <c r="FV129" s="23" t="s">
        <v>196</v>
      </c>
      <c r="FW129" s="23" t="s">
        <v>196</v>
      </c>
      <c r="FY129" s="23" t="s">
        <v>195</v>
      </c>
      <c r="FZ129" s="23" t="s">
        <v>196</v>
      </c>
      <c r="GA129" s="23" t="s">
        <v>195</v>
      </c>
      <c r="GB129" s="22" t="s">
        <v>491</v>
      </c>
    </row>
    <row r="130" spans="1:184" ht="57">
      <c r="A130" s="23" t="s">
        <v>195</v>
      </c>
      <c r="B130" s="23" t="s">
        <v>196</v>
      </c>
      <c r="C130" s="23" t="s">
        <v>196</v>
      </c>
      <c r="D130" s="22" t="s">
        <v>974</v>
      </c>
      <c r="E130" s="47"/>
      <c r="F130" s="23">
        <v>2003</v>
      </c>
      <c r="H130" s="23" t="s">
        <v>196</v>
      </c>
      <c r="I130" s="23" t="s">
        <v>196</v>
      </c>
      <c r="J130" s="23" t="s">
        <v>195</v>
      </c>
      <c r="K130" s="23" t="s">
        <v>196</v>
      </c>
      <c r="L130" s="23" t="s">
        <v>196</v>
      </c>
      <c r="M130" s="23" t="s">
        <v>196</v>
      </c>
      <c r="N130" s="22" t="s">
        <v>975</v>
      </c>
      <c r="O130" s="22">
        <v>2</v>
      </c>
      <c r="P130" s="23" t="s">
        <v>195</v>
      </c>
      <c r="Q130" s="23" t="s">
        <v>195</v>
      </c>
      <c r="R130" s="23" t="s">
        <v>195</v>
      </c>
      <c r="S130" s="22" t="s">
        <v>196</v>
      </c>
      <c r="T130" s="22" t="s">
        <v>196</v>
      </c>
      <c r="U130" s="22" t="s">
        <v>196</v>
      </c>
      <c r="V130" s="22" t="s">
        <v>196</v>
      </c>
      <c r="W130" s="22" t="s">
        <v>196</v>
      </c>
      <c r="X130" s="22" t="s">
        <v>196</v>
      </c>
      <c r="Y130" s="22" t="s">
        <v>196</v>
      </c>
      <c r="Z130" s="22"/>
      <c r="AD130" s="23">
        <v>70</v>
      </c>
      <c r="AE130" s="23">
        <v>50</v>
      </c>
      <c r="AF130" s="23">
        <v>10</v>
      </c>
      <c r="AP130" s="23">
        <v>1</v>
      </c>
      <c r="AR130" s="22"/>
      <c r="AU130" s="23" t="s">
        <v>195</v>
      </c>
      <c r="AV130" s="23" t="s">
        <v>196</v>
      </c>
      <c r="AW130" s="23" t="s">
        <v>195</v>
      </c>
      <c r="AX130" s="23" t="s">
        <v>196</v>
      </c>
      <c r="AY130" s="23" t="s">
        <v>196</v>
      </c>
      <c r="AZ130" s="23" t="s">
        <v>196</v>
      </c>
      <c r="BA130" s="23" t="s">
        <v>196</v>
      </c>
      <c r="BC130" s="23" t="s">
        <v>195</v>
      </c>
      <c r="BD130" s="23" t="s">
        <v>195</v>
      </c>
      <c r="BE130" s="23" t="s">
        <v>195</v>
      </c>
      <c r="BF130" s="23" t="s">
        <v>196</v>
      </c>
      <c r="BG130" s="23" t="s">
        <v>195</v>
      </c>
      <c r="BH130" s="23" t="s">
        <v>196</v>
      </c>
      <c r="BI130" s="23" t="s">
        <v>201</v>
      </c>
      <c r="BJ130" s="23">
        <v>90</v>
      </c>
      <c r="BK130" s="23">
        <v>72</v>
      </c>
      <c r="BL130" s="23">
        <v>6</v>
      </c>
      <c r="BM130" s="23">
        <v>1993</v>
      </c>
      <c r="BN130" s="23">
        <v>1999</v>
      </c>
      <c r="BQ130" s="23" t="s">
        <v>256</v>
      </c>
      <c r="BR130" s="23" t="s">
        <v>976</v>
      </c>
      <c r="BS130" s="23" t="s">
        <v>977</v>
      </c>
      <c r="BV130" s="22"/>
      <c r="BW130" s="22"/>
      <c r="CU130" s="23">
        <v>54.596611072681199</v>
      </c>
      <c r="CV130" s="23">
        <v>-5.9296989645152296</v>
      </c>
      <c r="CW130" s="23">
        <v>54.573529474209899</v>
      </c>
      <c r="CX130" s="23">
        <v>-5.9334501173464398</v>
      </c>
      <c r="FA130" s="22" t="s">
        <v>196</v>
      </c>
      <c r="FB130" s="23" t="s">
        <v>196</v>
      </c>
      <c r="FC130" s="23" t="s">
        <v>196</v>
      </c>
      <c r="FD130" s="23" t="s">
        <v>195</v>
      </c>
      <c r="FE130" s="23" t="s">
        <v>196</v>
      </c>
      <c r="FF130" s="23" t="s">
        <v>196</v>
      </c>
      <c r="FG130" s="23" t="s">
        <v>196</v>
      </c>
      <c r="FH130" s="23" t="s">
        <v>196</v>
      </c>
      <c r="FI130" s="23" t="s">
        <v>196</v>
      </c>
      <c r="FJ130" s="23" t="s">
        <v>196</v>
      </c>
      <c r="FK130" s="23" t="s">
        <v>195</v>
      </c>
      <c r="FL130" s="23" t="s">
        <v>196</v>
      </c>
      <c r="FM130" s="23" t="s">
        <v>195</v>
      </c>
      <c r="FN130" s="23" t="s">
        <v>196</v>
      </c>
      <c r="FO130" s="23" t="s">
        <v>196</v>
      </c>
      <c r="FP130" s="23" t="s">
        <v>196</v>
      </c>
      <c r="FQ130" s="23" t="s">
        <v>196</v>
      </c>
      <c r="FR130" s="23" t="s">
        <v>196</v>
      </c>
      <c r="FS130" s="23" t="s">
        <v>196</v>
      </c>
      <c r="FT130" s="23" t="s">
        <v>196</v>
      </c>
      <c r="FU130" s="23" t="s">
        <v>195</v>
      </c>
      <c r="FV130" s="23" t="s">
        <v>196</v>
      </c>
      <c r="FW130" s="23" t="s">
        <v>196</v>
      </c>
      <c r="FY130" s="23" t="s">
        <v>195</v>
      </c>
      <c r="FZ130" s="23" t="s">
        <v>195</v>
      </c>
      <c r="GA130" s="23" t="s">
        <v>195</v>
      </c>
      <c r="GB130" s="22" t="s">
        <v>978</v>
      </c>
    </row>
    <row r="131" spans="1:184" ht="42.75">
      <c r="A131" s="23" t="s">
        <v>195</v>
      </c>
      <c r="B131" s="23" t="s">
        <v>196</v>
      </c>
      <c r="C131" s="23" t="s">
        <v>196</v>
      </c>
      <c r="D131" s="22" t="s">
        <v>979</v>
      </c>
      <c r="E131" s="47" t="s">
        <v>980</v>
      </c>
      <c r="F131" s="23">
        <v>2005</v>
      </c>
      <c r="H131" s="23" t="s">
        <v>196</v>
      </c>
      <c r="I131" s="23" t="s">
        <v>196</v>
      </c>
      <c r="J131" s="23" t="s">
        <v>196</v>
      </c>
      <c r="K131" s="23" t="s">
        <v>195</v>
      </c>
      <c r="L131" s="23" t="s">
        <v>196</v>
      </c>
      <c r="M131" s="23" t="s">
        <v>196</v>
      </c>
      <c r="N131" s="22" t="s">
        <v>981</v>
      </c>
      <c r="O131" s="22">
        <v>1</v>
      </c>
      <c r="P131" s="23" t="s">
        <v>196</v>
      </c>
      <c r="Q131" s="23" t="s">
        <v>195</v>
      </c>
      <c r="R131" s="23" t="s">
        <v>195</v>
      </c>
      <c r="S131" s="22" t="s">
        <v>196</v>
      </c>
      <c r="T131" s="22" t="s">
        <v>196</v>
      </c>
      <c r="U131" s="22" t="s">
        <v>196</v>
      </c>
      <c r="V131" s="22" t="s">
        <v>196</v>
      </c>
      <c r="W131" s="22" t="s">
        <v>196</v>
      </c>
      <c r="X131" s="22" t="s">
        <v>196</v>
      </c>
      <c r="Y131" s="22" t="s">
        <v>196</v>
      </c>
      <c r="Z131" s="22"/>
      <c r="AD131" s="23">
        <v>20</v>
      </c>
      <c r="AE131" s="23">
        <v>20</v>
      </c>
      <c r="AF131" s="23">
        <v>5</v>
      </c>
      <c r="AP131" s="23">
        <v>1</v>
      </c>
      <c r="AR131" s="22" t="s">
        <v>982</v>
      </c>
      <c r="AT131" s="23">
        <v>2</v>
      </c>
      <c r="AU131" s="23" t="s">
        <v>196</v>
      </c>
      <c r="AV131" s="23" t="s">
        <v>196</v>
      </c>
      <c r="AW131" s="23" t="s">
        <v>195</v>
      </c>
      <c r="AX131" s="23" t="s">
        <v>196</v>
      </c>
      <c r="AY131" s="23" t="s">
        <v>196</v>
      </c>
      <c r="AZ131" s="23" t="s">
        <v>196</v>
      </c>
      <c r="BA131" s="23" t="s">
        <v>196</v>
      </c>
      <c r="BC131" s="23" t="s">
        <v>195</v>
      </c>
      <c r="BD131" s="23" t="s">
        <v>195</v>
      </c>
      <c r="BE131" s="23" t="s">
        <v>195</v>
      </c>
      <c r="BF131" s="23" t="s">
        <v>195</v>
      </c>
      <c r="BG131" s="23" t="s">
        <v>195</v>
      </c>
      <c r="BH131" s="23" t="s">
        <v>195</v>
      </c>
      <c r="BI131" s="23" t="s">
        <v>983</v>
      </c>
      <c r="BJ131" s="23" t="s">
        <v>984</v>
      </c>
      <c r="BK131" s="23">
        <v>24</v>
      </c>
      <c r="BL131" s="23">
        <v>2</v>
      </c>
      <c r="BM131" s="23">
        <v>2001</v>
      </c>
      <c r="BN131" s="23">
        <v>2003</v>
      </c>
      <c r="BO131" s="23" t="s">
        <v>288</v>
      </c>
      <c r="BP131" s="23" t="s">
        <v>289</v>
      </c>
      <c r="BQ131" s="23" t="s">
        <v>985</v>
      </c>
      <c r="BR131" s="23" t="s">
        <v>986</v>
      </c>
      <c r="BS131" s="23" t="s">
        <v>987</v>
      </c>
      <c r="BT131" s="23" t="s">
        <v>988</v>
      </c>
      <c r="BU131" s="23" t="s">
        <v>989</v>
      </c>
      <c r="BV131" s="22"/>
      <c r="BW131" s="22"/>
      <c r="CU131" s="23">
        <v>10.834656347513301</v>
      </c>
      <c r="CV131" s="23">
        <v>106.617736317945</v>
      </c>
      <c r="CW131" s="23">
        <v>10.9605251655749</v>
      </c>
      <c r="CX131" s="23">
        <v>106.86632853154801</v>
      </c>
      <c r="CY131" s="23">
        <v>10.4107298086208</v>
      </c>
      <c r="CZ131" s="23">
        <v>107.12748547079499</v>
      </c>
      <c r="DA131" s="23">
        <v>10.377151605794401</v>
      </c>
      <c r="DB131" s="23">
        <v>106.33886145748301</v>
      </c>
      <c r="FA131" s="22" t="s">
        <v>196</v>
      </c>
      <c r="FB131" s="23" t="s">
        <v>196</v>
      </c>
      <c r="FC131" s="23" t="s">
        <v>196</v>
      </c>
      <c r="FD131" s="23" t="s">
        <v>196</v>
      </c>
      <c r="FE131" s="23" t="s">
        <v>196</v>
      </c>
      <c r="FF131" s="23" t="s">
        <v>196</v>
      </c>
      <c r="FG131" s="23" t="s">
        <v>196</v>
      </c>
      <c r="FH131" s="23" t="s">
        <v>196</v>
      </c>
      <c r="FI131" s="23" t="s">
        <v>196</v>
      </c>
      <c r="FJ131" s="23" t="s">
        <v>196</v>
      </c>
      <c r="FK131" s="23" t="s">
        <v>196</v>
      </c>
      <c r="FL131" s="23" t="s">
        <v>196</v>
      </c>
      <c r="FM131" s="23" t="s">
        <v>196</v>
      </c>
      <c r="FN131" s="23" t="s">
        <v>196</v>
      </c>
      <c r="FO131" s="23" t="s">
        <v>195</v>
      </c>
      <c r="FP131" s="23" t="s">
        <v>196</v>
      </c>
      <c r="FQ131" s="23" t="s">
        <v>196</v>
      </c>
      <c r="FR131" s="23" t="s">
        <v>196</v>
      </c>
      <c r="FS131" s="23" t="s">
        <v>196</v>
      </c>
      <c r="FT131" s="23" t="s">
        <v>195</v>
      </c>
      <c r="FU131" s="23" t="s">
        <v>196</v>
      </c>
      <c r="FV131" s="23" t="s">
        <v>196</v>
      </c>
      <c r="FW131" s="23" t="s">
        <v>196</v>
      </c>
      <c r="FX131" s="23" t="s">
        <v>990</v>
      </c>
      <c r="FY131" s="23" t="s">
        <v>195</v>
      </c>
      <c r="FZ131" s="23" t="s">
        <v>195</v>
      </c>
      <c r="GA131" s="23" t="s">
        <v>195</v>
      </c>
      <c r="GB131" s="22" t="s">
        <v>991</v>
      </c>
    </row>
    <row r="132" spans="1:184" ht="57">
      <c r="A132" s="23" t="s">
        <v>195</v>
      </c>
      <c r="B132" s="23" t="s">
        <v>196</v>
      </c>
      <c r="C132" s="23" t="s">
        <v>196</v>
      </c>
      <c r="D132" s="22" t="s">
        <v>992</v>
      </c>
      <c r="E132" s="47"/>
      <c r="F132" s="23">
        <v>2007</v>
      </c>
      <c r="H132" s="23" t="s">
        <v>195</v>
      </c>
      <c r="I132" s="23" t="s">
        <v>196</v>
      </c>
      <c r="J132" s="23" t="s">
        <v>196</v>
      </c>
      <c r="K132" s="23" t="s">
        <v>196</v>
      </c>
      <c r="L132" s="23" t="s">
        <v>196</v>
      </c>
      <c r="M132" s="23" t="s">
        <v>196</v>
      </c>
      <c r="N132" s="22" t="s">
        <v>993</v>
      </c>
      <c r="O132" s="22">
        <v>2</v>
      </c>
      <c r="P132" s="23" t="s">
        <v>196</v>
      </c>
      <c r="Q132" s="23" t="s">
        <v>195</v>
      </c>
      <c r="R132" s="23" t="s">
        <v>195</v>
      </c>
      <c r="S132" s="22" t="s">
        <v>196</v>
      </c>
      <c r="T132" s="22" t="s">
        <v>196</v>
      </c>
      <c r="U132" s="22" t="s">
        <v>196</v>
      </c>
      <c r="V132" s="22" t="s">
        <v>196</v>
      </c>
      <c r="W132" s="22" t="s">
        <v>196</v>
      </c>
      <c r="X132" s="22" t="s">
        <v>196</v>
      </c>
      <c r="Y132" s="22" t="s">
        <v>196</v>
      </c>
      <c r="Z132" s="22"/>
      <c r="AD132" s="23">
        <v>100</v>
      </c>
      <c r="AE132" s="23">
        <v>100</v>
      </c>
      <c r="AF132" s="23">
        <v>20</v>
      </c>
      <c r="AP132" s="23">
        <v>1</v>
      </c>
      <c r="AR132" s="22"/>
      <c r="AT132" s="23">
        <v>1</v>
      </c>
      <c r="AU132" s="23" t="s">
        <v>196</v>
      </c>
      <c r="AV132" s="23" t="s">
        <v>196</v>
      </c>
      <c r="AW132" s="23" t="s">
        <v>195</v>
      </c>
      <c r="AX132" s="23" t="s">
        <v>196</v>
      </c>
      <c r="AY132" s="23" t="s">
        <v>196</v>
      </c>
      <c r="AZ132" s="23" t="s">
        <v>196</v>
      </c>
      <c r="BA132" s="23" t="s">
        <v>196</v>
      </c>
      <c r="BB132" s="23" t="s">
        <v>994</v>
      </c>
      <c r="BC132" s="23" t="s">
        <v>195</v>
      </c>
      <c r="BD132" s="23" t="s">
        <v>195</v>
      </c>
      <c r="BE132" s="23" t="s">
        <v>195</v>
      </c>
      <c r="BF132" s="23" t="s">
        <v>196</v>
      </c>
      <c r="BG132" s="23" t="s">
        <v>196</v>
      </c>
      <c r="BH132" s="23" t="s">
        <v>196</v>
      </c>
      <c r="BI132" s="23" t="s">
        <v>201</v>
      </c>
      <c r="BJ132" s="23" t="s">
        <v>984</v>
      </c>
      <c r="BK132" s="23">
        <v>36</v>
      </c>
      <c r="BL132" s="23">
        <v>3</v>
      </c>
      <c r="BM132" s="23">
        <v>2000</v>
      </c>
      <c r="BN132" s="23">
        <v>2004</v>
      </c>
      <c r="BO132" s="23" t="s">
        <v>441</v>
      </c>
      <c r="BP132" s="23" t="s">
        <v>365</v>
      </c>
      <c r="BQ132" s="23" t="s">
        <v>230</v>
      </c>
      <c r="BR132" s="23" t="s">
        <v>995</v>
      </c>
      <c r="BS132" s="23" t="s">
        <v>996</v>
      </c>
      <c r="BV132" s="22"/>
      <c r="BW132" s="22"/>
      <c r="CU132" s="23">
        <v>48.863424171856501</v>
      </c>
      <c r="CV132" s="23">
        <v>2.3452124125951399</v>
      </c>
      <c r="CW132" s="23">
        <v>47.395553749129498</v>
      </c>
      <c r="CX132" s="23">
        <v>0.69477493439610405</v>
      </c>
      <c r="FA132" s="22" t="s">
        <v>196</v>
      </c>
      <c r="FB132" s="23" t="s">
        <v>196</v>
      </c>
      <c r="FC132" s="23" t="s">
        <v>196</v>
      </c>
      <c r="FD132" s="23" t="s">
        <v>196</v>
      </c>
      <c r="FE132" s="23" t="s">
        <v>196</v>
      </c>
      <c r="FF132" s="23" t="s">
        <v>196</v>
      </c>
      <c r="FG132" s="23" t="s">
        <v>196</v>
      </c>
      <c r="FH132" s="23" t="s">
        <v>196</v>
      </c>
      <c r="FI132" s="23" t="s">
        <v>196</v>
      </c>
      <c r="FJ132" s="23" t="s">
        <v>196</v>
      </c>
      <c r="FK132" s="23" t="s">
        <v>196</v>
      </c>
      <c r="FL132" s="23" t="s">
        <v>196</v>
      </c>
      <c r="FM132" s="23" t="s">
        <v>196</v>
      </c>
      <c r="FN132" s="23" t="s">
        <v>195</v>
      </c>
      <c r="FO132" s="23" t="s">
        <v>196</v>
      </c>
      <c r="FP132" s="23" t="s">
        <v>196</v>
      </c>
      <c r="FQ132" s="23" t="s">
        <v>196</v>
      </c>
      <c r="FR132" s="23" t="s">
        <v>196</v>
      </c>
      <c r="FS132" s="23" t="s">
        <v>196</v>
      </c>
      <c r="FT132" s="23" t="s">
        <v>196</v>
      </c>
      <c r="FU132" s="23" t="s">
        <v>196</v>
      </c>
      <c r="FV132" s="23" t="s">
        <v>196</v>
      </c>
      <c r="FW132" s="23" t="s">
        <v>196</v>
      </c>
      <c r="FX132" s="23" t="s">
        <v>997</v>
      </c>
      <c r="FY132" s="23" t="s">
        <v>195</v>
      </c>
      <c r="FZ132" s="23" t="s">
        <v>195</v>
      </c>
      <c r="GA132" s="23" t="s">
        <v>195</v>
      </c>
      <c r="GB132" s="23" t="s">
        <v>998</v>
      </c>
    </row>
    <row r="133" spans="1:184" ht="42.75">
      <c r="A133" s="23" t="s">
        <v>195</v>
      </c>
      <c r="B133" s="23" t="s">
        <v>196</v>
      </c>
      <c r="C133" s="23" t="s">
        <v>196</v>
      </c>
      <c r="D133" s="22" t="s">
        <v>999</v>
      </c>
      <c r="E133" s="47" t="s">
        <v>1000</v>
      </c>
      <c r="F133" s="23">
        <v>2008</v>
      </c>
      <c r="H133" s="23" t="s">
        <v>196</v>
      </c>
      <c r="I133" s="23" t="s">
        <v>196</v>
      </c>
      <c r="J133" s="23" t="s">
        <v>196</v>
      </c>
      <c r="K133" s="23" t="s">
        <v>196</v>
      </c>
      <c r="L133" s="23" t="s">
        <v>196</v>
      </c>
      <c r="M133" s="23" t="s">
        <v>195</v>
      </c>
      <c r="N133" s="22" t="s">
        <v>1001</v>
      </c>
      <c r="O133" s="22">
        <v>1</v>
      </c>
      <c r="P133" s="23" t="s">
        <v>195</v>
      </c>
      <c r="Q133" s="23" t="s">
        <v>196</v>
      </c>
      <c r="R133" s="23" t="s">
        <v>196</v>
      </c>
      <c r="S133" s="22" t="s">
        <v>196</v>
      </c>
      <c r="T133" s="22" t="s">
        <v>196</v>
      </c>
      <c r="U133" s="22" t="s">
        <v>196</v>
      </c>
      <c r="V133" s="22" t="s">
        <v>196</v>
      </c>
      <c r="W133" s="22" t="s">
        <v>196</v>
      </c>
      <c r="X133" s="22" t="s">
        <v>196</v>
      </c>
      <c r="Y133" s="22" t="s">
        <v>196</v>
      </c>
      <c r="Z133" s="22"/>
      <c r="AP133" s="23">
        <v>1</v>
      </c>
      <c r="AQ133" s="23" t="s">
        <v>1002</v>
      </c>
      <c r="AR133" s="22" t="s">
        <v>1003</v>
      </c>
      <c r="AT133" s="23">
        <v>14</v>
      </c>
      <c r="AU133" s="23" t="s">
        <v>196</v>
      </c>
      <c r="AV133" s="23" t="s">
        <v>196</v>
      </c>
      <c r="AW133" s="23" t="s">
        <v>196</v>
      </c>
      <c r="AX133" s="23" t="s">
        <v>196</v>
      </c>
      <c r="AY133" s="23" t="s">
        <v>196</v>
      </c>
      <c r="AZ133" s="23" t="s">
        <v>196</v>
      </c>
      <c r="BA133" s="23" t="s">
        <v>195</v>
      </c>
      <c r="BC133" s="23" t="s">
        <v>195</v>
      </c>
      <c r="BD133" s="23" t="s">
        <v>196</v>
      </c>
      <c r="BE133" s="23" t="s">
        <v>196</v>
      </c>
      <c r="BF133" s="23" t="s">
        <v>195</v>
      </c>
      <c r="BG133" s="23" t="s">
        <v>196</v>
      </c>
      <c r="BH133" s="23" t="s">
        <v>196</v>
      </c>
      <c r="BI133" s="23" t="s">
        <v>201</v>
      </c>
      <c r="BJ133" s="23">
        <v>0</v>
      </c>
      <c r="BK133" s="23">
        <v>240</v>
      </c>
      <c r="BL133" s="23">
        <v>20</v>
      </c>
      <c r="BM133" s="23">
        <v>2002</v>
      </c>
      <c r="BN133" s="23" t="s">
        <v>666</v>
      </c>
      <c r="BO133" s="23" t="s">
        <v>289</v>
      </c>
      <c r="BQ133" s="23" t="s">
        <v>256</v>
      </c>
      <c r="BR133" s="23" t="s">
        <v>1004</v>
      </c>
      <c r="BV133" s="22"/>
      <c r="BW133" s="22"/>
      <c r="CU133" s="23">
        <v>50.905613353236497</v>
      </c>
      <c r="CV133" s="23">
        <v>-0.78061379378443596</v>
      </c>
      <c r="FA133" s="22" t="s">
        <v>196</v>
      </c>
      <c r="FB133" s="23" t="s">
        <v>196</v>
      </c>
      <c r="FC133" s="23" t="s">
        <v>196</v>
      </c>
      <c r="FD133" s="23" t="s">
        <v>195</v>
      </c>
      <c r="FE133" s="23" t="s">
        <v>196</v>
      </c>
      <c r="FF133" s="23" t="s">
        <v>196</v>
      </c>
      <c r="FG133" s="23" t="s">
        <v>196</v>
      </c>
      <c r="FH133" s="23" t="s">
        <v>196</v>
      </c>
      <c r="FI133" s="22" t="s">
        <v>1005</v>
      </c>
      <c r="FJ133" s="23" t="s">
        <v>196</v>
      </c>
      <c r="FK133" s="23" t="s">
        <v>196</v>
      </c>
      <c r="FL133" s="23" t="s">
        <v>196</v>
      </c>
      <c r="FM133" s="23" t="s">
        <v>196</v>
      </c>
      <c r="FN133" s="23" t="s">
        <v>196</v>
      </c>
      <c r="FO133" s="23" t="s">
        <v>196</v>
      </c>
      <c r="FP133" s="23" t="s">
        <v>196</v>
      </c>
      <c r="FQ133" s="23" t="s">
        <v>196</v>
      </c>
      <c r="FR133" s="23" t="s">
        <v>196</v>
      </c>
      <c r="FS133" s="23" t="s">
        <v>196</v>
      </c>
      <c r="FT133" s="23" t="s">
        <v>196</v>
      </c>
      <c r="FU133" s="23" t="s">
        <v>196</v>
      </c>
      <c r="FV133" s="23" t="s">
        <v>196</v>
      </c>
      <c r="FW133" s="23" t="s">
        <v>196</v>
      </c>
      <c r="FY133" s="23" t="s">
        <v>195</v>
      </c>
      <c r="FZ133" s="23" t="s">
        <v>196</v>
      </c>
      <c r="GA133" s="23" t="s">
        <v>195</v>
      </c>
      <c r="GB133" s="23" t="s">
        <v>1006</v>
      </c>
    </row>
    <row r="134" spans="1:184" ht="42.75">
      <c r="A134" s="23" t="s">
        <v>195</v>
      </c>
      <c r="B134" s="23" t="s">
        <v>196</v>
      </c>
      <c r="C134" s="23" t="s">
        <v>196</v>
      </c>
      <c r="D134" s="22" t="s">
        <v>1007</v>
      </c>
      <c r="E134" s="47" t="s">
        <v>1008</v>
      </c>
      <c r="F134" s="23">
        <v>2012</v>
      </c>
      <c r="H134" s="23" t="s">
        <v>195</v>
      </c>
      <c r="I134" s="23" t="s">
        <v>196</v>
      </c>
      <c r="J134" s="23" t="s">
        <v>196</v>
      </c>
      <c r="K134" s="23" t="s">
        <v>196</v>
      </c>
      <c r="L134" s="23" t="s">
        <v>196</v>
      </c>
      <c r="M134" s="23" t="s">
        <v>196</v>
      </c>
      <c r="N134" s="22" t="s">
        <v>1009</v>
      </c>
      <c r="O134" s="22">
        <v>1</v>
      </c>
      <c r="P134" s="23" t="s">
        <v>196</v>
      </c>
      <c r="Q134" s="23" t="s">
        <v>196</v>
      </c>
      <c r="R134" s="23" t="s">
        <v>195</v>
      </c>
      <c r="S134" s="22" t="s">
        <v>196</v>
      </c>
      <c r="T134" s="22" t="s">
        <v>196</v>
      </c>
      <c r="U134" s="22" t="s">
        <v>196</v>
      </c>
      <c r="V134" s="22" t="s">
        <v>196</v>
      </c>
      <c r="W134" s="22" t="s">
        <v>196</v>
      </c>
      <c r="X134" s="22" t="s">
        <v>196</v>
      </c>
      <c r="Y134" s="22" t="s">
        <v>196</v>
      </c>
      <c r="Z134" s="22"/>
      <c r="AD134" s="23">
        <v>100</v>
      </c>
      <c r="AE134" s="23">
        <v>100</v>
      </c>
      <c r="AF134" s="23">
        <v>20</v>
      </c>
      <c r="AP134" s="23">
        <v>1</v>
      </c>
      <c r="AR134" s="22"/>
      <c r="AU134" s="23" t="s">
        <v>196</v>
      </c>
      <c r="AV134" s="23" t="s">
        <v>196</v>
      </c>
      <c r="AW134" s="23" t="s">
        <v>195</v>
      </c>
      <c r="AX134" s="23" t="s">
        <v>196</v>
      </c>
      <c r="AY134" s="23" t="s">
        <v>196</v>
      </c>
      <c r="AZ134" s="23" t="s">
        <v>196</v>
      </c>
      <c r="BA134" s="23" t="s">
        <v>196</v>
      </c>
      <c r="BB134" s="22"/>
      <c r="BC134" s="23" t="s">
        <v>195</v>
      </c>
      <c r="BD134" s="23" t="s">
        <v>195</v>
      </c>
      <c r="BE134" s="23" t="s">
        <v>195</v>
      </c>
      <c r="BF134" s="23" t="s">
        <v>196</v>
      </c>
      <c r="BG134" s="23" t="s">
        <v>196</v>
      </c>
      <c r="BH134" s="23" t="s">
        <v>196</v>
      </c>
      <c r="BI134" s="23" t="s">
        <v>229</v>
      </c>
      <c r="BJ134" s="23">
        <v>90</v>
      </c>
      <c r="BK134" s="23">
        <v>27</v>
      </c>
      <c r="BL134" s="23">
        <v>2</v>
      </c>
      <c r="BM134" s="23">
        <v>2008</v>
      </c>
      <c r="BN134" s="23">
        <v>2009</v>
      </c>
      <c r="BQ134" s="23" t="s">
        <v>371</v>
      </c>
      <c r="BR134" s="23" t="s">
        <v>1010</v>
      </c>
      <c r="BS134" s="23" t="s">
        <v>1010</v>
      </c>
      <c r="BT134" s="23" t="s">
        <v>1010</v>
      </c>
      <c r="BU134" s="23" t="s">
        <v>1010</v>
      </c>
      <c r="BV134" s="22"/>
      <c r="BW134" s="22"/>
      <c r="CU134" s="23">
        <v>37.197834051480697</v>
      </c>
      <c r="CV134" s="23">
        <v>-3.6072256998817802</v>
      </c>
      <c r="CW134" s="23">
        <v>37.191645772099299</v>
      </c>
      <c r="CX134" s="23">
        <v>-3.6194246830199899</v>
      </c>
      <c r="CY134" s="23">
        <v>37.172556223565898</v>
      </c>
      <c r="CZ134" s="23">
        <v>-3.60736406080858</v>
      </c>
      <c r="DA134" s="23">
        <v>37.169465554714598</v>
      </c>
      <c r="DB134" s="23">
        <v>-3.6008315513936302</v>
      </c>
      <c r="FA134" s="22" t="s">
        <v>196</v>
      </c>
      <c r="FB134" s="23" t="s">
        <v>195</v>
      </c>
      <c r="FC134" s="23" t="s">
        <v>196</v>
      </c>
      <c r="FD134" s="23" t="s">
        <v>196</v>
      </c>
      <c r="FE134" s="23" t="s">
        <v>196</v>
      </c>
      <c r="FF134" s="23" t="s">
        <v>196</v>
      </c>
      <c r="FG134" s="23" t="s">
        <v>196</v>
      </c>
      <c r="FH134" s="23" t="s">
        <v>196</v>
      </c>
      <c r="FI134" s="23" t="s">
        <v>196</v>
      </c>
      <c r="FJ134" s="23" t="s">
        <v>196</v>
      </c>
      <c r="FK134" s="23" t="s">
        <v>195</v>
      </c>
      <c r="FL134" s="23" t="s">
        <v>196</v>
      </c>
      <c r="FM134" s="23" t="s">
        <v>196</v>
      </c>
      <c r="FN134" s="23" t="s">
        <v>196</v>
      </c>
      <c r="FO134" s="23" t="s">
        <v>196</v>
      </c>
      <c r="FP134" s="23" t="s">
        <v>196</v>
      </c>
      <c r="FQ134" s="23" t="s">
        <v>196</v>
      </c>
      <c r="FR134" s="23" t="s">
        <v>196</v>
      </c>
      <c r="FS134" s="23" t="s">
        <v>196</v>
      </c>
      <c r="FT134" s="23" t="s">
        <v>196</v>
      </c>
      <c r="FU134" s="23" t="s">
        <v>196</v>
      </c>
      <c r="FV134" s="23" t="s">
        <v>196</v>
      </c>
      <c r="FW134" s="23" t="s">
        <v>196</v>
      </c>
      <c r="FX134" s="23" t="s">
        <v>1011</v>
      </c>
      <c r="FY134" s="23" t="s">
        <v>195</v>
      </c>
      <c r="FZ134" s="23" t="s">
        <v>196</v>
      </c>
      <c r="GA134" s="23" t="s">
        <v>195</v>
      </c>
      <c r="GB134" s="23" t="s">
        <v>1012</v>
      </c>
    </row>
    <row r="135" spans="1:184" ht="42.75">
      <c r="A135" s="23" t="s">
        <v>195</v>
      </c>
      <c r="B135" s="23" t="s">
        <v>196</v>
      </c>
      <c r="C135" s="23" t="s">
        <v>196</v>
      </c>
      <c r="D135" s="22" t="s">
        <v>1013</v>
      </c>
      <c r="E135" s="47"/>
      <c r="F135" s="23">
        <v>2013</v>
      </c>
      <c r="H135" s="23" t="s">
        <v>196</v>
      </c>
      <c r="I135" s="23" t="s">
        <v>196</v>
      </c>
      <c r="J135" s="23" t="s">
        <v>195</v>
      </c>
      <c r="K135" s="23" t="s">
        <v>195</v>
      </c>
      <c r="L135" s="23" t="s">
        <v>196</v>
      </c>
      <c r="M135" s="23" t="s">
        <v>196</v>
      </c>
      <c r="N135" s="22" t="s">
        <v>1014</v>
      </c>
      <c r="O135" s="22">
        <v>3</v>
      </c>
      <c r="P135" s="23" t="s">
        <v>195</v>
      </c>
      <c r="Q135" s="23" t="s">
        <v>196</v>
      </c>
      <c r="R135" s="23" t="s">
        <v>195</v>
      </c>
      <c r="S135" s="22" t="s">
        <v>196</v>
      </c>
      <c r="T135" s="22" t="s">
        <v>196</v>
      </c>
      <c r="U135" s="22" t="s">
        <v>196</v>
      </c>
      <c r="V135" s="22" t="s">
        <v>196</v>
      </c>
      <c r="W135" s="22" t="s">
        <v>196</v>
      </c>
      <c r="X135" s="22" t="s">
        <v>196</v>
      </c>
      <c r="Y135" s="22" t="s">
        <v>196</v>
      </c>
      <c r="Z135" s="22"/>
      <c r="AD135" s="23">
        <v>120</v>
      </c>
      <c r="AE135" s="23">
        <v>120</v>
      </c>
      <c r="AF135" s="23">
        <v>30</v>
      </c>
      <c r="AP135" s="23">
        <v>1</v>
      </c>
      <c r="AR135" s="22"/>
      <c r="AT135" s="23">
        <v>20</v>
      </c>
      <c r="AU135" s="23" t="s">
        <v>195</v>
      </c>
      <c r="AV135" s="23" t="s">
        <v>196</v>
      </c>
      <c r="AW135" s="23" t="s">
        <v>195</v>
      </c>
      <c r="AX135" s="23" t="s">
        <v>196</v>
      </c>
      <c r="AY135" s="23" t="s">
        <v>196</v>
      </c>
      <c r="AZ135" s="23" t="s">
        <v>196</v>
      </c>
      <c r="BA135" s="23" t="s">
        <v>196</v>
      </c>
      <c r="BC135" s="23" t="s">
        <v>196</v>
      </c>
      <c r="BD135" s="23" t="s">
        <v>195</v>
      </c>
      <c r="BE135" s="23" t="s">
        <v>195</v>
      </c>
      <c r="BF135" s="23" t="s">
        <v>196</v>
      </c>
      <c r="BG135" s="23" t="s">
        <v>196</v>
      </c>
      <c r="BH135" s="23" t="s">
        <v>196</v>
      </c>
      <c r="BI135" s="23" t="s">
        <v>229</v>
      </c>
      <c r="BJ135" s="23" t="s">
        <v>1015</v>
      </c>
      <c r="BK135" s="23">
        <v>24</v>
      </c>
      <c r="BL135" s="23">
        <v>2</v>
      </c>
      <c r="BM135" s="23">
        <v>2012</v>
      </c>
      <c r="BN135" s="23">
        <v>2014</v>
      </c>
      <c r="BO135" s="23" t="s">
        <v>441</v>
      </c>
      <c r="BQ135" s="23" t="s">
        <v>215</v>
      </c>
      <c r="BR135" s="23" t="s">
        <v>317</v>
      </c>
      <c r="BV135" s="22"/>
      <c r="BW135" s="22"/>
      <c r="CU135" s="23">
        <v>43.778605978734298</v>
      </c>
      <c r="CV135" s="23">
        <v>11.2592990503595</v>
      </c>
      <c r="FA135" s="22" t="s">
        <v>196</v>
      </c>
      <c r="FB135" s="23" t="s">
        <v>195</v>
      </c>
      <c r="FC135" s="23" t="s">
        <v>196</v>
      </c>
      <c r="FD135" s="23" t="s">
        <v>196</v>
      </c>
      <c r="FE135" s="23" t="s">
        <v>196</v>
      </c>
      <c r="FF135" s="23" t="s">
        <v>196</v>
      </c>
      <c r="FG135" s="23" t="s">
        <v>196</v>
      </c>
      <c r="FH135" s="23" t="s">
        <v>196</v>
      </c>
      <c r="FI135" s="23" t="s">
        <v>196</v>
      </c>
      <c r="FJ135" s="23" t="s">
        <v>196</v>
      </c>
      <c r="FK135" s="23" t="s">
        <v>195</v>
      </c>
      <c r="FL135" s="23" t="s">
        <v>196</v>
      </c>
      <c r="FM135" s="23" t="s">
        <v>196</v>
      </c>
      <c r="FN135" s="23" t="s">
        <v>195</v>
      </c>
      <c r="FO135" s="23" t="s">
        <v>196</v>
      </c>
      <c r="FP135" s="23" t="s">
        <v>196</v>
      </c>
      <c r="FQ135" s="23" t="s">
        <v>196</v>
      </c>
      <c r="FR135" s="23" t="s">
        <v>196</v>
      </c>
      <c r="FS135" s="23" t="s">
        <v>196</v>
      </c>
      <c r="FT135" s="23" t="s">
        <v>196</v>
      </c>
      <c r="FU135" s="23" t="s">
        <v>196</v>
      </c>
      <c r="FV135" s="23" t="s">
        <v>196</v>
      </c>
      <c r="FW135" s="23" t="s">
        <v>196</v>
      </c>
      <c r="FX135" s="23" t="s">
        <v>1016</v>
      </c>
      <c r="FY135" s="23" t="s">
        <v>195</v>
      </c>
      <c r="FZ135" s="23" t="s">
        <v>195</v>
      </c>
      <c r="GA135" s="23" t="s">
        <v>196</v>
      </c>
      <c r="GB135" s="23" t="s">
        <v>1017</v>
      </c>
    </row>
    <row r="136" spans="1:184" ht="142.5">
      <c r="A136" s="23" t="s">
        <v>195</v>
      </c>
      <c r="B136" s="23" t="s">
        <v>196</v>
      </c>
      <c r="C136" s="23" t="s">
        <v>196</v>
      </c>
      <c r="D136" s="22" t="s">
        <v>1018</v>
      </c>
      <c r="E136" s="47"/>
      <c r="F136" s="23">
        <v>2015</v>
      </c>
      <c r="H136" s="23" t="s">
        <v>195</v>
      </c>
      <c r="I136" s="23" t="s">
        <v>196</v>
      </c>
      <c r="J136" s="23" t="s">
        <v>196</v>
      </c>
      <c r="K136" s="23" t="s">
        <v>195</v>
      </c>
      <c r="L136" s="23" t="s">
        <v>195</v>
      </c>
      <c r="M136" s="23" t="s">
        <v>196</v>
      </c>
      <c r="N136" s="22" t="s">
        <v>1019</v>
      </c>
      <c r="O136" s="22">
        <v>4</v>
      </c>
      <c r="P136" s="23" t="s">
        <v>196</v>
      </c>
      <c r="Q136" s="23" t="s">
        <v>196</v>
      </c>
      <c r="R136" s="23" t="s">
        <v>195</v>
      </c>
      <c r="S136" s="22" t="s">
        <v>196</v>
      </c>
      <c r="T136" s="22" t="s">
        <v>196</v>
      </c>
      <c r="U136" s="22" t="s">
        <v>196</v>
      </c>
      <c r="V136" s="22" t="s">
        <v>196</v>
      </c>
      <c r="W136" s="22" t="s">
        <v>196</v>
      </c>
      <c r="X136" s="22" t="s">
        <v>196</v>
      </c>
      <c r="Y136" s="22" t="s">
        <v>196</v>
      </c>
      <c r="Z136" s="22"/>
      <c r="AD136" s="23">
        <v>50</v>
      </c>
      <c r="AE136" s="23">
        <v>30</v>
      </c>
      <c r="AF136" s="23">
        <v>10</v>
      </c>
      <c r="AP136" s="23">
        <v>1</v>
      </c>
      <c r="AR136" s="22" t="s">
        <v>733</v>
      </c>
      <c r="AT136" s="23">
        <v>3</v>
      </c>
      <c r="AU136" s="23" t="s">
        <v>196</v>
      </c>
      <c r="AV136" s="23" t="s">
        <v>196</v>
      </c>
      <c r="AW136" s="23" t="s">
        <v>195</v>
      </c>
      <c r="AX136" s="23" t="s">
        <v>196</v>
      </c>
      <c r="AY136" s="23" t="s">
        <v>196</v>
      </c>
      <c r="AZ136" s="23" t="s">
        <v>196</v>
      </c>
      <c r="BA136" s="23" t="s">
        <v>196</v>
      </c>
      <c r="BB136" s="23" t="s">
        <v>1020</v>
      </c>
      <c r="BC136" s="23" t="s">
        <v>196</v>
      </c>
      <c r="BD136" s="23" t="s">
        <v>195</v>
      </c>
      <c r="BE136" s="23" t="s">
        <v>195</v>
      </c>
      <c r="BF136" s="23" t="s">
        <v>196</v>
      </c>
      <c r="BG136" s="23" t="s">
        <v>196</v>
      </c>
      <c r="BH136" s="23" t="s">
        <v>196</v>
      </c>
      <c r="BI136" s="23" t="s">
        <v>214</v>
      </c>
      <c r="BJ136" s="23">
        <v>0</v>
      </c>
      <c r="BK136" s="23">
        <v>22</v>
      </c>
      <c r="BL136" s="23">
        <v>2</v>
      </c>
      <c r="BM136" s="23">
        <v>2013</v>
      </c>
      <c r="BN136" s="23">
        <v>2015</v>
      </c>
      <c r="BO136" s="23" t="s">
        <v>288</v>
      </c>
      <c r="BP136" s="23" t="s">
        <v>328</v>
      </c>
      <c r="BQ136" s="23" t="s">
        <v>215</v>
      </c>
      <c r="BR136" s="23" t="s">
        <v>1021</v>
      </c>
      <c r="BS136" s="22" t="s">
        <v>1022</v>
      </c>
      <c r="BV136" s="22"/>
      <c r="BW136" s="22"/>
      <c r="CU136" s="23">
        <v>45.521944444444401</v>
      </c>
      <c r="CV136" s="23">
        <v>9.2127777777777702</v>
      </c>
      <c r="CW136" s="23">
        <v>45.468888888888799</v>
      </c>
      <c r="CX136" s="23">
        <v>9.2022222222222201</v>
      </c>
      <c r="FA136" s="23" t="s">
        <v>195</v>
      </c>
      <c r="FB136" s="23" t="s">
        <v>196</v>
      </c>
      <c r="FC136" s="23" t="s">
        <v>196</v>
      </c>
      <c r="FD136" s="23" t="s">
        <v>196</v>
      </c>
      <c r="FE136" s="23" t="s">
        <v>196</v>
      </c>
      <c r="FF136" s="23" t="s">
        <v>196</v>
      </c>
      <c r="FG136" s="23" t="s">
        <v>196</v>
      </c>
      <c r="FH136" s="23" t="s">
        <v>196</v>
      </c>
      <c r="FI136" s="23" t="s">
        <v>196</v>
      </c>
      <c r="FJ136" s="23" t="s">
        <v>196</v>
      </c>
      <c r="FK136" s="23" t="s">
        <v>195</v>
      </c>
      <c r="FL136" s="23" t="s">
        <v>195</v>
      </c>
      <c r="FM136" s="23" t="s">
        <v>195</v>
      </c>
      <c r="FN136" s="23" t="s">
        <v>196</v>
      </c>
      <c r="FO136" s="23" t="s">
        <v>196</v>
      </c>
      <c r="FP136" s="23" t="s">
        <v>196</v>
      </c>
      <c r="FQ136" s="23" t="s">
        <v>196</v>
      </c>
      <c r="FR136" s="23" t="s">
        <v>196</v>
      </c>
      <c r="FS136" s="23" t="s">
        <v>196</v>
      </c>
      <c r="FT136" s="23" t="s">
        <v>196</v>
      </c>
      <c r="FU136" s="23" t="s">
        <v>196</v>
      </c>
      <c r="FV136" s="23" t="s">
        <v>196</v>
      </c>
      <c r="FW136" s="23" t="s">
        <v>196</v>
      </c>
      <c r="FX136" s="23" t="s">
        <v>1023</v>
      </c>
      <c r="FY136" s="23" t="s">
        <v>195</v>
      </c>
      <c r="FZ136" s="23" t="s">
        <v>195</v>
      </c>
      <c r="GA136" s="23" t="s">
        <v>196</v>
      </c>
    </row>
    <row r="137" spans="1:184" ht="28.5">
      <c r="A137" s="23" t="s">
        <v>195</v>
      </c>
      <c r="B137" s="23" t="s">
        <v>196</v>
      </c>
      <c r="C137" s="23" t="s">
        <v>196</v>
      </c>
      <c r="D137" s="22" t="s">
        <v>1024</v>
      </c>
      <c r="E137" s="47" t="s">
        <v>1025</v>
      </c>
      <c r="F137" s="23">
        <v>2016</v>
      </c>
      <c r="G137" s="23" t="s">
        <v>1026</v>
      </c>
      <c r="H137" s="23" t="s">
        <v>195</v>
      </c>
      <c r="I137" s="23" t="s">
        <v>196</v>
      </c>
      <c r="J137" s="23" t="s">
        <v>196</v>
      </c>
      <c r="K137" s="23" t="s">
        <v>195</v>
      </c>
      <c r="L137" s="23" t="s">
        <v>196</v>
      </c>
      <c r="M137" s="23" t="s">
        <v>196</v>
      </c>
      <c r="N137" s="22" t="s">
        <v>1027</v>
      </c>
      <c r="O137" s="22">
        <v>9</v>
      </c>
      <c r="P137" s="23" t="s">
        <v>195</v>
      </c>
      <c r="Q137" s="23" t="s">
        <v>196</v>
      </c>
      <c r="R137" s="23" t="s">
        <v>196</v>
      </c>
      <c r="S137" s="22" t="s">
        <v>196</v>
      </c>
      <c r="T137" s="22" t="s">
        <v>196</v>
      </c>
      <c r="U137" s="22" t="s">
        <v>196</v>
      </c>
      <c r="V137" s="22" t="s">
        <v>196</v>
      </c>
      <c r="W137" s="22" t="s">
        <v>196</v>
      </c>
      <c r="X137" s="22" t="s">
        <v>196</v>
      </c>
      <c r="Y137" s="22" t="s">
        <v>196</v>
      </c>
      <c r="Z137" s="22"/>
      <c r="AD137" s="23">
        <v>500</v>
      </c>
      <c r="AE137" s="23">
        <v>400</v>
      </c>
      <c r="AF137" s="23">
        <v>30</v>
      </c>
      <c r="AP137" s="23">
        <v>1</v>
      </c>
      <c r="AR137" s="22"/>
      <c r="AT137" s="23">
        <v>2</v>
      </c>
      <c r="AU137" s="23" t="s">
        <v>195</v>
      </c>
      <c r="AV137" s="23" t="s">
        <v>195</v>
      </c>
      <c r="AW137" s="23" t="s">
        <v>195</v>
      </c>
      <c r="AX137" s="23" t="s">
        <v>196</v>
      </c>
      <c r="AY137" s="23" t="s">
        <v>196</v>
      </c>
      <c r="AZ137" s="23" t="s">
        <v>196</v>
      </c>
      <c r="BA137" s="23" t="s">
        <v>196</v>
      </c>
      <c r="BC137" s="23" t="s">
        <v>195</v>
      </c>
      <c r="BD137" s="23" t="s">
        <v>196</v>
      </c>
      <c r="BE137" s="23" t="s">
        <v>195</v>
      </c>
      <c r="BF137" s="23" t="s">
        <v>196</v>
      </c>
      <c r="BG137" s="23" t="s">
        <v>196</v>
      </c>
      <c r="BH137" s="23" t="s">
        <v>196</v>
      </c>
      <c r="BI137" s="23" t="s">
        <v>214</v>
      </c>
      <c r="BJ137" s="23" t="s">
        <v>616</v>
      </c>
      <c r="BK137" s="23">
        <v>120</v>
      </c>
      <c r="BL137" s="23">
        <v>10</v>
      </c>
      <c r="BM137" s="23">
        <v>2003</v>
      </c>
      <c r="BN137" s="23">
        <v>2013</v>
      </c>
      <c r="BQ137" s="23" t="s">
        <v>215</v>
      </c>
      <c r="BR137" s="23" t="s">
        <v>1028</v>
      </c>
      <c r="BV137" s="22"/>
      <c r="BW137" s="22"/>
      <c r="CU137" s="23">
        <v>45.062509992761498</v>
      </c>
      <c r="CV137" s="23">
        <v>7.6623438786078202</v>
      </c>
      <c r="FA137" s="22" t="s">
        <v>196</v>
      </c>
      <c r="FB137" s="23" t="s">
        <v>196</v>
      </c>
      <c r="FC137" s="23" t="s">
        <v>196</v>
      </c>
      <c r="FD137" s="23" t="s">
        <v>196</v>
      </c>
      <c r="FE137" s="23" t="s">
        <v>196</v>
      </c>
      <c r="FF137" s="23" t="s">
        <v>196</v>
      </c>
      <c r="FG137" s="23" t="s">
        <v>196</v>
      </c>
      <c r="FH137" s="23" t="s">
        <v>195</v>
      </c>
      <c r="FI137" s="23" t="s">
        <v>196</v>
      </c>
      <c r="FJ137" s="23" t="s">
        <v>196</v>
      </c>
      <c r="FK137" s="23" t="s">
        <v>196</v>
      </c>
      <c r="FL137" s="23" t="s">
        <v>195</v>
      </c>
      <c r="FM137" s="23" t="s">
        <v>196</v>
      </c>
      <c r="FN137" s="23" t="s">
        <v>196</v>
      </c>
      <c r="FO137" s="23" t="s">
        <v>196</v>
      </c>
      <c r="FP137" s="23" t="s">
        <v>196</v>
      </c>
      <c r="FQ137" s="23" t="s">
        <v>196</v>
      </c>
      <c r="FR137" s="23" t="s">
        <v>196</v>
      </c>
      <c r="FS137" s="23" t="s">
        <v>196</v>
      </c>
      <c r="FT137" s="23" t="s">
        <v>196</v>
      </c>
      <c r="FU137" s="23" t="s">
        <v>196</v>
      </c>
      <c r="FV137" s="23" t="s">
        <v>196</v>
      </c>
      <c r="FW137" s="23" t="s">
        <v>196</v>
      </c>
      <c r="FX137" s="23" t="s">
        <v>1029</v>
      </c>
      <c r="FY137" s="23" t="s">
        <v>195</v>
      </c>
      <c r="FZ137" s="23" t="s">
        <v>196</v>
      </c>
      <c r="GA137" s="23" t="s">
        <v>195</v>
      </c>
      <c r="GB137" s="23" t="s">
        <v>1030</v>
      </c>
    </row>
    <row r="138" spans="1:184" ht="142.5">
      <c r="A138" s="23" t="s">
        <v>195</v>
      </c>
      <c r="B138" s="23" t="s">
        <v>195</v>
      </c>
      <c r="C138" s="23" t="s">
        <v>196</v>
      </c>
      <c r="D138" s="22" t="s">
        <v>1031</v>
      </c>
      <c r="E138" s="48" t="s">
        <v>1032</v>
      </c>
      <c r="F138" s="23">
        <v>2017</v>
      </c>
      <c r="H138" s="23" t="s">
        <v>195</v>
      </c>
      <c r="I138" s="23" t="s">
        <v>196</v>
      </c>
      <c r="J138" s="23" t="s">
        <v>196</v>
      </c>
      <c r="K138" s="23" t="s">
        <v>195</v>
      </c>
      <c r="L138" s="23" t="s">
        <v>196</v>
      </c>
      <c r="M138" s="23" t="s">
        <v>196</v>
      </c>
      <c r="N138" s="22" t="s">
        <v>1033</v>
      </c>
      <c r="O138" s="22">
        <v>3</v>
      </c>
      <c r="P138" s="23" t="s">
        <v>195</v>
      </c>
      <c r="Q138" s="23" t="s">
        <v>196</v>
      </c>
      <c r="R138" s="23" t="s">
        <v>195</v>
      </c>
      <c r="S138" s="23" t="s">
        <v>195</v>
      </c>
      <c r="T138" s="22" t="s">
        <v>196</v>
      </c>
      <c r="U138" s="22" t="s">
        <v>196</v>
      </c>
      <c r="V138" s="22" t="s">
        <v>196</v>
      </c>
      <c r="W138" s="22" t="s">
        <v>196</v>
      </c>
      <c r="X138" s="22" t="s">
        <v>196</v>
      </c>
      <c r="Y138" s="22" t="s">
        <v>196</v>
      </c>
      <c r="Z138" s="22"/>
      <c r="AA138" s="22" t="s">
        <v>1034</v>
      </c>
      <c r="AB138" s="22" t="s">
        <v>195</v>
      </c>
      <c r="AD138" s="23">
        <v>50</v>
      </c>
      <c r="AE138" s="23">
        <v>50</v>
      </c>
      <c r="AF138" s="23">
        <v>20</v>
      </c>
      <c r="AP138" s="23">
        <v>1</v>
      </c>
      <c r="AR138" s="22"/>
      <c r="AT138" s="23">
        <v>3</v>
      </c>
      <c r="AU138" s="23" t="s">
        <v>196</v>
      </c>
      <c r="AV138" s="23" t="s">
        <v>196</v>
      </c>
      <c r="AW138" s="23" t="s">
        <v>195</v>
      </c>
      <c r="AX138" s="23" t="s">
        <v>196</v>
      </c>
      <c r="AY138" s="23" t="s">
        <v>196</v>
      </c>
      <c r="AZ138" s="23" t="s">
        <v>196</v>
      </c>
      <c r="BA138" s="23" t="s">
        <v>196</v>
      </c>
      <c r="BC138" s="23" t="s">
        <v>195</v>
      </c>
      <c r="BD138" s="23" t="s">
        <v>195</v>
      </c>
      <c r="BE138" s="23" t="s">
        <v>195</v>
      </c>
      <c r="BF138" s="23" t="s">
        <v>196</v>
      </c>
      <c r="BG138" s="23" t="s">
        <v>195</v>
      </c>
      <c r="BH138" s="23" t="s">
        <v>196</v>
      </c>
      <c r="BI138" s="23" t="s">
        <v>229</v>
      </c>
      <c r="BJ138" s="23">
        <v>0</v>
      </c>
      <c r="BK138" s="23">
        <v>24</v>
      </c>
      <c r="BL138" s="23">
        <v>2</v>
      </c>
      <c r="BM138" s="23">
        <v>2011</v>
      </c>
      <c r="BN138" s="23">
        <v>2013</v>
      </c>
      <c r="BO138" s="23" t="s">
        <v>288</v>
      </c>
      <c r="BP138" s="23" t="s">
        <v>288</v>
      </c>
      <c r="BQ138" s="23" t="s">
        <v>215</v>
      </c>
      <c r="BR138" s="23" t="s">
        <v>1035</v>
      </c>
      <c r="BS138" s="23" t="s">
        <v>1036</v>
      </c>
      <c r="BV138" s="22"/>
      <c r="BW138" s="22"/>
      <c r="CU138" s="23">
        <v>37.516032435013798</v>
      </c>
      <c r="CV138" s="23">
        <v>15.096326902752701</v>
      </c>
      <c r="CW138" s="23">
        <v>38.1248208726605</v>
      </c>
      <c r="CX138" s="23">
        <v>13.3443478866535</v>
      </c>
      <c r="FA138" s="22" t="s">
        <v>196</v>
      </c>
      <c r="FB138" s="23" t="s">
        <v>195</v>
      </c>
      <c r="FC138" s="23" t="s">
        <v>196</v>
      </c>
      <c r="FD138" s="23" t="s">
        <v>196</v>
      </c>
      <c r="FE138" s="23" t="s">
        <v>196</v>
      </c>
      <c r="FF138" s="23" t="s">
        <v>196</v>
      </c>
      <c r="FG138" s="23" t="s">
        <v>196</v>
      </c>
      <c r="FH138" s="23" t="s">
        <v>196</v>
      </c>
      <c r="FI138" s="23" t="s">
        <v>196</v>
      </c>
      <c r="FJ138" s="23" t="s">
        <v>195</v>
      </c>
      <c r="FK138" s="23" t="s">
        <v>196</v>
      </c>
      <c r="FL138" s="23" t="s">
        <v>195</v>
      </c>
      <c r="FM138" s="23" t="s">
        <v>195</v>
      </c>
      <c r="FN138" s="23" t="s">
        <v>195</v>
      </c>
      <c r="FO138" s="23" t="s">
        <v>196</v>
      </c>
      <c r="FP138" s="23" t="s">
        <v>196</v>
      </c>
      <c r="FQ138" s="23" t="s">
        <v>196</v>
      </c>
      <c r="FR138" s="23" t="s">
        <v>196</v>
      </c>
      <c r="FS138" s="23" t="s">
        <v>196</v>
      </c>
      <c r="FT138" s="23" t="s">
        <v>196</v>
      </c>
      <c r="FU138" s="23" t="s">
        <v>196</v>
      </c>
      <c r="FV138" s="23" t="s">
        <v>196</v>
      </c>
      <c r="FW138" s="23" t="s">
        <v>196</v>
      </c>
      <c r="FX138" s="23" t="s">
        <v>1037</v>
      </c>
      <c r="FY138" s="23" t="s">
        <v>195</v>
      </c>
      <c r="FZ138" s="23" t="s">
        <v>196</v>
      </c>
      <c r="GA138" s="23" t="s">
        <v>195</v>
      </c>
    </row>
    <row r="139" spans="1:184" ht="114">
      <c r="A139" s="23" t="s">
        <v>195</v>
      </c>
      <c r="B139" s="23" t="s">
        <v>196</v>
      </c>
      <c r="C139" s="23" t="s">
        <v>195</v>
      </c>
      <c r="D139" s="22" t="s">
        <v>1038</v>
      </c>
      <c r="E139" s="47" t="s">
        <v>1039</v>
      </c>
      <c r="F139" s="23">
        <v>2017</v>
      </c>
      <c r="H139" s="23" t="s">
        <v>195</v>
      </c>
      <c r="I139" s="23" t="s">
        <v>196</v>
      </c>
      <c r="J139" s="23" t="s">
        <v>196</v>
      </c>
      <c r="K139" s="23" t="s">
        <v>196</v>
      </c>
      <c r="L139" s="23" t="s">
        <v>196</v>
      </c>
      <c r="M139" s="23" t="s">
        <v>196</v>
      </c>
      <c r="N139" s="22" t="s">
        <v>1040</v>
      </c>
      <c r="O139" s="22">
        <v>5</v>
      </c>
      <c r="P139" s="23" t="s">
        <v>195</v>
      </c>
      <c r="Q139" s="23" t="s">
        <v>195</v>
      </c>
      <c r="R139" s="23" t="s">
        <v>195</v>
      </c>
      <c r="S139" s="22" t="s">
        <v>196</v>
      </c>
      <c r="T139" s="22" t="s">
        <v>196</v>
      </c>
      <c r="U139" s="22" t="s">
        <v>196</v>
      </c>
      <c r="V139" s="22" t="s">
        <v>196</v>
      </c>
      <c r="W139" s="22" t="s">
        <v>196</v>
      </c>
      <c r="X139" s="22" t="s">
        <v>196</v>
      </c>
      <c r="Y139" s="22" t="s">
        <v>196</v>
      </c>
      <c r="Z139" s="22"/>
      <c r="AD139" s="23">
        <v>90</v>
      </c>
      <c r="AE139" s="23">
        <v>30</v>
      </c>
      <c r="AF139" s="23">
        <v>30</v>
      </c>
      <c r="AG139" s="23">
        <v>50</v>
      </c>
      <c r="AH139" s="23">
        <v>50</v>
      </c>
      <c r="AI139" s="23">
        <v>20</v>
      </c>
      <c r="AP139" s="23">
        <v>2</v>
      </c>
      <c r="AR139" s="22"/>
      <c r="AU139" s="23" t="s">
        <v>195</v>
      </c>
      <c r="AV139" s="23" t="s">
        <v>196</v>
      </c>
      <c r="AW139" s="23" t="s">
        <v>195</v>
      </c>
      <c r="AX139" s="23" t="s">
        <v>196</v>
      </c>
      <c r="AY139" s="23" t="s">
        <v>196</v>
      </c>
      <c r="AZ139" s="23" t="s">
        <v>196</v>
      </c>
      <c r="BA139" s="23" t="s">
        <v>195</v>
      </c>
      <c r="BB139" s="22" t="s">
        <v>1041</v>
      </c>
      <c r="BC139" s="23" t="s">
        <v>195</v>
      </c>
      <c r="BD139" s="23" t="s">
        <v>195</v>
      </c>
      <c r="BE139" s="23" t="s">
        <v>196</v>
      </c>
      <c r="BF139" s="23" t="s">
        <v>195</v>
      </c>
      <c r="BG139" s="23" t="s">
        <v>196</v>
      </c>
      <c r="BH139" s="23" t="s">
        <v>196</v>
      </c>
      <c r="BI139" s="23" t="s">
        <v>201</v>
      </c>
      <c r="BJ139" s="23" t="s">
        <v>1042</v>
      </c>
      <c r="BK139" s="23">
        <v>18</v>
      </c>
      <c r="BL139" s="23">
        <v>1.5</v>
      </c>
      <c r="BM139" s="23">
        <v>2012</v>
      </c>
      <c r="BN139" s="23">
        <v>2014</v>
      </c>
      <c r="BQ139" s="23" t="s">
        <v>256</v>
      </c>
      <c r="BR139" s="23" t="s">
        <v>1043</v>
      </c>
      <c r="BV139" s="22"/>
      <c r="BW139" s="22"/>
      <c r="CU139" s="23">
        <v>51.780710661286598</v>
      </c>
      <c r="CV139" s="23">
        <v>-1.48267281139537</v>
      </c>
      <c r="FA139" s="23" t="s">
        <v>195</v>
      </c>
      <c r="FB139" s="23" t="s">
        <v>195</v>
      </c>
      <c r="FC139" s="23" t="s">
        <v>196</v>
      </c>
      <c r="FD139" s="23" t="s">
        <v>195</v>
      </c>
      <c r="FE139" s="23" t="s">
        <v>196</v>
      </c>
      <c r="FF139" s="23" t="s">
        <v>196</v>
      </c>
      <c r="FG139" s="23" t="s">
        <v>196</v>
      </c>
      <c r="FH139" s="23" t="s">
        <v>195</v>
      </c>
      <c r="FI139" s="23" t="s">
        <v>196</v>
      </c>
      <c r="FJ139" s="23" t="s">
        <v>196</v>
      </c>
      <c r="FK139" s="23" t="s">
        <v>195</v>
      </c>
      <c r="FL139" s="23" t="s">
        <v>195</v>
      </c>
      <c r="FM139" s="23" t="s">
        <v>195</v>
      </c>
      <c r="FN139" s="23" t="s">
        <v>196</v>
      </c>
      <c r="FO139" s="23" t="s">
        <v>195</v>
      </c>
      <c r="FP139" s="23" t="s">
        <v>196</v>
      </c>
      <c r="FQ139" s="23" t="s">
        <v>196</v>
      </c>
      <c r="FR139" s="23" t="s">
        <v>196</v>
      </c>
      <c r="FS139" s="23" t="s">
        <v>196</v>
      </c>
      <c r="FT139" s="23" t="s">
        <v>196</v>
      </c>
      <c r="FU139" s="23" t="s">
        <v>196</v>
      </c>
      <c r="FV139" s="23" t="s">
        <v>196</v>
      </c>
      <c r="FW139" s="23" t="s">
        <v>196</v>
      </c>
      <c r="FX139" s="23" t="s">
        <v>1044</v>
      </c>
      <c r="FY139" s="23" t="s">
        <v>195</v>
      </c>
      <c r="FZ139" s="23" t="s">
        <v>195</v>
      </c>
      <c r="GA139" s="23" t="s">
        <v>196</v>
      </c>
    </row>
    <row r="140" spans="1:184" ht="114">
      <c r="A140" s="23" t="s">
        <v>195</v>
      </c>
      <c r="B140" s="23" t="s">
        <v>196</v>
      </c>
      <c r="C140" s="23" t="s">
        <v>196</v>
      </c>
      <c r="D140" s="22" t="s">
        <v>1038</v>
      </c>
      <c r="E140" s="47" t="s">
        <v>1039</v>
      </c>
      <c r="F140" s="23">
        <v>2017</v>
      </c>
      <c r="H140" s="23" t="s">
        <v>195</v>
      </c>
      <c r="I140" s="23" t="s">
        <v>196</v>
      </c>
      <c r="J140" s="23" t="s">
        <v>196</v>
      </c>
      <c r="K140" s="23" t="s">
        <v>196</v>
      </c>
      <c r="L140" s="23" t="s">
        <v>196</v>
      </c>
      <c r="M140" s="23" t="s">
        <v>196</v>
      </c>
      <c r="N140" s="22" t="s">
        <v>1045</v>
      </c>
      <c r="O140" s="22">
        <v>2</v>
      </c>
      <c r="P140" s="23" t="s">
        <v>195</v>
      </c>
      <c r="Q140" s="23" t="s">
        <v>195</v>
      </c>
      <c r="R140" s="23" t="s">
        <v>195</v>
      </c>
      <c r="S140" s="22" t="s">
        <v>196</v>
      </c>
      <c r="T140" s="22" t="s">
        <v>196</v>
      </c>
      <c r="U140" s="22" t="s">
        <v>196</v>
      </c>
      <c r="V140" s="22" t="s">
        <v>196</v>
      </c>
      <c r="W140" s="22" t="s">
        <v>196</v>
      </c>
      <c r="X140" s="22" t="s">
        <v>196</v>
      </c>
      <c r="Y140" s="22" t="s">
        <v>196</v>
      </c>
      <c r="Z140" s="22"/>
      <c r="AD140" s="23">
        <v>90</v>
      </c>
      <c r="AE140" s="23">
        <v>30</v>
      </c>
      <c r="AF140" s="23">
        <v>30</v>
      </c>
      <c r="AP140" s="23">
        <v>1</v>
      </c>
      <c r="AR140" s="22"/>
      <c r="AU140" s="23" t="s">
        <v>195</v>
      </c>
      <c r="AV140" s="23" t="s">
        <v>196</v>
      </c>
      <c r="AW140" s="23" t="s">
        <v>196</v>
      </c>
      <c r="AX140" s="23" t="s">
        <v>196</v>
      </c>
      <c r="AY140" s="23" t="s">
        <v>196</v>
      </c>
      <c r="AZ140" s="23" t="s">
        <v>196</v>
      </c>
      <c r="BA140" s="23" t="s">
        <v>195</v>
      </c>
      <c r="BB140" s="22" t="s">
        <v>1046</v>
      </c>
      <c r="BC140" s="23" t="s">
        <v>195</v>
      </c>
      <c r="BD140" s="23" t="s">
        <v>195</v>
      </c>
      <c r="BE140" s="23" t="s">
        <v>196</v>
      </c>
      <c r="BF140" s="23" t="s">
        <v>196</v>
      </c>
      <c r="BG140" s="23" t="s">
        <v>195</v>
      </c>
      <c r="BH140" s="23" t="s">
        <v>196</v>
      </c>
      <c r="BI140" s="23" t="s">
        <v>229</v>
      </c>
      <c r="BJ140" s="23">
        <v>0</v>
      </c>
      <c r="BK140" s="23">
        <v>18</v>
      </c>
      <c r="BL140" s="23">
        <v>1.5</v>
      </c>
      <c r="BM140" s="23">
        <v>2012</v>
      </c>
      <c r="BN140" s="23">
        <v>2014</v>
      </c>
      <c r="BQ140" s="23" t="s">
        <v>283</v>
      </c>
      <c r="BR140" s="23" t="s">
        <v>1047</v>
      </c>
      <c r="BV140" s="22"/>
      <c r="BW140" s="22"/>
      <c r="CU140" s="23">
        <v>35.827871348334597</v>
      </c>
      <c r="CV140" s="23">
        <v>14.441734209856101</v>
      </c>
      <c r="FA140" s="23" t="s">
        <v>195</v>
      </c>
      <c r="FB140" s="23" t="s">
        <v>195</v>
      </c>
      <c r="FC140" s="23" t="s">
        <v>196</v>
      </c>
      <c r="FD140" s="23" t="s">
        <v>195</v>
      </c>
      <c r="FE140" s="23" t="s">
        <v>196</v>
      </c>
      <c r="FF140" s="23" t="s">
        <v>196</v>
      </c>
      <c r="FG140" s="23" t="s">
        <v>196</v>
      </c>
      <c r="FH140" s="23" t="s">
        <v>195</v>
      </c>
      <c r="FI140" s="23" t="s">
        <v>196</v>
      </c>
      <c r="FJ140" s="23" t="s">
        <v>196</v>
      </c>
      <c r="FK140" s="23" t="s">
        <v>196</v>
      </c>
      <c r="FL140" s="23" t="s">
        <v>195</v>
      </c>
      <c r="FM140" s="23" t="s">
        <v>196</v>
      </c>
      <c r="FN140" s="23" t="s">
        <v>196</v>
      </c>
      <c r="FO140" s="23" t="s">
        <v>195</v>
      </c>
      <c r="FP140" s="23" t="s">
        <v>196</v>
      </c>
      <c r="FQ140" s="23" t="s">
        <v>196</v>
      </c>
      <c r="FR140" s="23" t="s">
        <v>196</v>
      </c>
      <c r="FS140" s="23" t="s">
        <v>196</v>
      </c>
      <c r="FT140" s="23" t="s">
        <v>196</v>
      </c>
      <c r="FU140" s="23" t="s">
        <v>196</v>
      </c>
      <c r="FV140" s="23" t="s">
        <v>196</v>
      </c>
      <c r="FW140" s="23" t="s">
        <v>196</v>
      </c>
      <c r="FX140" s="23" t="s">
        <v>1044</v>
      </c>
      <c r="FY140" s="23" t="s">
        <v>195</v>
      </c>
      <c r="FZ140" s="23" t="s">
        <v>195</v>
      </c>
      <c r="GA140" s="23" t="s">
        <v>196</v>
      </c>
    </row>
    <row r="141" spans="1:184" ht="99.75">
      <c r="A141" s="23" t="s">
        <v>195</v>
      </c>
      <c r="B141" s="23" t="s">
        <v>196</v>
      </c>
      <c r="C141" s="23" t="s">
        <v>195</v>
      </c>
      <c r="D141" s="22" t="s">
        <v>1048</v>
      </c>
      <c r="E141" s="47" t="s">
        <v>1049</v>
      </c>
      <c r="F141" s="23">
        <v>2016</v>
      </c>
      <c r="G141" s="23" t="s">
        <v>1050</v>
      </c>
      <c r="H141" s="23" t="s">
        <v>195</v>
      </c>
      <c r="I141" s="23" t="s">
        <v>196</v>
      </c>
      <c r="J141" s="23" t="s">
        <v>195</v>
      </c>
      <c r="K141" s="23" t="s">
        <v>196</v>
      </c>
      <c r="L141" s="23" t="s">
        <v>195</v>
      </c>
      <c r="M141" s="23" t="s">
        <v>196</v>
      </c>
      <c r="N141" s="22" t="s">
        <v>1051</v>
      </c>
      <c r="O141" s="22">
        <v>6</v>
      </c>
      <c r="P141" s="23" t="s">
        <v>195</v>
      </c>
      <c r="Q141" s="23" t="s">
        <v>195</v>
      </c>
      <c r="R141" s="23" t="s">
        <v>196</v>
      </c>
      <c r="S141" s="22" t="s">
        <v>196</v>
      </c>
      <c r="T141" s="22" t="s">
        <v>196</v>
      </c>
      <c r="U141" s="22" t="s">
        <v>196</v>
      </c>
      <c r="V141" s="22" t="s">
        <v>196</v>
      </c>
      <c r="W141" s="22" t="s">
        <v>196</v>
      </c>
      <c r="X141" s="22" t="s">
        <v>196</v>
      </c>
      <c r="Y141" s="22" t="s">
        <v>196</v>
      </c>
      <c r="Z141" s="22"/>
      <c r="AD141" s="23">
        <v>50</v>
      </c>
      <c r="AE141" s="23">
        <v>50</v>
      </c>
      <c r="AF141" s="23">
        <v>50</v>
      </c>
      <c r="AP141" s="23">
        <v>1</v>
      </c>
      <c r="AR141" s="22"/>
      <c r="AT141" s="23">
        <v>3</v>
      </c>
      <c r="AU141" s="23" t="s">
        <v>196</v>
      </c>
      <c r="AV141" s="23" t="s">
        <v>196</v>
      </c>
      <c r="AW141" s="23" t="s">
        <v>195</v>
      </c>
      <c r="AX141" s="23" t="s">
        <v>196</v>
      </c>
      <c r="AY141" s="23" t="s">
        <v>196</v>
      </c>
      <c r="AZ141" s="23" t="s">
        <v>196</v>
      </c>
      <c r="BA141" s="23" t="s">
        <v>196</v>
      </c>
      <c r="BB141" s="22" t="s">
        <v>1052</v>
      </c>
      <c r="BC141" s="23" t="s">
        <v>195</v>
      </c>
      <c r="BD141" s="23" t="s">
        <v>196</v>
      </c>
      <c r="BE141" s="23" t="s">
        <v>195</v>
      </c>
      <c r="BF141" s="23" t="s">
        <v>195</v>
      </c>
      <c r="BG141" s="23" t="s">
        <v>195</v>
      </c>
      <c r="BH141" s="23" t="s">
        <v>196</v>
      </c>
      <c r="BI141" s="23" t="s">
        <v>201</v>
      </c>
      <c r="BJ141" s="23">
        <v>0</v>
      </c>
      <c r="BK141" s="23">
        <v>72</v>
      </c>
      <c r="BL141" s="23">
        <v>6</v>
      </c>
      <c r="BM141" s="23">
        <v>2011</v>
      </c>
      <c r="BN141" s="23" t="s">
        <v>666</v>
      </c>
      <c r="BQ141" s="23" t="s">
        <v>890</v>
      </c>
      <c r="BR141" s="23" t="s">
        <v>1053</v>
      </c>
      <c r="BS141" s="23" t="s">
        <v>1054</v>
      </c>
      <c r="BT141" s="23" t="s">
        <v>891</v>
      </c>
      <c r="BU141" s="23" t="s">
        <v>1055</v>
      </c>
      <c r="BV141" s="22" t="s">
        <v>1056</v>
      </c>
      <c r="BW141" s="22"/>
      <c r="CU141" s="23">
        <v>53.694938458644003</v>
      </c>
      <c r="CV141" s="23">
        <v>-6.4743229096481896</v>
      </c>
      <c r="CW141" s="23">
        <v>53.326334904967503</v>
      </c>
      <c r="CX141" s="23">
        <v>-7.9845216961976497</v>
      </c>
      <c r="CY141" s="23">
        <v>53.343046206530801</v>
      </c>
      <c r="CZ141" s="23">
        <v>-6.2673962161784704</v>
      </c>
      <c r="DA141" s="23">
        <v>51.7709553484206</v>
      </c>
      <c r="DB141" s="23">
        <v>-10.5420742349802</v>
      </c>
      <c r="DC141" s="23">
        <v>52.5201807250371</v>
      </c>
      <c r="DD141" s="23">
        <v>-7.8898406590741299</v>
      </c>
      <c r="FA141" s="22" t="s">
        <v>196</v>
      </c>
      <c r="FB141" s="23" t="s">
        <v>195</v>
      </c>
      <c r="FC141" s="23" t="s">
        <v>196</v>
      </c>
      <c r="FD141" s="23" t="s">
        <v>195</v>
      </c>
      <c r="FE141" s="23" t="s">
        <v>196</v>
      </c>
      <c r="FF141" s="23" t="s">
        <v>196</v>
      </c>
      <c r="FG141" s="23" t="s">
        <v>196</v>
      </c>
      <c r="FH141" s="23" t="s">
        <v>196</v>
      </c>
      <c r="FI141" s="23" t="s">
        <v>196</v>
      </c>
      <c r="FJ141" s="23" t="s">
        <v>196</v>
      </c>
      <c r="FK141" s="23" t="s">
        <v>196</v>
      </c>
      <c r="FL141" s="23" t="s">
        <v>196</v>
      </c>
      <c r="FM141" s="23" t="s">
        <v>196</v>
      </c>
      <c r="FN141" s="23" t="s">
        <v>196</v>
      </c>
      <c r="FO141" s="23" t="s">
        <v>195</v>
      </c>
      <c r="FP141" s="23" t="s">
        <v>196</v>
      </c>
      <c r="FQ141" s="23" t="s">
        <v>196</v>
      </c>
      <c r="FR141" s="23" t="s">
        <v>196</v>
      </c>
      <c r="FS141" s="23" t="s">
        <v>196</v>
      </c>
      <c r="FT141" s="23" t="s">
        <v>196</v>
      </c>
      <c r="FU141" s="23" t="s">
        <v>196</v>
      </c>
      <c r="FV141" s="23" t="s">
        <v>196</v>
      </c>
      <c r="FW141" s="23" t="s">
        <v>196</v>
      </c>
      <c r="FX141" s="23" t="s">
        <v>1057</v>
      </c>
      <c r="FY141" s="23" t="s">
        <v>195</v>
      </c>
      <c r="FZ141" s="23" t="s">
        <v>196</v>
      </c>
      <c r="GA141" s="23" t="s">
        <v>195</v>
      </c>
    </row>
    <row r="142" spans="1:184" ht="57">
      <c r="A142" s="23" t="s">
        <v>195</v>
      </c>
      <c r="B142" s="23" t="s">
        <v>196</v>
      </c>
      <c r="C142" s="23" t="s">
        <v>196</v>
      </c>
      <c r="D142" s="22" t="s">
        <v>1058</v>
      </c>
      <c r="E142" s="47" t="s">
        <v>1059</v>
      </c>
      <c r="F142" s="23">
        <v>2017</v>
      </c>
      <c r="H142" s="23" t="s">
        <v>196</v>
      </c>
      <c r="I142" s="23" t="s">
        <v>196</v>
      </c>
      <c r="J142" s="23" t="s">
        <v>195</v>
      </c>
      <c r="K142" s="23" t="s">
        <v>196</v>
      </c>
      <c r="L142" s="23" t="s">
        <v>196</v>
      </c>
      <c r="M142" s="23" t="s">
        <v>196</v>
      </c>
      <c r="N142" s="22" t="s">
        <v>1060</v>
      </c>
      <c r="O142" s="22">
        <v>1</v>
      </c>
      <c r="P142" s="23" t="s">
        <v>196</v>
      </c>
      <c r="Q142" s="23" t="s">
        <v>196</v>
      </c>
      <c r="R142" s="23" t="s">
        <v>196</v>
      </c>
      <c r="S142" s="22" t="s">
        <v>196</v>
      </c>
      <c r="T142" s="22" t="s">
        <v>196</v>
      </c>
      <c r="U142" s="22" t="s">
        <v>196</v>
      </c>
      <c r="V142" s="22" t="s">
        <v>196</v>
      </c>
      <c r="W142" s="22" t="s">
        <v>196</v>
      </c>
      <c r="X142" s="22" t="s">
        <v>196</v>
      </c>
      <c r="Y142" s="22" t="s">
        <v>196</v>
      </c>
      <c r="Z142" s="22" t="s">
        <v>1061</v>
      </c>
      <c r="AD142" s="23">
        <v>200</v>
      </c>
      <c r="AE142" s="23">
        <v>100</v>
      </c>
      <c r="AF142" s="23">
        <v>200</v>
      </c>
      <c r="AP142" s="23">
        <v>1</v>
      </c>
      <c r="AR142" s="22" t="s">
        <v>1062</v>
      </c>
      <c r="AU142" s="23" t="s">
        <v>196</v>
      </c>
      <c r="AV142" s="23" t="s">
        <v>196</v>
      </c>
      <c r="AW142" s="23" t="s">
        <v>195</v>
      </c>
      <c r="AX142" s="23" t="s">
        <v>196</v>
      </c>
      <c r="AY142" s="23" t="s">
        <v>196</v>
      </c>
      <c r="AZ142" s="23" t="s">
        <v>196</v>
      </c>
      <c r="BA142" s="23" t="s">
        <v>196</v>
      </c>
      <c r="BB142" s="22" t="s">
        <v>1063</v>
      </c>
      <c r="BC142" s="23" t="s">
        <v>195</v>
      </c>
      <c r="BD142" s="23" t="s">
        <v>196</v>
      </c>
      <c r="BE142" s="23" t="s">
        <v>195</v>
      </c>
      <c r="BF142" s="23" t="s">
        <v>196</v>
      </c>
      <c r="BG142" s="23" t="s">
        <v>195</v>
      </c>
      <c r="BH142" s="23" t="s">
        <v>196</v>
      </c>
      <c r="BI142" s="23" t="s">
        <v>201</v>
      </c>
      <c r="BJ142" s="23">
        <v>90</v>
      </c>
      <c r="BK142" s="23">
        <v>5</v>
      </c>
      <c r="BL142" s="23">
        <v>0</v>
      </c>
      <c r="BM142" s="23">
        <v>2016</v>
      </c>
      <c r="BN142" s="23">
        <v>2016</v>
      </c>
      <c r="BO142" s="23" t="s">
        <v>289</v>
      </c>
      <c r="BP142" s="23" t="s">
        <v>350</v>
      </c>
      <c r="BQ142" s="23" t="s">
        <v>890</v>
      </c>
      <c r="BR142" s="23" t="s">
        <v>1064</v>
      </c>
      <c r="BV142" s="22"/>
      <c r="BW142" s="22"/>
      <c r="CU142" s="23">
        <v>54.597656632517896</v>
      </c>
      <c r="CV142" s="23">
        <v>-5.9316227776846198</v>
      </c>
      <c r="FA142" s="22" t="s">
        <v>195</v>
      </c>
      <c r="FB142" s="23" t="s">
        <v>196</v>
      </c>
      <c r="FC142" s="23" t="s">
        <v>196</v>
      </c>
      <c r="FD142" s="23" t="s">
        <v>196</v>
      </c>
      <c r="FE142" s="23" t="s">
        <v>196</v>
      </c>
      <c r="FF142" s="23" t="s">
        <v>196</v>
      </c>
      <c r="FG142" s="23" t="s">
        <v>196</v>
      </c>
      <c r="FH142" s="23" t="s">
        <v>196</v>
      </c>
      <c r="FI142" s="23" t="s">
        <v>196</v>
      </c>
      <c r="FJ142" s="23" t="s">
        <v>196</v>
      </c>
      <c r="FK142" s="23" t="s">
        <v>196</v>
      </c>
      <c r="FL142" s="23" t="s">
        <v>196</v>
      </c>
      <c r="FM142" s="23" t="s">
        <v>196</v>
      </c>
      <c r="FN142" s="23" t="s">
        <v>196</v>
      </c>
      <c r="FO142" s="23" t="s">
        <v>196</v>
      </c>
      <c r="FP142" s="23" t="s">
        <v>196</v>
      </c>
      <c r="FQ142" s="23" t="s">
        <v>196</v>
      </c>
      <c r="FR142" s="23" t="s">
        <v>196</v>
      </c>
      <c r="FS142" s="23" t="s">
        <v>196</v>
      </c>
      <c r="FT142" s="23" t="s">
        <v>196</v>
      </c>
      <c r="FU142" s="23" t="s">
        <v>196</v>
      </c>
      <c r="FV142" s="23" t="s">
        <v>196</v>
      </c>
      <c r="FW142" s="23" t="s">
        <v>196</v>
      </c>
      <c r="FX142" s="22" t="s">
        <v>529</v>
      </c>
      <c r="FY142" s="23" t="s">
        <v>195</v>
      </c>
      <c r="FZ142" s="23" t="s">
        <v>195</v>
      </c>
      <c r="GA142" s="23" t="s">
        <v>196</v>
      </c>
      <c r="GB142" s="22" t="s">
        <v>1065</v>
      </c>
    </row>
    <row r="143" spans="1:184" ht="42.75">
      <c r="A143" s="23" t="s">
        <v>195</v>
      </c>
      <c r="B143" s="23" t="s">
        <v>196</v>
      </c>
      <c r="C143" s="23" t="s">
        <v>196</v>
      </c>
      <c r="D143" s="22" t="s">
        <v>1066</v>
      </c>
      <c r="E143" s="47" t="s">
        <v>1067</v>
      </c>
      <c r="F143" s="23">
        <v>2018</v>
      </c>
      <c r="H143" s="23" t="s">
        <v>196</v>
      </c>
      <c r="I143" s="23" t="s">
        <v>196</v>
      </c>
      <c r="J143" s="23" t="s">
        <v>196</v>
      </c>
      <c r="K143" s="23" t="s">
        <v>195</v>
      </c>
      <c r="L143" s="23" t="s">
        <v>196</v>
      </c>
      <c r="M143" s="23" t="s">
        <v>196</v>
      </c>
      <c r="N143" s="22" t="s">
        <v>457</v>
      </c>
      <c r="O143" s="22">
        <v>1</v>
      </c>
      <c r="P143" s="23" t="s">
        <v>196</v>
      </c>
      <c r="Q143" s="23" t="s">
        <v>196</v>
      </c>
      <c r="R143" s="23" t="s">
        <v>195</v>
      </c>
      <c r="S143" s="22" t="s">
        <v>196</v>
      </c>
      <c r="T143" s="22" t="s">
        <v>196</v>
      </c>
      <c r="U143" s="22" t="s">
        <v>196</v>
      </c>
      <c r="V143" s="22" t="s">
        <v>196</v>
      </c>
      <c r="W143" s="22" t="s">
        <v>196</v>
      </c>
      <c r="X143" s="22" t="s">
        <v>196</v>
      </c>
      <c r="Y143" s="22" t="s">
        <v>196</v>
      </c>
      <c r="AD143" s="23">
        <v>50</v>
      </c>
      <c r="AE143" s="23">
        <v>50</v>
      </c>
      <c r="AF143" s="23">
        <v>20</v>
      </c>
      <c r="AP143" s="23">
        <v>1</v>
      </c>
      <c r="AR143" s="22" t="s">
        <v>733</v>
      </c>
      <c r="AT143" s="23">
        <v>3</v>
      </c>
      <c r="AU143" s="23" t="s">
        <v>195</v>
      </c>
      <c r="AV143" s="23" t="s">
        <v>196</v>
      </c>
      <c r="AW143" s="23" t="s">
        <v>195</v>
      </c>
      <c r="AX143" s="23" t="s">
        <v>196</v>
      </c>
      <c r="AY143" s="23" t="s">
        <v>196</v>
      </c>
      <c r="AZ143" s="23" t="s">
        <v>196</v>
      </c>
      <c r="BA143" s="23" t="s">
        <v>196</v>
      </c>
      <c r="BC143" s="23" t="s">
        <v>196</v>
      </c>
      <c r="BD143" s="23" t="s">
        <v>195</v>
      </c>
      <c r="BE143" s="23" t="s">
        <v>195</v>
      </c>
      <c r="BF143" s="23" t="s">
        <v>196</v>
      </c>
      <c r="BG143" s="23" t="s">
        <v>196</v>
      </c>
      <c r="BH143" s="23" t="s">
        <v>196</v>
      </c>
      <c r="BI143" s="23" t="s">
        <v>214</v>
      </c>
      <c r="BJ143" s="23">
        <v>0</v>
      </c>
      <c r="BK143" s="23">
        <v>8</v>
      </c>
      <c r="BL143" s="23">
        <v>0</v>
      </c>
      <c r="BM143" s="23">
        <v>2014</v>
      </c>
      <c r="BN143" s="23">
        <v>2015</v>
      </c>
      <c r="BO143" s="23" t="s">
        <v>288</v>
      </c>
      <c r="BP143" s="23" t="s">
        <v>384</v>
      </c>
      <c r="BQ143" s="23" t="s">
        <v>215</v>
      </c>
      <c r="BR143" s="23" t="s">
        <v>1068</v>
      </c>
      <c r="BV143" s="22"/>
      <c r="BW143" s="22"/>
      <c r="CU143" s="23">
        <v>45.464146483926797</v>
      </c>
      <c r="CV143" s="23">
        <v>9.19203231869826</v>
      </c>
      <c r="FA143" s="22" t="s">
        <v>196</v>
      </c>
      <c r="FB143" s="23" t="s">
        <v>195</v>
      </c>
      <c r="FC143" s="23" t="s">
        <v>196</v>
      </c>
      <c r="FD143" s="23" t="s">
        <v>195</v>
      </c>
      <c r="FE143" s="23" t="s">
        <v>196</v>
      </c>
      <c r="FF143" s="23" t="s">
        <v>196</v>
      </c>
      <c r="FG143" s="23" t="s">
        <v>196</v>
      </c>
      <c r="FH143" s="23" t="s">
        <v>196</v>
      </c>
      <c r="FI143" s="23" t="s">
        <v>196</v>
      </c>
      <c r="FJ143" s="23" t="s">
        <v>196</v>
      </c>
      <c r="FK143" s="23" t="s">
        <v>196</v>
      </c>
      <c r="FL143" s="23" t="s">
        <v>196</v>
      </c>
      <c r="FM143" s="23" t="s">
        <v>195</v>
      </c>
      <c r="FN143" s="23" t="s">
        <v>195</v>
      </c>
      <c r="FO143" s="23" t="s">
        <v>196</v>
      </c>
      <c r="FP143" s="23" t="s">
        <v>196</v>
      </c>
      <c r="FQ143" s="23" t="s">
        <v>196</v>
      </c>
      <c r="FR143" s="23" t="s">
        <v>196</v>
      </c>
      <c r="FS143" s="23" t="s">
        <v>196</v>
      </c>
      <c r="FT143" s="23" t="s">
        <v>196</v>
      </c>
      <c r="FU143" s="23" t="s">
        <v>196</v>
      </c>
      <c r="FV143" s="23" t="s">
        <v>196</v>
      </c>
      <c r="FW143" s="23" t="s">
        <v>196</v>
      </c>
      <c r="FX143" s="23" t="s">
        <v>1069</v>
      </c>
      <c r="FY143" s="23" t="s">
        <v>195</v>
      </c>
      <c r="FZ143" s="23" t="s">
        <v>195</v>
      </c>
      <c r="GA143" s="23" t="s">
        <v>196</v>
      </c>
    </row>
    <row r="144" spans="1:184" ht="42.75">
      <c r="A144" s="23" t="s">
        <v>195</v>
      </c>
      <c r="B144" s="23" t="s">
        <v>196</v>
      </c>
      <c r="C144" s="23" t="s">
        <v>195</v>
      </c>
      <c r="D144" s="22" t="s">
        <v>1070</v>
      </c>
      <c r="E144" s="47" t="s">
        <v>1071</v>
      </c>
      <c r="F144" s="23">
        <v>2019</v>
      </c>
      <c r="H144" s="23" t="s">
        <v>195</v>
      </c>
      <c r="I144" s="23" t="s">
        <v>196</v>
      </c>
      <c r="J144" s="23" t="s">
        <v>196</v>
      </c>
      <c r="K144" s="23" t="s">
        <v>195</v>
      </c>
      <c r="L144" s="23" t="s">
        <v>196</v>
      </c>
      <c r="M144" s="23" t="s">
        <v>196</v>
      </c>
      <c r="N144" s="22" t="s">
        <v>1072</v>
      </c>
      <c r="O144" s="22">
        <v>2</v>
      </c>
      <c r="P144" s="23" t="s">
        <v>196</v>
      </c>
      <c r="Q144" s="23" t="s">
        <v>196</v>
      </c>
      <c r="R144" s="23" t="s">
        <v>195</v>
      </c>
      <c r="S144" s="22" t="s">
        <v>196</v>
      </c>
      <c r="T144" s="22" t="s">
        <v>196</v>
      </c>
      <c r="U144" s="22" t="s">
        <v>196</v>
      </c>
      <c r="V144" s="22" t="s">
        <v>196</v>
      </c>
      <c r="W144" s="22" t="s">
        <v>196</v>
      </c>
      <c r="X144" s="22" t="s">
        <v>196</v>
      </c>
      <c r="Y144" s="22" t="s">
        <v>196</v>
      </c>
      <c r="AD144" s="23">
        <v>120</v>
      </c>
      <c r="AE144" s="23">
        <v>120</v>
      </c>
      <c r="AF144" s="23">
        <v>20</v>
      </c>
      <c r="AP144" s="23">
        <v>1</v>
      </c>
      <c r="AR144" s="22"/>
      <c r="AT144" s="23">
        <v>1</v>
      </c>
      <c r="AU144" s="23" t="s">
        <v>195</v>
      </c>
      <c r="AV144" s="23" t="s">
        <v>196</v>
      </c>
      <c r="AW144" s="23" t="s">
        <v>195</v>
      </c>
      <c r="AX144" s="23" t="s">
        <v>196</v>
      </c>
      <c r="AY144" s="23" t="s">
        <v>196</v>
      </c>
      <c r="AZ144" s="23" t="s">
        <v>196</v>
      </c>
      <c r="BA144" s="23" t="s">
        <v>196</v>
      </c>
      <c r="BC144" s="23" t="s">
        <v>196</v>
      </c>
      <c r="BD144" s="23" t="s">
        <v>195</v>
      </c>
      <c r="BE144" s="23" t="s">
        <v>195</v>
      </c>
      <c r="BF144" s="23" t="s">
        <v>196</v>
      </c>
      <c r="BG144" s="23" t="s">
        <v>196</v>
      </c>
      <c r="BH144" s="23" t="s">
        <v>196</v>
      </c>
      <c r="BI144" s="23" t="s">
        <v>710</v>
      </c>
      <c r="BJ144" s="23" t="s">
        <v>1015</v>
      </c>
      <c r="BK144" s="23">
        <v>24</v>
      </c>
      <c r="BL144" s="23">
        <v>2</v>
      </c>
      <c r="BM144" s="23">
        <v>2016</v>
      </c>
      <c r="BN144" s="23">
        <v>2018</v>
      </c>
      <c r="BO144" s="23" t="s">
        <v>289</v>
      </c>
      <c r="BQ144" s="23" t="s">
        <v>215</v>
      </c>
      <c r="BR144" s="23" t="s">
        <v>1073</v>
      </c>
      <c r="BS144" s="23" t="s">
        <v>1074</v>
      </c>
      <c r="BT144" s="23" t="s">
        <v>1075</v>
      </c>
      <c r="BV144" s="22"/>
      <c r="BW144" s="22"/>
      <c r="CU144" s="23">
        <v>44.5222324034061</v>
      </c>
      <c r="CV144" s="23">
        <v>11.3387508121944</v>
      </c>
      <c r="CW144" s="23">
        <v>44.842246358890499</v>
      </c>
      <c r="CX144" s="23">
        <v>11.6216908523696</v>
      </c>
      <c r="CY144" s="23">
        <v>43.778477795869698</v>
      </c>
      <c r="CZ144" s="23">
        <v>11.2593190336412</v>
      </c>
      <c r="FA144" s="22" t="s">
        <v>196</v>
      </c>
      <c r="FB144" s="23" t="s">
        <v>195</v>
      </c>
      <c r="FC144" s="23" t="s">
        <v>196</v>
      </c>
      <c r="FD144" s="23" t="s">
        <v>196</v>
      </c>
      <c r="FE144" s="23" t="s">
        <v>196</v>
      </c>
      <c r="FF144" s="23" t="s">
        <v>196</v>
      </c>
      <c r="FG144" s="23" t="s">
        <v>196</v>
      </c>
      <c r="FH144" s="23" t="s">
        <v>196</v>
      </c>
      <c r="FI144" s="23" t="s">
        <v>196</v>
      </c>
      <c r="FJ144" s="23" t="s">
        <v>196</v>
      </c>
      <c r="FK144" s="23" t="s">
        <v>195</v>
      </c>
      <c r="FL144" s="23" t="s">
        <v>195</v>
      </c>
      <c r="FM144" s="23" t="s">
        <v>195</v>
      </c>
      <c r="FN144" s="23" t="s">
        <v>196</v>
      </c>
      <c r="FO144" s="23" t="s">
        <v>196</v>
      </c>
      <c r="FP144" s="23" t="s">
        <v>196</v>
      </c>
      <c r="FQ144" s="23" t="s">
        <v>196</v>
      </c>
      <c r="FR144" s="23" t="s">
        <v>196</v>
      </c>
      <c r="FS144" s="23" t="s">
        <v>196</v>
      </c>
      <c r="FT144" s="23" t="s">
        <v>196</v>
      </c>
      <c r="FU144" s="23" t="s">
        <v>196</v>
      </c>
      <c r="FV144" s="23" t="s">
        <v>196</v>
      </c>
      <c r="FW144" s="23" t="s">
        <v>196</v>
      </c>
      <c r="FX144" s="23" t="s">
        <v>1069</v>
      </c>
      <c r="FY144" s="23" t="s">
        <v>195</v>
      </c>
      <c r="FZ144" s="23" t="s">
        <v>195</v>
      </c>
      <c r="GA144" s="23" t="s">
        <v>196</v>
      </c>
    </row>
    <row r="145" spans="1:184" ht="42.75">
      <c r="A145" s="23" t="s">
        <v>195</v>
      </c>
      <c r="B145" s="23" t="s">
        <v>196</v>
      </c>
      <c r="C145" s="23" t="s">
        <v>196</v>
      </c>
      <c r="D145" s="22" t="s">
        <v>1076</v>
      </c>
      <c r="E145" s="47" t="s">
        <v>1077</v>
      </c>
      <c r="F145" s="23">
        <v>2016</v>
      </c>
      <c r="H145" s="23" t="s">
        <v>196</v>
      </c>
      <c r="I145" s="23" t="s">
        <v>196</v>
      </c>
      <c r="J145" s="23" t="s">
        <v>196</v>
      </c>
      <c r="K145" s="23" t="s">
        <v>196</v>
      </c>
      <c r="L145" s="23" t="s">
        <v>196</v>
      </c>
      <c r="M145" s="23" t="s">
        <v>195</v>
      </c>
      <c r="N145" s="22" t="s">
        <v>1078</v>
      </c>
      <c r="O145" s="22">
        <v>3</v>
      </c>
      <c r="P145" s="23" t="s">
        <v>195</v>
      </c>
      <c r="Q145" s="23" t="s">
        <v>196</v>
      </c>
      <c r="R145" s="23" t="s">
        <v>196</v>
      </c>
      <c r="S145" s="22" t="s">
        <v>196</v>
      </c>
      <c r="T145" s="22" t="s">
        <v>196</v>
      </c>
      <c r="U145" s="22" t="s">
        <v>196</v>
      </c>
      <c r="V145" s="22" t="s">
        <v>196</v>
      </c>
      <c r="W145" s="22" t="s">
        <v>196</v>
      </c>
      <c r="X145" s="22" t="s">
        <v>196</v>
      </c>
      <c r="Y145" s="22" t="s">
        <v>196</v>
      </c>
      <c r="AR145" s="22"/>
      <c r="AU145" s="23" t="s">
        <v>196</v>
      </c>
      <c r="AV145" s="23" t="s">
        <v>195</v>
      </c>
      <c r="AW145" s="23" t="s">
        <v>195</v>
      </c>
      <c r="AX145" s="23" t="s">
        <v>196</v>
      </c>
      <c r="AY145" s="23" t="s">
        <v>196</v>
      </c>
      <c r="AZ145" s="23" t="s">
        <v>196</v>
      </c>
      <c r="BA145" s="23" t="s">
        <v>196</v>
      </c>
      <c r="BC145" s="23" t="s">
        <v>195</v>
      </c>
      <c r="BD145" s="23" t="s">
        <v>196</v>
      </c>
      <c r="BE145" s="23" t="s">
        <v>196</v>
      </c>
      <c r="BF145" s="23" t="s">
        <v>195</v>
      </c>
      <c r="BG145" s="23" t="s">
        <v>196</v>
      </c>
      <c r="BH145" s="23" t="s">
        <v>196</v>
      </c>
      <c r="BI145" s="23" t="s">
        <v>983</v>
      </c>
      <c r="BJ145" s="23">
        <v>21</v>
      </c>
      <c r="BK145" s="23">
        <v>36</v>
      </c>
      <c r="BL145" s="23">
        <v>3</v>
      </c>
      <c r="BM145" s="23">
        <v>2011</v>
      </c>
      <c r="BN145" s="23">
        <v>2014</v>
      </c>
      <c r="BO145" s="23" t="s">
        <v>288</v>
      </c>
      <c r="BP145" s="23" t="s">
        <v>288</v>
      </c>
      <c r="BQ145" s="23" t="s">
        <v>268</v>
      </c>
      <c r="BR145" s="22" t="s">
        <v>1079</v>
      </c>
      <c r="BV145" s="22"/>
      <c r="BW145" s="22"/>
      <c r="CU145" s="23">
        <v>-21.8038888888888</v>
      </c>
      <c r="CV145" s="23">
        <v>-41.323888888888803</v>
      </c>
      <c r="FA145" s="22" t="s">
        <v>196</v>
      </c>
      <c r="FB145" s="23" t="s">
        <v>196</v>
      </c>
      <c r="FC145" s="23" t="s">
        <v>196</v>
      </c>
      <c r="FD145" s="23" t="s">
        <v>196</v>
      </c>
      <c r="FE145" s="23" t="s">
        <v>196</v>
      </c>
      <c r="FF145" s="23" t="s">
        <v>196</v>
      </c>
      <c r="FG145" s="23" t="s">
        <v>196</v>
      </c>
      <c r="FH145" s="23" t="s">
        <v>196</v>
      </c>
      <c r="FI145" s="23" t="s">
        <v>196</v>
      </c>
      <c r="FJ145" s="23" t="s">
        <v>196</v>
      </c>
      <c r="FK145" s="23" t="s">
        <v>196</v>
      </c>
      <c r="FL145" s="23" t="s">
        <v>195</v>
      </c>
      <c r="FM145" s="23" t="s">
        <v>196</v>
      </c>
      <c r="FN145" s="23" t="s">
        <v>196</v>
      </c>
      <c r="FO145" s="23" t="s">
        <v>195</v>
      </c>
      <c r="FP145" s="23" t="s">
        <v>195</v>
      </c>
      <c r="FQ145" s="23" t="s">
        <v>196</v>
      </c>
      <c r="FR145" s="23" t="s">
        <v>196</v>
      </c>
      <c r="FS145" s="23" t="s">
        <v>195</v>
      </c>
      <c r="FT145" s="23" t="s">
        <v>196</v>
      </c>
      <c r="FU145" s="23" t="s">
        <v>196</v>
      </c>
      <c r="FV145" s="23" t="s">
        <v>196</v>
      </c>
      <c r="FW145" s="23" t="s">
        <v>196</v>
      </c>
      <c r="FY145" s="23" t="s">
        <v>195</v>
      </c>
      <c r="FZ145" s="23" t="s">
        <v>195</v>
      </c>
      <c r="GA145" s="23" t="s">
        <v>195</v>
      </c>
    </row>
    <row r="146" spans="1:184" ht="85.5">
      <c r="A146" s="23" t="s">
        <v>195</v>
      </c>
      <c r="B146" s="23" t="s">
        <v>196</v>
      </c>
      <c r="C146" s="23" t="s">
        <v>196</v>
      </c>
      <c r="D146" s="22" t="s">
        <v>1080</v>
      </c>
      <c r="E146" s="47" t="s">
        <v>1081</v>
      </c>
      <c r="F146" s="23">
        <v>2022</v>
      </c>
      <c r="H146" s="23" t="s">
        <v>195</v>
      </c>
      <c r="I146" s="23" t="s">
        <v>196</v>
      </c>
      <c r="J146" s="23" t="s">
        <v>195</v>
      </c>
      <c r="K146" s="23" t="s">
        <v>195</v>
      </c>
      <c r="L146" s="23" t="s">
        <v>196</v>
      </c>
      <c r="M146" s="23" t="s">
        <v>195</v>
      </c>
      <c r="N146" s="22" t="s">
        <v>1082</v>
      </c>
      <c r="O146" s="22">
        <v>12</v>
      </c>
      <c r="P146" s="23" t="s">
        <v>195</v>
      </c>
      <c r="Q146" s="23" t="s">
        <v>196</v>
      </c>
      <c r="R146" s="23" t="s">
        <v>196</v>
      </c>
      <c r="S146" s="23" t="s">
        <v>196</v>
      </c>
      <c r="T146" s="23" t="s">
        <v>196</v>
      </c>
      <c r="U146" s="23" t="s">
        <v>196</v>
      </c>
      <c r="V146" s="23" t="s">
        <v>196</v>
      </c>
      <c r="W146" s="23" t="s">
        <v>196</v>
      </c>
      <c r="X146" s="23" t="s">
        <v>196</v>
      </c>
      <c r="Y146" s="23" t="s">
        <v>196</v>
      </c>
      <c r="AD146" s="23">
        <v>70</v>
      </c>
      <c r="AE146" s="23">
        <v>70</v>
      </c>
      <c r="AF146" s="23">
        <v>20</v>
      </c>
      <c r="AP146" s="23">
        <v>1</v>
      </c>
      <c r="AR146" s="22" t="s">
        <v>348</v>
      </c>
      <c r="AT146" s="23">
        <v>1</v>
      </c>
      <c r="AU146" s="23" t="s">
        <v>196</v>
      </c>
      <c r="AV146" s="23" t="s">
        <v>196</v>
      </c>
      <c r="AW146" s="23" t="s">
        <v>195</v>
      </c>
      <c r="AX146" s="23" t="s">
        <v>196</v>
      </c>
      <c r="AY146" s="23" t="s">
        <v>196</v>
      </c>
      <c r="AZ146" s="23" t="s">
        <v>196</v>
      </c>
      <c r="BA146" s="23" t="s">
        <v>196</v>
      </c>
      <c r="BC146" s="23" t="s">
        <v>195</v>
      </c>
      <c r="BD146" s="23" t="s">
        <v>196</v>
      </c>
      <c r="BE146" s="23" t="s">
        <v>195</v>
      </c>
      <c r="BF146" s="23" t="s">
        <v>196</v>
      </c>
      <c r="BG146" s="23" t="s">
        <v>195</v>
      </c>
      <c r="BH146" s="23" t="s">
        <v>195</v>
      </c>
      <c r="BI146" s="23" t="s">
        <v>327</v>
      </c>
      <c r="BJ146" s="23" t="s">
        <v>296</v>
      </c>
      <c r="BK146" s="23">
        <v>12</v>
      </c>
      <c r="BL146" s="23">
        <v>1</v>
      </c>
      <c r="BM146" s="23">
        <v>2022</v>
      </c>
      <c r="BN146" s="23" t="s">
        <v>666</v>
      </c>
      <c r="BO146" s="23" t="s">
        <v>365</v>
      </c>
      <c r="BQ146" s="23" t="s">
        <v>715</v>
      </c>
      <c r="BR146" s="23" t="s">
        <v>1083</v>
      </c>
      <c r="CU146" s="23">
        <v>59.266326578373103</v>
      </c>
      <c r="CV146" s="23">
        <v>10.415702497660799</v>
      </c>
      <c r="FA146" s="22" t="s">
        <v>195</v>
      </c>
      <c r="FB146" s="23" t="s">
        <v>196</v>
      </c>
      <c r="FC146" s="23" t="s">
        <v>196</v>
      </c>
      <c r="FD146" s="23" t="s">
        <v>196</v>
      </c>
      <c r="FE146" s="23" t="s">
        <v>196</v>
      </c>
      <c r="FF146" s="23" t="s">
        <v>196</v>
      </c>
      <c r="FG146" s="23" t="s">
        <v>196</v>
      </c>
      <c r="FH146" s="23" t="s">
        <v>196</v>
      </c>
      <c r="FI146" s="23" t="s">
        <v>196</v>
      </c>
      <c r="FJ146" s="23" t="s">
        <v>196</v>
      </c>
      <c r="FK146" s="23" t="s">
        <v>196</v>
      </c>
      <c r="FL146" s="23" t="s">
        <v>196</v>
      </c>
      <c r="FM146" s="23" t="s">
        <v>196</v>
      </c>
      <c r="FN146" s="23" t="s">
        <v>196</v>
      </c>
      <c r="FO146" s="23" t="s">
        <v>196</v>
      </c>
      <c r="FP146" s="23" t="s">
        <v>196</v>
      </c>
      <c r="FQ146" s="23" t="s">
        <v>196</v>
      </c>
      <c r="FR146" s="23" t="s">
        <v>196</v>
      </c>
      <c r="FS146" s="23" t="s">
        <v>196</v>
      </c>
      <c r="FT146" s="23" t="s">
        <v>196</v>
      </c>
      <c r="FU146" s="23" t="s">
        <v>196</v>
      </c>
      <c r="FV146" s="23" t="s">
        <v>196</v>
      </c>
      <c r="FW146" s="23" t="s">
        <v>196</v>
      </c>
      <c r="FX146" s="23" t="s">
        <v>529</v>
      </c>
    </row>
    <row r="147" spans="1:184" ht="85.5">
      <c r="A147" s="23" t="s">
        <v>195</v>
      </c>
      <c r="B147" s="23" t="s">
        <v>196</v>
      </c>
      <c r="C147" s="23" t="s">
        <v>196</v>
      </c>
      <c r="D147" s="22" t="s">
        <v>1080</v>
      </c>
      <c r="E147" s="47" t="s">
        <v>1081</v>
      </c>
      <c r="F147" s="23">
        <v>2022</v>
      </c>
      <c r="H147" s="23" t="s">
        <v>195</v>
      </c>
      <c r="I147" s="23" t="s">
        <v>196</v>
      </c>
      <c r="J147" s="23" t="s">
        <v>195</v>
      </c>
      <c r="K147" s="23" t="s">
        <v>195</v>
      </c>
      <c r="L147" s="23" t="s">
        <v>196</v>
      </c>
      <c r="M147" s="23" t="s">
        <v>195</v>
      </c>
      <c r="N147" s="22" t="s">
        <v>1082</v>
      </c>
      <c r="O147" s="22">
        <v>12</v>
      </c>
      <c r="P147" s="23" t="s">
        <v>195</v>
      </c>
      <c r="Q147" s="23" t="s">
        <v>196</v>
      </c>
      <c r="R147" s="23" t="s">
        <v>196</v>
      </c>
      <c r="S147" s="23" t="s">
        <v>196</v>
      </c>
      <c r="T147" s="23" t="s">
        <v>196</v>
      </c>
      <c r="U147" s="23" t="s">
        <v>196</v>
      </c>
      <c r="V147" s="23" t="s">
        <v>196</v>
      </c>
      <c r="W147" s="23" t="s">
        <v>196</v>
      </c>
      <c r="X147" s="23" t="s">
        <v>196</v>
      </c>
      <c r="Y147" s="23" t="s">
        <v>196</v>
      </c>
      <c r="AD147" s="23">
        <v>70</v>
      </c>
      <c r="AE147" s="23">
        <v>70</v>
      </c>
      <c r="AF147" s="23">
        <v>20</v>
      </c>
      <c r="AP147" s="23">
        <v>1</v>
      </c>
      <c r="AR147" s="22" t="s">
        <v>348</v>
      </c>
      <c r="AT147" s="23">
        <v>1</v>
      </c>
      <c r="AU147" s="23" t="s">
        <v>196</v>
      </c>
      <c r="AV147" s="23" t="s">
        <v>196</v>
      </c>
      <c r="AW147" s="23" t="s">
        <v>195</v>
      </c>
      <c r="AX147" s="23" t="s">
        <v>196</v>
      </c>
      <c r="AY147" s="23" t="s">
        <v>196</v>
      </c>
      <c r="AZ147" s="23" t="s">
        <v>196</v>
      </c>
      <c r="BA147" s="23" t="s">
        <v>196</v>
      </c>
      <c r="BC147" s="23" t="s">
        <v>195</v>
      </c>
      <c r="BD147" s="23" t="s">
        <v>196</v>
      </c>
      <c r="BE147" s="23" t="s">
        <v>195</v>
      </c>
      <c r="BF147" s="23" t="s">
        <v>196</v>
      </c>
      <c r="BG147" s="23" t="s">
        <v>195</v>
      </c>
      <c r="BH147" s="23" t="s">
        <v>195</v>
      </c>
      <c r="BI147" s="23" t="s">
        <v>214</v>
      </c>
      <c r="BJ147" s="23" t="s">
        <v>296</v>
      </c>
      <c r="BK147" s="23">
        <v>12</v>
      </c>
      <c r="BL147" s="23">
        <v>1</v>
      </c>
      <c r="BM147" s="23">
        <v>2022</v>
      </c>
      <c r="BN147" s="23" t="s">
        <v>666</v>
      </c>
      <c r="BO147" s="23" t="s">
        <v>365</v>
      </c>
      <c r="BQ147" s="23" t="s">
        <v>215</v>
      </c>
      <c r="BR147" s="23" t="s">
        <v>826</v>
      </c>
      <c r="BS147" s="23" t="s">
        <v>1084</v>
      </c>
      <c r="CU147" s="23">
        <v>45.434201428663201</v>
      </c>
      <c r="CV147" s="23">
        <v>12.3389579778948</v>
      </c>
      <c r="CW147" s="23">
        <v>45.409466971954402</v>
      </c>
      <c r="CX147" s="23">
        <v>11.8937607122378</v>
      </c>
      <c r="FA147" s="22" t="s">
        <v>195</v>
      </c>
      <c r="FB147" s="23" t="s">
        <v>196</v>
      </c>
      <c r="FC147" s="23" t="s">
        <v>196</v>
      </c>
      <c r="FD147" s="23" t="s">
        <v>196</v>
      </c>
      <c r="FE147" s="23" t="s">
        <v>196</v>
      </c>
      <c r="FF147" s="23" t="s">
        <v>196</v>
      </c>
      <c r="FG147" s="23" t="s">
        <v>196</v>
      </c>
      <c r="FH147" s="23" t="s">
        <v>196</v>
      </c>
      <c r="FI147" s="23" t="s">
        <v>196</v>
      </c>
      <c r="FJ147" s="23" t="s">
        <v>196</v>
      </c>
      <c r="FK147" s="23" t="s">
        <v>196</v>
      </c>
      <c r="FL147" s="23" t="s">
        <v>196</v>
      </c>
      <c r="FM147" s="23" t="s">
        <v>196</v>
      </c>
      <c r="FN147" s="23" t="s">
        <v>196</v>
      </c>
      <c r="FO147" s="23" t="s">
        <v>196</v>
      </c>
      <c r="FP147" s="23" t="s">
        <v>196</v>
      </c>
      <c r="FQ147" s="23" t="s">
        <v>196</v>
      </c>
      <c r="FR147" s="23" t="s">
        <v>196</v>
      </c>
      <c r="FS147" s="23" t="s">
        <v>196</v>
      </c>
      <c r="FT147" s="23" t="s">
        <v>196</v>
      </c>
      <c r="FU147" s="23" t="s">
        <v>196</v>
      </c>
      <c r="FV147" s="23" t="s">
        <v>196</v>
      </c>
      <c r="FW147" s="23" t="s">
        <v>196</v>
      </c>
      <c r="FX147" s="23" t="s">
        <v>529</v>
      </c>
    </row>
    <row r="148" spans="1:184" ht="28.5">
      <c r="A148" s="23" t="s">
        <v>195</v>
      </c>
      <c r="B148" s="23" t="s">
        <v>196</v>
      </c>
      <c r="C148" s="23" t="s">
        <v>196</v>
      </c>
      <c r="D148" s="22" t="s">
        <v>1085</v>
      </c>
      <c r="E148" s="47" t="s">
        <v>1086</v>
      </c>
      <c r="F148" s="23">
        <v>1981</v>
      </c>
      <c r="H148" s="23" t="s">
        <v>196</v>
      </c>
      <c r="I148" s="23" t="s">
        <v>196</v>
      </c>
      <c r="J148" s="23" t="s">
        <v>196</v>
      </c>
      <c r="K148" s="23" t="s">
        <v>195</v>
      </c>
      <c r="L148" s="23" t="s">
        <v>196</v>
      </c>
      <c r="M148" s="23" t="s">
        <v>196</v>
      </c>
      <c r="N148" s="22" t="s">
        <v>1087</v>
      </c>
      <c r="O148" s="22">
        <v>1</v>
      </c>
      <c r="P148" s="23" t="s">
        <v>196</v>
      </c>
      <c r="Q148" s="23" t="s">
        <v>195</v>
      </c>
      <c r="R148" s="23" t="s">
        <v>196</v>
      </c>
      <c r="S148" s="23" t="s">
        <v>196</v>
      </c>
      <c r="T148" s="23" t="s">
        <v>196</v>
      </c>
      <c r="U148" s="23" t="s">
        <v>196</v>
      </c>
      <c r="V148" s="23" t="s">
        <v>196</v>
      </c>
      <c r="W148" s="23" t="s">
        <v>196</v>
      </c>
      <c r="X148" s="23" t="s">
        <v>196</v>
      </c>
      <c r="Y148" s="23" t="s">
        <v>196</v>
      </c>
      <c r="AU148" s="23" t="s">
        <v>196</v>
      </c>
      <c r="AV148" s="23" t="s">
        <v>196</v>
      </c>
      <c r="AW148" s="23" t="s">
        <v>196</v>
      </c>
      <c r="AX148" s="23" t="s">
        <v>196</v>
      </c>
      <c r="AY148" s="23" t="s">
        <v>196</v>
      </c>
      <c r="AZ148" s="23" t="s">
        <v>196</v>
      </c>
      <c r="BA148" s="23" t="s">
        <v>195</v>
      </c>
      <c r="BB148" s="23" t="s">
        <v>1088</v>
      </c>
      <c r="BC148" s="23" t="s">
        <v>195</v>
      </c>
      <c r="BD148" s="23" t="s">
        <v>196</v>
      </c>
      <c r="BE148" s="23" t="s">
        <v>196</v>
      </c>
      <c r="BF148" s="23" t="s">
        <v>195</v>
      </c>
      <c r="BG148" s="23" t="s">
        <v>196</v>
      </c>
      <c r="BH148" s="23" t="s">
        <v>196</v>
      </c>
      <c r="BI148" s="23" t="s">
        <v>1089</v>
      </c>
      <c r="BJ148" s="23">
        <v>90</v>
      </c>
      <c r="BK148" s="23">
        <v>1200</v>
      </c>
      <c r="BL148" s="23">
        <v>100</v>
      </c>
      <c r="BQ148" s="23" t="s">
        <v>664</v>
      </c>
      <c r="BR148" s="23" t="s">
        <v>1090</v>
      </c>
      <c r="BS148" s="23" t="s">
        <v>1091</v>
      </c>
      <c r="BT148" s="23" t="s">
        <v>1092</v>
      </c>
      <c r="BU148" s="23" t="s">
        <v>1093</v>
      </c>
      <c r="BV148" s="23" t="s">
        <v>1094</v>
      </c>
      <c r="BW148" s="23" t="s">
        <v>1095</v>
      </c>
      <c r="BX148" s="23" t="s">
        <v>1096</v>
      </c>
      <c r="BY148" s="23" t="s">
        <v>1097</v>
      </c>
      <c r="BZ148" s="23" t="s">
        <v>1098</v>
      </c>
      <c r="CA148" s="23" t="s">
        <v>1099</v>
      </c>
      <c r="CB148" s="23" t="s">
        <v>1100</v>
      </c>
      <c r="CU148" s="23">
        <v>39.744811247699403</v>
      </c>
      <c r="CV148" s="23">
        <v>-75.546308130662197</v>
      </c>
      <c r="CW148" s="23">
        <v>39.684501889019501</v>
      </c>
      <c r="CX148" s="23">
        <v>-83.929161845794198</v>
      </c>
      <c r="CY148" s="23">
        <v>38.960287115375998</v>
      </c>
      <c r="CZ148" s="23">
        <v>-89.090163670107302</v>
      </c>
      <c r="DA148" s="23">
        <v>38.576773654774101</v>
      </c>
      <c r="DB148" s="23">
        <v>-92.178544582180606</v>
      </c>
      <c r="DC148" s="23">
        <v>37.6889500477943</v>
      </c>
      <c r="DD148" s="23">
        <v>-97.335164409298301</v>
      </c>
      <c r="DE148" s="23">
        <v>37.753057629639699</v>
      </c>
      <c r="DF148" s="23">
        <v>-100.015061788152</v>
      </c>
      <c r="DG148" s="23">
        <v>38.086950663742499</v>
      </c>
      <c r="DH148" s="23">
        <v>-102.62278498228</v>
      </c>
      <c r="DI148" s="23">
        <v>37.984765264718597</v>
      </c>
      <c r="DJ148" s="23">
        <v>-103.54405151724001</v>
      </c>
      <c r="DK148" s="23">
        <v>39.733602483387202</v>
      </c>
      <c r="DL148" s="23">
        <v>-104.98078138805499</v>
      </c>
      <c r="DM148" s="23">
        <v>39.251571415449497</v>
      </c>
      <c r="DN148" s="23">
        <v>-106.291816607916</v>
      </c>
      <c r="DO148" s="23">
        <v>40.972681245538404</v>
      </c>
      <c r="DP148" s="23">
        <v>-117.73402620247001</v>
      </c>
      <c r="FA148" s="22" t="s">
        <v>196</v>
      </c>
      <c r="FB148" s="23" t="s">
        <v>196</v>
      </c>
      <c r="FC148" s="23" t="s">
        <v>196</v>
      </c>
      <c r="FD148" s="23" t="s">
        <v>196</v>
      </c>
      <c r="FE148" s="23" t="s">
        <v>196</v>
      </c>
      <c r="FF148" s="23" t="s">
        <v>196</v>
      </c>
      <c r="FG148" s="23" t="s">
        <v>196</v>
      </c>
      <c r="FH148" s="23" t="s">
        <v>196</v>
      </c>
      <c r="FI148" s="23" t="s">
        <v>196</v>
      </c>
      <c r="FJ148" s="23" t="s">
        <v>196</v>
      </c>
      <c r="FK148" s="23" t="s">
        <v>196</v>
      </c>
      <c r="FL148" s="23" t="s">
        <v>196</v>
      </c>
      <c r="FM148" s="23" t="s">
        <v>196</v>
      </c>
      <c r="FN148" s="23" t="s">
        <v>196</v>
      </c>
      <c r="FO148" s="23" t="s">
        <v>196</v>
      </c>
      <c r="FP148" s="23" t="s">
        <v>196</v>
      </c>
      <c r="FQ148" s="23" t="s">
        <v>196</v>
      </c>
      <c r="FR148" s="23" t="s">
        <v>196</v>
      </c>
      <c r="FS148" s="23" t="s">
        <v>196</v>
      </c>
      <c r="FT148" s="23" t="s">
        <v>196</v>
      </c>
      <c r="FU148" s="23" t="s">
        <v>196</v>
      </c>
      <c r="FV148" s="23" t="s">
        <v>196</v>
      </c>
      <c r="FW148" s="23" t="s">
        <v>196</v>
      </c>
      <c r="FX148" s="22" t="s">
        <v>1101</v>
      </c>
    </row>
    <row r="149" spans="1:184" ht="42.75">
      <c r="A149" s="23" t="s">
        <v>195</v>
      </c>
      <c r="B149" s="23" t="s">
        <v>196</v>
      </c>
      <c r="C149" s="23" t="s">
        <v>196</v>
      </c>
      <c r="D149" s="22" t="s">
        <v>1102</v>
      </c>
      <c r="E149" s="47" t="s">
        <v>1103</v>
      </c>
      <c r="F149" s="23">
        <v>1991</v>
      </c>
      <c r="H149" s="23" t="s">
        <v>196</v>
      </c>
      <c r="I149" s="23" t="s">
        <v>196</v>
      </c>
      <c r="J149" s="23" t="s">
        <v>196</v>
      </c>
      <c r="K149" s="23" t="s">
        <v>195</v>
      </c>
      <c r="L149" s="23" t="s">
        <v>196</v>
      </c>
      <c r="M149" s="23" t="s">
        <v>196</v>
      </c>
      <c r="O149" s="22">
        <v>1</v>
      </c>
      <c r="P149" s="23" t="s">
        <v>196</v>
      </c>
      <c r="Q149" s="23" t="s">
        <v>195</v>
      </c>
      <c r="R149" s="23" t="s">
        <v>196</v>
      </c>
      <c r="S149" s="23" t="s">
        <v>196</v>
      </c>
      <c r="T149" s="23" t="s">
        <v>196</v>
      </c>
      <c r="U149" s="23" t="s">
        <v>196</v>
      </c>
      <c r="V149" s="23" t="s">
        <v>196</v>
      </c>
      <c r="W149" s="23" t="s">
        <v>196</v>
      </c>
      <c r="X149" s="23" t="s">
        <v>196</v>
      </c>
      <c r="Y149" s="23" t="s">
        <v>196</v>
      </c>
      <c r="AU149" s="23" t="s">
        <v>196</v>
      </c>
      <c r="AV149" s="23" t="s">
        <v>196</v>
      </c>
      <c r="AW149" s="23" t="s">
        <v>196</v>
      </c>
      <c r="AX149" s="23" t="s">
        <v>196</v>
      </c>
      <c r="AY149" s="23" t="s">
        <v>196</v>
      </c>
      <c r="AZ149" s="23" t="s">
        <v>196</v>
      </c>
      <c r="BA149" s="23" t="s">
        <v>195</v>
      </c>
      <c r="BB149" s="23" t="s">
        <v>1088</v>
      </c>
      <c r="BC149" s="23" t="s">
        <v>195</v>
      </c>
      <c r="BD149" s="23" t="s">
        <v>196</v>
      </c>
      <c r="BE149" s="23" t="s">
        <v>196</v>
      </c>
      <c r="BF149" s="23" t="s">
        <v>196</v>
      </c>
      <c r="BG149" s="23" t="s">
        <v>196</v>
      </c>
      <c r="BH149" s="23" t="s">
        <v>195</v>
      </c>
      <c r="BI149" s="23" t="s">
        <v>214</v>
      </c>
      <c r="BJ149" s="23">
        <v>90</v>
      </c>
      <c r="BK149" s="23">
        <v>1236</v>
      </c>
      <c r="BL149" s="23">
        <v>103</v>
      </c>
      <c r="BQ149" s="23" t="s">
        <v>248</v>
      </c>
      <c r="BR149" s="23" t="s">
        <v>1104</v>
      </c>
      <c r="CU149" s="23">
        <v>-34.483183404486297</v>
      </c>
      <c r="CV149" s="23">
        <v>150.90322372392501</v>
      </c>
      <c r="FA149" s="22" t="s">
        <v>196</v>
      </c>
      <c r="FB149" s="23" t="s">
        <v>196</v>
      </c>
      <c r="FC149" s="23" t="s">
        <v>196</v>
      </c>
      <c r="FD149" s="23" t="s">
        <v>196</v>
      </c>
      <c r="FE149" s="23" t="s">
        <v>196</v>
      </c>
      <c r="FF149" s="23" t="s">
        <v>196</v>
      </c>
      <c r="FG149" s="23" t="s">
        <v>196</v>
      </c>
      <c r="FH149" s="23" t="s">
        <v>196</v>
      </c>
      <c r="FI149" s="23" t="s">
        <v>196</v>
      </c>
      <c r="FJ149" s="23" t="s">
        <v>196</v>
      </c>
      <c r="FK149" s="23" t="s">
        <v>196</v>
      </c>
      <c r="FL149" s="23" t="s">
        <v>196</v>
      </c>
      <c r="FM149" s="23" t="s">
        <v>196</v>
      </c>
      <c r="FN149" s="23" t="s">
        <v>196</v>
      </c>
      <c r="FO149" s="23" t="s">
        <v>196</v>
      </c>
      <c r="FP149" s="23" t="s">
        <v>196</v>
      </c>
      <c r="FQ149" s="23" t="s">
        <v>196</v>
      </c>
      <c r="FR149" s="23" t="s">
        <v>196</v>
      </c>
      <c r="FS149" s="23" t="s">
        <v>196</v>
      </c>
      <c r="FT149" s="23" t="s">
        <v>196</v>
      </c>
      <c r="FU149" s="23" t="s">
        <v>196</v>
      </c>
      <c r="FV149" s="23" t="s">
        <v>196</v>
      </c>
      <c r="FW149" s="23" t="s">
        <v>196</v>
      </c>
      <c r="FX149" s="22" t="s">
        <v>1101</v>
      </c>
    </row>
    <row r="150" spans="1:184" ht="42.75">
      <c r="A150" s="23" t="s">
        <v>195</v>
      </c>
      <c r="B150" s="23" t="s">
        <v>196</v>
      </c>
      <c r="C150" s="23" t="s">
        <v>196</v>
      </c>
      <c r="D150" s="22" t="s">
        <v>1105</v>
      </c>
      <c r="E150" s="47"/>
      <c r="F150" s="23">
        <v>1995</v>
      </c>
      <c r="H150" s="23" t="s">
        <v>196</v>
      </c>
      <c r="I150" s="23" t="s">
        <v>196</v>
      </c>
      <c r="J150" s="23" t="s">
        <v>196</v>
      </c>
      <c r="K150" s="23" t="s">
        <v>195</v>
      </c>
      <c r="L150" s="23" t="s">
        <v>196</v>
      </c>
      <c r="M150" s="23" t="s">
        <v>196</v>
      </c>
      <c r="O150" s="22">
        <v>1</v>
      </c>
      <c r="P150" s="23" t="s">
        <v>196</v>
      </c>
      <c r="Q150" s="23" t="s">
        <v>195</v>
      </c>
      <c r="R150" s="23" t="s">
        <v>196</v>
      </c>
      <c r="S150" s="23" t="s">
        <v>196</v>
      </c>
      <c r="T150" s="23" t="s">
        <v>196</v>
      </c>
      <c r="U150" s="23" t="s">
        <v>196</v>
      </c>
      <c r="V150" s="23" t="s">
        <v>196</v>
      </c>
      <c r="W150" s="23" t="s">
        <v>196</v>
      </c>
      <c r="X150" s="23" t="s">
        <v>196</v>
      </c>
      <c r="Y150" s="23" t="s">
        <v>196</v>
      </c>
      <c r="AU150" s="23" t="s">
        <v>196</v>
      </c>
      <c r="AV150" s="23" t="s">
        <v>196</v>
      </c>
      <c r="AW150" s="23" t="s">
        <v>196</v>
      </c>
      <c r="AX150" s="23" t="s">
        <v>196</v>
      </c>
      <c r="AY150" s="23" t="s">
        <v>196</v>
      </c>
      <c r="AZ150" s="23" t="s">
        <v>196</v>
      </c>
      <c r="BA150" s="23" t="s">
        <v>195</v>
      </c>
      <c r="BB150" s="23" t="s">
        <v>1088</v>
      </c>
      <c r="BC150" s="23" t="s">
        <v>195</v>
      </c>
      <c r="BD150" s="23" t="s">
        <v>196</v>
      </c>
      <c r="BE150" s="23" t="s">
        <v>195</v>
      </c>
      <c r="BF150" s="23" t="s">
        <v>196</v>
      </c>
      <c r="BG150" s="23" t="s">
        <v>195</v>
      </c>
      <c r="BH150" s="23" t="s">
        <v>195</v>
      </c>
      <c r="BI150" s="23" t="s">
        <v>201</v>
      </c>
      <c r="BJ150" s="23">
        <v>90</v>
      </c>
      <c r="BK150" s="23">
        <v>1440</v>
      </c>
      <c r="BL150" s="23">
        <v>120</v>
      </c>
      <c r="BQ150" s="23" t="s">
        <v>256</v>
      </c>
      <c r="BR150" s="23" t="s">
        <v>869</v>
      </c>
      <c r="BS150" s="23" t="s">
        <v>1106</v>
      </c>
      <c r="BT150" s="23" t="s">
        <v>1107</v>
      </c>
      <c r="CU150" s="23">
        <v>52.588209208793401</v>
      </c>
      <c r="CV150" s="23">
        <v>-2.12677499960922</v>
      </c>
      <c r="CW150" s="23">
        <v>51.621570491547601</v>
      </c>
      <c r="CX150" s="23">
        <v>-3.9429330178894402</v>
      </c>
      <c r="CY150" s="23">
        <v>50.8201276776052</v>
      </c>
      <c r="CZ150" s="23">
        <v>-1.0890227571400499</v>
      </c>
      <c r="FA150" s="22" t="s">
        <v>196</v>
      </c>
      <c r="FB150" s="23" t="s">
        <v>196</v>
      </c>
      <c r="FC150" s="23" t="s">
        <v>196</v>
      </c>
      <c r="FD150" s="23" t="s">
        <v>196</v>
      </c>
      <c r="FE150" s="23" t="s">
        <v>196</v>
      </c>
      <c r="FF150" s="23" t="s">
        <v>196</v>
      </c>
      <c r="FG150" s="23" t="s">
        <v>196</v>
      </c>
      <c r="FH150" s="23" t="s">
        <v>196</v>
      </c>
      <c r="FI150" s="23" t="s">
        <v>196</v>
      </c>
      <c r="FJ150" s="23" t="s">
        <v>196</v>
      </c>
      <c r="FK150" s="23" t="s">
        <v>196</v>
      </c>
      <c r="FL150" s="23" t="s">
        <v>196</v>
      </c>
      <c r="FM150" s="23" t="s">
        <v>196</v>
      </c>
      <c r="FN150" s="23" t="s">
        <v>196</v>
      </c>
      <c r="FO150" s="23" t="s">
        <v>196</v>
      </c>
      <c r="FP150" s="23" t="s">
        <v>196</v>
      </c>
      <c r="FQ150" s="23" t="s">
        <v>196</v>
      </c>
      <c r="FR150" s="23" t="s">
        <v>196</v>
      </c>
      <c r="FS150" s="23" t="s">
        <v>196</v>
      </c>
      <c r="FT150" s="23" t="s">
        <v>196</v>
      </c>
      <c r="FU150" s="23" t="s">
        <v>196</v>
      </c>
      <c r="FV150" s="23" t="s">
        <v>196</v>
      </c>
      <c r="FW150" s="23" t="s">
        <v>196</v>
      </c>
      <c r="FX150" s="22" t="s">
        <v>1101</v>
      </c>
    </row>
    <row r="151" spans="1:184" ht="57">
      <c r="A151" s="23" t="s">
        <v>195</v>
      </c>
      <c r="B151" s="23" t="s">
        <v>196</v>
      </c>
      <c r="C151" s="23" t="s">
        <v>196</v>
      </c>
      <c r="D151" s="22" t="s">
        <v>1108</v>
      </c>
      <c r="E151" s="47" t="s">
        <v>1109</v>
      </c>
      <c r="F151" s="23">
        <v>2005</v>
      </c>
      <c r="H151" s="23" t="s">
        <v>196</v>
      </c>
      <c r="I151" s="23" t="s">
        <v>196</v>
      </c>
      <c r="J151" s="23" t="s">
        <v>196</v>
      </c>
      <c r="K151" s="23" t="s">
        <v>195</v>
      </c>
      <c r="L151" s="23" t="s">
        <v>196</v>
      </c>
      <c r="M151" s="23" t="s">
        <v>196</v>
      </c>
      <c r="O151" s="22">
        <v>1</v>
      </c>
      <c r="P151" s="23" t="s">
        <v>196</v>
      </c>
      <c r="Q151" s="23" t="s">
        <v>195</v>
      </c>
      <c r="R151" s="23" t="s">
        <v>196</v>
      </c>
      <c r="S151" s="23" t="s">
        <v>196</v>
      </c>
      <c r="T151" s="23" t="s">
        <v>196</v>
      </c>
      <c r="U151" s="23" t="s">
        <v>196</v>
      </c>
      <c r="V151" s="23" t="s">
        <v>196</v>
      </c>
      <c r="W151" s="23" t="s">
        <v>196</v>
      </c>
      <c r="X151" s="23" t="s">
        <v>196</v>
      </c>
      <c r="Y151" s="23" t="s">
        <v>196</v>
      </c>
      <c r="AU151" s="23" t="s">
        <v>196</v>
      </c>
      <c r="AV151" s="23" t="s">
        <v>196</v>
      </c>
      <c r="AW151" s="23" t="s">
        <v>196</v>
      </c>
      <c r="AX151" s="23" t="s">
        <v>196</v>
      </c>
      <c r="AY151" s="23" t="s">
        <v>196</v>
      </c>
      <c r="AZ151" s="23" t="s">
        <v>196</v>
      </c>
      <c r="BA151" s="23" t="s">
        <v>195</v>
      </c>
      <c r="BB151" s="23" t="s">
        <v>1088</v>
      </c>
      <c r="BC151" s="23" t="s">
        <v>195</v>
      </c>
      <c r="BD151" s="23" t="s">
        <v>196</v>
      </c>
      <c r="BE151" s="23" t="s">
        <v>195</v>
      </c>
      <c r="BF151" s="23" t="s">
        <v>195</v>
      </c>
      <c r="BG151" s="23" t="s">
        <v>196</v>
      </c>
      <c r="BH151" s="23" t="s">
        <v>195</v>
      </c>
      <c r="BI151" s="23" t="s">
        <v>1110</v>
      </c>
      <c r="BJ151" s="23">
        <v>90</v>
      </c>
      <c r="BK151" s="23">
        <v>1320</v>
      </c>
      <c r="BL151" s="23">
        <v>110</v>
      </c>
      <c r="BQ151" s="23" t="s">
        <v>664</v>
      </c>
      <c r="BR151" s="23" t="s">
        <v>1111</v>
      </c>
      <c r="BS151" s="23" t="s">
        <v>1112</v>
      </c>
      <c r="BT151" s="23" t="s">
        <v>1113</v>
      </c>
      <c r="BU151" s="23" t="s">
        <v>1114</v>
      </c>
      <c r="CU151" s="23">
        <v>46.589221768875703</v>
      </c>
      <c r="CV151" s="23">
        <v>-112.039040729052</v>
      </c>
      <c r="CW151" s="23">
        <v>46.0042811113073</v>
      </c>
      <c r="CX151" s="23">
        <v>-112.534101071572</v>
      </c>
      <c r="CY151" s="23">
        <v>45.216765633526698</v>
      </c>
      <c r="CZ151" s="23">
        <v>-112.63910705137999</v>
      </c>
      <c r="DA151" s="23">
        <v>45.6780614481087</v>
      </c>
      <c r="DB151" s="23">
        <v>-111.042795516875</v>
      </c>
      <c r="FA151" s="22" t="s">
        <v>196</v>
      </c>
      <c r="FB151" s="23" t="s">
        <v>196</v>
      </c>
      <c r="FC151" s="23" t="s">
        <v>196</v>
      </c>
      <c r="FD151" s="23" t="s">
        <v>196</v>
      </c>
      <c r="FE151" s="23" t="s">
        <v>196</v>
      </c>
      <c r="FF151" s="23" t="s">
        <v>196</v>
      </c>
      <c r="FG151" s="23" t="s">
        <v>196</v>
      </c>
      <c r="FH151" s="23" t="s">
        <v>196</v>
      </c>
      <c r="FI151" s="23" t="s">
        <v>196</v>
      </c>
      <c r="FJ151" s="23" t="s">
        <v>196</v>
      </c>
      <c r="FK151" s="23" t="s">
        <v>196</v>
      </c>
      <c r="FL151" s="23" t="s">
        <v>196</v>
      </c>
      <c r="FM151" s="23" t="s">
        <v>196</v>
      </c>
      <c r="FN151" s="23" t="s">
        <v>196</v>
      </c>
      <c r="FO151" s="23" t="s">
        <v>196</v>
      </c>
      <c r="FP151" s="23" t="s">
        <v>196</v>
      </c>
      <c r="FQ151" s="23" t="s">
        <v>196</v>
      </c>
      <c r="FR151" s="23" t="s">
        <v>196</v>
      </c>
      <c r="FS151" s="23" t="s">
        <v>196</v>
      </c>
      <c r="FT151" s="23" t="s">
        <v>196</v>
      </c>
      <c r="FU151" s="23" t="s">
        <v>196</v>
      </c>
      <c r="FV151" s="23" t="s">
        <v>196</v>
      </c>
      <c r="FW151" s="23" t="s">
        <v>196</v>
      </c>
      <c r="FX151" s="22" t="s">
        <v>1101</v>
      </c>
    </row>
    <row r="152" spans="1:184" ht="57">
      <c r="A152" s="23" t="s">
        <v>195</v>
      </c>
      <c r="B152" s="23" t="s">
        <v>196</v>
      </c>
      <c r="C152" s="23" t="s">
        <v>196</v>
      </c>
      <c r="D152" s="22" t="s">
        <v>1115</v>
      </c>
      <c r="E152" s="47"/>
      <c r="F152" s="23">
        <v>2000</v>
      </c>
      <c r="H152" s="23" t="s">
        <v>196</v>
      </c>
      <c r="I152" s="23" t="s">
        <v>196</v>
      </c>
      <c r="J152" s="23" t="s">
        <v>196</v>
      </c>
      <c r="K152" s="23" t="s">
        <v>195</v>
      </c>
      <c r="L152" s="23" t="s">
        <v>196</v>
      </c>
      <c r="M152" s="23" t="s">
        <v>196</v>
      </c>
      <c r="O152" s="22">
        <v>1</v>
      </c>
      <c r="P152" s="23" t="s">
        <v>196</v>
      </c>
      <c r="Q152" s="23" t="s">
        <v>195</v>
      </c>
      <c r="R152" s="23" t="s">
        <v>196</v>
      </c>
      <c r="S152" s="23" t="s">
        <v>196</v>
      </c>
      <c r="T152" s="23" t="s">
        <v>196</v>
      </c>
      <c r="U152" s="23" t="s">
        <v>196</v>
      </c>
      <c r="V152" s="23" t="s">
        <v>196</v>
      </c>
      <c r="W152" s="23" t="s">
        <v>196</v>
      </c>
      <c r="X152" s="23" t="s">
        <v>196</v>
      </c>
      <c r="Y152" s="23" t="s">
        <v>196</v>
      </c>
      <c r="AU152" s="23" t="s">
        <v>196</v>
      </c>
      <c r="AV152" s="23" t="s">
        <v>196</v>
      </c>
      <c r="AW152" s="23" t="s">
        <v>196</v>
      </c>
      <c r="AX152" s="23" t="s">
        <v>196</v>
      </c>
      <c r="AY152" s="23" t="s">
        <v>196</v>
      </c>
      <c r="AZ152" s="23" t="s">
        <v>196</v>
      </c>
      <c r="BA152" s="23" t="s">
        <v>195</v>
      </c>
      <c r="BB152" s="23" t="s">
        <v>1088</v>
      </c>
      <c r="BC152" s="23" t="s">
        <v>195</v>
      </c>
      <c r="BD152" s="23" t="s">
        <v>196</v>
      </c>
      <c r="BE152" s="23" t="s">
        <v>195</v>
      </c>
      <c r="BF152" s="23" t="s">
        <v>195</v>
      </c>
      <c r="BG152" s="23" t="s">
        <v>195</v>
      </c>
      <c r="BH152" s="23" t="s">
        <v>196</v>
      </c>
      <c r="BI152" s="23" t="s">
        <v>201</v>
      </c>
      <c r="BJ152" s="23">
        <v>90</v>
      </c>
      <c r="BK152" s="23">
        <v>1440</v>
      </c>
      <c r="BL152" s="23">
        <v>120</v>
      </c>
      <c r="BQ152" s="23" t="s">
        <v>256</v>
      </c>
      <c r="BR152" s="23" t="s">
        <v>1116</v>
      </c>
      <c r="BS152" s="23" t="s">
        <v>1107</v>
      </c>
      <c r="BT152" s="23" t="s">
        <v>527</v>
      </c>
      <c r="BU152" s="23" t="s">
        <v>1117</v>
      </c>
      <c r="BV152" s="23" t="s">
        <v>1118</v>
      </c>
      <c r="BW152" s="23" t="s">
        <v>1119</v>
      </c>
      <c r="CU152" s="23">
        <v>51.789530478101703</v>
      </c>
      <c r="CV152" s="23">
        <v>1.1553694550264999</v>
      </c>
      <c r="CW152" s="23">
        <v>50.8201276776052</v>
      </c>
      <c r="CX152" s="23">
        <v>-1.0890227571400499</v>
      </c>
      <c r="CY152" s="23">
        <v>51.752087841783698</v>
      </c>
      <c r="CZ152" s="23">
        <v>-1.2599503021178999</v>
      </c>
      <c r="DA152" s="23">
        <v>52.440289926043398</v>
      </c>
      <c r="DB152" s="23">
        <v>-1.9587614549574399</v>
      </c>
      <c r="DC152" s="23">
        <v>51.731221250178599</v>
      </c>
      <c r="DD152" s="23">
        <v>0.67228701782912603</v>
      </c>
      <c r="DE152" s="23">
        <v>51.853664279343398</v>
      </c>
      <c r="DF152" s="23">
        <v>-0.66023819524036798</v>
      </c>
      <c r="FA152" s="22" t="s">
        <v>196</v>
      </c>
      <c r="FB152" s="23" t="s">
        <v>196</v>
      </c>
      <c r="FC152" s="23" t="s">
        <v>196</v>
      </c>
      <c r="FD152" s="23" t="s">
        <v>196</v>
      </c>
      <c r="FE152" s="23" t="s">
        <v>196</v>
      </c>
      <c r="FF152" s="23" t="s">
        <v>196</v>
      </c>
      <c r="FG152" s="23" t="s">
        <v>196</v>
      </c>
      <c r="FH152" s="23" t="s">
        <v>196</v>
      </c>
      <c r="FI152" s="23" t="s">
        <v>196</v>
      </c>
      <c r="FJ152" s="23" t="s">
        <v>196</v>
      </c>
      <c r="FK152" s="23" t="s">
        <v>196</v>
      </c>
      <c r="FL152" s="23" t="s">
        <v>196</v>
      </c>
      <c r="FM152" s="23" t="s">
        <v>196</v>
      </c>
      <c r="FN152" s="23" t="s">
        <v>196</v>
      </c>
      <c r="FO152" s="23" t="s">
        <v>196</v>
      </c>
      <c r="FP152" s="23" t="s">
        <v>196</v>
      </c>
      <c r="FQ152" s="23" t="s">
        <v>196</v>
      </c>
      <c r="FR152" s="23" t="s">
        <v>196</v>
      </c>
      <c r="FS152" s="23" t="s">
        <v>196</v>
      </c>
      <c r="FT152" s="23" t="s">
        <v>196</v>
      </c>
      <c r="FU152" s="23" t="s">
        <v>196</v>
      </c>
      <c r="FV152" s="23" t="s">
        <v>196</v>
      </c>
      <c r="FW152" s="23" t="s">
        <v>196</v>
      </c>
      <c r="FX152" s="22" t="s">
        <v>1101</v>
      </c>
    </row>
    <row r="153" spans="1:184" ht="42.75">
      <c r="A153" s="23" t="s">
        <v>195</v>
      </c>
      <c r="B153" s="23" t="s">
        <v>196</v>
      </c>
      <c r="C153" s="23" t="s">
        <v>196</v>
      </c>
      <c r="D153" s="22" t="s">
        <v>1120</v>
      </c>
      <c r="E153" s="47" t="s">
        <v>1121</v>
      </c>
      <c r="F153" s="23">
        <v>2013</v>
      </c>
      <c r="H153" s="23" t="s">
        <v>195</v>
      </c>
      <c r="I153" s="23" t="s">
        <v>196</v>
      </c>
      <c r="J153" s="23" t="s">
        <v>196</v>
      </c>
      <c r="K153" s="23" t="s">
        <v>196</v>
      </c>
      <c r="L153" s="23" t="s">
        <v>196</v>
      </c>
      <c r="M153" s="23" t="s">
        <v>196</v>
      </c>
      <c r="O153" s="22">
        <v>1</v>
      </c>
      <c r="P153" s="23" t="s">
        <v>196</v>
      </c>
      <c r="Q153" s="23" t="s">
        <v>195</v>
      </c>
      <c r="R153" s="23" t="s">
        <v>196</v>
      </c>
      <c r="S153" s="23" t="s">
        <v>196</v>
      </c>
      <c r="T153" s="23" t="s">
        <v>196</v>
      </c>
      <c r="U153" s="23" t="s">
        <v>196</v>
      </c>
      <c r="V153" s="23" t="s">
        <v>196</v>
      </c>
      <c r="W153" s="23" t="s">
        <v>196</v>
      </c>
      <c r="X153" s="23" t="s">
        <v>196</v>
      </c>
      <c r="Y153" s="23" t="s">
        <v>196</v>
      </c>
      <c r="AU153" s="23" t="s">
        <v>196</v>
      </c>
      <c r="AV153" s="23" t="s">
        <v>196</v>
      </c>
      <c r="AW153" s="23" t="s">
        <v>196</v>
      </c>
      <c r="AX153" s="23" t="s">
        <v>196</v>
      </c>
      <c r="AY153" s="23" t="s">
        <v>196</v>
      </c>
      <c r="AZ153" s="23" t="s">
        <v>196</v>
      </c>
      <c r="BA153" s="23" t="s">
        <v>195</v>
      </c>
      <c r="BB153" s="23" t="s">
        <v>1088</v>
      </c>
      <c r="BC153" s="23" t="s">
        <v>195</v>
      </c>
      <c r="BD153" s="23" t="s">
        <v>196</v>
      </c>
      <c r="BE153" s="23" t="s">
        <v>195</v>
      </c>
      <c r="BF153" s="23" t="s">
        <v>196</v>
      </c>
      <c r="BG153" s="23" t="s">
        <v>196</v>
      </c>
      <c r="BH153" s="23" t="s">
        <v>196</v>
      </c>
      <c r="BI153" s="23" t="s">
        <v>201</v>
      </c>
      <c r="BJ153" s="23">
        <v>90</v>
      </c>
      <c r="BK153" s="23">
        <v>5040</v>
      </c>
      <c r="BL153" s="23">
        <v>420</v>
      </c>
      <c r="BQ153" s="23" t="s">
        <v>256</v>
      </c>
      <c r="BR153" s="23" t="s">
        <v>527</v>
      </c>
      <c r="CU153" s="23">
        <v>51.752087841783698</v>
      </c>
      <c r="CV153" s="23">
        <v>-1.2599503021178999</v>
      </c>
      <c r="FA153" s="22" t="s">
        <v>196</v>
      </c>
      <c r="FB153" s="23" t="s">
        <v>196</v>
      </c>
      <c r="FC153" s="23" t="s">
        <v>196</v>
      </c>
      <c r="FD153" s="23" t="s">
        <v>195</v>
      </c>
      <c r="FE153" s="23" t="s">
        <v>196</v>
      </c>
      <c r="FF153" s="23" t="s">
        <v>196</v>
      </c>
      <c r="FG153" s="23" t="s">
        <v>196</v>
      </c>
      <c r="FH153" s="23" t="s">
        <v>196</v>
      </c>
      <c r="FI153" s="23" t="s">
        <v>196</v>
      </c>
      <c r="FJ153" s="23" t="s">
        <v>196</v>
      </c>
      <c r="FK153" s="23" t="s">
        <v>196</v>
      </c>
      <c r="FL153" s="23" t="s">
        <v>196</v>
      </c>
      <c r="FM153" s="23" t="s">
        <v>196</v>
      </c>
      <c r="FN153" s="23" t="s">
        <v>196</v>
      </c>
      <c r="FO153" s="23" t="s">
        <v>196</v>
      </c>
      <c r="FP153" s="23" t="s">
        <v>196</v>
      </c>
      <c r="FQ153" s="23" t="s">
        <v>196</v>
      </c>
      <c r="FR153" s="23" t="s">
        <v>196</v>
      </c>
      <c r="FS153" s="23" t="s">
        <v>196</v>
      </c>
      <c r="FT153" s="23" t="s">
        <v>196</v>
      </c>
      <c r="FU153" s="23" t="s">
        <v>196</v>
      </c>
      <c r="FV153" s="23" t="s">
        <v>196</v>
      </c>
      <c r="FW153" s="23" t="s">
        <v>196</v>
      </c>
    </row>
    <row r="154" spans="1:184" ht="42.75">
      <c r="A154" s="23" t="s">
        <v>195</v>
      </c>
      <c r="B154" s="23" t="s">
        <v>196</v>
      </c>
      <c r="C154" s="23" t="s">
        <v>196</v>
      </c>
      <c r="D154" s="22" t="s">
        <v>1122</v>
      </c>
      <c r="E154" s="47" t="s">
        <v>1123</v>
      </c>
      <c r="F154" s="23">
        <v>2008</v>
      </c>
      <c r="H154" s="23" t="s">
        <v>196</v>
      </c>
      <c r="I154" s="23" t="s">
        <v>196</v>
      </c>
      <c r="J154" s="23" t="s">
        <v>195</v>
      </c>
      <c r="K154" s="23" t="s">
        <v>196</v>
      </c>
      <c r="L154" s="23" t="s">
        <v>196</v>
      </c>
      <c r="M154" s="23" t="s">
        <v>196</v>
      </c>
      <c r="O154" s="22">
        <v>1</v>
      </c>
      <c r="P154" s="23" t="s">
        <v>196</v>
      </c>
      <c r="Q154" s="23" t="s">
        <v>195</v>
      </c>
      <c r="R154" s="23" t="s">
        <v>196</v>
      </c>
      <c r="S154" s="23" t="s">
        <v>196</v>
      </c>
      <c r="T154" s="23" t="s">
        <v>196</v>
      </c>
      <c r="U154" s="23" t="s">
        <v>196</v>
      </c>
      <c r="V154" s="23" t="s">
        <v>196</v>
      </c>
      <c r="W154" s="23" t="s">
        <v>196</v>
      </c>
      <c r="X154" s="23" t="s">
        <v>196</v>
      </c>
      <c r="Y154" s="23" t="s">
        <v>196</v>
      </c>
      <c r="AU154" s="23" t="s">
        <v>196</v>
      </c>
      <c r="AV154" s="23" t="s">
        <v>195</v>
      </c>
      <c r="AW154" s="23" t="s">
        <v>196</v>
      </c>
      <c r="AX154" s="23" t="s">
        <v>196</v>
      </c>
      <c r="AY154" s="23" t="s">
        <v>196</v>
      </c>
      <c r="AZ154" s="23" t="s">
        <v>196</v>
      </c>
      <c r="BA154" s="23" t="s">
        <v>195</v>
      </c>
      <c r="BB154" s="23" t="s">
        <v>1088</v>
      </c>
      <c r="BC154" s="23" t="s">
        <v>195</v>
      </c>
      <c r="BD154" s="23" t="s">
        <v>196</v>
      </c>
      <c r="BE154" s="23" t="s">
        <v>196</v>
      </c>
      <c r="BF154" s="23" t="s">
        <v>195</v>
      </c>
      <c r="BG154" s="23" t="s">
        <v>196</v>
      </c>
      <c r="BH154" s="23" t="s">
        <v>196</v>
      </c>
      <c r="BI154" s="23" t="s">
        <v>214</v>
      </c>
      <c r="BJ154" s="23">
        <v>0</v>
      </c>
      <c r="BK154" s="23">
        <v>1896</v>
      </c>
      <c r="BL154" s="23">
        <v>158</v>
      </c>
      <c r="BQ154" s="23" t="s">
        <v>248</v>
      </c>
      <c r="BR154" s="23" t="s">
        <v>1124</v>
      </c>
      <c r="CU154" s="23">
        <v>-32.938511205014898</v>
      </c>
      <c r="CV154" s="23">
        <v>151.14043845216</v>
      </c>
      <c r="FA154" s="22" t="s">
        <v>196</v>
      </c>
      <c r="FB154" s="23" t="s">
        <v>196</v>
      </c>
      <c r="FC154" s="23" t="s">
        <v>196</v>
      </c>
      <c r="FD154" s="23" t="s">
        <v>196</v>
      </c>
      <c r="FE154" s="23" t="s">
        <v>196</v>
      </c>
      <c r="FF154" s="23" t="s">
        <v>196</v>
      </c>
      <c r="FG154" s="23" t="s">
        <v>196</v>
      </c>
      <c r="FH154" s="23" t="s">
        <v>196</v>
      </c>
      <c r="FI154" s="23" t="s">
        <v>196</v>
      </c>
      <c r="FJ154" s="23" t="s">
        <v>196</v>
      </c>
      <c r="FK154" s="23" t="s">
        <v>196</v>
      </c>
      <c r="FL154" s="23" t="s">
        <v>196</v>
      </c>
      <c r="FM154" s="23" t="s">
        <v>196</v>
      </c>
      <c r="FN154" s="23" t="s">
        <v>196</v>
      </c>
      <c r="FO154" s="23" t="s">
        <v>196</v>
      </c>
      <c r="FP154" s="23" t="s">
        <v>196</v>
      </c>
      <c r="FQ154" s="23" t="s">
        <v>196</v>
      </c>
      <c r="FR154" s="23" t="s">
        <v>196</v>
      </c>
      <c r="FS154" s="23" t="s">
        <v>196</v>
      </c>
      <c r="FT154" s="23" t="s">
        <v>196</v>
      </c>
      <c r="FU154" s="23" t="s">
        <v>196</v>
      </c>
      <c r="FV154" s="23" t="s">
        <v>196</v>
      </c>
      <c r="FW154" s="23" t="s">
        <v>196</v>
      </c>
      <c r="FX154" s="22" t="s">
        <v>1101</v>
      </c>
    </row>
    <row r="155" spans="1:184" ht="85.5">
      <c r="A155" s="23" t="s">
        <v>195</v>
      </c>
      <c r="B155" s="23" t="s">
        <v>196</v>
      </c>
      <c r="C155" s="23" t="s">
        <v>196</v>
      </c>
      <c r="D155" s="22" t="s">
        <v>1125</v>
      </c>
      <c r="E155" s="47" t="s">
        <v>1126</v>
      </c>
      <c r="F155" s="23">
        <v>2016</v>
      </c>
      <c r="H155" s="23" t="s">
        <v>196</v>
      </c>
      <c r="I155" s="23" t="s">
        <v>196</v>
      </c>
      <c r="J155" s="23" t="s">
        <v>196</v>
      </c>
      <c r="K155" s="23" t="s">
        <v>195</v>
      </c>
      <c r="L155" s="23" t="s">
        <v>196</v>
      </c>
      <c r="M155" s="23" t="s">
        <v>196</v>
      </c>
      <c r="O155" s="22">
        <v>1</v>
      </c>
      <c r="P155" s="23" t="s">
        <v>196</v>
      </c>
      <c r="Q155" s="23" t="s">
        <v>195</v>
      </c>
      <c r="R155" s="23" t="s">
        <v>196</v>
      </c>
      <c r="S155" s="23" t="s">
        <v>196</v>
      </c>
      <c r="T155" s="23" t="s">
        <v>196</v>
      </c>
      <c r="U155" s="23" t="s">
        <v>196</v>
      </c>
      <c r="V155" s="23" t="s">
        <v>196</v>
      </c>
      <c r="W155" s="23" t="s">
        <v>196</v>
      </c>
      <c r="X155" s="23" t="s">
        <v>196</v>
      </c>
      <c r="Y155" s="23" t="s">
        <v>196</v>
      </c>
      <c r="AU155" s="23" t="s">
        <v>196</v>
      </c>
      <c r="AV155" s="23" t="s">
        <v>196</v>
      </c>
      <c r="AW155" s="23" t="s">
        <v>196</v>
      </c>
      <c r="AX155" s="23" t="s">
        <v>196</v>
      </c>
      <c r="AY155" s="23" t="s">
        <v>196</v>
      </c>
      <c r="AZ155" s="23" t="s">
        <v>196</v>
      </c>
      <c r="BA155" s="23" t="s">
        <v>195</v>
      </c>
      <c r="BB155" s="23" t="s">
        <v>1088</v>
      </c>
      <c r="BC155" s="23" t="s">
        <v>195</v>
      </c>
      <c r="BD155" s="23" t="s">
        <v>196</v>
      </c>
      <c r="BE155" s="23" t="s">
        <v>195</v>
      </c>
      <c r="BF155" s="23" t="s">
        <v>195</v>
      </c>
      <c r="BG155" s="23" t="s">
        <v>196</v>
      </c>
      <c r="BH155" s="23" t="s">
        <v>195</v>
      </c>
      <c r="BI155" s="23" t="s">
        <v>201</v>
      </c>
      <c r="BJ155" s="23">
        <v>0</v>
      </c>
      <c r="BK155" s="23">
        <v>1800</v>
      </c>
      <c r="BL155" s="23">
        <v>150</v>
      </c>
      <c r="BQ155" s="23" t="s">
        <v>256</v>
      </c>
      <c r="BR155" s="22" t="s">
        <v>1127</v>
      </c>
      <c r="CU155" s="23">
        <v>52.490576826097502</v>
      </c>
      <c r="CV155" s="23">
        <v>-1.91089362490989</v>
      </c>
      <c r="FA155" s="22" t="s">
        <v>196</v>
      </c>
      <c r="FB155" s="23" t="s">
        <v>196</v>
      </c>
      <c r="FC155" s="23" t="s">
        <v>196</v>
      </c>
      <c r="FD155" s="23" t="s">
        <v>196</v>
      </c>
      <c r="FE155" s="23" t="s">
        <v>196</v>
      </c>
      <c r="FF155" s="23" t="s">
        <v>196</v>
      </c>
      <c r="FG155" s="23" t="s">
        <v>196</v>
      </c>
      <c r="FH155" s="23" t="s">
        <v>196</v>
      </c>
      <c r="FI155" s="23" t="s">
        <v>196</v>
      </c>
      <c r="FJ155" s="23" t="s">
        <v>196</v>
      </c>
      <c r="FK155" s="23" t="s">
        <v>196</v>
      </c>
      <c r="FL155" s="23" t="s">
        <v>196</v>
      </c>
      <c r="FM155" s="23" t="s">
        <v>196</v>
      </c>
      <c r="FN155" s="23" t="s">
        <v>196</v>
      </c>
      <c r="FO155" s="23" t="s">
        <v>196</v>
      </c>
      <c r="FP155" s="23" t="s">
        <v>196</v>
      </c>
      <c r="FQ155" s="23" t="s">
        <v>196</v>
      </c>
      <c r="FR155" s="23" t="s">
        <v>196</v>
      </c>
      <c r="FS155" s="23" t="s">
        <v>196</v>
      </c>
      <c r="FT155" s="23" t="s">
        <v>196</v>
      </c>
      <c r="FU155" s="23" t="s">
        <v>196</v>
      </c>
      <c r="FV155" s="23" t="s">
        <v>196</v>
      </c>
      <c r="FW155" s="23" t="s">
        <v>196</v>
      </c>
      <c r="FX155" s="22" t="s">
        <v>1101</v>
      </c>
    </row>
    <row r="156" spans="1:184" ht="132" customHeight="1">
      <c r="A156" s="23" t="s">
        <v>195</v>
      </c>
      <c r="B156" s="23" t="s">
        <v>196</v>
      </c>
      <c r="C156" s="23" t="s">
        <v>196</v>
      </c>
      <c r="D156" s="22" t="s">
        <v>1128</v>
      </c>
      <c r="E156" s="48" t="s">
        <v>1129</v>
      </c>
      <c r="F156" s="23">
        <v>2023</v>
      </c>
      <c r="H156" s="23" t="s">
        <v>195</v>
      </c>
      <c r="I156" s="23" t="s">
        <v>195</v>
      </c>
      <c r="J156" s="23" t="s">
        <v>196</v>
      </c>
      <c r="K156" s="23" t="s">
        <v>196</v>
      </c>
      <c r="L156" s="23" t="s">
        <v>196</v>
      </c>
      <c r="M156" s="23" t="s">
        <v>196</v>
      </c>
      <c r="O156" s="22">
        <v>2</v>
      </c>
      <c r="P156" s="23" t="s">
        <v>196</v>
      </c>
      <c r="Q156" s="23" t="s">
        <v>196</v>
      </c>
      <c r="R156" s="23" t="s">
        <v>195</v>
      </c>
      <c r="S156" s="23" t="s">
        <v>196</v>
      </c>
      <c r="T156" s="23" t="s">
        <v>196</v>
      </c>
      <c r="U156" s="23" t="s">
        <v>196</v>
      </c>
      <c r="V156" s="23" t="s">
        <v>196</v>
      </c>
      <c r="W156" s="23" t="s">
        <v>196</v>
      </c>
      <c r="X156" s="23" t="s">
        <v>196</v>
      </c>
      <c r="Y156" s="23" t="s">
        <v>196</v>
      </c>
      <c r="AD156" s="23">
        <v>50</v>
      </c>
      <c r="AE156" s="23">
        <v>50</v>
      </c>
      <c r="AF156" s="23">
        <v>15</v>
      </c>
      <c r="AP156" s="23">
        <v>1</v>
      </c>
      <c r="AR156" s="23" t="s">
        <v>348</v>
      </c>
      <c r="AT156" s="23">
        <v>1</v>
      </c>
      <c r="AU156" s="23" t="s">
        <v>195</v>
      </c>
      <c r="AV156" s="23" t="s">
        <v>196</v>
      </c>
      <c r="AW156" s="23" t="s">
        <v>195</v>
      </c>
      <c r="AX156" s="23" t="s">
        <v>196</v>
      </c>
      <c r="AY156" s="23" t="s">
        <v>196</v>
      </c>
      <c r="AZ156" s="23" t="s">
        <v>196</v>
      </c>
      <c r="BA156" s="23" t="s">
        <v>196</v>
      </c>
      <c r="BB156" s="23" t="s">
        <v>994</v>
      </c>
      <c r="BC156" s="23" t="s">
        <v>195</v>
      </c>
      <c r="BD156" s="23" t="s">
        <v>195</v>
      </c>
      <c r="BE156" s="23" t="s">
        <v>195</v>
      </c>
      <c r="BF156" s="23" t="s">
        <v>196</v>
      </c>
      <c r="BG156" s="23" t="s">
        <v>196</v>
      </c>
      <c r="BH156" s="23" t="s">
        <v>196</v>
      </c>
      <c r="BI156" s="23" t="s">
        <v>201</v>
      </c>
      <c r="BJ156" s="23">
        <v>90</v>
      </c>
      <c r="BK156" s="23">
        <v>12</v>
      </c>
      <c r="BL156" s="23">
        <v>1</v>
      </c>
      <c r="BM156" s="23">
        <v>2020</v>
      </c>
      <c r="BN156" s="23">
        <v>2021</v>
      </c>
      <c r="BQ156" s="23" t="s">
        <v>1130</v>
      </c>
      <c r="BR156" s="22" t="s">
        <v>1131</v>
      </c>
      <c r="CU156" s="23">
        <v>46.043009343073997</v>
      </c>
      <c r="CV156" s="23">
        <v>14.494979000159899</v>
      </c>
      <c r="FA156" s="22" t="s">
        <v>195</v>
      </c>
      <c r="FB156" s="23" t="s">
        <v>195</v>
      </c>
      <c r="FC156" s="23" t="s">
        <v>196</v>
      </c>
      <c r="FD156" s="23" t="s">
        <v>196</v>
      </c>
      <c r="FE156" s="23" t="s">
        <v>196</v>
      </c>
      <c r="FF156" s="23" t="s">
        <v>196</v>
      </c>
      <c r="FG156" s="23" t="s">
        <v>196</v>
      </c>
      <c r="FH156" s="23" t="s">
        <v>196</v>
      </c>
      <c r="FJ156" s="23" t="s">
        <v>196</v>
      </c>
      <c r="FK156" s="23" t="s">
        <v>195</v>
      </c>
      <c r="FL156" s="23" t="s">
        <v>196</v>
      </c>
      <c r="FM156" s="23" t="s">
        <v>196</v>
      </c>
      <c r="FN156" s="23" t="s">
        <v>196</v>
      </c>
      <c r="FO156" s="23" t="s">
        <v>196</v>
      </c>
      <c r="FP156" s="23" t="s">
        <v>196</v>
      </c>
      <c r="FQ156" s="23" t="s">
        <v>196</v>
      </c>
      <c r="FR156" s="23" t="s">
        <v>196</v>
      </c>
      <c r="FS156" s="23" t="s">
        <v>196</v>
      </c>
      <c r="FT156" s="23" t="s">
        <v>196</v>
      </c>
      <c r="FU156" s="23" t="s">
        <v>196</v>
      </c>
      <c r="FV156" s="23" t="s">
        <v>196</v>
      </c>
      <c r="FW156" s="23" t="s">
        <v>196</v>
      </c>
      <c r="FX156" s="22" t="s">
        <v>1132</v>
      </c>
      <c r="FY156" s="23" t="s">
        <v>195</v>
      </c>
      <c r="FZ156" s="23" t="s">
        <v>195</v>
      </c>
      <c r="GA156" s="23" t="s">
        <v>196</v>
      </c>
      <c r="GB156" s="22" t="s">
        <v>1133</v>
      </c>
    </row>
    <row r="157" spans="1:184" ht="42.75">
      <c r="A157" s="23" t="s">
        <v>195</v>
      </c>
      <c r="B157" s="23" t="s">
        <v>196</v>
      </c>
      <c r="C157" s="23" t="s">
        <v>196</v>
      </c>
      <c r="D157" s="22" t="s">
        <v>1134</v>
      </c>
      <c r="E157" s="47"/>
      <c r="F157" s="23" t="s">
        <v>1135</v>
      </c>
      <c r="H157" s="23" t="s">
        <v>195</v>
      </c>
      <c r="I157" s="23" t="s">
        <v>195</v>
      </c>
      <c r="J157" s="23" t="s">
        <v>196</v>
      </c>
      <c r="K157" s="23" t="s">
        <v>196</v>
      </c>
      <c r="L157" s="23" t="s">
        <v>196</v>
      </c>
      <c r="M157" s="23" t="s">
        <v>196</v>
      </c>
      <c r="O157" s="22">
        <v>2</v>
      </c>
      <c r="P157" s="23" t="s">
        <v>196</v>
      </c>
      <c r="Q157" s="23" t="s">
        <v>195</v>
      </c>
      <c r="R157" s="23" t="s">
        <v>196</v>
      </c>
      <c r="S157" s="23" t="s">
        <v>196</v>
      </c>
      <c r="T157" s="23" t="s">
        <v>196</v>
      </c>
      <c r="U157" s="23" t="s">
        <v>196</v>
      </c>
      <c r="V157" s="23" t="s">
        <v>196</v>
      </c>
      <c r="W157" s="23" t="s">
        <v>196</v>
      </c>
      <c r="X157" s="23" t="s">
        <v>196</v>
      </c>
      <c r="Y157" s="23" t="s">
        <v>196</v>
      </c>
      <c r="AU157" s="23" t="s">
        <v>196</v>
      </c>
      <c r="AV157" s="23" t="s">
        <v>196</v>
      </c>
      <c r="AW157" s="23" t="s">
        <v>196</v>
      </c>
      <c r="AX157" s="23" t="s">
        <v>196</v>
      </c>
      <c r="AY157" s="23" t="s">
        <v>196</v>
      </c>
      <c r="AZ157" s="23" t="s">
        <v>196</v>
      </c>
      <c r="BA157" s="23" t="s">
        <v>195</v>
      </c>
      <c r="BB157" s="23" t="s">
        <v>1088</v>
      </c>
      <c r="BC157" s="23" t="s">
        <v>195</v>
      </c>
      <c r="BD157" s="23" t="s">
        <v>196</v>
      </c>
      <c r="BE157" s="23" t="s">
        <v>195</v>
      </c>
      <c r="BF157" s="23" t="s">
        <v>196</v>
      </c>
      <c r="BG157" s="23" t="s">
        <v>195</v>
      </c>
      <c r="BH157" s="23" t="s">
        <v>196</v>
      </c>
      <c r="BI157" s="23" t="s">
        <v>229</v>
      </c>
      <c r="BJ157" s="23" t="s">
        <v>296</v>
      </c>
      <c r="BK157" s="23">
        <v>996</v>
      </c>
      <c r="BL157" s="23">
        <v>83</v>
      </c>
      <c r="BQ157" s="23" t="s">
        <v>1136</v>
      </c>
      <c r="BR157" s="23" t="s">
        <v>1137</v>
      </c>
      <c r="CU157" s="23">
        <v>32.827855898813702</v>
      </c>
      <c r="CV157" s="23">
        <v>34.986408068847801</v>
      </c>
      <c r="FA157" s="22" t="s">
        <v>196</v>
      </c>
      <c r="FB157" s="23" t="s">
        <v>196</v>
      </c>
      <c r="FC157" s="23" t="s">
        <v>196</v>
      </c>
      <c r="FD157" s="23" t="s">
        <v>196</v>
      </c>
      <c r="FE157" s="23" t="s">
        <v>196</v>
      </c>
      <c r="FF157" s="23" t="s">
        <v>196</v>
      </c>
      <c r="FG157" s="23" t="s">
        <v>196</v>
      </c>
      <c r="FH157" s="23" t="s">
        <v>196</v>
      </c>
      <c r="FI157" s="23" t="s">
        <v>196</v>
      </c>
      <c r="FJ157" s="23" t="s">
        <v>196</v>
      </c>
      <c r="FK157" s="23" t="s">
        <v>196</v>
      </c>
      <c r="FL157" s="23" t="s">
        <v>196</v>
      </c>
      <c r="FM157" s="23" t="s">
        <v>196</v>
      </c>
      <c r="FN157" s="23" t="s">
        <v>196</v>
      </c>
      <c r="FO157" s="23" t="s">
        <v>196</v>
      </c>
      <c r="FP157" s="23" t="s">
        <v>196</v>
      </c>
      <c r="FQ157" s="23" t="s">
        <v>196</v>
      </c>
      <c r="FR157" s="23" t="s">
        <v>196</v>
      </c>
      <c r="FS157" s="23" t="s">
        <v>196</v>
      </c>
      <c r="FT157" s="23" t="s">
        <v>196</v>
      </c>
      <c r="FU157" s="23" t="s">
        <v>196</v>
      </c>
      <c r="FV157" s="23" t="s">
        <v>196</v>
      </c>
      <c r="FW157" s="23" t="s">
        <v>196</v>
      </c>
      <c r="FX157" s="22" t="s">
        <v>1101</v>
      </c>
    </row>
    <row r="158" spans="1:184" ht="57">
      <c r="A158" s="23" t="s">
        <v>195</v>
      </c>
      <c r="B158" s="23" t="s">
        <v>196</v>
      </c>
      <c r="C158" s="23" t="s">
        <v>195</v>
      </c>
      <c r="D158" s="22" t="s">
        <v>1138</v>
      </c>
      <c r="E158" s="48" t="s">
        <v>1139</v>
      </c>
      <c r="F158" s="23">
        <v>2024</v>
      </c>
      <c r="H158" s="23" t="s">
        <v>195</v>
      </c>
      <c r="I158" s="23" t="s">
        <v>196</v>
      </c>
      <c r="J158" s="23" t="s">
        <v>196</v>
      </c>
      <c r="K158" s="23" t="s">
        <v>195</v>
      </c>
      <c r="L158" s="23" t="s">
        <v>196</v>
      </c>
      <c r="M158" s="23" t="s">
        <v>196</v>
      </c>
      <c r="N158" s="22" t="s">
        <v>1140</v>
      </c>
      <c r="O158" s="22">
        <v>5</v>
      </c>
      <c r="P158" s="23" t="s">
        <v>195</v>
      </c>
      <c r="Q158" s="23" t="s">
        <v>196</v>
      </c>
      <c r="R158" s="23" t="s">
        <v>196</v>
      </c>
      <c r="S158" s="23" t="s">
        <v>196</v>
      </c>
      <c r="T158" s="23" t="s">
        <v>196</v>
      </c>
      <c r="U158" s="23" t="s">
        <v>196</v>
      </c>
      <c r="V158" s="23" t="s">
        <v>196</v>
      </c>
      <c r="W158" s="23" t="s">
        <v>195</v>
      </c>
      <c r="X158" s="23" t="s">
        <v>196</v>
      </c>
      <c r="Y158" s="23" t="s">
        <v>196</v>
      </c>
      <c r="Z158" s="22" t="s">
        <v>1141</v>
      </c>
      <c r="AD158" s="23">
        <v>50</v>
      </c>
      <c r="AE158" s="23">
        <v>50</v>
      </c>
      <c r="AF158" s="23">
        <v>20</v>
      </c>
      <c r="AP158" s="23">
        <v>1</v>
      </c>
      <c r="AT158" s="23">
        <v>1</v>
      </c>
      <c r="AU158" s="23" t="s">
        <v>196</v>
      </c>
      <c r="AV158" s="23" t="s">
        <v>196</v>
      </c>
      <c r="AW158" s="23" t="s">
        <v>196</v>
      </c>
      <c r="AX158" s="23" t="s">
        <v>196</v>
      </c>
      <c r="AY158" s="23" t="s">
        <v>196</v>
      </c>
      <c r="AZ158" s="23" t="s">
        <v>195</v>
      </c>
      <c r="BA158" s="23" t="s">
        <v>196</v>
      </c>
      <c r="BC158" s="23" t="s">
        <v>195</v>
      </c>
      <c r="BD158" s="23" t="s">
        <v>195</v>
      </c>
      <c r="BE158" s="23" t="s">
        <v>195</v>
      </c>
      <c r="BF158" s="23" t="s">
        <v>196</v>
      </c>
      <c r="BG158" s="23" t="s">
        <v>195</v>
      </c>
      <c r="BH158" s="23" t="s">
        <v>196</v>
      </c>
      <c r="BI158" s="23" t="s">
        <v>214</v>
      </c>
      <c r="BJ158" s="23">
        <v>90</v>
      </c>
      <c r="BK158" s="23">
        <v>33</v>
      </c>
      <c r="BL158" s="23">
        <v>2</v>
      </c>
      <c r="BM158" s="23">
        <v>2019</v>
      </c>
      <c r="BN158" s="23">
        <v>2022</v>
      </c>
      <c r="BQ158" s="23" t="s">
        <v>215</v>
      </c>
      <c r="BR158" s="22" t="s">
        <v>1142</v>
      </c>
      <c r="BS158" s="22" t="s">
        <v>1143</v>
      </c>
      <c r="BT158" s="22" t="s">
        <v>1144</v>
      </c>
      <c r="BU158" s="22" t="s">
        <v>1145</v>
      </c>
      <c r="BV158" s="22" t="s">
        <v>1146</v>
      </c>
      <c r="BW158" s="22" t="s">
        <v>1147</v>
      </c>
      <c r="BX158" s="22"/>
      <c r="BY158" s="22"/>
      <c r="BZ158" s="22"/>
      <c r="CU158" s="23">
        <v>45.4984738564699</v>
      </c>
      <c r="CV158" s="23">
        <v>12.4189583368893</v>
      </c>
      <c r="CW158" s="23">
        <v>45.434658855229699</v>
      </c>
      <c r="CX158" s="23">
        <v>12.326868579321101</v>
      </c>
      <c r="CY158" s="23">
        <v>45.438239058159901</v>
      </c>
      <c r="CZ158" s="23">
        <v>12.3256223800859</v>
      </c>
      <c r="DA158" s="23">
        <v>45.441766620896402</v>
      </c>
      <c r="DB158" s="23">
        <v>12.3298738782382</v>
      </c>
      <c r="DC158" s="23">
        <v>45.433316576970199</v>
      </c>
      <c r="DD158" s="23">
        <v>12.3287324595921</v>
      </c>
      <c r="DE158" s="23">
        <v>45.446161349584898</v>
      </c>
      <c r="DF158" s="23">
        <v>12.3180285258116</v>
      </c>
      <c r="FA158" s="22" t="s">
        <v>196</v>
      </c>
      <c r="FB158" s="23" t="s">
        <v>195</v>
      </c>
      <c r="FC158" s="23" t="s">
        <v>196</v>
      </c>
      <c r="FD158" s="23" t="s">
        <v>196</v>
      </c>
      <c r="FE158" s="23" t="s">
        <v>196</v>
      </c>
      <c r="FF158" s="23" t="s">
        <v>196</v>
      </c>
      <c r="FG158" s="23" t="s">
        <v>196</v>
      </c>
      <c r="FH158" s="23" t="s">
        <v>195</v>
      </c>
      <c r="FI158" s="22"/>
      <c r="FJ158" s="23" t="s">
        <v>196</v>
      </c>
      <c r="FK158" s="23" t="s">
        <v>196</v>
      </c>
      <c r="FL158" s="23" t="s">
        <v>195</v>
      </c>
      <c r="FM158" s="23" t="s">
        <v>196</v>
      </c>
      <c r="FN158" s="23" t="s">
        <v>196</v>
      </c>
      <c r="FO158" s="23" t="s">
        <v>196</v>
      </c>
      <c r="FP158" s="23" t="s">
        <v>196</v>
      </c>
      <c r="FQ158" s="23" t="s">
        <v>196</v>
      </c>
      <c r="FR158" s="23" t="s">
        <v>196</v>
      </c>
      <c r="FS158" s="23" t="s">
        <v>196</v>
      </c>
      <c r="FT158" s="23" t="s">
        <v>195</v>
      </c>
      <c r="FU158" s="23" t="s">
        <v>196</v>
      </c>
      <c r="FV158" s="23" t="s">
        <v>196</v>
      </c>
      <c r="FW158" s="23" t="s">
        <v>196</v>
      </c>
      <c r="FX158" s="22"/>
      <c r="FY158" s="23" t="s">
        <v>195</v>
      </c>
      <c r="FZ158" s="23" t="s">
        <v>195</v>
      </c>
      <c r="GA158" s="23" t="s">
        <v>196</v>
      </c>
      <c r="GB158" s="23" t="s">
        <v>392</v>
      </c>
    </row>
    <row r="159" spans="1:184" ht="84" customHeight="1">
      <c r="A159" s="23" t="s">
        <v>195</v>
      </c>
      <c r="B159" s="23" t="s">
        <v>196</v>
      </c>
      <c r="C159" s="23" t="s">
        <v>196</v>
      </c>
      <c r="D159" s="22" t="s">
        <v>1148</v>
      </c>
      <c r="E159" s="37"/>
      <c r="F159" s="23" t="s">
        <v>1135</v>
      </c>
      <c r="G159" s="23" t="s">
        <v>870</v>
      </c>
      <c r="H159" s="23" t="s">
        <v>195</v>
      </c>
      <c r="I159" s="23" t="s">
        <v>196</v>
      </c>
      <c r="J159" s="23" t="s">
        <v>195</v>
      </c>
      <c r="K159" s="23" t="s">
        <v>196</v>
      </c>
      <c r="L159" s="23" t="s">
        <v>196</v>
      </c>
      <c r="M159" s="23" t="s">
        <v>196</v>
      </c>
      <c r="N159" s="23" t="s">
        <v>934</v>
      </c>
      <c r="O159" s="22">
        <f t="shared" ref="O159:O190" si="0">COUNTIF(H159:M159, "YES")</f>
        <v>2</v>
      </c>
      <c r="P159" s="23" t="s">
        <v>196</v>
      </c>
      <c r="Q159" s="23" t="s">
        <v>195</v>
      </c>
      <c r="R159" s="23" t="s">
        <v>195</v>
      </c>
      <c r="S159" s="23" t="s">
        <v>196</v>
      </c>
      <c r="T159" s="23" t="s">
        <v>196</v>
      </c>
      <c r="U159" s="23" t="s">
        <v>196</v>
      </c>
      <c r="V159" s="23" t="s">
        <v>196</v>
      </c>
      <c r="W159" s="23" t="s">
        <v>196</v>
      </c>
      <c r="X159" s="23" t="s">
        <v>196</v>
      </c>
      <c r="Y159" s="23" t="s">
        <v>196</v>
      </c>
      <c r="Z159" s="22" t="s">
        <v>1149</v>
      </c>
      <c r="AA159" s="23" t="s">
        <v>196</v>
      </c>
      <c r="AB159" s="23" t="s">
        <v>196</v>
      </c>
      <c r="AC159" s="22"/>
      <c r="AD159" s="23">
        <v>50</v>
      </c>
      <c r="AE159" s="23">
        <v>50</v>
      </c>
      <c r="AF159" s="23">
        <v>8</v>
      </c>
      <c r="AR159" s="22" t="s">
        <v>474</v>
      </c>
      <c r="AS159" s="23" t="s">
        <v>1150</v>
      </c>
      <c r="AT159" s="38">
        <v>3</v>
      </c>
      <c r="AU159" s="23" t="s">
        <v>195</v>
      </c>
      <c r="AV159" s="23" t="s">
        <v>196</v>
      </c>
      <c r="AW159" s="23" t="s">
        <v>195</v>
      </c>
      <c r="AX159" s="23" t="s">
        <v>196</v>
      </c>
      <c r="AY159" s="23" t="s">
        <v>196</v>
      </c>
      <c r="AZ159" s="23" t="s">
        <v>196</v>
      </c>
      <c r="BA159" s="23" t="s">
        <v>196</v>
      </c>
      <c r="BC159" s="23" t="s">
        <v>195</v>
      </c>
      <c r="BD159" s="23" t="s">
        <v>195</v>
      </c>
      <c r="BE159" s="23" t="s">
        <v>195</v>
      </c>
      <c r="BF159" s="23" t="s">
        <v>196</v>
      </c>
      <c r="BG159" s="23" t="s">
        <v>196</v>
      </c>
      <c r="BH159" s="23" t="s">
        <v>195</v>
      </c>
      <c r="BI159" s="23" t="s">
        <v>236</v>
      </c>
      <c r="BJ159" s="23">
        <v>90</v>
      </c>
      <c r="BK159" s="23">
        <f>BL159*12</f>
        <v>48</v>
      </c>
      <c r="BL159" s="25">
        <f>BN159-BM159</f>
        <v>4</v>
      </c>
      <c r="BM159" s="25">
        <v>1987</v>
      </c>
      <c r="BN159" s="25">
        <v>1991</v>
      </c>
      <c r="BO159" s="25"/>
      <c r="BP159" s="25"/>
      <c r="BQ159" s="25" t="s">
        <v>467</v>
      </c>
      <c r="BR159" s="25" t="s">
        <v>1151</v>
      </c>
      <c r="BV159" s="22"/>
      <c r="BW159" s="22"/>
      <c r="CU159" s="23">
        <v>50.105555600000002</v>
      </c>
      <c r="CV159" s="23">
        <v>14.4475</v>
      </c>
      <c r="FA159" s="22" t="s">
        <v>195</v>
      </c>
      <c r="FB159" s="23" t="s">
        <v>196</v>
      </c>
      <c r="FC159" s="23" t="s">
        <v>196</v>
      </c>
      <c r="FD159" s="23" t="s">
        <v>195</v>
      </c>
      <c r="FE159" s="23" t="s">
        <v>196</v>
      </c>
      <c r="FF159" s="23" t="s">
        <v>196</v>
      </c>
      <c r="FG159" s="23" t="s">
        <v>196</v>
      </c>
      <c r="FH159" s="23" t="s">
        <v>196</v>
      </c>
      <c r="FI159" s="22" t="s">
        <v>1152</v>
      </c>
      <c r="FJ159" s="23" t="s">
        <v>196</v>
      </c>
      <c r="FK159" s="23" t="s">
        <v>1153</v>
      </c>
      <c r="FL159" s="23" t="s">
        <v>1153</v>
      </c>
      <c r="FM159" s="25" t="s">
        <v>195</v>
      </c>
      <c r="FN159" s="23" t="s">
        <v>1153</v>
      </c>
      <c r="FO159" s="23" t="s">
        <v>195</v>
      </c>
      <c r="FP159" s="23" t="s">
        <v>196</v>
      </c>
      <c r="FQ159" s="23" t="s">
        <v>196</v>
      </c>
      <c r="FR159" s="23" t="s">
        <v>196</v>
      </c>
      <c r="FS159" s="23" t="s">
        <v>196</v>
      </c>
      <c r="FT159" s="23" t="s">
        <v>196</v>
      </c>
      <c r="FU159" s="23" t="s">
        <v>196</v>
      </c>
      <c r="FV159" s="23" t="s">
        <v>196</v>
      </c>
      <c r="FW159" s="23" t="s">
        <v>196</v>
      </c>
      <c r="FX159" s="22" t="s">
        <v>1154</v>
      </c>
      <c r="FY159" s="23" t="s">
        <v>195</v>
      </c>
      <c r="FZ159" s="23" t="s">
        <v>195</v>
      </c>
      <c r="GA159" s="23" t="s">
        <v>195</v>
      </c>
      <c r="GB159" s="22"/>
    </row>
    <row r="160" spans="1:184" ht="27" customHeight="1">
      <c r="A160" s="23" t="s">
        <v>195</v>
      </c>
      <c r="B160" s="23" t="s">
        <v>196</v>
      </c>
      <c r="C160" s="23" t="s">
        <v>196</v>
      </c>
      <c r="D160" s="22" t="s">
        <v>1155</v>
      </c>
      <c r="E160" s="37"/>
      <c r="F160" s="23" t="s">
        <v>1135</v>
      </c>
      <c r="G160" s="23" t="s">
        <v>870</v>
      </c>
      <c r="H160" s="23" t="s">
        <v>195</v>
      </c>
      <c r="I160" s="23" t="s">
        <v>196</v>
      </c>
      <c r="J160" s="23" t="s">
        <v>196</v>
      </c>
      <c r="K160" s="23" t="s">
        <v>196</v>
      </c>
      <c r="L160" s="23" t="s">
        <v>196</v>
      </c>
      <c r="M160" s="23" t="s">
        <v>196</v>
      </c>
      <c r="N160" s="23" t="s">
        <v>934</v>
      </c>
      <c r="O160" s="22">
        <f t="shared" si="0"/>
        <v>1</v>
      </c>
      <c r="P160" s="23" t="s">
        <v>196</v>
      </c>
      <c r="Q160" s="23" t="s">
        <v>195</v>
      </c>
      <c r="R160" s="23" t="s">
        <v>195</v>
      </c>
      <c r="S160" s="23" t="s">
        <v>196</v>
      </c>
      <c r="T160" s="23" t="s">
        <v>196</v>
      </c>
      <c r="U160" s="23" t="s">
        <v>196</v>
      </c>
      <c r="V160" s="23" t="s">
        <v>196</v>
      </c>
      <c r="W160" s="23" t="s">
        <v>196</v>
      </c>
      <c r="X160" s="23" t="s">
        <v>196</v>
      </c>
      <c r="Y160" s="23" t="s">
        <v>196</v>
      </c>
      <c r="Z160" s="22" t="s">
        <v>1149</v>
      </c>
      <c r="AA160" s="23" t="s">
        <v>196</v>
      </c>
      <c r="AB160" s="23" t="s">
        <v>196</v>
      </c>
      <c r="AC160" s="22"/>
      <c r="AD160" s="23">
        <v>50</v>
      </c>
      <c r="AE160" s="23">
        <v>50</v>
      </c>
      <c r="AF160" s="23">
        <v>8</v>
      </c>
      <c r="AR160" s="22" t="s">
        <v>474</v>
      </c>
      <c r="AS160" s="23" t="s">
        <v>1150</v>
      </c>
      <c r="AT160" s="38">
        <v>3</v>
      </c>
      <c r="AU160" s="23" t="s">
        <v>195</v>
      </c>
      <c r="AV160" s="23" t="s">
        <v>196</v>
      </c>
      <c r="AW160" s="23" t="s">
        <v>195</v>
      </c>
      <c r="AX160" s="23" t="s">
        <v>196</v>
      </c>
      <c r="AY160" s="23" t="s">
        <v>196</v>
      </c>
      <c r="AZ160" s="23" t="s">
        <v>196</v>
      </c>
      <c r="BA160" s="23" t="s">
        <v>196</v>
      </c>
      <c r="BC160" s="23" t="s">
        <v>195</v>
      </c>
      <c r="BD160" s="23" t="s">
        <v>195</v>
      </c>
      <c r="BE160" s="23" t="s">
        <v>195</v>
      </c>
      <c r="BF160" s="23" t="s">
        <v>196</v>
      </c>
      <c r="BG160" s="23" t="s">
        <v>196</v>
      </c>
      <c r="BH160" s="23" t="s">
        <v>196</v>
      </c>
      <c r="BI160" s="23" t="s">
        <v>236</v>
      </c>
      <c r="BJ160" s="23">
        <v>90</v>
      </c>
      <c r="BK160" s="23">
        <f t="shared" ref="BK160:BK222" si="1">BL160*12</f>
        <v>156</v>
      </c>
      <c r="BL160" s="25">
        <f>BN160-BM160</f>
        <v>13</v>
      </c>
      <c r="BM160" s="25">
        <v>1991</v>
      </c>
      <c r="BN160" s="25">
        <v>2004</v>
      </c>
      <c r="BO160" s="25"/>
      <c r="BP160" s="25"/>
      <c r="BQ160" s="25" t="s">
        <v>467</v>
      </c>
      <c r="BR160" s="25" t="s">
        <v>1156</v>
      </c>
      <c r="BV160" s="22"/>
      <c r="BW160" s="22"/>
      <c r="CU160" s="23">
        <v>50.100342308798098</v>
      </c>
      <c r="CV160" s="23">
        <v>14.6332515379169</v>
      </c>
      <c r="FA160" s="22" t="s">
        <v>195</v>
      </c>
      <c r="FB160" s="23" t="s">
        <v>196</v>
      </c>
      <c r="FC160" s="23" t="s">
        <v>196</v>
      </c>
      <c r="FD160" s="23" t="s">
        <v>195</v>
      </c>
      <c r="FE160" s="23" t="s">
        <v>196</v>
      </c>
      <c r="FF160" s="23" t="s">
        <v>196</v>
      </c>
      <c r="FG160" s="23" t="s">
        <v>196</v>
      </c>
      <c r="FH160" s="23" t="s">
        <v>196</v>
      </c>
      <c r="FI160" s="22" t="s">
        <v>1152</v>
      </c>
      <c r="FJ160" s="23" t="s">
        <v>196</v>
      </c>
      <c r="FK160" s="23" t="s">
        <v>1153</v>
      </c>
      <c r="FL160" s="23" t="s">
        <v>1153</v>
      </c>
      <c r="FM160" s="25" t="s">
        <v>1153</v>
      </c>
      <c r="FN160" s="23" t="s">
        <v>1153</v>
      </c>
      <c r="FO160" s="23" t="s">
        <v>195</v>
      </c>
      <c r="FP160" s="23" t="s">
        <v>196</v>
      </c>
      <c r="FQ160" s="23" t="s">
        <v>196</v>
      </c>
      <c r="FR160" s="23" t="s">
        <v>196</v>
      </c>
      <c r="FS160" s="23" t="s">
        <v>196</v>
      </c>
      <c r="FT160" s="23" t="s">
        <v>196</v>
      </c>
      <c r="FU160" s="23" t="s">
        <v>196</v>
      </c>
      <c r="FV160" s="23" t="s">
        <v>196</v>
      </c>
      <c r="FW160" s="23" t="s">
        <v>196</v>
      </c>
      <c r="FX160" s="22"/>
      <c r="FY160" s="23" t="s">
        <v>195</v>
      </c>
      <c r="FZ160" s="23" t="s">
        <v>195</v>
      </c>
      <c r="GA160" s="23" t="s">
        <v>195</v>
      </c>
      <c r="GB160" s="22"/>
    </row>
    <row r="161" spans="1:184" ht="27" customHeight="1">
      <c r="A161" s="23" t="s">
        <v>195</v>
      </c>
      <c r="B161" s="23" t="s">
        <v>196</v>
      </c>
      <c r="C161" s="23" t="s">
        <v>196</v>
      </c>
      <c r="D161" s="22" t="s">
        <v>1157</v>
      </c>
      <c r="E161" s="37"/>
      <c r="F161" s="23" t="s">
        <v>1135</v>
      </c>
      <c r="G161" s="23" t="s">
        <v>870</v>
      </c>
      <c r="H161" s="23" t="s">
        <v>195</v>
      </c>
      <c r="I161" s="23" t="s">
        <v>196</v>
      </c>
      <c r="J161" s="23" t="s">
        <v>196</v>
      </c>
      <c r="K161" s="23" t="s">
        <v>195</v>
      </c>
      <c r="L161" s="23" t="s">
        <v>196</v>
      </c>
      <c r="M161" s="23" t="s">
        <v>196</v>
      </c>
      <c r="N161" s="23" t="s">
        <v>901</v>
      </c>
      <c r="O161" s="22">
        <f t="shared" si="0"/>
        <v>2</v>
      </c>
      <c r="P161" s="23" t="s">
        <v>196</v>
      </c>
      <c r="Q161" s="23" t="s">
        <v>195</v>
      </c>
      <c r="R161" s="23" t="s">
        <v>195</v>
      </c>
      <c r="S161" s="23" t="s">
        <v>196</v>
      </c>
      <c r="T161" s="23" t="s">
        <v>196</v>
      </c>
      <c r="U161" s="23" t="s">
        <v>196</v>
      </c>
      <c r="V161" s="23" t="s">
        <v>196</v>
      </c>
      <c r="W161" s="23" t="s">
        <v>196</v>
      </c>
      <c r="X161" s="23" t="s">
        <v>196</v>
      </c>
      <c r="Y161" s="23" t="s">
        <v>196</v>
      </c>
      <c r="Z161" s="22" t="s">
        <v>1158</v>
      </c>
      <c r="AA161" s="23" t="s">
        <v>196</v>
      </c>
      <c r="AB161" s="23" t="s">
        <v>196</v>
      </c>
      <c r="AC161" s="22"/>
      <c r="AD161" s="23">
        <v>50</v>
      </c>
      <c r="AE161" s="23">
        <v>50</v>
      </c>
      <c r="AF161" s="23">
        <v>8</v>
      </c>
      <c r="AG161" s="23">
        <v>6</v>
      </c>
      <c r="AH161" s="23">
        <v>6</v>
      </c>
      <c r="AI161" s="23">
        <v>1</v>
      </c>
      <c r="AP161" s="23">
        <v>2</v>
      </c>
      <c r="AR161" s="22" t="s">
        <v>474</v>
      </c>
      <c r="AS161" s="23" t="s">
        <v>1150</v>
      </c>
      <c r="AT161" s="39" t="s">
        <v>1159</v>
      </c>
      <c r="AU161" s="23" t="s">
        <v>195</v>
      </c>
      <c r="AV161" s="23" t="s">
        <v>196</v>
      </c>
      <c r="AW161" s="23" t="s">
        <v>195</v>
      </c>
      <c r="AX161" s="23" t="s">
        <v>196</v>
      </c>
      <c r="AY161" s="23" t="s">
        <v>196</v>
      </c>
      <c r="AZ161" s="23" t="s">
        <v>195</v>
      </c>
      <c r="BA161" s="23" t="s">
        <v>196</v>
      </c>
      <c r="BC161" s="23" t="s">
        <v>195</v>
      </c>
      <c r="BD161" s="23" t="s">
        <v>195</v>
      </c>
      <c r="BE161" s="23" t="s">
        <v>195</v>
      </c>
      <c r="BF161" s="23" t="s">
        <v>196</v>
      </c>
      <c r="BG161" s="23" t="s">
        <v>196</v>
      </c>
      <c r="BH161" s="23" t="s">
        <v>195</v>
      </c>
      <c r="BI161" s="23" t="s">
        <v>236</v>
      </c>
      <c r="BJ161" s="23">
        <v>90</v>
      </c>
      <c r="BK161" s="23">
        <f t="shared" si="1"/>
        <v>240</v>
      </c>
      <c r="BL161" s="25">
        <f t="shared" ref="BL161:BL163" si="2">BN161-BM161</f>
        <v>20</v>
      </c>
      <c r="BM161" s="25">
        <v>2004</v>
      </c>
      <c r="BN161" s="25">
        <v>2024</v>
      </c>
      <c r="BO161" s="25"/>
      <c r="BP161" s="25"/>
      <c r="BQ161" s="25" t="s">
        <v>467</v>
      </c>
      <c r="BR161" s="25" t="s">
        <v>1160</v>
      </c>
      <c r="BV161" s="22"/>
      <c r="BW161" s="22"/>
      <c r="FA161" s="22" t="s">
        <v>195</v>
      </c>
      <c r="FB161" s="23" t="s">
        <v>195</v>
      </c>
      <c r="FC161" s="23" t="s">
        <v>195</v>
      </c>
      <c r="FD161" s="23" t="s">
        <v>195</v>
      </c>
      <c r="FE161" s="23" t="s">
        <v>196</v>
      </c>
      <c r="FF161" s="23" t="s">
        <v>196</v>
      </c>
      <c r="FG161" s="23" t="s">
        <v>196</v>
      </c>
      <c r="FH161" s="23" t="s">
        <v>196</v>
      </c>
      <c r="FI161" s="22" t="s">
        <v>1152</v>
      </c>
      <c r="FJ161" s="23" t="s">
        <v>196</v>
      </c>
      <c r="FK161" s="23" t="s">
        <v>1153</v>
      </c>
      <c r="FL161" s="23" t="s">
        <v>195</v>
      </c>
      <c r="FM161" s="25" t="s">
        <v>1153</v>
      </c>
      <c r="FN161" s="23" t="s">
        <v>1153</v>
      </c>
      <c r="FO161" s="23" t="s">
        <v>195</v>
      </c>
      <c r="FP161" s="23" t="s">
        <v>196</v>
      </c>
      <c r="FQ161" s="23" t="s">
        <v>196</v>
      </c>
      <c r="FR161" s="23" t="s">
        <v>196</v>
      </c>
      <c r="FS161" s="23" t="s">
        <v>196</v>
      </c>
      <c r="FT161" s="23" t="s">
        <v>196</v>
      </c>
      <c r="FU161" s="23" t="s">
        <v>196</v>
      </c>
      <c r="FV161" s="23" t="s">
        <v>196</v>
      </c>
      <c r="FW161" s="23" t="s">
        <v>196</v>
      </c>
      <c r="FX161" s="22"/>
      <c r="FY161" s="23" t="s">
        <v>195</v>
      </c>
      <c r="FZ161" s="23" t="s">
        <v>195</v>
      </c>
      <c r="GA161" s="23" t="s">
        <v>195</v>
      </c>
      <c r="GB161" s="22"/>
    </row>
    <row r="162" spans="1:184" ht="27" customHeight="1">
      <c r="A162" s="23" t="s">
        <v>195</v>
      </c>
      <c r="B162" s="23" t="s">
        <v>196</v>
      </c>
      <c r="C162" s="23" t="s">
        <v>196</v>
      </c>
      <c r="D162" s="22" t="s">
        <v>1148</v>
      </c>
      <c r="E162" s="37"/>
      <c r="F162" s="23" t="s">
        <v>1135</v>
      </c>
      <c r="G162" s="23" t="s">
        <v>870</v>
      </c>
      <c r="H162" s="23" t="s">
        <v>195</v>
      </c>
      <c r="I162" s="23" t="s">
        <v>196</v>
      </c>
      <c r="J162" s="23" t="s">
        <v>195</v>
      </c>
      <c r="K162" s="23" t="s">
        <v>196</v>
      </c>
      <c r="L162" s="23" t="s">
        <v>196</v>
      </c>
      <c r="M162" s="23" t="s">
        <v>196</v>
      </c>
      <c r="N162" s="23" t="s">
        <v>934</v>
      </c>
      <c r="O162" s="22">
        <f t="shared" si="0"/>
        <v>2</v>
      </c>
      <c r="P162" s="23" t="s">
        <v>196</v>
      </c>
      <c r="Q162" s="23" t="s">
        <v>195</v>
      </c>
      <c r="R162" s="23" t="s">
        <v>195</v>
      </c>
      <c r="S162" s="23" t="s">
        <v>196</v>
      </c>
      <c r="T162" s="23" t="s">
        <v>196</v>
      </c>
      <c r="U162" s="23" t="s">
        <v>196</v>
      </c>
      <c r="V162" s="23" t="s">
        <v>196</v>
      </c>
      <c r="W162" s="23" t="s">
        <v>196</v>
      </c>
      <c r="X162" s="23" t="s">
        <v>196</v>
      </c>
      <c r="Y162" s="23" t="s">
        <v>196</v>
      </c>
      <c r="Z162" s="22" t="s">
        <v>1149</v>
      </c>
      <c r="AA162" s="23" t="s">
        <v>196</v>
      </c>
      <c r="AB162" s="23" t="s">
        <v>196</v>
      </c>
      <c r="AC162" s="22"/>
      <c r="AD162" s="23">
        <v>50</v>
      </c>
      <c r="AE162" s="23">
        <v>50</v>
      </c>
      <c r="AF162" s="23">
        <v>8</v>
      </c>
      <c r="AR162" s="22" t="s">
        <v>474</v>
      </c>
      <c r="AS162" s="23" t="s">
        <v>1150</v>
      </c>
      <c r="AT162" s="38">
        <v>3</v>
      </c>
      <c r="AU162" s="23" t="s">
        <v>195</v>
      </c>
      <c r="AV162" s="23" t="s">
        <v>196</v>
      </c>
      <c r="AW162" s="23" t="s">
        <v>195</v>
      </c>
      <c r="AX162" s="23" t="s">
        <v>196</v>
      </c>
      <c r="AY162" s="23" t="s">
        <v>196</v>
      </c>
      <c r="AZ162" s="23" t="s">
        <v>196</v>
      </c>
      <c r="BA162" s="23" t="s">
        <v>196</v>
      </c>
      <c r="BC162" s="23" t="s">
        <v>195</v>
      </c>
      <c r="BD162" s="23" t="s">
        <v>195</v>
      </c>
      <c r="BE162" s="23" t="s">
        <v>196</v>
      </c>
      <c r="BF162" s="23" t="s">
        <v>195</v>
      </c>
      <c r="BG162" s="23" t="s">
        <v>196</v>
      </c>
      <c r="BH162" s="23" t="s">
        <v>196</v>
      </c>
      <c r="BI162" s="23" t="s">
        <v>327</v>
      </c>
      <c r="BJ162" s="23">
        <v>90</v>
      </c>
      <c r="BK162" s="23">
        <f t="shared" si="1"/>
        <v>96</v>
      </c>
      <c r="BL162" s="23">
        <f>BN162-BM162</f>
        <v>8</v>
      </c>
      <c r="BM162" s="23">
        <v>1987</v>
      </c>
      <c r="BN162" s="23">
        <v>1995</v>
      </c>
      <c r="BQ162" s="23" t="s">
        <v>467</v>
      </c>
      <c r="BR162" s="23" t="s">
        <v>1161</v>
      </c>
      <c r="BV162" s="22"/>
      <c r="BW162" s="22"/>
      <c r="CU162" s="40">
        <v>49.142890000000001</v>
      </c>
      <c r="CV162" s="40">
        <v>13.55616</v>
      </c>
      <c r="FA162" s="45" t="s">
        <v>195</v>
      </c>
      <c r="FB162" s="23" t="s">
        <v>196</v>
      </c>
      <c r="FC162" s="23" t="s">
        <v>196</v>
      </c>
      <c r="FD162" s="23" t="s">
        <v>195</v>
      </c>
      <c r="FE162" s="23" t="s">
        <v>196</v>
      </c>
      <c r="FF162" s="23" t="s">
        <v>196</v>
      </c>
      <c r="FG162" s="23" t="s">
        <v>196</v>
      </c>
      <c r="FH162" s="23" t="s">
        <v>196</v>
      </c>
      <c r="FI162" s="22" t="s">
        <v>1152</v>
      </c>
      <c r="FJ162" s="23" t="s">
        <v>196</v>
      </c>
      <c r="FK162" s="23" t="s">
        <v>1153</v>
      </c>
      <c r="FL162" s="23" t="s">
        <v>1153</v>
      </c>
      <c r="FM162" s="25" t="s">
        <v>195</v>
      </c>
      <c r="FN162" s="23" t="s">
        <v>1153</v>
      </c>
      <c r="FO162" s="23" t="s">
        <v>195</v>
      </c>
      <c r="FP162" s="23" t="s">
        <v>196</v>
      </c>
      <c r="FQ162" s="23" t="s">
        <v>196</v>
      </c>
      <c r="FR162" s="23" t="s">
        <v>196</v>
      </c>
      <c r="FS162" s="23" t="s">
        <v>196</v>
      </c>
      <c r="FT162" s="23" t="s">
        <v>196</v>
      </c>
      <c r="FU162" s="23" t="s">
        <v>196</v>
      </c>
      <c r="FV162" s="23" t="s">
        <v>196</v>
      </c>
      <c r="FW162" s="23" t="s">
        <v>196</v>
      </c>
      <c r="FX162" s="22" t="s">
        <v>1154</v>
      </c>
      <c r="FY162" s="23" t="s">
        <v>195</v>
      </c>
      <c r="FZ162" s="23" t="s">
        <v>195</v>
      </c>
      <c r="GA162" s="23" t="s">
        <v>195</v>
      </c>
      <c r="GB162" s="22"/>
    </row>
    <row r="163" spans="1:184" ht="27" customHeight="1">
      <c r="A163" s="23" t="s">
        <v>195</v>
      </c>
      <c r="B163" s="23" t="s">
        <v>196</v>
      </c>
      <c r="C163" s="23" t="s">
        <v>196</v>
      </c>
      <c r="D163" s="22" t="s">
        <v>1148</v>
      </c>
      <c r="E163" s="37"/>
      <c r="F163" s="23" t="s">
        <v>1135</v>
      </c>
      <c r="G163" s="23" t="s">
        <v>870</v>
      </c>
      <c r="H163" s="23" t="s">
        <v>195</v>
      </c>
      <c r="I163" s="23" t="s">
        <v>196</v>
      </c>
      <c r="J163" s="23" t="s">
        <v>195</v>
      </c>
      <c r="K163" s="23" t="s">
        <v>195</v>
      </c>
      <c r="L163" s="23" t="s">
        <v>196</v>
      </c>
      <c r="M163" s="23" t="s">
        <v>196</v>
      </c>
      <c r="N163" s="23" t="s">
        <v>934</v>
      </c>
      <c r="O163" s="22">
        <f t="shared" si="0"/>
        <v>3</v>
      </c>
      <c r="P163" s="23" t="s">
        <v>196</v>
      </c>
      <c r="Q163" s="23" t="s">
        <v>195</v>
      </c>
      <c r="R163" s="23" t="s">
        <v>195</v>
      </c>
      <c r="S163" s="23" t="s">
        <v>196</v>
      </c>
      <c r="T163" s="23" t="s">
        <v>196</v>
      </c>
      <c r="U163" s="23" t="s">
        <v>196</v>
      </c>
      <c r="V163" s="23" t="s">
        <v>196</v>
      </c>
      <c r="W163" s="23" t="s">
        <v>196</v>
      </c>
      <c r="X163" s="23" t="s">
        <v>196</v>
      </c>
      <c r="Y163" s="23" t="s">
        <v>196</v>
      </c>
      <c r="Z163" s="22" t="s">
        <v>1158</v>
      </c>
      <c r="AA163" s="23" t="s">
        <v>196</v>
      </c>
      <c r="AB163" s="23" t="s">
        <v>196</v>
      </c>
      <c r="AC163" s="22"/>
      <c r="AD163" s="23">
        <v>50</v>
      </c>
      <c r="AE163" s="23">
        <v>50</v>
      </c>
      <c r="AF163" s="23">
        <v>8</v>
      </c>
      <c r="AG163" s="23">
        <v>6</v>
      </c>
      <c r="AH163" s="23">
        <v>6</v>
      </c>
      <c r="AI163" s="23">
        <v>1</v>
      </c>
      <c r="AP163" s="23">
        <v>2</v>
      </c>
      <c r="AR163" s="22" t="s">
        <v>474</v>
      </c>
      <c r="AS163" s="23" t="s">
        <v>1150</v>
      </c>
      <c r="AT163" s="39" t="s">
        <v>1159</v>
      </c>
      <c r="AU163" s="23" t="s">
        <v>195</v>
      </c>
      <c r="AV163" s="23" t="s">
        <v>196</v>
      </c>
      <c r="AW163" s="23" t="s">
        <v>195</v>
      </c>
      <c r="AX163" s="23" t="s">
        <v>196</v>
      </c>
      <c r="AY163" s="23" t="s">
        <v>196</v>
      </c>
      <c r="AZ163" s="23" t="s">
        <v>196</v>
      </c>
      <c r="BA163" s="23" t="s">
        <v>196</v>
      </c>
      <c r="BC163" s="23" t="s">
        <v>195</v>
      </c>
      <c r="BD163" s="23" t="s">
        <v>195</v>
      </c>
      <c r="BE163" s="23" t="s">
        <v>195</v>
      </c>
      <c r="BF163" s="23" t="s">
        <v>196</v>
      </c>
      <c r="BG163" s="23" t="s">
        <v>196</v>
      </c>
      <c r="BH163" s="23" t="s">
        <v>195</v>
      </c>
      <c r="BI163" s="23" t="s">
        <v>201</v>
      </c>
      <c r="BJ163" s="23">
        <v>90</v>
      </c>
      <c r="BK163" s="23">
        <f t="shared" si="1"/>
        <v>444</v>
      </c>
      <c r="BL163" s="23">
        <f t="shared" si="2"/>
        <v>37</v>
      </c>
      <c r="BM163" s="23">
        <v>1987</v>
      </c>
      <c r="BN163" s="23">
        <v>2024</v>
      </c>
      <c r="BQ163" s="23" t="s">
        <v>467</v>
      </c>
      <c r="BR163" s="70" t="s">
        <v>1162</v>
      </c>
      <c r="BV163" s="22"/>
      <c r="BW163" s="22"/>
      <c r="CU163" s="40">
        <v>50.533329999999999</v>
      </c>
      <c r="CV163" s="40">
        <v>13.616669999999999</v>
      </c>
      <c r="FA163" s="22" t="s">
        <v>195</v>
      </c>
      <c r="FB163" s="23" t="s">
        <v>195</v>
      </c>
      <c r="FC163" s="23" t="s">
        <v>195</v>
      </c>
      <c r="FD163" s="23" t="s">
        <v>195</v>
      </c>
      <c r="FE163" s="23" t="s">
        <v>196</v>
      </c>
      <c r="FF163" s="23" t="s">
        <v>196</v>
      </c>
      <c r="FG163" s="23" t="s">
        <v>196</v>
      </c>
      <c r="FH163" s="23" t="s">
        <v>196</v>
      </c>
      <c r="FI163" s="22" t="s">
        <v>1152</v>
      </c>
      <c r="FJ163" s="23" t="s">
        <v>196</v>
      </c>
      <c r="FK163" s="23" t="s">
        <v>1153</v>
      </c>
      <c r="FL163" s="23" t="s">
        <v>195</v>
      </c>
      <c r="FM163" s="25" t="s">
        <v>195</v>
      </c>
      <c r="FN163" s="23" t="s">
        <v>1153</v>
      </c>
      <c r="FO163" s="23" t="s">
        <v>195</v>
      </c>
      <c r="FP163" s="23" t="s">
        <v>196</v>
      </c>
      <c r="FQ163" s="23" t="s">
        <v>196</v>
      </c>
      <c r="FR163" s="23" t="s">
        <v>196</v>
      </c>
      <c r="FS163" s="23" t="s">
        <v>196</v>
      </c>
      <c r="FT163" s="23" t="s">
        <v>196</v>
      </c>
      <c r="FU163" s="23" t="s">
        <v>196</v>
      </c>
      <c r="FV163" s="23" t="s">
        <v>196</v>
      </c>
      <c r="FW163" s="23" t="s">
        <v>196</v>
      </c>
      <c r="FX163" s="22" t="s">
        <v>1154</v>
      </c>
      <c r="FY163" s="23" t="s">
        <v>195</v>
      </c>
      <c r="FZ163" s="23" t="s">
        <v>195</v>
      </c>
      <c r="GA163" s="23" t="s">
        <v>195</v>
      </c>
      <c r="GB163" s="22"/>
    </row>
    <row r="164" spans="1:184" ht="27" customHeight="1">
      <c r="A164" s="23" t="s">
        <v>195</v>
      </c>
      <c r="B164" s="23" t="s">
        <v>196</v>
      </c>
      <c r="C164" s="23" t="s">
        <v>196</v>
      </c>
      <c r="D164" s="22" t="s">
        <v>1148</v>
      </c>
      <c r="E164" s="37"/>
      <c r="F164" s="23" t="s">
        <v>1135</v>
      </c>
      <c r="G164" s="23" t="s">
        <v>870</v>
      </c>
      <c r="H164" s="23" t="s">
        <v>195</v>
      </c>
      <c r="I164" s="23" t="s">
        <v>196</v>
      </c>
      <c r="J164" s="23" t="s">
        <v>195</v>
      </c>
      <c r="K164" s="23" t="s">
        <v>196</v>
      </c>
      <c r="L164" s="23" t="s">
        <v>196</v>
      </c>
      <c r="M164" s="23" t="s">
        <v>196</v>
      </c>
      <c r="N164" s="23" t="s">
        <v>934</v>
      </c>
      <c r="O164" s="22">
        <f t="shared" si="0"/>
        <v>2</v>
      </c>
      <c r="P164" s="23" t="s">
        <v>196</v>
      </c>
      <c r="Q164" s="23" t="s">
        <v>195</v>
      </c>
      <c r="R164" s="23" t="s">
        <v>195</v>
      </c>
      <c r="S164" s="23" t="s">
        <v>196</v>
      </c>
      <c r="T164" s="23" t="s">
        <v>196</v>
      </c>
      <c r="U164" s="23" t="s">
        <v>196</v>
      </c>
      <c r="V164" s="23" t="s">
        <v>196</v>
      </c>
      <c r="W164" s="23" t="s">
        <v>196</v>
      </c>
      <c r="X164" s="23" t="s">
        <v>196</v>
      </c>
      <c r="Y164" s="23" t="s">
        <v>196</v>
      </c>
      <c r="Z164" s="22" t="s">
        <v>1149</v>
      </c>
      <c r="AA164" s="23" t="s">
        <v>196</v>
      </c>
      <c r="AB164" s="23" t="s">
        <v>196</v>
      </c>
      <c r="AC164" s="22"/>
      <c r="AD164" s="23">
        <v>50</v>
      </c>
      <c r="AE164" s="23">
        <v>50</v>
      </c>
      <c r="AF164" s="23">
        <v>8</v>
      </c>
      <c r="AR164" s="22" t="s">
        <v>474</v>
      </c>
      <c r="AS164" s="23" t="s">
        <v>1150</v>
      </c>
      <c r="AT164" s="38">
        <v>3</v>
      </c>
      <c r="AU164" s="23" t="s">
        <v>195</v>
      </c>
      <c r="AV164" s="23" t="s">
        <v>196</v>
      </c>
      <c r="AW164" s="23" t="s">
        <v>195</v>
      </c>
      <c r="AX164" s="23" t="s">
        <v>196</v>
      </c>
      <c r="AY164" s="23" t="s">
        <v>196</v>
      </c>
      <c r="AZ164" s="23" t="s">
        <v>196</v>
      </c>
      <c r="BA164" s="23" t="s">
        <v>196</v>
      </c>
      <c r="BC164" s="23" t="s">
        <v>195</v>
      </c>
      <c r="BD164" s="23" t="s">
        <v>195</v>
      </c>
      <c r="BE164" s="23" t="s">
        <v>195</v>
      </c>
      <c r="BF164" s="23" t="s">
        <v>196</v>
      </c>
      <c r="BG164" s="23" t="s">
        <v>196</v>
      </c>
      <c r="BH164" s="23" t="s">
        <v>196</v>
      </c>
      <c r="BI164" s="23" t="s">
        <v>327</v>
      </c>
      <c r="BJ164" s="23">
        <v>90</v>
      </c>
      <c r="BK164" s="23">
        <f t="shared" si="1"/>
        <v>96</v>
      </c>
      <c r="BL164" s="23">
        <f t="shared" ref="BL164:BL174" si="3">BN164-BM164</f>
        <v>8</v>
      </c>
      <c r="BM164" s="23">
        <v>1987</v>
      </c>
      <c r="BN164" s="23">
        <v>1995</v>
      </c>
      <c r="BQ164" s="23" t="s">
        <v>1163</v>
      </c>
      <c r="BR164" s="23" t="s">
        <v>1164</v>
      </c>
      <c r="BV164" s="22"/>
      <c r="BW164" s="22"/>
      <c r="CU164" s="23">
        <v>60.2168500395385</v>
      </c>
      <c r="CV164" s="23">
        <v>24.749991593178802</v>
      </c>
      <c r="FA164" s="22" t="s">
        <v>195</v>
      </c>
      <c r="FB164" s="23" t="s">
        <v>196</v>
      </c>
      <c r="FC164" s="23" t="s">
        <v>196</v>
      </c>
      <c r="FD164" s="23" t="s">
        <v>195</v>
      </c>
      <c r="FE164" s="23" t="s">
        <v>196</v>
      </c>
      <c r="FF164" s="23" t="s">
        <v>196</v>
      </c>
      <c r="FG164" s="23" t="s">
        <v>196</v>
      </c>
      <c r="FH164" s="23" t="s">
        <v>196</v>
      </c>
      <c r="FI164" s="22" t="s">
        <v>1152</v>
      </c>
      <c r="FJ164" s="23" t="s">
        <v>196</v>
      </c>
      <c r="FK164" s="23" t="s">
        <v>1153</v>
      </c>
      <c r="FL164" s="23" t="s">
        <v>1153</v>
      </c>
      <c r="FM164" s="25" t="s">
        <v>195</v>
      </c>
      <c r="FN164" s="23" t="s">
        <v>1153</v>
      </c>
      <c r="FO164" s="23" t="s">
        <v>195</v>
      </c>
      <c r="FP164" s="23" t="s">
        <v>196</v>
      </c>
      <c r="FQ164" s="23" t="s">
        <v>196</v>
      </c>
      <c r="FR164" s="23" t="s">
        <v>196</v>
      </c>
      <c r="FS164" s="23" t="s">
        <v>196</v>
      </c>
      <c r="FT164" s="23" t="s">
        <v>196</v>
      </c>
      <c r="FU164" s="23" t="s">
        <v>196</v>
      </c>
      <c r="FV164" s="23" t="s">
        <v>196</v>
      </c>
      <c r="FW164" s="23" t="s">
        <v>196</v>
      </c>
      <c r="FX164" s="22" t="s">
        <v>1154</v>
      </c>
      <c r="FY164" s="23" t="s">
        <v>195</v>
      </c>
      <c r="FZ164" s="23" t="s">
        <v>195</v>
      </c>
      <c r="GA164" s="23" t="s">
        <v>195</v>
      </c>
      <c r="GB164" s="22"/>
    </row>
    <row r="165" spans="1:184" ht="27" customHeight="1">
      <c r="A165" s="23" t="s">
        <v>195</v>
      </c>
      <c r="B165" s="23" t="s">
        <v>196</v>
      </c>
      <c r="C165" s="23" t="s">
        <v>196</v>
      </c>
      <c r="D165" s="22" t="s">
        <v>1148</v>
      </c>
      <c r="E165" s="37"/>
      <c r="F165" s="23" t="s">
        <v>1135</v>
      </c>
      <c r="G165" s="23" t="s">
        <v>870</v>
      </c>
      <c r="H165" s="23" t="s">
        <v>195</v>
      </c>
      <c r="I165" s="23" t="s">
        <v>196</v>
      </c>
      <c r="J165" s="23" t="s">
        <v>195</v>
      </c>
      <c r="K165" s="23" t="s">
        <v>196</v>
      </c>
      <c r="L165" s="23" t="s">
        <v>196</v>
      </c>
      <c r="M165" s="23" t="s">
        <v>196</v>
      </c>
      <c r="N165" s="23" t="s">
        <v>934</v>
      </c>
      <c r="O165" s="22">
        <f t="shared" si="0"/>
        <v>2</v>
      </c>
      <c r="P165" s="23" t="s">
        <v>196</v>
      </c>
      <c r="Q165" s="23" t="s">
        <v>195</v>
      </c>
      <c r="R165" s="23" t="s">
        <v>195</v>
      </c>
      <c r="S165" s="23" t="s">
        <v>196</v>
      </c>
      <c r="T165" s="23" t="s">
        <v>196</v>
      </c>
      <c r="U165" s="23" t="s">
        <v>196</v>
      </c>
      <c r="V165" s="23" t="s">
        <v>196</v>
      </c>
      <c r="W165" s="23" t="s">
        <v>196</v>
      </c>
      <c r="X165" s="23" t="s">
        <v>196</v>
      </c>
      <c r="Y165" s="23" t="s">
        <v>196</v>
      </c>
      <c r="Z165" s="22" t="s">
        <v>1149</v>
      </c>
      <c r="AA165" s="23" t="s">
        <v>196</v>
      </c>
      <c r="AB165" s="23" t="s">
        <v>196</v>
      </c>
      <c r="AC165" s="22"/>
      <c r="AD165" s="23">
        <v>50</v>
      </c>
      <c r="AE165" s="23">
        <v>50</v>
      </c>
      <c r="AF165" s="23">
        <v>8</v>
      </c>
      <c r="AR165" s="22" t="s">
        <v>474</v>
      </c>
      <c r="AS165" s="23" t="s">
        <v>1150</v>
      </c>
      <c r="AT165" s="38">
        <v>3</v>
      </c>
      <c r="AU165" s="23" t="s">
        <v>195</v>
      </c>
      <c r="AV165" s="23" t="s">
        <v>196</v>
      </c>
      <c r="AW165" s="23" t="s">
        <v>195</v>
      </c>
      <c r="AX165" s="23" t="s">
        <v>196</v>
      </c>
      <c r="AY165" s="23" t="s">
        <v>196</v>
      </c>
      <c r="AZ165" s="23" t="s">
        <v>196</v>
      </c>
      <c r="BA165" s="23" t="s">
        <v>196</v>
      </c>
      <c r="BC165" s="23" t="s">
        <v>195</v>
      </c>
      <c r="BD165" s="23" t="s">
        <v>195</v>
      </c>
      <c r="BE165" s="23" t="s">
        <v>196</v>
      </c>
      <c r="BF165" s="23" t="s">
        <v>195</v>
      </c>
      <c r="BG165" s="23" t="s">
        <v>196</v>
      </c>
      <c r="BH165" s="23" t="s">
        <v>196</v>
      </c>
      <c r="BI165" s="25" t="s">
        <v>1165</v>
      </c>
      <c r="BJ165" s="23">
        <v>90</v>
      </c>
      <c r="BK165" s="23">
        <f t="shared" si="1"/>
        <v>192</v>
      </c>
      <c r="BL165" s="23">
        <f t="shared" si="3"/>
        <v>16</v>
      </c>
      <c r="BM165" s="23">
        <v>1987</v>
      </c>
      <c r="BN165" s="23">
        <v>2003</v>
      </c>
      <c r="BQ165" s="23" t="s">
        <v>1163</v>
      </c>
      <c r="BR165" s="23" t="s">
        <v>1166</v>
      </c>
      <c r="BV165" s="22"/>
      <c r="BW165" s="22"/>
      <c r="CU165" s="23">
        <v>62.550276935274397</v>
      </c>
      <c r="CV165" s="23">
        <v>24.2166023252604</v>
      </c>
      <c r="FA165" s="22" t="s">
        <v>195</v>
      </c>
      <c r="FB165" s="23" t="s">
        <v>196</v>
      </c>
      <c r="FC165" s="23" t="s">
        <v>196</v>
      </c>
      <c r="FD165" s="23" t="s">
        <v>195</v>
      </c>
      <c r="FE165" s="23" t="s">
        <v>196</v>
      </c>
      <c r="FF165" s="23" t="s">
        <v>196</v>
      </c>
      <c r="FG165" s="23" t="s">
        <v>196</v>
      </c>
      <c r="FH165" s="23" t="s">
        <v>196</v>
      </c>
      <c r="FI165" s="22" t="s">
        <v>1152</v>
      </c>
      <c r="FJ165" s="23" t="s">
        <v>196</v>
      </c>
      <c r="FK165" s="23" t="s">
        <v>1153</v>
      </c>
      <c r="FL165" s="23" t="s">
        <v>1153</v>
      </c>
      <c r="FM165" s="25" t="s">
        <v>195</v>
      </c>
      <c r="FN165" s="23" t="s">
        <v>1153</v>
      </c>
      <c r="FO165" s="23" t="s">
        <v>195</v>
      </c>
      <c r="FP165" s="23" t="s">
        <v>196</v>
      </c>
      <c r="FQ165" s="23" t="s">
        <v>196</v>
      </c>
      <c r="FR165" s="23" t="s">
        <v>196</v>
      </c>
      <c r="FS165" s="23" t="s">
        <v>196</v>
      </c>
      <c r="FT165" s="23" t="s">
        <v>196</v>
      </c>
      <c r="FU165" s="23" t="s">
        <v>196</v>
      </c>
      <c r="FV165" s="23" t="s">
        <v>196</v>
      </c>
      <c r="FW165" s="23" t="s">
        <v>196</v>
      </c>
      <c r="FX165" s="22" t="s">
        <v>1154</v>
      </c>
      <c r="FY165" s="23" t="s">
        <v>195</v>
      </c>
      <c r="FZ165" s="23" t="s">
        <v>195</v>
      </c>
      <c r="GA165" s="23" t="s">
        <v>195</v>
      </c>
      <c r="GB165" s="22"/>
    </row>
    <row r="166" spans="1:184" ht="27" customHeight="1">
      <c r="A166" s="23" t="s">
        <v>195</v>
      </c>
      <c r="B166" s="23" t="s">
        <v>196</v>
      </c>
      <c r="C166" s="23" t="s">
        <v>196</v>
      </c>
      <c r="D166" s="22" t="s">
        <v>1148</v>
      </c>
      <c r="E166" s="37"/>
      <c r="F166" s="23" t="s">
        <v>1135</v>
      </c>
      <c r="G166" s="23" t="s">
        <v>870</v>
      </c>
      <c r="H166" s="23" t="s">
        <v>195</v>
      </c>
      <c r="I166" s="23" t="s">
        <v>196</v>
      </c>
      <c r="J166" s="23" t="s">
        <v>195</v>
      </c>
      <c r="K166" s="23" t="s">
        <v>196</v>
      </c>
      <c r="L166" s="23" t="s">
        <v>196</v>
      </c>
      <c r="M166" s="23" t="s">
        <v>196</v>
      </c>
      <c r="N166" s="23" t="s">
        <v>934</v>
      </c>
      <c r="O166" s="22">
        <f t="shared" si="0"/>
        <v>2</v>
      </c>
      <c r="P166" s="23" t="s">
        <v>196</v>
      </c>
      <c r="Q166" s="23" t="s">
        <v>195</v>
      </c>
      <c r="R166" s="23" t="s">
        <v>195</v>
      </c>
      <c r="S166" s="23" t="s">
        <v>196</v>
      </c>
      <c r="T166" s="23" t="s">
        <v>196</v>
      </c>
      <c r="U166" s="23" t="s">
        <v>196</v>
      </c>
      <c r="V166" s="23" t="s">
        <v>196</v>
      </c>
      <c r="W166" s="23" t="s">
        <v>196</v>
      </c>
      <c r="X166" s="23" t="s">
        <v>196</v>
      </c>
      <c r="Y166" s="23" t="s">
        <v>196</v>
      </c>
      <c r="Z166" s="22" t="s">
        <v>1149</v>
      </c>
      <c r="AA166" s="23" t="s">
        <v>196</v>
      </c>
      <c r="AB166" s="23" t="s">
        <v>196</v>
      </c>
      <c r="AC166" s="22"/>
      <c r="AD166" s="23">
        <v>50</v>
      </c>
      <c r="AE166" s="23">
        <v>50</v>
      </c>
      <c r="AF166" s="23">
        <v>8</v>
      </c>
      <c r="AR166" s="22" t="s">
        <v>474</v>
      </c>
      <c r="AS166" s="23" t="s">
        <v>1150</v>
      </c>
      <c r="AT166" s="38">
        <v>3</v>
      </c>
      <c r="AU166" s="23" t="s">
        <v>195</v>
      </c>
      <c r="AV166" s="23" t="s">
        <v>196</v>
      </c>
      <c r="AW166" s="23" t="s">
        <v>195</v>
      </c>
      <c r="AX166" s="23" t="s">
        <v>196</v>
      </c>
      <c r="AY166" s="23" t="s">
        <v>196</v>
      </c>
      <c r="AZ166" s="23" t="s">
        <v>196</v>
      </c>
      <c r="BA166" s="23" t="s">
        <v>196</v>
      </c>
      <c r="BC166" s="23" t="s">
        <v>195</v>
      </c>
      <c r="BD166" s="23" t="s">
        <v>195</v>
      </c>
      <c r="BE166" s="23" t="s">
        <v>195</v>
      </c>
      <c r="BF166" s="23" t="s">
        <v>196</v>
      </c>
      <c r="BG166" s="23" t="s">
        <v>196</v>
      </c>
      <c r="BH166" s="23" t="s">
        <v>195</v>
      </c>
      <c r="BI166" s="23" t="s">
        <v>327</v>
      </c>
      <c r="BJ166" s="23">
        <v>90</v>
      </c>
      <c r="BK166" s="23">
        <f t="shared" si="1"/>
        <v>96</v>
      </c>
      <c r="BL166" s="23">
        <f t="shared" si="3"/>
        <v>8</v>
      </c>
      <c r="BM166" s="23">
        <v>1987</v>
      </c>
      <c r="BN166" s="23">
        <v>1995</v>
      </c>
      <c r="BQ166" s="23" t="s">
        <v>1163</v>
      </c>
      <c r="BR166" s="23" t="s">
        <v>1167</v>
      </c>
      <c r="BV166" s="22"/>
      <c r="BW166" s="22"/>
      <c r="CU166" s="23">
        <v>60.233439805588297</v>
      </c>
      <c r="CV166" s="23">
        <v>24.916655969330499</v>
      </c>
      <c r="FA166" s="22" t="s">
        <v>195</v>
      </c>
      <c r="FB166" s="23" t="s">
        <v>196</v>
      </c>
      <c r="FC166" s="23" t="s">
        <v>196</v>
      </c>
      <c r="FD166" s="23" t="s">
        <v>195</v>
      </c>
      <c r="FE166" s="23" t="s">
        <v>196</v>
      </c>
      <c r="FF166" s="23" t="s">
        <v>196</v>
      </c>
      <c r="FG166" s="23" t="s">
        <v>196</v>
      </c>
      <c r="FH166" s="23" t="s">
        <v>196</v>
      </c>
      <c r="FI166" s="22" t="s">
        <v>1152</v>
      </c>
      <c r="FJ166" s="23" t="s">
        <v>196</v>
      </c>
      <c r="FK166" s="23" t="s">
        <v>1153</v>
      </c>
      <c r="FL166" s="23" t="s">
        <v>1153</v>
      </c>
      <c r="FM166" s="25" t="s">
        <v>195</v>
      </c>
      <c r="FN166" s="23" t="s">
        <v>1153</v>
      </c>
      <c r="FO166" s="23" t="s">
        <v>195</v>
      </c>
      <c r="FP166" s="23" t="s">
        <v>196</v>
      </c>
      <c r="FQ166" s="23" t="s">
        <v>196</v>
      </c>
      <c r="FR166" s="23" t="s">
        <v>196</v>
      </c>
      <c r="FS166" s="23" t="s">
        <v>196</v>
      </c>
      <c r="FT166" s="23" t="s">
        <v>196</v>
      </c>
      <c r="FU166" s="23" t="s">
        <v>196</v>
      </c>
      <c r="FV166" s="23" t="s">
        <v>196</v>
      </c>
      <c r="FW166" s="23" t="s">
        <v>196</v>
      </c>
      <c r="FX166" s="22" t="s">
        <v>1154</v>
      </c>
      <c r="FY166" s="23" t="s">
        <v>195</v>
      </c>
      <c r="FZ166" s="23" t="s">
        <v>195</v>
      </c>
      <c r="GA166" s="23" t="s">
        <v>195</v>
      </c>
      <c r="GB166" s="22"/>
    </row>
    <row r="167" spans="1:184" ht="27" customHeight="1">
      <c r="A167" s="23" t="s">
        <v>195</v>
      </c>
      <c r="B167" s="23" t="s">
        <v>196</v>
      </c>
      <c r="C167" s="23" t="s">
        <v>196</v>
      </c>
      <c r="D167" s="22" t="s">
        <v>1168</v>
      </c>
      <c r="E167" s="37"/>
      <c r="F167" s="23" t="s">
        <v>1135</v>
      </c>
      <c r="G167" s="23" t="s">
        <v>870</v>
      </c>
      <c r="H167" s="23" t="s">
        <v>195</v>
      </c>
      <c r="I167" s="23" t="s">
        <v>196</v>
      </c>
      <c r="J167" s="23" t="s">
        <v>196</v>
      </c>
      <c r="K167" s="23" t="s">
        <v>195</v>
      </c>
      <c r="L167" s="23" t="s">
        <v>196</v>
      </c>
      <c r="M167" s="23" t="s">
        <v>196</v>
      </c>
      <c r="N167" s="23" t="s">
        <v>901</v>
      </c>
      <c r="O167" s="22">
        <f t="shared" si="0"/>
        <v>2</v>
      </c>
      <c r="P167" s="23" t="s">
        <v>196</v>
      </c>
      <c r="Q167" s="23" t="s">
        <v>195</v>
      </c>
      <c r="R167" s="23" t="s">
        <v>195</v>
      </c>
      <c r="S167" s="23" t="s">
        <v>196</v>
      </c>
      <c r="T167" s="23" t="s">
        <v>196</v>
      </c>
      <c r="U167" s="23" t="s">
        <v>196</v>
      </c>
      <c r="V167" s="23" t="s">
        <v>196</v>
      </c>
      <c r="W167" s="23" t="s">
        <v>196</v>
      </c>
      <c r="X167" s="23" t="s">
        <v>196</v>
      </c>
      <c r="Y167" s="23" t="s">
        <v>196</v>
      </c>
      <c r="Z167" s="22" t="s">
        <v>1158</v>
      </c>
      <c r="AA167" s="23" t="s">
        <v>196</v>
      </c>
      <c r="AB167" s="23" t="s">
        <v>196</v>
      </c>
      <c r="AC167" s="22"/>
      <c r="AD167" s="23">
        <v>50</v>
      </c>
      <c r="AE167" s="23">
        <v>50</v>
      </c>
      <c r="AF167" s="23">
        <v>8</v>
      </c>
      <c r="AG167" s="23">
        <v>6</v>
      </c>
      <c r="AH167" s="23">
        <v>6</v>
      </c>
      <c r="AI167" s="23">
        <v>1</v>
      </c>
      <c r="AP167" s="23">
        <v>2</v>
      </c>
      <c r="AR167" s="22" t="s">
        <v>474</v>
      </c>
      <c r="AS167" s="23" t="s">
        <v>1150</v>
      </c>
      <c r="AT167" s="39" t="s">
        <v>1159</v>
      </c>
      <c r="AU167" s="23" t="s">
        <v>195</v>
      </c>
      <c r="AV167" s="23" t="s">
        <v>196</v>
      </c>
      <c r="AW167" s="23" t="s">
        <v>195</v>
      </c>
      <c r="AX167" s="23" t="s">
        <v>196</v>
      </c>
      <c r="AY167" s="23" t="s">
        <v>196</v>
      </c>
      <c r="AZ167" s="23" t="s">
        <v>196</v>
      </c>
      <c r="BA167" s="23" t="s">
        <v>196</v>
      </c>
      <c r="BC167" s="23" t="s">
        <v>195</v>
      </c>
      <c r="BD167" s="23" t="s">
        <v>195</v>
      </c>
      <c r="BE167" s="23" t="s">
        <v>195</v>
      </c>
      <c r="BF167" s="23" t="s">
        <v>196</v>
      </c>
      <c r="BG167" s="23" t="s">
        <v>196</v>
      </c>
      <c r="BH167" s="23" t="s">
        <v>196</v>
      </c>
      <c r="BI167" s="23" t="s">
        <v>1165</v>
      </c>
      <c r="BJ167" s="23">
        <v>90</v>
      </c>
      <c r="BK167" s="23">
        <f t="shared" si="1"/>
        <v>120</v>
      </c>
      <c r="BL167" s="23">
        <f t="shared" si="3"/>
        <v>10</v>
      </c>
      <c r="BM167" s="23">
        <v>2014</v>
      </c>
      <c r="BN167" s="23">
        <v>2024</v>
      </c>
      <c r="BQ167" s="23" t="s">
        <v>1163</v>
      </c>
      <c r="BR167" s="23" t="s">
        <v>1169</v>
      </c>
      <c r="BV167" s="22"/>
      <c r="BW167" s="22"/>
      <c r="CU167" s="40">
        <v>60.976999999999997</v>
      </c>
      <c r="CV167" s="40">
        <v>24.481030000000001</v>
      </c>
      <c r="FA167" s="26" t="s">
        <v>195</v>
      </c>
      <c r="FB167" s="23" t="s">
        <v>196</v>
      </c>
      <c r="FC167" s="23" t="s">
        <v>196</v>
      </c>
      <c r="FD167" s="23" t="s">
        <v>195</v>
      </c>
      <c r="FE167" s="23" t="s">
        <v>196</v>
      </c>
      <c r="FF167" s="23" t="s">
        <v>196</v>
      </c>
      <c r="FG167" s="23" t="s">
        <v>196</v>
      </c>
      <c r="FH167" s="23" t="s">
        <v>196</v>
      </c>
      <c r="FI167" s="22" t="s">
        <v>1152</v>
      </c>
      <c r="FJ167" s="23" t="s">
        <v>196</v>
      </c>
      <c r="FK167" s="23" t="s">
        <v>1153</v>
      </c>
      <c r="FL167" s="23" t="s">
        <v>195</v>
      </c>
      <c r="FM167" s="25" t="s">
        <v>1153</v>
      </c>
      <c r="FN167" s="23" t="s">
        <v>1153</v>
      </c>
      <c r="FO167" s="23" t="s">
        <v>195</v>
      </c>
      <c r="FP167" s="23" t="s">
        <v>196</v>
      </c>
      <c r="FQ167" s="23" t="s">
        <v>196</v>
      </c>
      <c r="FR167" s="23" t="s">
        <v>196</v>
      </c>
      <c r="FS167" s="23" t="s">
        <v>196</v>
      </c>
      <c r="FT167" s="23" t="s">
        <v>196</v>
      </c>
      <c r="FU167" s="23" t="s">
        <v>196</v>
      </c>
      <c r="FV167" s="23" t="s">
        <v>196</v>
      </c>
      <c r="FW167" s="23" t="s">
        <v>196</v>
      </c>
      <c r="FX167" s="22"/>
      <c r="FY167" s="23" t="s">
        <v>195</v>
      </c>
      <c r="FZ167" s="23" t="s">
        <v>195</v>
      </c>
      <c r="GA167" s="23" t="s">
        <v>195</v>
      </c>
      <c r="GB167" s="22"/>
    </row>
    <row r="168" spans="1:184" ht="27" customHeight="1">
      <c r="A168" s="23" t="s">
        <v>195</v>
      </c>
      <c r="B168" s="23" t="s">
        <v>196</v>
      </c>
      <c r="C168" s="23" t="s">
        <v>196</v>
      </c>
      <c r="D168" s="22" t="s">
        <v>1148</v>
      </c>
      <c r="E168" s="37"/>
      <c r="F168" s="23" t="s">
        <v>1135</v>
      </c>
      <c r="G168" s="23" t="s">
        <v>870</v>
      </c>
      <c r="H168" s="23" t="s">
        <v>195</v>
      </c>
      <c r="I168" s="23" t="s">
        <v>196</v>
      </c>
      <c r="J168" s="23" t="s">
        <v>195</v>
      </c>
      <c r="K168" s="23" t="s">
        <v>196</v>
      </c>
      <c r="L168" s="23" t="s">
        <v>196</v>
      </c>
      <c r="M168" s="23" t="s">
        <v>196</v>
      </c>
      <c r="N168" s="23" t="s">
        <v>934</v>
      </c>
      <c r="O168" s="22">
        <f t="shared" si="0"/>
        <v>2</v>
      </c>
      <c r="P168" s="23" t="s">
        <v>196</v>
      </c>
      <c r="Q168" s="23" t="s">
        <v>195</v>
      </c>
      <c r="R168" s="23" t="s">
        <v>195</v>
      </c>
      <c r="S168" s="23" t="s">
        <v>196</v>
      </c>
      <c r="T168" s="23" t="s">
        <v>196</v>
      </c>
      <c r="U168" s="23" t="s">
        <v>196</v>
      </c>
      <c r="V168" s="23" t="s">
        <v>196</v>
      </c>
      <c r="W168" s="23" t="s">
        <v>196</v>
      </c>
      <c r="X168" s="23" t="s">
        <v>196</v>
      </c>
      <c r="Y168" s="23" t="s">
        <v>196</v>
      </c>
      <c r="Z168" s="23" t="s">
        <v>1170</v>
      </c>
      <c r="AA168" s="23" t="s">
        <v>196</v>
      </c>
      <c r="AB168" s="23" t="s">
        <v>196</v>
      </c>
      <c r="AC168" s="22"/>
      <c r="AD168" s="23">
        <v>50</v>
      </c>
      <c r="AE168" s="23">
        <v>50</v>
      </c>
      <c r="AF168" s="23">
        <v>8</v>
      </c>
      <c r="AQ168" s="22"/>
      <c r="AR168" s="22" t="s">
        <v>474</v>
      </c>
      <c r="AS168" s="23" t="s">
        <v>1150</v>
      </c>
      <c r="AT168" s="38">
        <v>3</v>
      </c>
      <c r="AU168" s="23" t="s">
        <v>195</v>
      </c>
      <c r="AV168" s="23" t="s">
        <v>196</v>
      </c>
      <c r="AW168" s="23" t="s">
        <v>195</v>
      </c>
      <c r="AX168" s="23" t="s">
        <v>196</v>
      </c>
      <c r="AY168" s="23" t="s">
        <v>196</v>
      </c>
      <c r="AZ168" s="23" t="s">
        <v>196</v>
      </c>
      <c r="BA168" s="23" t="s">
        <v>196</v>
      </c>
      <c r="BC168" s="23" t="s">
        <v>195</v>
      </c>
      <c r="BD168" s="23" t="s">
        <v>195</v>
      </c>
      <c r="BE168" s="23" t="s">
        <v>196</v>
      </c>
      <c r="BF168" s="23" t="s">
        <v>195</v>
      </c>
      <c r="BG168" s="23" t="s">
        <v>196</v>
      </c>
      <c r="BH168" s="23" t="s">
        <v>196</v>
      </c>
      <c r="BI168" s="23" t="s">
        <v>201</v>
      </c>
      <c r="BJ168" s="23">
        <v>90</v>
      </c>
      <c r="BK168" s="23">
        <f t="shared" si="1"/>
        <v>96</v>
      </c>
      <c r="BL168" s="23">
        <f t="shared" si="3"/>
        <v>8</v>
      </c>
      <c r="BM168" s="23">
        <v>1987</v>
      </c>
      <c r="BN168" s="23">
        <v>1995</v>
      </c>
      <c r="BQ168" s="23" t="s">
        <v>613</v>
      </c>
      <c r="BR168" s="23" t="s">
        <v>1171</v>
      </c>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3">
        <v>52.802009444021202</v>
      </c>
      <c r="CV168" s="23">
        <v>10.7563427523563</v>
      </c>
      <c r="FA168" s="22" t="s">
        <v>1150</v>
      </c>
      <c r="FB168" s="23" t="s">
        <v>196</v>
      </c>
      <c r="FC168" s="23" t="s">
        <v>196</v>
      </c>
      <c r="FD168" s="23" t="s">
        <v>195</v>
      </c>
      <c r="FE168" s="23" t="s">
        <v>196</v>
      </c>
      <c r="FF168" s="23" t="s">
        <v>196</v>
      </c>
      <c r="FG168" s="23" t="s">
        <v>196</v>
      </c>
      <c r="FH168" s="23" t="s">
        <v>196</v>
      </c>
      <c r="FI168" s="22" t="s">
        <v>1152</v>
      </c>
      <c r="FJ168" s="23" t="s">
        <v>196</v>
      </c>
      <c r="FK168" s="23" t="s">
        <v>1153</v>
      </c>
      <c r="FL168" s="23" t="s">
        <v>1153</v>
      </c>
      <c r="FM168" s="25" t="s">
        <v>195</v>
      </c>
      <c r="FN168" s="23" t="s">
        <v>1153</v>
      </c>
      <c r="FO168" s="23" t="s">
        <v>195</v>
      </c>
      <c r="FP168" s="23" t="s">
        <v>196</v>
      </c>
      <c r="FQ168" s="23" t="s">
        <v>196</v>
      </c>
      <c r="FR168" s="23" t="s">
        <v>196</v>
      </c>
      <c r="FS168" s="23" t="s">
        <v>196</v>
      </c>
      <c r="FT168" s="23" t="s">
        <v>196</v>
      </c>
      <c r="FU168" s="23" t="s">
        <v>196</v>
      </c>
      <c r="FV168" s="23" t="s">
        <v>196</v>
      </c>
      <c r="FW168" s="23" t="s">
        <v>196</v>
      </c>
      <c r="FX168" s="22" t="s">
        <v>1154</v>
      </c>
      <c r="FY168" s="23" t="s">
        <v>195</v>
      </c>
      <c r="FZ168" s="23" t="s">
        <v>195</v>
      </c>
      <c r="GA168" s="23" t="s">
        <v>195</v>
      </c>
      <c r="GB168" s="22"/>
    </row>
    <row r="169" spans="1:184" ht="27" customHeight="1">
      <c r="A169" s="23" t="s">
        <v>195</v>
      </c>
      <c r="B169" s="23" t="s">
        <v>196</v>
      </c>
      <c r="C169" s="23" t="s">
        <v>196</v>
      </c>
      <c r="D169" s="22" t="s">
        <v>1148</v>
      </c>
      <c r="E169" s="37"/>
      <c r="F169" s="23" t="s">
        <v>1135</v>
      </c>
      <c r="G169" s="23" t="s">
        <v>870</v>
      </c>
      <c r="H169" s="23" t="s">
        <v>195</v>
      </c>
      <c r="I169" s="23" t="s">
        <v>196</v>
      </c>
      <c r="J169" s="23" t="s">
        <v>195</v>
      </c>
      <c r="K169" s="23" t="s">
        <v>196</v>
      </c>
      <c r="L169" s="23" t="s">
        <v>196</v>
      </c>
      <c r="M169" s="23" t="s">
        <v>196</v>
      </c>
      <c r="N169" s="23" t="s">
        <v>934</v>
      </c>
      <c r="O169" s="22">
        <f t="shared" si="0"/>
        <v>2</v>
      </c>
      <c r="P169" s="23" t="s">
        <v>196</v>
      </c>
      <c r="Q169" s="23" t="s">
        <v>195</v>
      </c>
      <c r="R169" s="23" t="s">
        <v>195</v>
      </c>
      <c r="S169" s="23" t="s">
        <v>196</v>
      </c>
      <c r="T169" s="23" t="s">
        <v>196</v>
      </c>
      <c r="U169" s="23" t="s">
        <v>196</v>
      </c>
      <c r="V169" s="23" t="s">
        <v>196</v>
      </c>
      <c r="W169" s="23" t="s">
        <v>196</v>
      </c>
      <c r="X169" s="23" t="s">
        <v>196</v>
      </c>
      <c r="Y169" s="23" t="s">
        <v>196</v>
      </c>
      <c r="Z169" s="23" t="s">
        <v>1170</v>
      </c>
      <c r="AA169" s="23" t="s">
        <v>196</v>
      </c>
      <c r="AB169" s="23" t="s">
        <v>196</v>
      </c>
      <c r="AC169" s="22"/>
      <c r="AD169" s="23">
        <v>50</v>
      </c>
      <c r="AE169" s="23">
        <v>50</v>
      </c>
      <c r="AF169" s="23">
        <v>8</v>
      </c>
      <c r="AQ169" s="22"/>
      <c r="AR169" s="22" t="s">
        <v>474</v>
      </c>
      <c r="AS169" s="23" t="s">
        <v>1150</v>
      </c>
      <c r="AT169" s="38">
        <v>3</v>
      </c>
      <c r="AU169" s="23" t="s">
        <v>195</v>
      </c>
      <c r="AV169" s="23" t="s">
        <v>196</v>
      </c>
      <c r="AW169" s="23" t="s">
        <v>195</v>
      </c>
      <c r="AX169" s="23" t="s">
        <v>196</v>
      </c>
      <c r="AY169" s="23" t="s">
        <v>196</v>
      </c>
      <c r="AZ169" s="23" t="s">
        <v>196</v>
      </c>
      <c r="BA169" s="23" t="s">
        <v>196</v>
      </c>
      <c r="BC169" s="23" t="s">
        <v>195</v>
      </c>
      <c r="BD169" s="23" t="s">
        <v>195</v>
      </c>
      <c r="BE169" s="23" t="s">
        <v>195</v>
      </c>
      <c r="BF169" s="23" t="s">
        <v>196</v>
      </c>
      <c r="BG169" s="23" t="s">
        <v>196</v>
      </c>
      <c r="BH169" s="23" t="s">
        <v>196</v>
      </c>
      <c r="BI169" s="23" t="s">
        <v>201</v>
      </c>
      <c r="BJ169" s="23">
        <v>90</v>
      </c>
      <c r="BK169" s="23">
        <f t="shared" si="1"/>
        <v>96</v>
      </c>
      <c r="BL169" s="23">
        <f t="shared" si="3"/>
        <v>8</v>
      </c>
      <c r="BM169" s="23">
        <v>1987</v>
      </c>
      <c r="BN169" s="23">
        <v>1995</v>
      </c>
      <c r="BQ169" s="23" t="s">
        <v>613</v>
      </c>
      <c r="BR169" s="22" t="s">
        <v>1172</v>
      </c>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c r="CT169" s="22"/>
      <c r="CU169" s="23">
        <v>49.9841400126857</v>
      </c>
      <c r="CV169" s="23">
        <v>9.1664303787460693</v>
      </c>
      <c r="FA169" s="22" t="s">
        <v>1150</v>
      </c>
      <c r="FB169" s="23" t="s">
        <v>196</v>
      </c>
      <c r="FC169" s="23" t="s">
        <v>196</v>
      </c>
      <c r="FD169" s="23" t="s">
        <v>195</v>
      </c>
      <c r="FE169" s="23" t="s">
        <v>196</v>
      </c>
      <c r="FF169" s="23" t="s">
        <v>196</v>
      </c>
      <c r="FG169" s="23" t="s">
        <v>196</v>
      </c>
      <c r="FH169" s="23" t="s">
        <v>196</v>
      </c>
      <c r="FI169" s="22" t="s">
        <v>1152</v>
      </c>
      <c r="FJ169" s="23" t="s">
        <v>196</v>
      </c>
      <c r="FK169" s="23" t="s">
        <v>1153</v>
      </c>
      <c r="FL169" s="23" t="s">
        <v>1153</v>
      </c>
      <c r="FM169" s="25" t="s">
        <v>195</v>
      </c>
      <c r="FN169" s="23" t="s">
        <v>1153</v>
      </c>
      <c r="FO169" s="23" t="s">
        <v>195</v>
      </c>
      <c r="FP169" s="23" t="s">
        <v>196</v>
      </c>
      <c r="FQ169" s="23" t="s">
        <v>196</v>
      </c>
      <c r="FR169" s="23" t="s">
        <v>196</v>
      </c>
      <c r="FS169" s="23" t="s">
        <v>196</v>
      </c>
      <c r="FT169" s="23" t="s">
        <v>196</v>
      </c>
      <c r="FU169" s="23" t="s">
        <v>196</v>
      </c>
      <c r="FV169" s="23" t="s">
        <v>196</v>
      </c>
      <c r="FW169" s="23" t="s">
        <v>196</v>
      </c>
      <c r="FX169" s="22" t="s">
        <v>1154</v>
      </c>
      <c r="FY169" s="23" t="s">
        <v>195</v>
      </c>
      <c r="FZ169" s="23" t="s">
        <v>195</v>
      </c>
      <c r="GA169" s="23" t="s">
        <v>195</v>
      </c>
      <c r="GB169" s="22"/>
    </row>
    <row r="170" spans="1:184" ht="27" customHeight="1">
      <c r="A170" s="23" t="s">
        <v>195</v>
      </c>
      <c r="B170" s="23" t="s">
        <v>196</v>
      </c>
      <c r="C170" s="23" t="s">
        <v>196</v>
      </c>
      <c r="D170" s="22" t="s">
        <v>1148</v>
      </c>
      <c r="E170" s="37"/>
      <c r="F170" s="23" t="s">
        <v>1135</v>
      </c>
      <c r="G170" s="23" t="s">
        <v>870</v>
      </c>
      <c r="H170" s="23" t="s">
        <v>195</v>
      </c>
      <c r="I170" s="23" t="s">
        <v>196</v>
      </c>
      <c r="J170" s="23" t="s">
        <v>195</v>
      </c>
      <c r="K170" s="23" t="s">
        <v>196</v>
      </c>
      <c r="L170" s="23" t="s">
        <v>196</v>
      </c>
      <c r="M170" s="23" t="s">
        <v>196</v>
      </c>
      <c r="N170" s="23" t="s">
        <v>934</v>
      </c>
      <c r="O170" s="22">
        <f t="shared" si="0"/>
        <v>2</v>
      </c>
      <c r="P170" s="23" t="s">
        <v>196</v>
      </c>
      <c r="Q170" s="23" t="s">
        <v>195</v>
      </c>
      <c r="R170" s="23" t="s">
        <v>195</v>
      </c>
      <c r="S170" s="23" t="s">
        <v>196</v>
      </c>
      <c r="T170" s="23" t="s">
        <v>196</v>
      </c>
      <c r="U170" s="23" t="s">
        <v>196</v>
      </c>
      <c r="V170" s="23" t="s">
        <v>196</v>
      </c>
      <c r="W170" s="23" t="s">
        <v>196</v>
      </c>
      <c r="X170" s="23" t="s">
        <v>196</v>
      </c>
      <c r="Y170" s="23" t="s">
        <v>196</v>
      </c>
      <c r="Z170" s="23" t="s">
        <v>1170</v>
      </c>
      <c r="AA170" s="23" t="s">
        <v>196</v>
      </c>
      <c r="AB170" s="23" t="s">
        <v>196</v>
      </c>
      <c r="AC170" s="22"/>
      <c r="AD170" s="23">
        <v>50</v>
      </c>
      <c r="AE170" s="23">
        <v>50</v>
      </c>
      <c r="AF170" s="23">
        <v>8</v>
      </c>
      <c r="AQ170" s="22"/>
      <c r="AR170" s="22" t="s">
        <v>474</v>
      </c>
      <c r="AS170" s="23" t="s">
        <v>1150</v>
      </c>
      <c r="AT170" s="38">
        <v>3</v>
      </c>
      <c r="AU170" s="23" t="s">
        <v>195</v>
      </c>
      <c r="AV170" s="23" t="s">
        <v>196</v>
      </c>
      <c r="AW170" s="23" t="s">
        <v>195</v>
      </c>
      <c r="AX170" s="23" t="s">
        <v>196</v>
      </c>
      <c r="AY170" s="23" t="s">
        <v>196</v>
      </c>
      <c r="AZ170" s="23" t="s">
        <v>196</v>
      </c>
      <c r="BA170" s="23" t="s">
        <v>196</v>
      </c>
      <c r="BC170" s="23" t="s">
        <v>195</v>
      </c>
      <c r="BD170" s="23" t="s">
        <v>195</v>
      </c>
      <c r="BE170" s="23" t="s">
        <v>196</v>
      </c>
      <c r="BF170" s="23" t="s">
        <v>195</v>
      </c>
      <c r="BG170" s="23" t="s">
        <v>196</v>
      </c>
      <c r="BH170" s="23" t="s">
        <v>196</v>
      </c>
      <c r="BI170" s="23" t="s">
        <v>201</v>
      </c>
      <c r="BJ170" s="23">
        <v>90</v>
      </c>
      <c r="BK170" s="23">
        <f t="shared" si="1"/>
        <v>192</v>
      </c>
      <c r="BL170" s="23">
        <f t="shared" si="3"/>
        <v>16</v>
      </c>
      <c r="BM170" s="23">
        <v>1987</v>
      </c>
      <c r="BN170" s="23">
        <v>2003</v>
      </c>
      <c r="BQ170" s="23" t="s">
        <v>613</v>
      </c>
      <c r="BR170" s="22" t="s">
        <v>1173</v>
      </c>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c r="CT170" s="22"/>
      <c r="CU170" s="40">
        <v>51.283329999999999</v>
      </c>
      <c r="CV170" s="40">
        <v>7</v>
      </c>
      <c r="CX170" s="25"/>
      <c r="FA170" s="22" t="s">
        <v>1150</v>
      </c>
      <c r="FB170" s="23" t="s">
        <v>196</v>
      </c>
      <c r="FC170" s="23" t="s">
        <v>196</v>
      </c>
      <c r="FD170" s="23" t="s">
        <v>195</v>
      </c>
      <c r="FE170" s="23" t="s">
        <v>196</v>
      </c>
      <c r="FF170" s="23" t="s">
        <v>196</v>
      </c>
      <c r="FG170" s="23" t="s">
        <v>196</v>
      </c>
      <c r="FH170" s="23" t="s">
        <v>196</v>
      </c>
      <c r="FI170" s="22" t="s">
        <v>1152</v>
      </c>
      <c r="FJ170" s="23" t="s">
        <v>196</v>
      </c>
      <c r="FK170" s="23" t="s">
        <v>1153</v>
      </c>
      <c r="FL170" s="23" t="s">
        <v>1153</v>
      </c>
      <c r="FM170" s="25" t="s">
        <v>195</v>
      </c>
      <c r="FN170" s="23" t="s">
        <v>1153</v>
      </c>
      <c r="FO170" s="23" t="s">
        <v>195</v>
      </c>
      <c r="FP170" s="23" t="s">
        <v>196</v>
      </c>
      <c r="FQ170" s="23" t="s">
        <v>196</v>
      </c>
      <c r="FR170" s="23" t="s">
        <v>196</v>
      </c>
      <c r="FS170" s="23" t="s">
        <v>196</v>
      </c>
      <c r="FT170" s="23" t="s">
        <v>196</v>
      </c>
      <c r="FU170" s="23" t="s">
        <v>196</v>
      </c>
      <c r="FV170" s="23" t="s">
        <v>196</v>
      </c>
      <c r="FW170" s="23" t="s">
        <v>196</v>
      </c>
      <c r="FX170" s="22" t="s">
        <v>1154</v>
      </c>
      <c r="FY170" s="23" t="s">
        <v>195</v>
      </c>
      <c r="FZ170" s="23" t="s">
        <v>195</v>
      </c>
      <c r="GA170" s="23" t="s">
        <v>195</v>
      </c>
      <c r="GB170" s="22"/>
    </row>
    <row r="171" spans="1:184" ht="27" customHeight="1">
      <c r="A171" s="23" t="s">
        <v>195</v>
      </c>
      <c r="B171" s="23" t="s">
        <v>196</v>
      </c>
      <c r="C171" s="23" t="s">
        <v>196</v>
      </c>
      <c r="D171" s="22" t="s">
        <v>1148</v>
      </c>
      <c r="E171" s="37"/>
      <c r="F171" s="23" t="s">
        <v>1135</v>
      </c>
      <c r="G171" s="23" t="s">
        <v>870</v>
      </c>
      <c r="H171" s="23" t="s">
        <v>195</v>
      </c>
      <c r="I171" s="23" t="s">
        <v>196</v>
      </c>
      <c r="J171" s="23" t="s">
        <v>195</v>
      </c>
      <c r="K171" s="23" t="s">
        <v>195</v>
      </c>
      <c r="L171" s="23" t="s">
        <v>196</v>
      </c>
      <c r="M171" s="23" t="s">
        <v>196</v>
      </c>
      <c r="N171" s="23" t="s">
        <v>934</v>
      </c>
      <c r="O171" s="22">
        <f t="shared" si="0"/>
        <v>3</v>
      </c>
      <c r="P171" s="23" t="s">
        <v>196</v>
      </c>
      <c r="Q171" s="23" t="s">
        <v>195</v>
      </c>
      <c r="R171" s="23" t="s">
        <v>195</v>
      </c>
      <c r="S171" s="23" t="s">
        <v>196</v>
      </c>
      <c r="T171" s="23" t="s">
        <v>196</v>
      </c>
      <c r="U171" s="23" t="s">
        <v>196</v>
      </c>
      <c r="V171" s="23" t="s">
        <v>196</v>
      </c>
      <c r="W171" s="23" t="s">
        <v>196</v>
      </c>
      <c r="X171" s="23" t="s">
        <v>196</v>
      </c>
      <c r="Y171" s="23" t="s">
        <v>196</v>
      </c>
      <c r="Z171" s="22" t="s">
        <v>1158</v>
      </c>
      <c r="AA171" s="23" t="s">
        <v>196</v>
      </c>
      <c r="AB171" s="23" t="s">
        <v>196</v>
      </c>
      <c r="AC171" s="22"/>
      <c r="AD171" s="23">
        <v>50</v>
      </c>
      <c r="AE171" s="23">
        <v>50</v>
      </c>
      <c r="AF171" s="23">
        <v>8</v>
      </c>
      <c r="AG171" s="23">
        <v>6</v>
      </c>
      <c r="AH171" s="23">
        <v>6</v>
      </c>
      <c r="AI171" s="23">
        <v>1</v>
      </c>
      <c r="AP171" s="23">
        <v>2</v>
      </c>
      <c r="AQ171" s="22"/>
      <c r="AR171" s="22" t="s">
        <v>474</v>
      </c>
      <c r="AS171" s="23" t="s">
        <v>1150</v>
      </c>
      <c r="AT171" s="39" t="s">
        <v>1159</v>
      </c>
      <c r="AU171" s="23" t="s">
        <v>195</v>
      </c>
      <c r="AV171" s="23" t="s">
        <v>196</v>
      </c>
      <c r="AW171" s="23" t="s">
        <v>195</v>
      </c>
      <c r="AX171" s="23" t="s">
        <v>196</v>
      </c>
      <c r="AY171" s="23" t="s">
        <v>196</v>
      </c>
      <c r="AZ171" s="23" t="s">
        <v>196</v>
      </c>
      <c r="BA171" s="23" t="s">
        <v>196</v>
      </c>
      <c r="BC171" s="23" t="s">
        <v>195</v>
      </c>
      <c r="BD171" s="23" t="s">
        <v>195</v>
      </c>
      <c r="BE171" s="23" t="s">
        <v>195</v>
      </c>
      <c r="BF171" s="23" t="s">
        <v>196</v>
      </c>
      <c r="BG171" s="23" t="s">
        <v>196</v>
      </c>
      <c r="BH171" s="23" t="s">
        <v>195</v>
      </c>
      <c r="BI171" s="23" t="s">
        <v>201</v>
      </c>
      <c r="BJ171" s="23">
        <v>90</v>
      </c>
      <c r="BK171" s="23">
        <f t="shared" si="1"/>
        <v>444</v>
      </c>
      <c r="BL171" s="23">
        <f t="shared" si="3"/>
        <v>37</v>
      </c>
      <c r="BM171" s="23">
        <v>1987</v>
      </c>
      <c r="BN171" s="23">
        <v>2024</v>
      </c>
      <c r="BQ171" s="23" t="s">
        <v>613</v>
      </c>
      <c r="BR171" s="22" t="s">
        <v>1174</v>
      </c>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c r="CT171" s="22"/>
      <c r="CU171" s="23">
        <v>51.527674381404502</v>
      </c>
      <c r="CV171" s="23">
        <v>6.9772737219982899</v>
      </c>
      <c r="FA171" s="22" t="s">
        <v>195</v>
      </c>
      <c r="FB171" s="23" t="s">
        <v>195</v>
      </c>
      <c r="FC171" s="23" t="s">
        <v>195</v>
      </c>
      <c r="FD171" s="23" t="s">
        <v>195</v>
      </c>
      <c r="FE171" s="23" t="s">
        <v>196</v>
      </c>
      <c r="FF171" s="23" t="s">
        <v>196</v>
      </c>
      <c r="FG171" s="23" t="s">
        <v>196</v>
      </c>
      <c r="FH171" s="23" t="s">
        <v>196</v>
      </c>
      <c r="FI171" s="22" t="s">
        <v>1152</v>
      </c>
      <c r="FJ171" s="23" t="s">
        <v>196</v>
      </c>
      <c r="FK171" s="23" t="s">
        <v>1153</v>
      </c>
      <c r="FL171" s="23" t="s">
        <v>195</v>
      </c>
      <c r="FM171" s="25" t="s">
        <v>195</v>
      </c>
      <c r="FN171" s="23" t="s">
        <v>1153</v>
      </c>
      <c r="FO171" s="23" t="s">
        <v>195</v>
      </c>
      <c r="FP171" s="23" t="s">
        <v>196</v>
      </c>
      <c r="FQ171" s="23" t="s">
        <v>196</v>
      </c>
      <c r="FR171" s="23" t="s">
        <v>196</v>
      </c>
      <c r="FS171" s="23" t="s">
        <v>196</v>
      </c>
      <c r="FT171" s="23" t="s">
        <v>196</v>
      </c>
      <c r="FU171" s="23" t="s">
        <v>196</v>
      </c>
      <c r="FV171" s="23" t="s">
        <v>196</v>
      </c>
      <c r="FW171" s="23" t="s">
        <v>196</v>
      </c>
      <c r="FX171" s="22" t="s">
        <v>1154</v>
      </c>
      <c r="FY171" s="23" t="s">
        <v>195</v>
      </c>
      <c r="FZ171" s="23" t="s">
        <v>195</v>
      </c>
      <c r="GA171" s="23" t="s">
        <v>195</v>
      </c>
      <c r="GB171" s="22"/>
    </row>
    <row r="172" spans="1:184" ht="27" customHeight="1">
      <c r="A172" s="23" t="s">
        <v>195</v>
      </c>
      <c r="B172" s="23" t="s">
        <v>196</v>
      </c>
      <c r="C172" s="23" t="s">
        <v>196</v>
      </c>
      <c r="D172" s="22" t="s">
        <v>1148</v>
      </c>
      <c r="E172" s="37"/>
      <c r="F172" s="23" t="s">
        <v>1135</v>
      </c>
      <c r="G172" s="23" t="s">
        <v>870</v>
      </c>
      <c r="H172" s="23" t="s">
        <v>195</v>
      </c>
      <c r="I172" s="23" t="s">
        <v>196</v>
      </c>
      <c r="J172" s="23" t="s">
        <v>195</v>
      </c>
      <c r="K172" s="23" t="s">
        <v>196</v>
      </c>
      <c r="L172" s="23" t="s">
        <v>196</v>
      </c>
      <c r="M172" s="23" t="s">
        <v>196</v>
      </c>
      <c r="N172" s="23" t="s">
        <v>934</v>
      </c>
      <c r="O172" s="22">
        <f t="shared" si="0"/>
        <v>2</v>
      </c>
      <c r="P172" s="23" t="s">
        <v>196</v>
      </c>
      <c r="Q172" s="23" t="s">
        <v>195</v>
      </c>
      <c r="R172" s="23" t="s">
        <v>195</v>
      </c>
      <c r="S172" s="23" t="s">
        <v>196</v>
      </c>
      <c r="T172" s="23" t="s">
        <v>196</v>
      </c>
      <c r="U172" s="23" t="s">
        <v>196</v>
      </c>
      <c r="V172" s="23" t="s">
        <v>196</v>
      </c>
      <c r="W172" s="23" t="s">
        <v>196</v>
      </c>
      <c r="X172" s="23" t="s">
        <v>196</v>
      </c>
      <c r="Y172" s="23" t="s">
        <v>196</v>
      </c>
      <c r="Z172" s="23" t="s">
        <v>1170</v>
      </c>
      <c r="AA172" s="23" t="s">
        <v>196</v>
      </c>
      <c r="AB172" s="23" t="s">
        <v>196</v>
      </c>
      <c r="AC172" s="22"/>
      <c r="AD172" s="23">
        <v>50</v>
      </c>
      <c r="AE172" s="23">
        <v>50</v>
      </c>
      <c r="AF172" s="23">
        <v>8</v>
      </c>
      <c r="AQ172" s="22"/>
      <c r="AR172" s="22" t="s">
        <v>474</v>
      </c>
      <c r="AS172" s="23" t="s">
        <v>1150</v>
      </c>
      <c r="AT172" s="38">
        <v>3</v>
      </c>
      <c r="AU172" s="23" t="s">
        <v>195</v>
      </c>
      <c r="AV172" s="23" t="s">
        <v>196</v>
      </c>
      <c r="AW172" s="23" t="s">
        <v>195</v>
      </c>
      <c r="AX172" s="23" t="s">
        <v>196</v>
      </c>
      <c r="AY172" s="23" t="s">
        <v>196</v>
      </c>
      <c r="AZ172" s="23" t="s">
        <v>196</v>
      </c>
      <c r="BA172" s="23" t="s">
        <v>196</v>
      </c>
      <c r="BC172" s="23" t="s">
        <v>195</v>
      </c>
      <c r="BD172" s="23" t="s">
        <v>195</v>
      </c>
      <c r="BE172" s="23" t="s">
        <v>196</v>
      </c>
      <c r="BF172" s="23" t="s">
        <v>195</v>
      </c>
      <c r="BG172" s="23" t="s">
        <v>196</v>
      </c>
      <c r="BH172" s="23" t="s">
        <v>195</v>
      </c>
      <c r="BI172" s="23" t="s">
        <v>201</v>
      </c>
      <c r="BJ172" s="23">
        <v>90</v>
      </c>
      <c r="BK172" s="23">
        <f t="shared" si="1"/>
        <v>96</v>
      </c>
      <c r="BL172" s="23">
        <f t="shared" si="3"/>
        <v>8</v>
      </c>
      <c r="BM172" s="23">
        <v>1987</v>
      </c>
      <c r="BN172" s="23">
        <v>1995</v>
      </c>
      <c r="BQ172" s="23" t="s">
        <v>613</v>
      </c>
      <c r="BR172" s="22" t="s">
        <v>1175</v>
      </c>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5">
        <v>51.451866318251298</v>
      </c>
      <c r="CV172" s="23">
        <v>7.1664769173273104</v>
      </c>
      <c r="CX172" s="25"/>
      <c r="FA172" s="22" t="s">
        <v>1150</v>
      </c>
      <c r="FB172" s="23" t="s">
        <v>196</v>
      </c>
      <c r="FC172" s="23" t="s">
        <v>196</v>
      </c>
      <c r="FD172" s="23" t="s">
        <v>195</v>
      </c>
      <c r="FE172" s="23" t="s">
        <v>196</v>
      </c>
      <c r="FF172" s="23" t="s">
        <v>196</v>
      </c>
      <c r="FG172" s="23" t="s">
        <v>196</v>
      </c>
      <c r="FH172" s="23" t="s">
        <v>196</v>
      </c>
      <c r="FI172" s="22" t="s">
        <v>1152</v>
      </c>
      <c r="FJ172" s="23" t="s">
        <v>196</v>
      </c>
      <c r="FK172" s="23" t="s">
        <v>1153</v>
      </c>
      <c r="FL172" s="23" t="s">
        <v>1153</v>
      </c>
      <c r="FM172" s="25" t="s">
        <v>195</v>
      </c>
      <c r="FN172" s="23" t="s">
        <v>1153</v>
      </c>
      <c r="FO172" s="23" t="s">
        <v>195</v>
      </c>
      <c r="FP172" s="23" t="s">
        <v>196</v>
      </c>
      <c r="FQ172" s="23" t="s">
        <v>196</v>
      </c>
      <c r="FR172" s="23" t="s">
        <v>196</v>
      </c>
      <c r="FS172" s="23" t="s">
        <v>196</v>
      </c>
      <c r="FT172" s="23" t="s">
        <v>196</v>
      </c>
      <c r="FU172" s="23" t="s">
        <v>196</v>
      </c>
      <c r="FV172" s="23" t="s">
        <v>196</v>
      </c>
      <c r="FW172" s="23" t="s">
        <v>196</v>
      </c>
      <c r="FX172" s="22" t="s">
        <v>1154</v>
      </c>
      <c r="FY172" s="23" t="s">
        <v>195</v>
      </c>
      <c r="FZ172" s="23" t="s">
        <v>195</v>
      </c>
      <c r="GA172" s="23" t="s">
        <v>195</v>
      </c>
      <c r="GB172" s="22"/>
    </row>
    <row r="173" spans="1:184" ht="27" customHeight="1">
      <c r="A173" s="23" t="s">
        <v>195</v>
      </c>
      <c r="B173" s="23" t="s">
        <v>196</v>
      </c>
      <c r="C173" s="23" t="s">
        <v>196</v>
      </c>
      <c r="D173" s="22" t="s">
        <v>1148</v>
      </c>
      <c r="E173" s="37"/>
      <c r="F173" s="23" t="s">
        <v>1135</v>
      </c>
      <c r="G173" s="23" t="s">
        <v>870</v>
      </c>
      <c r="H173" s="23" t="s">
        <v>195</v>
      </c>
      <c r="I173" s="23" t="s">
        <v>196</v>
      </c>
      <c r="J173" s="23" t="s">
        <v>195</v>
      </c>
      <c r="K173" s="23" t="s">
        <v>196</v>
      </c>
      <c r="L173" s="23" t="s">
        <v>196</v>
      </c>
      <c r="M173" s="23" t="s">
        <v>196</v>
      </c>
      <c r="N173" s="23" t="s">
        <v>934</v>
      </c>
      <c r="O173" s="22">
        <f t="shared" si="0"/>
        <v>2</v>
      </c>
      <c r="P173" s="23" t="s">
        <v>196</v>
      </c>
      <c r="Q173" s="23" t="s">
        <v>195</v>
      </c>
      <c r="R173" s="23" t="s">
        <v>195</v>
      </c>
      <c r="S173" s="23" t="s">
        <v>196</v>
      </c>
      <c r="T173" s="23" t="s">
        <v>196</v>
      </c>
      <c r="U173" s="23" t="s">
        <v>196</v>
      </c>
      <c r="V173" s="23" t="s">
        <v>196</v>
      </c>
      <c r="W173" s="23" t="s">
        <v>196</v>
      </c>
      <c r="X173" s="23" t="s">
        <v>196</v>
      </c>
      <c r="Y173" s="23" t="s">
        <v>196</v>
      </c>
      <c r="Z173" s="23" t="s">
        <v>1170</v>
      </c>
      <c r="AA173" s="23" t="s">
        <v>196</v>
      </c>
      <c r="AB173" s="23" t="s">
        <v>196</v>
      </c>
      <c r="AC173" s="22"/>
      <c r="AD173" s="23">
        <v>50</v>
      </c>
      <c r="AE173" s="23">
        <v>50</v>
      </c>
      <c r="AF173" s="23">
        <v>8</v>
      </c>
      <c r="AQ173" s="22"/>
      <c r="AR173" s="22" t="s">
        <v>474</v>
      </c>
      <c r="AS173" s="23" t="s">
        <v>1150</v>
      </c>
      <c r="AT173" s="38">
        <v>3</v>
      </c>
      <c r="AU173" s="23" t="s">
        <v>195</v>
      </c>
      <c r="AV173" s="23" t="s">
        <v>196</v>
      </c>
      <c r="AW173" s="23" t="s">
        <v>195</v>
      </c>
      <c r="AX173" s="23" t="s">
        <v>196</v>
      </c>
      <c r="AY173" s="23" t="s">
        <v>196</v>
      </c>
      <c r="AZ173" s="23" t="s">
        <v>196</v>
      </c>
      <c r="BA173" s="23" t="s">
        <v>196</v>
      </c>
      <c r="BC173" s="23" t="s">
        <v>195</v>
      </c>
      <c r="BD173" s="23" t="s">
        <v>195</v>
      </c>
      <c r="BE173" s="23" t="s">
        <v>196</v>
      </c>
      <c r="BF173" s="23" t="s">
        <v>195</v>
      </c>
      <c r="BG173" s="23" t="s">
        <v>196</v>
      </c>
      <c r="BH173" s="23" t="s">
        <v>196</v>
      </c>
      <c r="BI173" s="23" t="s">
        <v>327</v>
      </c>
      <c r="BJ173" s="23">
        <v>90</v>
      </c>
      <c r="BK173" s="23">
        <f t="shared" si="1"/>
        <v>96</v>
      </c>
      <c r="BL173" s="23">
        <f t="shared" si="3"/>
        <v>8</v>
      </c>
      <c r="BM173" s="23">
        <v>1987</v>
      </c>
      <c r="BN173" s="23">
        <v>1995</v>
      </c>
      <c r="BQ173" s="23" t="s">
        <v>613</v>
      </c>
      <c r="BR173" s="22" t="s">
        <v>1176</v>
      </c>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3">
        <v>47.476672207335703</v>
      </c>
      <c r="CV173" s="23">
        <v>11.062867415648499</v>
      </c>
      <c r="FA173" s="22" t="s">
        <v>1150</v>
      </c>
      <c r="FB173" s="23" t="s">
        <v>196</v>
      </c>
      <c r="FC173" s="23" t="s">
        <v>196</v>
      </c>
      <c r="FD173" s="23" t="s">
        <v>195</v>
      </c>
      <c r="FE173" s="23" t="s">
        <v>196</v>
      </c>
      <c r="FF173" s="23" t="s">
        <v>196</v>
      </c>
      <c r="FG173" s="23" t="s">
        <v>196</v>
      </c>
      <c r="FH173" s="23" t="s">
        <v>196</v>
      </c>
      <c r="FI173" s="22" t="s">
        <v>1152</v>
      </c>
      <c r="FJ173" s="23" t="s">
        <v>196</v>
      </c>
      <c r="FK173" s="23" t="s">
        <v>1153</v>
      </c>
      <c r="FL173" s="23" t="s">
        <v>1153</v>
      </c>
      <c r="FM173" s="25" t="s">
        <v>195</v>
      </c>
      <c r="FN173" s="23" t="s">
        <v>1153</v>
      </c>
      <c r="FO173" s="23" t="s">
        <v>195</v>
      </c>
      <c r="FP173" s="23" t="s">
        <v>196</v>
      </c>
      <c r="FQ173" s="23" t="s">
        <v>196</v>
      </c>
      <c r="FR173" s="23" t="s">
        <v>196</v>
      </c>
      <c r="FS173" s="23" t="s">
        <v>196</v>
      </c>
      <c r="FT173" s="23" t="s">
        <v>196</v>
      </c>
      <c r="FU173" s="23" t="s">
        <v>196</v>
      </c>
      <c r="FV173" s="23" t="s">
        <v>196</v>
      </c>
      <c r="FW173" s="23" t="s">
        <v>196</v>
      </c>
      <c r="FX173" s="22" t="s">
        <v>1154</v>
      </c>
      <c r="FY173" s="23" t="s">
        <v>195</v>
      </c>
      <c r="FZ173" s="23" t="s">
        <v>195</v>
      </c>
      <c r="GA173" s="23" t="s">
        <v>195</v>
      </c>
      <c r="GB173" s="22"/>
    </row>
    <row r="174" spans="1:184" ht="27" customHeight="1">
      <c r="A174" s="23" t="s">
        <v>195</v>
      </c>
      <c r="B174" s="23" t="s">
        <v>196</v>
      </c>
      <c r="C174" s="23" t="s">
        <v>196</v>
      </c>
      <c r="D174" s="22" t="s">
        <v>1177</v>
      </c>
      <c r="E174" s="37"/>
      <c r="F174" s="23" t="s">
        <v>1135</v>
      </c>
      <c r="G174" s="23" t="s">
        <v>870</v>
      </c>
      <c r="H174" s="23" t="s">
        <v>195</v>
      </c>
      <c r="I174" s="23" t="s">
        <v>196</v>
      </c>
      <c r="J174" s="23" t="s">
        <v>196</v>
      </c>
      <c r="K174" s="23" t="s">
        <v>195</v>
      </c>
      <c r="L174" s="23" t="s">
        <v>196</v>
      </c>
      <c r="M174" s="23" t="s">
        <v>196</v>
      </c>
      <c r="N174" s="23" t="s">
        <v>901</v>
      </c>
      <c r="O174" s="22">
        <f t="shared" si="0"/>
        <v>2</v>
      </c>
      <c r="P174" s="23" t="s">
        <v>196</v>
      </c>
      <c r="Q174" s="23" t="s">
        <v>195</v>
      </c>
      <c r="R174" s="23" t="s">
        <v>195</v>
      </c>
      <c r="S174" s="23" t="s">
        <v>196</v>
      </c>
      <c r="T174" s="23" t="s">
        <v>196</v>
      </c>
      <c r="U174" s="23" t="s">
        <v>196</v>
      </c>
      <c r="V174" s="23" t="s">
        <v>196</v>
      </c>
      <c r="W174" s="23" t="s">
        <v>196</v>
      </c>
      <c r="X174" s="23" t="s">
        <v>196</v>
      </c>
      <c r="Y174" s="23" t="s">
        <v>196</v>
      </c>
      <c r="Z174" s="22" t="s">
        <v>1158</v>
      </c>
      <c r="AA174" s="23" t="s">
        <v>196</v>
      </c>
      <c r="AB174" s="23" t="s">
        <v>196</v>
      </c>
      <c r="AC174" s="22"/>
      <c r="AD174" s="23">
        <v>50</v>
      </c>
      <c r="AE174" s="23">
        <v>50</v>
      </c>
      <c r="AF174" s="23">
        <v>8</v>
      </c>
      <c r="AG174" s="23">
        <v>6</v>
      </c>
      <c r="AH174" s="23">
        <v>6</v>
      </c>
      <c r="AI174" s="23">
        <v>1</v>
      </c>
      <c r="AP174" s="23">
        <v>2</v>
      </c>
      <c r="AQ174" s="22"/>
      <c r="AR174" s="22" t="s">
        <v>474</v>
      </c>
      <c r="AS174" s="23" t="s">
        <v>1150</v>
      </c>
      <c r="AT174" s="39" t="s">
        <v>1159</v>
      </c>
      <c r="AU174" s="23" t="s">
        <v>195</v>
      </c>
      <c r="AV174" s="23" t="s">
        <v>196</v>
      </c>
      <c r="AW174" s="23" t="s">
        <v>195</v>
      </c>
      <c r="AX174" s="23" t="s">
        <v>196</v>
      </c>
      <c r="AY174" s="23" t="s">
        <v>196</v>
      </c>
      <c r="AZ174" s="23" t="s">
        <v>196</v>
      </c>
      <c r="BA174" s="23" t="s">
        <v>196</v>
      </c>
      <c r="BC174" s="23" t="s">
        <v>195</v>
      </c>
      <c r="BD174" s="23" t="s">
        <v>195</v>
      </c>
      <c r="BE174" s="23" t="s">
        <v>195</v>
      </c>
      <c r="BF174" s="23" t="s">
        <v>196</v>
      </c>
      <c r="BG174" s="23" t="s">
        <v>196</v>
      </c>
      <c r="BH174" s="23" t="s">
        <v>195</v>
      </c>
      <c r="BI174" s="23" t="s">
        <v>201</v>
      </c>
      <c r="BJ174" s="23">
        <v>90</v>
      </c>
      <c r="BK174" s="23">
        <f t="shared" si="1"/>
        <v>324</v>
      </c>
      <c r="BL174" s="23">
        <f t="shared" si="3"/>
        <v>27</v>
      </c>
      <c r="BM174" s="23">
        <v>1997</v>
      </c>
      <c r="BN174" s="23">
        <v>2024</v>
      </c>
      <c r="BQ174" s="23" t="s">
        <v>613</v>
      </c>
      <c r="BR174" s="22" t="s">
        <v>329</v>
      </c>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5" t="s">
        <v>1178</v>
      </c>
      <c r="CV174" s="25" t="s">
        <v>1179</v>
      </c>
      <c r="FA174" s="22" t="s">
        <v>195</v>
      </c>
      <c r="FB174" s="23" t="s">
        <v>196</v>
      </c>
      <c r="FC174" s="23" t="s">
        <v>196</v>
      </c>
      <c r="FD174" s="23" t="s">
        <v>195</v>
      </c>
      <c r="FE174" s="23" t="s">
        <v>196</v>
      </c>
      <c r="FF174" s="23" t="s">
        <v>196</v>
      </c>
      <c r="FG174" s="23" t="s">
        <v>196</v>
      </c>
      <c r="FH174" s="23" t="s">
        <v>196</v>
      </c>
      <c r="FI174" s="22" t="s">
        <v>1152</v>
      </c>
      <c r="FJ174" s="23" t="s">
        <v>196</v>
      </c>
      <c r="FK174" s="23" t="s">
        <v>1153</v>
      </c>
      <c r="FL174" s="23" t="s">
        <v>195</v>
      </c>
      <c r="FM174" s="25" t="s">
        <v>1153</v>
      </c>
      <c r="FN174" s="23" t="s">
        <v>1153</v>
      </c>
      <c r="FO174" s="23" t="s">
        <v>195</v>
      </c>
      <c r="FP174" s="23" t="s">
        <v>196</v>
      </c>
      <c r="FQ174" s="23" t="s">
        <v>196</v>
      </c>
      <c r="FR174" s="23" t="s">
        <v>196</v>
      </c>
      <c r="FS174" s="23" t="s">
        <v>196</v>
      </c>
      <c r="FT174" s="23" t="s">
        <v>196</v>
      </c>
      <c r="FU174" s="23" t="s">
        <v>196</v>
      </c>
      <c r="FV174" s="23" t="s">
        <v>196</v>
      </c>
      <c r="FW174" s="23" t="s">
        <v>196</v>
      </c>
      <c r="FX174" s="22"/>
      <c r="FY174" s="23" t="s">
        <v>195</v>
      </c>
      <c r="FZ174" s="23" t="s">
        <v>195</v>
      </c>
      <c r="GA174" s="23" t="s">
        <v>195</v>
      </c>
      <c r="GB174" s="22"/>
    </row>
    <row r="175" spans="1:184" ht="27" customHeight="1">
      <c r="A175" s="23" t="s">
        <v>195</v>
      </c>
      <c r="B175" s="23" t="s">
        <v>196</v>
      </c>
      <c r="C175" s="23" t="s">
        <v>196</v>
      </c>
      <c r="D175" s="22" t="s">
        <v>1148</v>
      </c>
      <c r="E175" s="41"/>
      <c r="F175" s="23" t="s">
        <v>1135</v>
      </c>
      <c r="G175" s="23" t="s">
        <v>870</v>
      </c>
      <c r="H175" s="23" t="s">
        <v>195</v>
      </c>
      <c r="I175" s="23" t="s">
        <v>196</v>
      </c>
      <c r="J175" s="23" t="s">
        <v>195</v>
      </c>
      <c r="K175" s="23" t="s">
        <v>195</v>
      </c>
      <c r="L175" s="23" t="s">
        <v>196</v>
      </c>
      <c r="M175" s="23" t="s">
        <v>196</v>
      </c>
      <c r="N175" s="23" t="s">
        <v>934</v>
      </c>
      <c r="O175" s="22">
        <f t="shared" si="0"/>
        <v>3</v>
      </c>
      <c r="P175" s="23" t="s">
        <v>196</v>
      </c>
      <c r="Q175" s="23" t="s">
        <v>195</v>
      </c>
      <c r="R175" s="23" t="s">
        <v>195</v>
      </c>
      <c r="S175" s="23" t="s">
        <v>196</v>
      </c>
      <c r="T175" s="23" t="s">
        <v>196</v>
      </c>
      <c r="U175" s="23" t="s">
        <v>196</v>
      </c>
      <c r="V175" s="23" t="s">
        <v>196</v>
      </c>
      <c r="W175" s="23" t="s">
        <v>196</v>
      </c>
      <c r="X175" s="23" t="s">
        <v>196</v>
      </c>
      <c r="Y175" s="23" t="s">
        <v>196</v>
      </c>
      <c r="Z175" s="22" t="s">
        <v>1158</v>
      </c>
      <c r="AA175" s="23" t="s">
        <v>196</v>
      </c>
      <c r="AB175" s="23" t="s">
        <v>196</v>
      </c>
      <c r="AC175" s="22"/>
      <c r="AD175" s="23">
        <v>50</v>
      </c>
      <c r="AE175" s="23">
        <v>50</v>
      </c>
      <c r="AF175" s="23">
        <v>8</v>
      </c>
      <c r="AG175" s="23">
        <v>6</v>
      </c>
      <c r="AH175" s="23">
        <v>6</v>
      </c>
      <c r="AI175" s="23">
        <v>1</v>
      </c>
      <c r="AP175" s="23">
        <v>2</v>
      </c>
      <c r="AR175" s="22" t="s">
        <v>474</v>
      </c>
      <c r="AS175" s="23" t="s">
        <v>1150</v>
      </c>
      <c r="AT175" s="39" t="s">
        <v>1159</v>
      </c>
      <c r="AU175" s="23" t="s">
        <v>195</v>
      </c>
      <c r="AV175" s="23" t="s">
        <v>196</v>
      </c>
      <c r="AW175" s="23" t="s">
        <v>195</v>
      </c>
      <c r="AX175" s="23" t="s">
        <v>196</v>
      </c>
      <c r="AY175" s="23" t="s">
        <v>196</v>
      </c>
      <c r="AZ175" s="23" t="s">
        <v>196</v>
      </c>
      <c r="BA175" s="23" t="s">
        <v>196</v>
      </c>
      <c r="BC175" s="23" t="s">
        <v>195</v>
      </c>
      <c r="BD175" s="23" t="s">
        <v>195</v>
      </c>
      <c r="BE175" s="23" t="s">
        <v>195</v>
      </c>
      <c r="BF175" s="23" t="s">
        <v>196</v>
      </c>
      <c r="BG175" s="23" t="s">
        <v>196</v>
      </c>
      <c r="BH175" s="23" t="s">
        <v>196</v>
      </c>
      <c r="BI175" s="23" t="s">
        <v>229</v>
      </c>
      <c r="BJ175" s="23">
        <v>90</v>
      </c>
      <c r="BK175" s="23">
        <f t="shared" si="1"/>
        <v>444</v>
      </c>
      <c r="BL175" s="23">
        <f t="shared" ref="BL175:BL178" si="4">BN175-BM175</f>
        <v>37</v>
      </c>
      <c r="BM175" s="23">
        <v>1987</v>
      </c>
      <c r="BN175" s="23">
        <v>2024</v>
      </c>
      <c r="BQ175" s="23" t="s">
        <v>215</v>
      </c>
      <c r="BR175" s="23" t="s">
        <v>343</v>
      </c>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3">
        <v>41.904762786437502</v>
      </c>
      <c r="CV175" s="23">
        <v>12.517374997416599</v>
      </c>
      <c r="FA175" s="22" t="s">
        <v>195</v>
      </c>
      <c r="FB175" s="23" t="s">
        <v>195</v>
      </c>
      <c r="FC175" s="23" t="s">
        <v>195</v>
      </c>
      <c r="FD175" s="23" t="s">
        <v>195</v>
      </c>
      <c r="FE175" s="23" t="s">
        <v>196</v>
      </c>
      <c r="FF175" s="23" t="s">
        <v>196</v>
      </c>
      <c r="FG175" s="23" t="s">
        <v>196</v>
      </c>
      <c r="FH175" s="23" t="s">
        <v>196</v>
      </c>
      <c r="FI175" s="22" t="s">
        <v>1152</v>
      </c>
      <c r="FJ175" s="23" t="s">
        <v>196</v>
      </c>
      <c r="FK175" s="23" t="s">
        <v>1153</v>
      </c>
      <c r="FL175" s="23" t="s">
        <v>195</v>
      </c>
      <c r="FM175" s="25" t="s">
        <v>195</v>
      </c>
      <c r="FN175" s="23" t="s">
        <v>1153</v>
      </c>
      <c r="FO175" s="23" t="s">
        <v>195</v>
      </c>
      <c r="FP175" s="23" t="s">
        <v>196</v>
      </c>
      <c r="FQ175" s="23" t="s">
        <v>196</v>
      </c>
      <c r="FR175" s="23" t="s">
        <v>196</v>
      </c>
      <c r="FS175" s="23" t="s">
        <v>196</v>
      </c>
      <c r="FT175" s="23" t="s">
        <v>196</v>
      </c>
      <c r="FU175" s="23" t="s">
        <v>196</v>
      </c>
      <c r="FV175" s="23" t="s">
        <v>196</v>
      </c>
      <c r="FW175" s="23" t="s">
        <v>196</v>
      </c>
      <c r="FX175" s="22" t="s">
        <v>1154</v>
      </c>
      <c r="FY175" s="23" t="s">
        <v>195</v>
      </c>
      <c r="FZ175" s="23" t="s">
        <v>195</v>
      </c>
      <c r="GA175" s="23" t="s">
        <v>195</v>
      </c>
      <c r="GB175" s="22"/>
    </row>
    <row r="176" spans="1:184" ht="27" customHeight="1">
      <c r="A176" s="23" t="s">
        <v>195</v>
      </c>
      <c r="B176" s="23" t="s">
        <v>196</v>
      </c>
      <c r="C176" s="23" t="s">
        <v>196</v>
      </c>
      <c r="D176" s="22" t="s">
        <v>1148</v>
      </c>
      <c r="E176" s="41"/>
      <c r="F176" s="23" t="s">
        <v>1135</v>
      </c>
      <c r="G176" s="23" t="s">
        <v>870</v>
      </c>
      <c r="H176" s="23" t="s">
        <v>195</v>
      </c>
      <c r="I176" s="23" t="s">
        <v>196</v>
      </c>
      <c r="J176" s="23" t="s">
        <v>195</v>
      </c>
      <c r="K176" s="23" t="s">
        <v>195</v>
      </c>
      <c r="L176" s="23" t="s">
        <v>196</v>
      </c>
      <c r="M176" s="23" t="s">
        <v>196</v>
      </c>
      <c r="N176" s="23" t="s">
        <v>934</v>
      </c>
      <c r="O176" s="22">
        <f t="shared" si="0"/>
        <v>3</v>
      </c>
      <c r="P176" s="23" t="s">
        <v>196</v>
      </c>
      <c r="Q176" s="23" t="s">
        <v>195</v>
      </c>
      <c r="R176" s="23" t="s">
        <v>195</v>
      </c>
      <c r="S176" s="23" t="s">
        <v>196</v>
      </c>
      <c r="T176" s="23" t="s">
        <v>196</v>
      </c>
      <c r="U176" s="23" t="s">
        <v>196</v>
      </c>
      <c r="V176" s="23" t="s">
        <v>196</v>
      </c>
      <c r="W176" s="23" t="s">
        <v>196</v>
      </c>
      <c r="X176" s="23" t="s">
        <v>196</v>
      </c>
      <c r="Y176" s="23" t="s">
        <v>196</v>
      </c>
      <c r="Z176" s="22" t="s">
        <v>1158</v>
      </c>
      <c r="AA176" s="23" t="s">
        <v>196</v>
      </c>
      <c r="AB176" s="23" t="s">
        <v>196</v>
      </c>
      <c r="AC176" s="22"/>
      <c r="AD176" s="23">
        <v>50</v>
      </c>
      <c r="AE176" s="23">
        <v>50</v>
      </c>
      <c r="AF176" s="23">
        <v>8</v>
      </c>
      <c r="AG176" s="23">
        <v>6</v>
      </c>
      <c r="AH176" s="23">
        <v>6</v>
      </c>
      <c r="AI176" s="23">
        <v>1</v>
      </c>
      <c r="AP176" s="23">
        <v>2</v>
      </c>
      <c r="AR176" s="22" t="s">
        <v>474</v>
      </c>
      <c r="AS176" s="23" t="s">
        <v>1150</v>
      </c>
      <c r="AT176" s="39" t="s">
        <v>1159</v>
      </c>
      <c r="AU176" s="23" t="s">
        <v>195</v>
      </c>
      <c r="AV176" s="23" t="s">
        <v>196</v>
      </c>
      <c r="AW176" s="23" t="s">
        <v>195</v>
      </c>
      <c r="AX176" s="23" t="s">
        <v>196</v>
      </c>
      <c r="AY176" s="23" t="s">
        <v>196</v>
      </c>
      <c r="AZ176" s="23" t="s">
        <v>196</v>
      </c>
      <c r="BA176" s="23" t="s">
        <v>196</v>
      </c>
      <c r="BC176" s="23" t="s">
        <v>195</v>
      </c>
      <c r="BD176" s="23" t="s">
        <v>195</v>
      </c>
      <c r="BE176" s="23" t="s">
        <v>196</v>
      </c>
      <c r="BF176" s="23" t="s">
        <v>195</v>
      </c>
      <c r="BG176" s="23" t="s">
        <v>196</v>
      </c>
      <c r="BH176" s="23" t="s">
        <v>196</v>
      </c>
      <c r="BI176" s="23" t="s">
        <v>229</v>
      </c>
      <c r="BJ176" s="23">
        <v>90</v>
      </c>
      <c r="BK176" s="23">
        <f t="shared" si="1"/>
        <v>444</v>
      </c>
      <c r="BL176" s="23">
        <f t="shared" si="4"/>
        <v>37</v>
      </c>
      <c r="BM176" s="23">
        <v>1987</v>
      </c>
      <c r="BN176" s="23">
        <v>2024</v>
      </c>
      <c r="BQ176" s="23" t="s">
        <v>215</v>
      </c>
      <c r="BR176" s="22" t="s">
        <v>1180</v>
      </c>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3">
        <v>42.038569579772798</v>
      </c>
      <c r="CV176" s="23">
        <v>12.3001057128265</v>
      </c>
      <c r="FA176" s="22" t="s">
        <v>195</v>
      </c>
      <c r="FB176" s="23" t="s">
        <v>196</v>
      </c>
      <c r="FC176" s="23" t="s">
        <v>196</v>
      </c>
      <c r="FD176" s="23" t="s">
        <v>195</v>
      </c>
      <c r="FE176" s="23" t="s">
        <v>196</v>
      </c>
      <c r="FF176" s="23" t="s">
        <v>196</v>
      </c>
      <c r="FG176" s="23" t="s">
        <v>196</v>
      </c>
      <c r="FH176" s="23" t="s">
        <v>196</v>
      </c>
      <c r="FI176" s="22" t="s">
        <v>1152</v>
      </c>
      <c r="FJ176" s="23" t="s">
        <v>196</v>
      </c>
      <c r="FK176" s="23" t="s">
        <v>1153</v>
      </c>
      <c r="FL176" s="23" t="s">
        <v>195</v>
      </c>
      <c r="FM176" s="25" t="s">
        <v>195</v>
      </c>
      <c r="FN176" s="23" t="s">
        <v>1153</v>
      </c>
      <c r="FO176" s="23" t="s">
        <v>195</v>
      </c>
      <c r="FP176" s="23" t="s">
        <v>196</v>
      </c>
      <c r="FQ176" s="23" t="s">
        <v>196</v>
      </c>
      <c r="FR176" s="23" t="s">
        <v>196</v>
      </c>
      <c r="FS176" s="23" t="s">
        <v>196</v>
      </c>
      <c r="FT176" s="23" t="s">
        <v>196</v>
      </c>
      <c r="FU176" s="23" t="s">
        <v>196</v>
      </c>
      <c r="FV176" s="23" t="s">
        <v>196</v>
      </c>
      <c r="FW176" s="23" t="s">
        <v>196</v>
      </c>
      <c r="FX176" s="22" t="s">
        <v>1154</v>
      </c>
      <c r="FY176" s="23" t="s">
        <v>195</v>
      </c>
      <c r="FZ176" s="23" t="s">
        <v>195</v>
      </c>
      <c r="GA176" s="23" t="s">
        <v>195</v>
      </c>
      <c r="GB176" s="22"/>
    </row>
    <row r="177" spans="1:184" ht="27" customHeight="1">
      <c r="A177" s="23" t="s">
        <v>195</v>
      </c>
      <c r="B177" s="23" t="s">
        <v>196</v>
      </c>
      <c r="C177" s="23" t="s">
        <v>196</v>
      </c>
      <c r="D177" s="22" t="s">
        <v>1148</v>
      </c>
      <c r="E177" s="41"/>
      <c r="F177" s="23" t="s">
        <v>1135</v>
      </c>
      <c r="G177" s="23" t="s">
        <v>870</v>
      </c>
      <c r="H177" s="23" t="s">
        <v>195</v>
      </c>
      <c r="I177" s="23" t="s">
        <v>196</v>
      </c>
      <c r="J177" s="23" t="s">
        <v>195</v>
      </c>
      <c r="K177" s="23" t="s">
        <v>195</v>
      </c>
      <c r="L177" s="23" t="s">
        <v>196</v>
      </c>
      <c r="M177" s="23" t="s">
        <v>196</v>
      </c>
      <c r="N177" s="23" t="s">
        <v>934</v>
      </c>
      <c r="O177" s="22">
        <f t="shared" si="0"/>
        <v>3</v>
      </c>
      <c r="P177" s="23" t="s">
        <v>196</v>
      </c>
      <c r="Q177" s="23" t="s">
        <v>195</v>
      </c>
      <c r="R177" s="23" t="s">
        <v>195</v>
      </c>
      <c r="S177" s="23" t="s">
        <v>196</v>
      </c>
      <c r="T177" s="23" t="s">
        <v>196</v>
      </c>
      <c r="U177" s="23" t="s">
        <v>196</v>
      </c>
      <c r="V177" s="23" t="s">
        <v>196</v>
      </c>
      <c r="W177" s="23" t="s">
        <v>196</v>
      </c>
      <c r="X177" s="23" t="s">
        <v>196</v>
      </c>
      <c r="Y177" s="23" t="s">
        <v>196</v>
      </c>
      <c r="Z177" s="22" t="s">
        <v>1158</v>
      </c>
      <c r="AA177" s="23" t="s">
        <v>196</v>
      </c>
      <c r="AB177" s="23" t="s">
        <v>196</v>
      </c>
      <c r="AC177" s="22"/>
      <c r="AD177" s="23">
        <v>50</v>
      </c>
      <c r="AE177" s="23">
        <v>50</v>
      </c>
      <c r="AF177" s="23">
        <v>8</v>
      </c>
      <c r="AG177" s="23">
        <v>6</v>
      </c>
      <c r="AH177" s="23">
        <v>6</v>
      </c>
      <c r="AI177" s="23">
        <v>1</v>
      </c>
      <c r="AP177" s="23">
        <v>2</v>
      </c>
      <c r="AR177" s="22" t="s">
        <v>474</v>
      </c>
      <c r="AS177" s="23" t="s">
        <v>1150</v>
      </c>
      <c r="AT177" s="39" t="s">
        <v>1159</v>
      </c>
      <c r="AU177" s="23" t="s">
        <v>195</v>
      </c>
      <c r="AV177" s="23" t="s">
        <v>196</v>
      </c>
      <c r="AW177" s="23" t="s">
        <v>195</v>
      </c>
      <c r="AX177" s="23" t="s">
        <v>196</v>
      </c>
      <c r="AY177" s="23" t="s">
        <v>196</v>
      </c>
      <c r="AZ177" s="23" t="s">
        <v>196</v>
      </c>
      <c r="BA177" s="23" t="s">
        <v>196</v>
      </c>
      <c r="BC177" s="23" t="s">
        <v>195</v>
      </c>
      <c r="BD177" s="23" t="s">
        <v>195</v>
      </c>
      <c r="BE177" s="23" t="s">
        <v>195</v>
      </c>
      <c r="BF177" s="23" t="s">
        <v>196</v>
      </c>
      <c r="BG177" s="23" t="s">
        <v>196</v>
      </c>
      <c r="BH177" s="23" t="s">
        <v>195</v>
      </c>
      <c r="BI177" s="23" t="s">
        <v>214</v>
      </c>
      <c r="BJ177" s="23">
        <v>90</v>
      </c>
      <c r="BK177" s="23">
        <f t="shared" si="1"/>
        <v>444</v>
      </c>
      <c r="BL177" s="23">
        <f t="shared" si="4"/>
        <v>37</v>
      </c>
      <c r="BM177" s="23">
        <v>1987</v>
      </c>
      <c r="BN177" s="23">
        <v>2024</v>
      </c>
      <c r="BQ177" s="23" t="s">
        <v>215</v>
      </c>
      <c r="BR177" s="22" t="s">
        <v>216</v>
      </c>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3">
        <v>45.4784461134699</v>
      </c>
      <c r="CV177" s="23">
        <v>9.2302670687085495</v>
      </c>
      <c r="FA177" s="22" t="s">
        <v>195</v>
      </c>
      <c r="FB177" s="23" t="s">
        <v>196</v>
      </c>
      <c r="FC177" s="23" t="s">
        <v>196</v>
      </c>
      <c r="FD177" s="23" t="s">
        <v>195</v>
      </c>
      <c r="FE177" s="23" t="s">
        <v>196</v>
      </c>
      <c r="FF177" s="23" t="s">
        <v>196</v>
      </c>
      <c r="FG177" s="23" t="s">
        <v>196</v>
      </c>
      <c r="FH177" s="23" t="s">
        <v>196</v>
      </c>
      <c r="FI177" s="22" t="s">
        <v>1152</v>
      </c>
      <c r="FJ177" s="23" t="s">
        <v>196</v>
      </c>
      <c r="FK177" s="23" t="s">
        <v>1153</v>
      </c>
      <c r="FL177" s="23" t="s">
        <v>195</v>
      </c>
      <c r="FM177" s="25" t="s">
        <v>195</v>
      </c>
      <c r="FN177" s="23" t="s">
        <v>1153</v>
      </c>
      <c r="FO177" s="23" t="s">
        <v>195</v>
      </c>
      <c r="FP177" s="23" t="s">
        <v>196</v>
      </c>
      <c r="FQ177" s="23" t="s">
        <v>196</v>
      </c>
      <c r="FR177" s="23" t="s">
        <v>196</v>
      </c>
      <c r="FS177" s="23" t="s">
        <v>196</v>
      </c>
      <c r="FT177" s="23" t="s">
        <v>196</v>
      </c>
      <c r="FU177" s="23" t="s">
        <v>196</v>
      </c>
      <c r="FV177" s="23" t="s">
        <v>196</v>
      </c>
      <c r="FW177" s="23" t="s">
        <v>196</v>
      </c>
      <c r="FX177" s="22" t="s">
        <v>1154</v>
      </c>
      <c r="FY177" s="23" t="s">
        <v>195</v>
      </c>
      <c r="FZ177" s="23" t="s">
        <v>195</v>
      </c>
      <c r="GA177" s="23" t="s">
        <v>195</v>
      </c>
      <c r="GB177" s="22"/>
    </row>
    <row r="178" spans="1:184" ht="27" customHeight="1">
      <c r="A178" s="23" t="s">
        <v>195</v>
      </c>
      <c r="B178" s="23" t="s">
        <v>196</v>
      </c>
      <c r="C178" s="23" t="s">
        <v>196</v>
      </c>
      <c r="D178" s="22" t="s">
        <v>1148</v>
      </c>
      <c r="E178" s="41"/>
      <c r="F178" s="23" t="s">
        <v>1135</v>
      </c>
      <c r="G178" s="23" t="s">
        <v>870</v>
      </c>
      <c r="H178" s="23" t="s">
        <v>195</v>
      </c>
      <c r="I178" s="23" t="s">
        <v>196</v>
      </c>
      <c r="J178" s="23" t="s">
        <v>195</v>
      </c>
      <c r="K178" s="23" t="s">
        <v>195</v>
      </c>
      <c r="L178" s="23" t="s">
        <v>196</v>
      </c>
      <c r="M178" s="23" t="s">
        <v>196</v>
      </c>
      <c r="N178" s="23" t="s">
        <v>934</v>
      </c>
      <c r="O178" s="22">
        <f t="shared" si="0"/>
        <v>3</v>
      </c>
      <c r="P178" s="23" t="s">
        <v>196</v>
      </c>
      <c r="Q178" s="23" t="s">
        <v>195</v>
      </c>
      <c r="R178" s="23" t="s">
        <v>195</v>
      </c>
      <c r="S178" s="23" t="s">
        <v>196</v>
      </c>
      <c r="T178" s="23" t="s">
        <v>196</v>
      </c>
      <c r="U178" s="23" t="s">
        <v>196</v>
      </c>
      <c r="V178" s="23" t="s">
        <v>196</v>
      </c>
      <c r="W178" s="23" t="s">
        <v>196</v>
      </c>
      <c r="X178" s="23" t="s">
        <v>196</v>
      </c>
      <c r="Y178" s="23" t="s">
        <v>196</v>
      </c>
      <c r="Z178" s="22" t="s">
        <v>1158</v>
      </c>
      <c r="AA178" s="23" t="s">
        <v>196</v>
      </c>
      <c r="AB178" s="23" t="s">
        <v>196</v>
      </c>
      <c r="AC178" s="22"/>
      <c r="AD178" s="23">
        <v>50</v>
      </c>
      <c r="AE178" s="23">
        <v>50</v>
      </c>
      <c r="AF178" s="23">
        <v>8</v>
      </c>
      <c r="AG178" s="23">
        <v>6</v>
      </c>
      <c r="AH178" s="23">
        <v>6</v>
      </c>
      <c r="AI178" s="23">
        <v>1</v>
      </c>
      <c r="AP178" s="23">
        <v>2</v>
      </c>
      <c r="AR178" s="22" t="s">
        <v>474</v>
      </c>
      <c r="AS178" s="23" t="s">
        <v>1150</v>
      </c>
      <c r="AT178" s="39" t="s">
        <v>1159</v>
      </c>
      <c r="AU178" s="23" t="s">
        <v>195</v>
      </c>
      <c r="AV178" s="23" t="s">
        <v>196</v>
      </c>
      <c r="AW178" s="23" t="s">
        <v>195</v>
      </c>
      <c r="AX178" s="23" t="s">
        <v>196</v>
      </c>
      <c r="AY178" s="23" t="s">
        <v>196</v>
      </c>
      <c r="AZ178" s="23" t="s">
        <v>196</v>
      </c>
      <c r="BA178" s="23" t="s">
        <v>196</v>
      </c>
      <c r="BC178" s="23" t="s">
        <v>195</v>
      </c>
      <c r="BD178" s="23" t="s">
        <v>195</v>
      </c>
      <c r="BE178" s="23" t="s">
        <v>195</v>
      </c>
      <c r="BF178" s="23" t="s">
        <v>196</v>
      </c>
      <c r="BG178" s="23" t="s">
        <v>195</v>
      </c>
      <c r="BH178" s="23" t="s">
        <v>196</v>
      </c>
      <c r="BI178" s="23" t="s">
        <v>214</v>
      </c>
      <c r="BJ178" s="23">
        <v>90</v>
      </c>
      <c r="BK178" s="23">
        <f t="shared" si="1"/>
        <v>444</v>
      </c>
      <c r="BL178" s="23">
        <f t="shared" si="4"/>
        <v>37</v>
      </c>
      <c r="BM178" s="23">
        <v>1987</v>
      </c>
      <c r="BN178" s="23">
        <v>2024</v>
      </c>
      <c r="BQ178" s="23" t="s">
        <v>215</v>
      </c>
      <c r="BR178" s="22" t="s">
        <v>826</v>
      </c>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3">
        <v>45.4865016973365</v>
      </c>
      <c r="CV178" s="23">
        <v>12.2222329263808</v>
      </c>
      <c r="FA178" s="22" t="s">
        <v>195</v>
      </c>
      <c r="FB178" s="23" t="s">
        <v>196</v>
      </c>
      <c r="FC178" s="23" t="s">
        <v>196</v>
      </c>
      <c r="FD178" s="23" t="s">
        <v>195</v>
      </c>
      <c r="FE178" s="23" t="s">
        <v>196</v>
      </c>
      <c r="FF178" s="23" t="s">
        <v>196</v>
      </c>
      <c r="FG178" s="23" t="s">
        <v>196</v>
      </c>
      <c r="FH178" s="23" t="s">
        <v>196</v>
      </c>
      <c r="FI178" s="22" t="s">
        <v>1152</v>
      </c>
      <c r="FJ178" s="23" t="s">
        <v>196</v>
      </c>
      <c r="FK178" s="23" t="s">
        <v>1153</v>
      </c>
      <c r="FL178" s="23" t="s">
        <v>195</v>
      </c>
      <c r="FM178" s="25" t="s">
        <v>195</v>
      </c>
      <c r="FN178" s="23" t="s">
        <v>1153</v>
      </c>
      <c r="FO178" s="23" t="s">
        <v>195</v>
      </c>
      <c r="FP178" s="23" t="s">
        <v>196</v>
      </c>
      <c r="FQ178" s="23" t="s">
        <v>196</v>
      </c>
      <c r="FR178" s="23" t="s">
        <v>196</v>
      </c>
      <c r="FS178" s="23" t="s">
        <v>196</v>
      </c>
      <c r="FT178" s="23" t="s">
        <v>196</v>
      </c>
      <c r="FU178" s="23" t="s">
        <v>196</v>
      </c>
      <c r="FV178" s="23" t="s">
        <v>196</v>
      </c>
      <c r="FW178" s="23" t="s">
        <v>196</v>
      </c>
      <c r="FX178" s="22" t="s">
        <v>1154</v>
      </c>
      <c r="FY178" s="23" t="s">
        <v>195</v>
      </c>
      <c r="FZ178" s="23" t="s">
        <v>195</v>
      </c>
      <c r="GA178" s="23" t="s">
        <v>195</v>
      </c>
      <c r="GB178" s="22"/>
    </row>
    <row r="179" spans="1:184" ht="27" customHeight="1">
      <c r="A179" s="23" t="s">
        <v>195</v>
      </c>
      <c r="B179" s="23" t="s">
        <v>196</v>
      </c>
      <c r="C179" s="23" t="s">
        <v>196</v>
      </c>
      <c r="D179" s="22" t="s">
        <v>1148</v>
      </c>
      <c r="E179" s="37"/>
      <c r="F179" s="23" t="s">
        <v>1135</v>
      </c>
      <c r="G179" s="23" t="s">
        <v>870</v>
      </c>
      <c r="H179" s="23" t="s">
        <v>195</v>
      </c>
      <c r="I179" s="23" t="s">
        <v>196</v>
      </c>
      <c r="J179" s="23" t="s">
        <v>195</v>
      </c>
      <c r="K179" s="23" t="s">
        <v>196</v>
      </c>
      <c r="L179" s="23" t="s">
        <v>196</v>
      </c>
      <c r="M179" s="23" t="s">
        <v>196</v>
      </c>
      <c r="N179" s="23" t="s">
        <v>934</v>
      </c>
      <c r="O179" s="22">
        <f t="shared" si="0"/>
        <v>2</v>
      </c>
      <c r="P179" s="23" t="s">
        <v>196</v>
      </c>
      <c r="Q179" s="23" t="s">
        <v>195</v>
      </c>
      <c r="R179" s="23" t="s">
        <v>195</v>
      </c>
      <c r="S179" s="23" t="s">
        <v>196</v>
      </c>
      <c r="T179" s="23" t="s">
        <v>196</v>
      </c>
      <c r="U179" s="23" t="s">
        <v>196</v>
      </c>
      <c r="V179" s="23" t="s">
        <v>196</v>
      </c>
      <c r="W179" s="23" t="s">
        <v>196</v>
      </c>
      <c r="X179" s="23" t="s">
        <v>196</v>
      </c>
      <c r="Y179" s="23" t="s">
        <v>196</v>
      </c>
      <c r="Z179" s="23" t="s">
        <v>1170</v>
      </c>
      <c r="AA179" s="23" t="s">
        <v>196</v>
      </c>
      <c r="AB179" s="23" t="s">
        <v>196</v>
      </c>
      <c r="AC179" s="22"/>
      <c r="AD179" s="23">
        <v>50</v>
      </c>
      <c r="AE179" s="23">
        <v>50</v>
      </c>
      <c r="AF179" s="23">
        <v>8</v>
      </c>
      <c r="AR179" s="22" t="s">
        <v>474</v>
      </c>
      <c r="AS179" s="23" t="s">
        <v>1150</v>
      </c>
      <c r="AT179" s="38">
        <v>3</v>
      </c>
      <c r="AU179" s="23" t="s">
        <v>195</v>
      </c>
      <c r="AV179" s="23" t="s">
        <v>196</v>
      </c>
      <c r="AW179" s="23" t="s">
        <v>195</v>
      </c>
      <c r="AX179" s="23" t="s">
        <v>196</v>
      </c>
      <c r="AY179" s="23" t="s">
        <v>196</v>
      </c>
      <c r="AZ179" s="23" t="s">
        <v>196</v>
      </c>
      <c r="BA179" s="23" t="s">
        <v>196</v>
      </c>
      <c r="BC179" s="23" t="s">
        <v>195</v>
      </c>
      <c r="BD179" s="23" t="s">
        <v>195</v>
      </c>
      <c r="BE179" s="23" t="s">
        <v>195</v>
      </c>
      <c r="BF179" s="23" t="s">
        <v>196</v>
      </c>
      <c r="BG179" s="23" t="s">
        <v>196</v>
      </c>
      <c r="BH179" s="23" t="s">
        <v>195</v>
      </c>
      <c r="BI179" s="23" t="s">
        <v>201</v>
      </c>
      <c r="BJ179" s="23">
        <v>90</v>
      </c>
      <c r="BK179" s="23">
        <f t="shared" si="1"/>
        <v>96</v>
      </c>
      <c r="BL179" s="23">
        <f>BN179-BM179</f>
        <v>8</v>
      </c>
      <c r="BM179" s="23">
        <v>1987</v>
      </c>
      <c r="BN179" s="23">
        <v>1995</v>
      </c>
      <c r="BQ179" s="23" t="s">
        <v>705</v>
      </c>
      <c r="BR179" s="22" t="s">
        <v>1181</v>
      </c>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c r="CT179" s="22"/>
      <c r="CU179" s="23">
        <v>51.917666709823401</v>
      </c>
      <c r="CV179" s="23">
        <v>4.3329978465084098</v>
      </c>
      <c r="CX179" s="25"/>
      <c r="FA179" s="22" t="s">
        <v>1150</v>
      </c>
      <c r="FB179" s="23" t="s">
        <v>196</v>
      </c>
      <c r="FC179" s="23" t="s">
        <v>196</v>
      </c>
      <c r="FD179" s="23" t="s">
        <v>195</v>
      </c>
      <c r="FE179" s="23" t="s">
        <v>196</v>
      </c>
      <c r="FF179" s="23" t="s">
        <v>196</v>
      </c>
      <c r="FG179" s="23" t="s">
        <v>196</v>
      </c>
      <c r="FH179" s="23" t="s">
        <v>196</v>
      </c>
      <c r="FI179" s="22" t="s">
        <v>1152</v>
      </c>
      <c r="FJ179" s="23" t="s">
        <v>196</v>
      </c>
      <c r="FK179" s="23" t="s">
        <v>1153</v>
      </c>
      <c r="FL179" s="23" t="s">
        <v>1153</v>
      </c>
      <c r="FM179" s="25" t="s">
        <v>195</v>
      </c>
      <c r="FN179" s="23" t="s">
        <v>1153</v>
      </c>
      <c r="FO179" s="23" t="s">
        <v>195</v>
      </c>
      <c r="FP179" s="23" t="s">
        <v>196</v>
      </c>
      <c r="FQ179" s="23" t="s">
        <v>196</v>
      </c>
      <c r="FR179" s="23" t="s">
        <v>196</v>
      </c>
      <c r="FS179" s="23" t="s">
        <v>196</v>
      </c>
      <c r="FT179" s="23" t="s">
        <v>196</v>
      </c>
      <c r="FU179" s="23" t="s">
        <v>196</v>
      </c>
      <c r="FV179" s="23" t="s">
        <v>196</v>
      </c>
      <c r="FW179" s="23" t="s">
        <v>196</v>
      </c>
      <c r="FX179" s="22" t="s">
        <v>1154</v>
      </c>
      <c r="FY179" s="23" t="s">
        <v>195</v>
      </c>
      <c r="FZ179" s="23" t="s">
        <v>195</v>
      </c>
      <c r="GA179" s="23" t="s">
        <v>195</v>
      </c>
      <c r="GB179" s="22"/>
    </row>
    <row r="180" spans="1:184" ht="27" customHeight="1">
      <c r="A180" s="23" t="s">
        <v>195</v>
      </c>
      <c r="B180" s="23" t="s">
        <v>196</v>
      </c>
      <c r="C180" s="23" t="s">
        <v>196</v>
      </c>
      <c r="D180" s="22" t="s">
        <v>1148</v>
      </c>
      <c r="F180" s="23" t="s">
        <v>1135</v>
      </c>
      <c r="G180" s="23" t="s">
        <v>870</v>
      </c>
      <c r="H180" s="23" t="s">
        <v>195</v>
      </c>
      <c r="I180" s="23" t="s">
        <v>196</v>
      </c>
      <c r="J180" s="23" t="s">
        <v>195</v>
      </c>
      <c r="K180" s="23" t="s">
        <v>196</v>
      </c>
      <c r="L180" s="23" t="s">
        <v>196</v>
      </c>
      <c r="M180" s="23" t="s">
        <v>196</v>
      </c>
      <c r="N180" s="23" t="s">
        <v>934</v>
      </c>
      <c r="O180" s="22">
        <f t="shared" si="0"/>
        <v>2</v>
      </c>
      <c r="P180" s="23" t="s">
        <v>196</v>
      </c>
      <c r="Q180" s="23" t="s">
        <v>195</v>
      </c>
      <c r="R180" s="23" t="s">
        <v>195</v>
      </c>
      <c r="S180" s="23" t="s">
        <v>196</v>
      </c>
      <c r="T180" s="23" t="s">
        <v>196</v>
      </c>
      <c r="U180" s="23" t="s">
        <v>196</v>
      </c>
      <c r="V180" s="23" t="s">
        <v>196</v>
      </c>
      <c r="W180" s="23" t="s">
        <v>196</v>
      </c>
      <c r="X180" s="23" t="s">
        <v>196</v>
      </c>
      <c r="Y180" s="23" t="s">
        <v>196</v>
      </c>
      <c r="Z180" s="23" t="s">
        <v>1170</v>
      </c>
      <c r="AA180" s="23" t="s">
        <v>196</v>
      </c>
      <c r="AB180" s="23" t="s">
        <v>196</v>
      </c>
      <c r="AD180" s="23">
        <v>50</v>
      </c>
      <c r="AE180" s="23">
        <v>50</v>
      </c>
      <c r="AF180" s="23">
        <v>8</v>
      </c>
      <c r="AR180" s="22" t="s">
        <v>474</v>
      </c>
      <c r="AS180" s="23" t="s">
        <v>1150</v>
      </c>
      <c r="AT180" s="38">
        <v>3</v>
      </c>
      <c r="AU180" s="23" t="s">
        <v>195</v>
      </c>
      <c r="AV180" s="23" t="s">
        <v>196</v>
      </c>
      <c r="AW180" s="23" t="s">
        <v>195</v>
      </c>
      <c r="AX180" s="23" t="s">
        <v>196</v>
      </c>
      <c r="AY180" s="23" t="s">
        <v>196</v>
      </c>
      <c r="AZ180" s="23" t="s">
        <v>196</v>
      </c>
      <c r="BA180" s="23" t="s">
        <v>196</v>
      </c>
      <c r="BC180" s="23" t="s">
        <v>195</v>
      </c>
      <c r="BD180" s="23" t="s">
        <v>195</v>
      </c>
      <c r="BE180" s="23" t="s">
        <v>196</v>
      </c>
      <c r="BF180" s="23" t="s">
        <v>195</v>
      </c>
      <c r="BG180" s="23" t="s">
        <v>196</v>
      </c>
      <c r="BH180" s="23" t="s">
        <v>196</v>
      </c>
      <c r="BI180" s="23" t="s">
        <v>201</v>
      </c>
      <c r="BJ180" s="23">
        <v>90</v>
      </c>
      <c r="BK180" s="23">
        <f t="shared" si="1"/>
        <v>96</v>
      </c>
      <c r="BL180" s="23">
        <f>BN180-BM180</f>
        <v>8</v>
      </c>
      <c r="BM180" s="23">
        <v>1987</v>
      </c>
      <c r="BN180" s="23">
        <v>1995</v>
      </c>
      <c r="BQ180" s="23" t="s">
        <v>705</v>
      </c>
      <c r="BR180" s="22" t="s">
        <v>1182</v>
      </c>
      <c r="BV180" s="22"/>
      <c r="BW180" s="22"/>
      <c r="CU180" s="23">
        <v>52.100098830323503</v>
      </c>
      <c r="CV180" s="23">
        <v>6.6001072861655201</v>
      </c>
      <c r="CX180" s="25"/>
      <c r="FA180" s="22" t="s">
        <v>1150</v>
      </c>
      <c r="FB180" s="23" t="s">
        <v>196</v>
      </c>
      <c r="FC180" s="23" t="s">
        <v>196</v>
      </c>
      <c r="FD180" s="23" t="s">
        <v>195</v>
      </c>
      <c r="FE180" s="23" t="s">
        <v>196</v>
      </c>
      <c r="FF180" s="23" t="s">
        <v>196</v>
      </c>
      <c r="FG180" s="23" t="s">
        <v>196</v>
      </c>
      <c r="FH180" s="23" t="s">
        <v>196</v>
      </c>
      <c r="FI180" s="22" t="s">
        <v>1152</v>
      </c>
      <c r="FJ180" s="23" t="s">
        <v>196</v>
      </c>
      <c r="FK180" s="23" t="s">
        <v>1153</v>
      </c>
      <c r="FL180" s="23" t="s">
        <v>1153</v>
      </c>
      <c r="FM180" s="25" t="s">
        <v>195</v>
      </c>
      <c r="FN180" s="23" t="s">
        <v>1153</v>
      </c>
      <c r="FO180" s="23" t="s">
        <v>195</v>
      </c>
      <c r="FP180" s="23" t="s">
        <v>196</v>
      </c>
      <c r="FQ180" s="23" t="s">
        <v>196</v>
      </c>
      <c r="FR180" s="23" t="s">
        <v>196</v>
      </c>
      <c r="FS180" s="23" t="s">
        <v>196</v>
      </c>
      <c r="FT180" s="23" t="s">
        <v>196</v>
      </c>
      <c r="FU180" s="23" t="s">
        <v>196</v>
      </c>
      <c r="FV180" s="23" t="s">
        <v>196</v>
      </c>
      <c r="FW180" s="23" t="s">
        <v>196</v>
      </c>
      <c r="FX180" s="22" t="s">
        <v>1154</v>
      </c>
      <c r="FY180" s="23" t="s">
        <v>195</v>
      </c>
      <c r="FZ180" s="23" t="s">
        <v>195</v>
      </c>
      <c r="GA180" s="23" t="s">
        <v>195</v>
      </c>
    </row>
    <row r="181" spans="1:184" ht="27" customHeight="1">
      <c r="A181" s="23" t="s">
        <v>195</v>
      </c>
      <c r="B181" s="23" t="s">
        <v>196</v>
      </c>
      <c r="C181" s="23" t="s">
        <v>196</v>
      </c>
      <c r="D181" s="22" t="s">
        <v>1148</v>
      </c>
      <c r="E181" s="37"/>
      <c r="F181" s="23" t="s">
        <v>1135</v>
      </c>
      <c r="G181" s="23" t="s">
        <v>870</v>
      </c>
      <c r="H181" s="23" t="s">
        <v>195</v>
      </c>
      <c r="I181" s="23" t="s">
        <v>196</v>
      </c>
      <c r="J181" s="23" t="s">
        <v>195</v>
      </c>
      <c r="K181" s="23" t="s">
        <v>196</v>
      </c>
      <c r="L181" s="23" t="s">
        <v>196</v>
      </c>
      <c r="M181" s="23" t="s">
        <v>196</v>
      </c>
      <c r="N181" s="23" t="s">
        <v>934</v>
      </c>
      <c r="O181" s="22">
        <f t="shared" si="0"/>
        <v>2</v>
      </c>
      <c r="P181" s="23" t="s">
        <v>196</v>
      </c>
      <c r="Q181" s="23" t="s">
        <v>195</v>
      </c>
      <c r="R181" s="23" t="s">
        <v>195</v>
      </c>
      <c r="S181" s="23" t="s">
        <v>196</v>
      </c>
      <c r="T181" s="23" t="s">
        <v>196</v>
      </c>
      <c r="U181" s="23" t="s">
        <v>196</v>
      </c>
      <c r="V181" s="23" t="s">
        <v>196</v>
      </c>
      <c r="W181" s="23" t="s">
        <v>196</v>
      </c>
      <c r="X181" s="23" t="s">
        <v>196</v>
      </c>
      <c r="Y181" s="23" t="s">
        <v>196</v>
      </c>
      <c r="Z181" s="23" t="s">
        <v>1170</v>
      </c>
      <c r="AA181" s="23" t="s">
        <v>196</v>
      </c>
      <c r="AB181" s="23" t="s">
        <v>196</v>
      </c>
      <c r="AC181" s="22"/>
      <c r="AD181" s="23">
        <v>50</v>
      </c>
      <c r="AE181" s="23">
        <v>50</v>
      </c>
      <c r="AF181" s="23">
        <v>8</v>
      </c>
      <c r="AR181" s="22" t="s">
        <v>474</v>
      </c>
      <c r="AS181" s="23" t="s">
        <v>1150</v>
      </c>
      <c r="AT181" s="38">
        <v>3</v>
      </c>
      <c r="AU181" s="23" t="s">
        <v>195</v>
      </c>
      <c r="AV181" s="23" t="s">
        <v>196</v>
      </c>
      <c r="AW181" s="23" t="s">
        <v>195</v>
      </c>
      <c r="AX181" s="23" t="s">
        <v>196</v>
      </c>
      <c r="AY181" s="23" t="s">
        <v>196</v>
      </c>
      <c r="AZ181" s="23" t="s">
        <v>196</v>
      </c>
      <c r="BA181" s="23" t="s">
        <v>196</v>
      </c>
      <c r="BC181" s="23" t="s">
        <v>195</v>
      </c>
      <c r="BD181" s="23" t="s">
        <v>195</v>
      </c>
      <c r="BE181" s="23" t="s">
        <v>196</v>
      </c>
      <c r="BF181" s="23" t="s">
        <v>195</v>
      </c>
      <c r="BG181" s="23" t="s">
        <v>196</v>
      </c>
      <c r="BH181" s="23" t="s">
        <v>195</v>
      </c>
      <c r="BI181" s="23" t="s">
        <v>201</v>
      </c>
      <c r="BJ181" s="23">
        <v>90</v>
      </c>
      <c r="BK181" s="23">
        <f t="shared" si="1"/>
        <v>96</v>
      </c>
      <c r="BL181" s="23">
        <f>BN181-BM181</f>
        <v>8</v>
      </c>
      <c r="BM181" s="23">
        <v>1987</v>
      </c>
      <c r="BN181" s="23">
        <v>1995</v>
      </c>
      <c r="BQ181" s="23" t="s">
        <v>705</v>
      </c>
      <c r="BR181" s="22" t="s">
        <v>1183</v>
      </c>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3">
        <v>51.550180102711899</v>
      </c>
      <c r="CV181" s="23">
        <v>5.9167096131269501</v>
      </c>
      <c r="CX181" s="25"/>
      <c r="FA181" s="22" t="s">
        <v>1150</v>
      </c>
      <c r="FB181" s="23" t="s">
        <v>196</v>
      </c>
      <c r="FC181" s="23" t="s">
        <v>196</v>
      </c>
      <c r="FD181" s="23" t="s">
        <v>195</v>
      </c>
      <c r="FE181" s="23" t="s">
        <v>196</v>
      </c>
      <c r="FF181" s="23" t="s">
        <v>196</v>
      </c>
      <c r="FG181" s="23" t="s">
        <v>196</v>
      </c>
      <c r="FH181" s="23" t="s">
        <v>196</v>
      </c>
      <c r="FI181" s="22" t="s">
        <v>1152</v>
      </c>
      <c r="FJ181" s="23" t="s">
        <v>196</v>
      </c>
      <c r="FK181" s="23" t="s">
        <v>1153</v>
      </c>
      <c r="FL181" s="23" t="s">
        <v>1153</v>
      </c>
      <c r="FM181" s="25" t="s">
        <v>195</v>
      </c>
      <c r="FN181" s="23" t="s">
        <v>1153</v>
      </c>
      <c r="FO181" s="23" t="s">
        <v>195</v>
      </c>
      <c r="FP181" s="23" t="s">
        <v>196</v>
      </c>
      <c r="FQ181" s="23" t="s">
        <v>196</v>
      </c>
      <c r="FR181" s="23" t="s">
        <v>196</v>
      </c>
      <c r="FS181" s="23" t="s">
        <v>196</v>
      </c>
      <c r="FT181" s="23" t="s">
        <v>196</v>
      </c>
      <c r="FU181" s="23" t="s">
        <v>196</v>
      </c>
      <c r="FV181" s="23" t="s">
        <v>196</v>
      </c>
      <c r="FW181" s="23" t="s">
        <v>196</v>
      </c>
      <c r="FX181" s="22" t="s">
        <v>1154</v>
      </c>
      <c r="FY181" s="23" t="s">
        <v>195</v>
      </c>
      <c r="FZ181" s="23" t="s">
        <v>195</v>
      </c>
      <c r="GA181" s="23" t="s">
        <v>195</v>
      </c>
      <c r="GB181" s="22"/>
    </row>
    <row r="182" spans="1:184" ht="27" customHeight="1">
      <c r="A182" s="23" t="s">
        <v>195</v>
      </c>
      <c r="B182" s="23" t="s">
        <v>196</v>
      </c>
      <c r="C182" s="23" t="s">
        <v>196</v>
      </c>
      <c r="D182" s="22" t="s">
        <v>1148</v>
      </c>
      <c r="E182" s="37"/>
      <c r="F182" s="23" t="s">
        <v>1135</v>
      </c>
      <c r="G182" s="23" t="s">
        <v>870</v>
      </c>
      <c r="H182" s="23" t="s">
        <v>195</v>
      </c>
      <c r="I182" s="23" t="s">
        <v>196</v>
      </c>
      <c r="J182" s="23" t="s">
        <v>195</v>
      </c>
      <c r="K182" s="23" t="s">
        <v>196</v>
      </c>
      <c r="L182" s="23" t="s">
        <v>196</v>
      </c>
      <c r="M182" s="23" t="s">
        <v>196</v>
      </c>
      <c r="N182" s="23" t="s">
        <v>934</v>
      </c>
      <c r="O182" s="22">
        <f t="shared" si="0"/>
        <v>2</v>
      </c>
      <c r="P182" s="23" t="s">
        <v>196</v>
      </c>
      <c r="Q182" s="23" t="s">
        <v>195</v>
      </c>
      <c r="R182" s="23" t="s">
        <v>195</v>
      </c>
      <c r="S182" s="23" t="s">
        <v>196</v>
      </c>
      <c r="T182" s="23" t="s">
        <v>196</v>
      </c>
      <c r="U182" s="23" t="s">
        <v>196</v>
      </c>
      <c r="V182" s="23" t="s">
        <v>196</v>
      </c>
      <c r="W182" s="23" t="s">
        <v>196</v>
      </c>
      <c r="X182" s="23" t="s">
        <v>196</v>
      </c>
      <c r="Y182" s="23" t="s">
        <v>196</v>
      </c>
      <c r="Z182" s="23" t="s">
        <v>1170</v>
      </c>
      <c r="AA182" s="23" t="s">
        <v>196</v>
      </c>
      <c r="AB182" s="23" t="s">
        <v>196</v>
      </c>
      <c r="AC182" s="22"/>
      <c r="AD182" s="23">
        <v>50</v>
      </c>
      <c r="AE182" s="23">
        <v>50</v>
      </c>
      <c r="AF182" s="23">
        <v>8</v>
      </c>
      <c r="AR182" s="22" t="s">
        <v>474</v>
      </c>
      <c r="AS182" s="23" t="s">
        <v>1150</v>
      </c>
      <c r="AT182" s="38">
        <v>3</v>
      </c>
      <c r="AU182" s="23" t="s">
        <v>195</v>
      </c>
      <c r="AV182" s="23" t="s">
        <v>196</v>
      </c>
      <c r="AW182" s="23" t="s">
        <v>195</v>
      </c>
      <c r="AX182" s="23" t="s">
        <v>196</v>
      </c>
      <c r="AY182" s="23" t="s">
        <v>196</v>
      </c>
      <c r="AZ182" s="23" t="s">
        <v>196</v>
      </c>
      <c r="BA182" s="23" t="s">
        <v>196</v>
      </c>
      <c r="BC182" s="23" t="s">
        <v>195</v>
      </c>
      <c r="BD182" s="23" t="s">
        <v>195</v>
      </c>
      <c r="BE182" s="23" t="s">
        <v>196</v>
      </c>
      <c r="BF182" s="23" t="s">
        <v>195</v>
      </c>
      <c r="BG182" s="23" t="s">
        <v>196</v>
      </c>
      <c r="BH182" s="23" t="s">
        <v>196</v>
      </c>
      <c r="BI182" s="23" t="s">
        <v>201</v>
      </c>
      <c r="BJ182" s="23">
        <v>90</v>
      </c>
      <c r="BK182" s="23">
        <f t="shared" si="1"/>
        <v>96</v>
      </c>
      <c r="BL182" s="23">
        <f>BN182-BM182</f>
        <v>8</v>
      </c>
      <c r="BM182" s="23">
        <v>1987</v>
      </c>
      <c r="BN182" s="23">
        <v>1995</v>
      </c>
      <c r="BQ182" s="23" t="s">
        <v>705</v>
      </c>
      <c r="BR182" s="22" t="s">
        <v>1184</v>
      </c>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3">
        <v>50.900148832625099</v>
      </c>
      <c r="CV182" s="23">
        <v>5.8832689247407401</v>
      </c>
      <c r="CX182" s="25"/>
      <c r="FA182" s="22" t="s">
        <v>1150</v>
      </c>
      <c r="FB182" s="23" t="s">
        <v>196</v>
      </c>
      <c r="FC182" s="23" t="s">
        <v>196</v>
      </c>
      <c r="FD182" s="23" t="s">
        <v>195</v>
      </c>
      <c r="FE182" s="23" t="s">
        <v>196</v>
      </c>
      <c r="FF182" s="23" t="s">
        <v>196</v>
      </c>
      <c r="FG182" s="23" t="s">
        <v>196</v>
      </c>
      <c r="FH182" s="23" t="s">
        <v>196</v>
      </c>
      <c r="FI182" s="22" t="s">
        <v>1152</v>
      </c>
      <c r="FJ182" s="23" t="s">
        <v>196</v>
      </c>
      <c r="FK182" s="23" t="s">
        <v>1153</v>
      </c>
      <c r="FL182" s="23" t="s">
        <v>1153</v>
      </c>
      <c r="FM182" s="25" t="s">
        <v>195</v>
      </c>
      <c r="FN182" s="23" t="s">
        <v>1153</v>
      </c>
      <c r="FO182" s="23" t="s">
        <v>195</v>
      </c>
      <c r="FP182" s="23" t="s">
        <v>196</v>
      </c>
      <c r="FQ182" s="23" t="s">
        <v>196</v>
      </c>
      <c r="FR182" s="23" t="s">
        <v>196</v>
      </c>
      <c r="FS182" s="23" t="s">
        <v>196</v>
      </c>
      <c r="FT182" s="23" t="s">
        <v>196</v>
      </c>
      <c r="FU182" s="23" t="s">
        <v>196</v>
      </c>
      <c r="FV182" s="23" t="s">
        <v>196</v>
      </c>
      <c r="FW182" s="23" t="s">
        <v>196</v>
      </c>
      <c r="FX182" s="22" t="s">
        <v>1154</v>
      </c>
      <c r="FY182" s="23" t="s">
        <v>195</v>
      </c>
      <c r="FZ182" s="23" t="s">
        <v>195</v>
      </c>
      <c r="GA182" s="23" t="s">
        <v>195</v>
      </c>
      <c r="GB182" s="22"/>
    </row>
    <row r="183" spans="1:184" ht="27" customHeight="1">
      <c r="A183" s="23" t="s">
        <v>195</v>
      </c>
      <c r="B183" s="23" t="s">
        <v>196</v>
      </c>
      <c r="C183" s="23" t="s">
        <v>196</v>
      </c>
      <c r="D183" s="22" t="s">
        <v>1148</v>
      </c>
      <c r="E183" s="37"/>
      <c r="F183" s="23" t="s">
        <v>1135</v>
      </c>
      <c r="G183" s="23" t="s">
        <v>870</v>
      </c>
      <c r="H183" s="23" t="s">
        <v>195</v>
      </c>
      <c r="I183" s="23" t="s">
        <v>196</v>
      </c>
      <c r="J183" s="23" t="s">
        <v>195</v>
      </c>
      <c r="K183" s="23" t="s">
        <v>195</v>
      </c>
      <c r="L183" s="23" t="s">
        <v>196</v>
      </c>
      <c r="M183" s="23" t="s">
        <v>196</v>
      </c>
      <c r="N183" s="23" t="s">
        <v>934</v>
      </c>
      <c r="O183" s="22">
        <f t="shared" si="0"/>
        <v>3</v>
      </c>
      <c r="P183" s="23" t="s">
        <v>196</v>
      </c>
      <c r="Q183" s="23" t="s">
        <v>195</v>
      </c>
      <c r="R183" s="23" t="s">
        <v>195</v>
      </c>
      <c r="S183" s="23" t="s">
        <v>196</v>
      </c>
      <c r="T183" s="23" t="s">
        <v>196</v>
      </c>
      <c r="U183" s="23" t="s">
        <v>196</v>
      </c>
      <c r="V183" s="23" t="s">
        <v>196</v>
      </c>
      <c r="W183" s="23" t="s">
        <v>196</v>
      </c>
      <c r="X183" s="23" t="s">
        <v>196</v>
      </c>
      <c r="Y183" s="23" t="s">
        <v>196</v>
      </c>
      <c r="Z183" s="22" t="s">
        <v>1158</v>
      </c>
      <c r="AA183" s="23" t="s">
        <v>196</v>
      </c>
      <c r="AB183" s="23" t="s">
        <v>196</v>
      </c>
      <c r="AC183" s="22"/>
      <c r="AD183" s="23">
        <v>50</v>
      </c>
      <c r="AE183" s="23">
        <v>50</v>
      </c>
      <c r="AF183" s="23">
        <v>8</v>
      </c>
      <c r="AG183" s="23">
        <v>6</v>
      </c>
      <c r="AH183" s="23">
        <v>6</v>
      </c>
      <c r="AI183" s="23">
        <v>1</v>
      </c>
      <c r="AP183" s="23">
        <v>2</v>
      </c>
      <c r="AQ183" s="22"/>
      <c r="AR183" s="22" t="s">
        <v>474</v>
      </c>
      <c r="AS183" s="23" t="s">
        <v>1150</v>
      </c>
      <c r="AT183" s="39" t="s">
        <v>1159</v>
      </c>
      <c r="AU183" s="23" t="s">
        <v>195</v>
      </c>
      <c r="AV183" s="23" t="s">
        <v>196</v>
      </c>
      <c r="AW183" s="23" t="s">
        <v>195</v>
      </c>
      <c r="AX183" s="23" t="s">
        <v>196</v>
      </c>
      <c r="AY183" s="23" t="s">
        <v>196</v>
      </c>
      <c r="AZ183" s="23" t="s">
        <v>196</v>
      </c>
      <c r="BA183" s="23" t="s">
        <v>196</v>
      </c>
      <c r="BC183" s="23" t="s">
        <v>195</v>
      </c>
      <c r="BD183" s="23" t="s">
        <v>195</v>
      </c>
      <c r="BE183" s="23" t="s">
        <v>195</v>
      </c>
      <c r="BF183" s="23" t="s">
        <v>196</v>
      </c>
      <c r="BG183" s="23" t="s">
        <v>196</v>
      </c>
      <c r="BH183" s="23" t="s">
        <v>196</v>
      </c>
      <c r="BI183" s="23" t="s">
        <v>236</v>
      </c>
      <c r="BJ183" s="23">
        <v>90</v>
      </c>
      <c r="BK183" s="23">
        <f t="shared" si="1"/>
        <v>444</v>
      </c>
      <c r="BL183" s="23">
        <f>BN183-BM183</f>
        <v>37</v>
      </c>
      <c r="BM183" s="23">
        <v>1987</v>
      </c>
      <c r="BN183" s="23">
        <v>2024</v>
      </c>
      <c r="BQ183" s="23" t="s">
        <v>715</v>
      </c>
      <c r="BR183" s="23" t="s">
        <v>875</v>
      </c>
      <c r="BV183" s="22"/>
      <c r="BW183" s="22"/>
      <c r="CU183" s="23">
        <v>59.916801122786097</v>
      </c>
      <c r="CV183" s="23">
        <v>10.683279653972001</v>
      </c>
      <c r="FA183" s="22" t="s">
        <v>195</v>
      </c>
      <c r="FB183" s="23" t="s">
        <v>196</v>
      </c>
      <c r="FC183" s="23" t="s">
        <v>196</v>
      </c>
      <c r="FD183" s="23" t="s">
        <v>195</v>
      </c>
      <c r="FE183" s="23" t="s">
        <v>196</v>
      </c>
      <c r="FF183" s="23" t="s">
        <v>196</v>
      </c>
      <c r="FG183" s="23" t="s">
        <v>196</v>
      </c>
      <c r="FH183" s="23" t="s">
        <v>196</v>
      </c>
      <c r="FI183" s="22" t="s">
        <v>1152</v>
      </c>
      <c r="FJ183" s="23" t="s">
        <v>196</v>
      </c>
      <c r="FK183" s="23" t="s">
        <v>1153</v>
      </c>
      <c r="FL183" s="23" t="s">
        <v>195</v>
      </c>
      <c r="FM183" s="25" t="s">
        <v>195</v>
      </c>
      <c r="FN183" s="23" t="s">
        <v>1153</v>
      </c>
      <c r="FO183" s="23" t="s">
        <v>195</v>
      </c>
      <c r="FP183" s="23" t="s">
        <v>196</v>
      </c>
      <c r="FQ183" s="23" t="s">
        <v>196</v>
      </c>
      <c r="FR183" s="23" t="s">
        <v>196</v>
      </c>
      <c r="FS183" s="23" t="s">
        <v>196</v>
      </c>
      <c r="FT183" s="23" t="s">
        <v>196</v>
      </c>
      <c r="FU183" s="23" t="s">
        <v>196</v>
      </c>
      <c r="FV183" s="23" t="s">
        <v>196</v>
      </c>
      <c r="FW183" s="23" t="s">
        <v>196</v>
      </c>
      <c r="FX183" s="22" t="s">
        <v>1154</v>
      </c>
      <c r="FY183" s="23" t="s">
        <v>195</v>
      </c>
      <c r="FZ183" s="23" t="s">
        <v>195</v>
      </c>
      <c r="GA183" s="23" t="s">
        <v>195</v>
      </c>
      <c r="GB183" s="22"/>
    </row>
    <row r="184" spans="1:184" ht="27" customHeight="1">
      <c r="A184" s="23" t="s">
        <v>195</v>
      </c>
      <c r="B184" s="23" t="s">
        <v>196</v>
      </c>
      <c r="C184" s="23" t="s">
        <v>196</v>
      </c>
      <c r="D184" s="22" t="s">
        <v>1148</v>
      </c>
      <c r="E184" s="37"/>
      <c r="F184" s="23" t="s">
        <v>1135</v>
      </c>
      <c r="G184" s="23" t="s">
        <v>870</v>
      </c>
      <c r="H184" s="23" t="s">
        <v>195</v>
      </c>
      <c r="I184" s="23" t="s">
        <v>196</v>
      </c>
      <c r="J184" s="23" t="s">
        <v>195</v>
      </c>
      <c r="K184" s="23" t="s">
        <v>196</v>
      </c>
      <c r="L184" s="23" t="s">
        <v>196</v>
      </c>
      <c r="M184" s="23" t="s">
        <v>196</v>
      </c>
      <c r="N184" s="23" t="s">
        <v>934</v>
      </c>
      <c r="O184" s="22">
        <f t="shared" si="0"/>
        <v>2</v>
      </c>
      <c r="P184" s="23" t="s">
        <v>196</v>
      </c>
      <c r="Q184" s="23" t="s">
        <v>195</v>
      </c>
      <c r="R184" s="23" t="s">
        <v>195</v>
      </c>
      <c r="S184" s="23" t="s">
        <v>196</v>
      </c>
      <c r="T184" s="23" t="s">
        <v>196</v>
      </c>
      <c r="U184" s="23" t="s">
        <v>196</v>
      </c>
      <c r="V184" s="23" t="s">
        <v>196</v>
      </c>
      <c r="W184" s="23" t="s">
        <v>196</v>
      </c>
      <c r="X184" s="23" t="s">
        <v>196</v>
      </c>
      <c r="Y184" s="23" t="s">
        <v>196</v>
      </c>
      <c r="Z184" s="23" t="s">
        <v>1170</v>
      </c>
      <c r="AA184" s="23" t="s">
        <v>196</v>
      </c>
      <c r="AB184" s="23" t="s">
        <v>196</v>
      </c>
      <c r="AC184" s="22"/>
      <c r="AD184" s="23">
        <v>50</v>
      </c>
      <c r="AE184" s="23">
        <v>50</v>
      </c>
      <c r="AF184" s="23">
        <v>8</v>
      </c>
      <c r="AQ184" s="22"/>
      <c r="AR184" s="22" t="s">
        <v>474</v>
      </c>
      <c r="AS184" s="23" t="s">
        <v>1150</v>
      </c>
      <c r="AT184" s="38">
        <v>3</v>
      </c>
      <c r="AU184" s="23" t="s">
        <v>195</v>
      </c>
      <c r="AV184" s="23" t="s">
        <v>196</v>
      </c>
      <c r="AW184" s="23" t="s">
        <v>195</v>
      </c>
      <c r="AX184" s="23" t="s">
        <v>196</v>
      </c>
      <c r="AY184" s="23" t="s">
        <v>196</v>
      </c>
      <c r="AZ184" s="23" t="s">
        <v>196</v>
      </c>
      <c r="BA184" s="23" t="s">
        <v>196</v>
      </c>
      <c r="BC184" s="23" t="s">
        <v>195</v>
      </c>
      <c r="BD184" s="23" t="s">
        <v>195</v>
      </c>
      <c r="BE184" s="23" t="s">
        <v>195</v>
      </c>
      <c r="BF184" s="23" t="s">
        <v>196</v>
      </c>
      <c r="BG184" s="23" t="s">
        <v>196</v>
      </c>
      <c r="BH184" s="23" t="s">
        <v>195</v>
      </c>
      <c r="BI184" s="23" t="s">
        <v>236</v>
      </c>
      <c r="BJ184" s="23">
        <v>90</v>
      </c>
      <c r="BK184" s="23">
        <f t="shared" si="1"/>
        <v>336</v>
      </c>
      <c r="BL184" s="23">
        <f t="shared" ref="BL184:BL186" si="5">BN184-BM184</f>
        <v>28</v>
      </c>
      <c r="BM184" s="23">
        <v>1987</v>
      </c>
      <c r="BN184" s="23">
        <v>2015</v>
      </c>
      <c r="BQ184" s="23" t="s">
        <v>715</v>
      </c>
      <c r="BR184" s="23" t="s">
        <v>1185</v>
      </c>
      <c r="BV184" s="22"/>
      <c r="BW184" s="22"/>
      <c r="CU184" s="23">
        <v>59.266831161106097</v>
      </c>
      <c r="CV184" s="23">
        <v>11.1166988846294</v>
      </c>
      <c r="FA184" s="22" t="s">
        <v>195</v>
      </c>
      <c r="FB184" s="23" t="s">
        <v>196</v>
      </c>
      <c r="FC184" s="23" t="s">
        <v>196</v>
      </c>
      <c r="FD184" s="23" t="s">
        <v>195</v>
      </c>
      <c r="FE184" s="23" t="s">
        <v>196</v>
      </c>
      <c r="FF184" s="23" t="s">
        <v>196</v>
      </c>
      <c r="FG184" s="23" t="s">
        <v>196</v>
      </c>
      <c r="FH184" s="23" t="s">
        <v>196</v>
      </c>
      <c r="FI184" s="22" t="s">
        <v>1152</v>
      </c>
      <c r="FJ184" s="23" t="s">
        <v>196</v>
      </c>
      <c r="FK184" s="23" t="s">
        <v>1153</v>
      </c>
      <c r="FL184" s="23" t="s">
        <v>1153</v>
      </c>
      <c r="FM184" s="25" t="s">
        <v>195</v>
      </c>
      <c r="FN184" s="23" t="s">
        <v>1153</v>
      </c>
      <c r="FO184" s="23" t="s">
        <v>195</v>
      </c>
      <c r="FP184" s="23" t="s">
        <v>196</v>
      </c>
      <c r="FQ184" s="23" t="s">
        <v>196</v>
      </c>
      <c r="FR184" s="23" t="s">
        <v>196</v>
      </c>
      <c r="FS184" s="23" t="s">
        <v>196</v>
      </c>
      <c r="FT184" s="23" t="s">
        <v>196</v>
      </c>
      <c r="FU184" s="23" t="s">
        <v>196</v>
      </c>
      <c r="FV184" s="23" t="s">
        <v>196</v>
      </c>
      <c r="FW184" s="23" t="s">
        <v>196</v>
      </c>
      <c r="FX184" s="22" t="s">
        <v>1154</v>
      </c>
      <c r="FY184" s="23" t="s">
        <v>195</v>
      </c>
      <c r="FZ184" s="23" t="s">
        <v>195</v>
      </c>
      <c r="GA184" s="23" t="s">
        <v>195</v>
      </c>
      <c r="GB184" s="22"/>
    </row>
    <row r="185" spans="1:184" ht="27" customHeight="1">
      <c r="A185" s="23" t="s">
        <v>195</v>
      </c>
      <c r="B185" s="23" t="s">
        <v>196</v>
      </c>
      <c r="C185" s="23" t="s">
        <v>196</v>
      </c>
      <c r="D185" s="22" t="s">
        <v>1148</v>
      </c>
      <c r="E185" s="37"/>
      <c r="F185" s="23" t="s">
        <v>1135</v>
      </c>
      <c r="G185" s="23" t="s">
        <v>870</v>
      </c>
      <c r="H185" s="23" t="s">
        <v>195</v>
      </c>
      <c r="I185" s="23" t="s">
        <v>196</v>
      </c>
      <c r="J185" s="23" t="s">
        <v>195</v>
      </c>
      <c r="K185" s="23" t="s">
        <v>195</v>
      </c>
      <c r="L185" s="23" t="s">
        <v>196</v>
      </c>
      <c r="M185" s="23" t="s">
        <v>196</v>
      </c>
      <c r="N185" s="23" t="s">
        <v>934</v>
      </c>
      <c r="O185" s="22">
        <f t="shared" si="0"/>
        <v>3</v>
      </c>
      <c r="P185" s="23" t="s">
        <v>196</v>
      </c>
      <c r="Q185" s="23" t="s">
        <v>195</v>
      </c>
      <c r="R185" s="23" t="s">
        <v>195</v>
      </c>
      <c r="S185" s="23" t="s">
        <v>196</v>
      </c>
      <c r="T185" s="23" t="s">
        <v>196</v>
      </c>
      <c r="U185" s="23" t="s">
        <v>196</v>
      </c>
      <c r="V185" s="23" t="s">
        <v>196</v>
      </c>
      <c r="W185" s="23" t="s">
        <v>196</v>
      </c>
      <c r="X185" s="23" t="s">
        <v>196</v>
      </c>
      <c r="Y185" s="23" t="s">
        <v>196</v>
      </c>
      <c r="Z185" s="22" t="s">
        <v>1158</v>
      </c>
      <c r="AA185" s="23" t="s">
        <v>196</v>
      </c>
      <c r="AB185" s="23" t="s">
        <v>196</v>
      </c>
      <c r="AC185" s="22"/>
      <c r="AD185" s="23">
        <v>50</v>
      </c>
      <c r="AE185" s="23">
        <v>50</v>
      </c>
      <c r="AF185" s="23">
        <v>8</v>
      </c>
      <c r="AG185" s="23">
        <v>6</v>
      </c>
      <c r="AH185" s="23">
        <v>6</v>
      </c>
      <c r="AI185" s="23">
        <v>1</v>
      </c>
      <c r="AP185" s="23">
        <v>2</v>
      </c>
      <c r="AQ185" s="22"/>
      <c r="AR185" s="22" t="s">
        <v>474</v>
      </c>
      <c r="AS185" s="23" t="s">
        <v>1150</v>
      </c>
      <c r="AT185" s="39" t="s">
        <v>1159</v>
      </c>
      <c r="AU185" s="23" t="s">
        <v>195</v>
      </c>
      <c r="AV185" s="23" t="s">
        <v>196</v>
      </c>
      <c r="AW185" s="23" t="s">
        <v>195</v>
      </c>
      <c r="AX185" s="23" t="s">
        <v>196</v>
      </c>
      <c r="AY185" s="23" t="s">
        <v>196</v>
      </c>
      <c r="AZ185" s="23" t="s">
        <v>196</v>
      </c>
      <c r="BA185" s="23" t="s">
        <v>196</v>
      </c>
      <c r="BC185" s="23" t="s">
        <v>195</v>
      </c>
      <c r="BD185" s="23" t="s">
        <v>195</v>
      </c>
      <c r="BE185" s="23" t="s">
        <v>196</v>
      </c>
      <c r="BF185" s="23" t="s">
        <v>195</v>
      </c>
      <c r="BG185" s="23" t="s">
        <v>196</v>
      </c>
      <c r="BH185" s="23" t="s">
        <v>196</v>
      </c>
      <c r="BI185" s="23" t="s">
        <v>1186</v>
      </c>
      <c r="BJ185" s="23">
        <v>90</v>
      </c>
      <c r="BK185" s="23">
        <f t="shared" si="1"/>
        <v>444</v>
      </c>
      <c r="BL185" s="23">
        <f t="shared" si="5"/>
        <v>37</v>
      </c>
      <c r="BM185" s="23">
        <v>1987</v>
      </c>
      <c r="BN185" s="23">
        <v>2024</v>
      </c>
      <c r="BQ185" s="23" t="s">
        <v>715</v>
      </c>
      <c r="BR185" s="23" t="s">
        <v>1187</v>
      </c>
      <c r="BV185" s="22"/>
      <c r="BW185" s="22"/>
      <c r="CU185" s="23">
        <v>58.383507630658599</v>
      </c>
      <c r="CV185" s="23">
        <v>8.2500858287686007</v>
      </c>
      <c r="FA185" s="22" t="s">
        <v>195</v>
      </c>
      <c r="FB185" s="23" t="s">
        <v>196</v>
      </c>
      <c r="FC185" s="23" t="s">
        <v>196</v>
      </c>
      <c r="FD185" s="23" t="s">
        <v>195</v>
      </c>
      <c r="FE185" s="23" t="s">
        <v>196</v>
      </c>
      <c r="FF185" s="23" t="s">
        <v>196</v>
      </c>
      <c r="FG185" s="23" t="s">
        <v>196</v>
      </c>
      <c r="FH185" s="23" t="s">
        <v>196</v>
      </c>
      <c r="FI185" s="22" t="s">
        <v>1152</v>
      </c>
      <c r="FJ185" s="23" t="s">
        <v>196</v>
      </c>
      <c r="FK185" s="23" t="s">
        <v>1153</v>
      </c>
      <c r="FL185" s="23" t="s">
        <v>195</v>
      </c>
      <c r="FM185" s="25" t="s">
        <v>195</v>
      </c>
      <c r="FN185" s="23" t="s">
        <v>1153</v>
      </c>
      <c r="FO185" s="23" t="s">
        <v>195</v>
      </c>
      <c r="FP185" s="23" t="s">
        <v>196</v>
      </c>
      <c r="FQ185" s="23" t="s">
        <v>196</v>
      </c>
      <c r="FR185" s="23" t="s">
        <v>196</v>
      </c>
      <c r="FS185" s="23" t="s">
        <v>196</v>
      </c>
      <c r="FT185" s="23" t="s">
        <v>196</v>
      </c>
      <c r="FU185" s="23" t="s">
        <v>196</v>
      </c>
      <c r="FV185" s="23" t="s">
        <v>196</v>
      </c>
      <c r="FW185" s="23" t="s">
        <v>196</v>
      </c>
      <c r="FX185" s="22" t="s">
        <v>1154</v>
      </c>
      <c r="FY185" s="23" t="s">
        <v>195</v>
      </c>
      <c r="FZ185" s="23" t="s">
        <v>195</v>
      </c>
      <c r="GA185" s="23" t="s">
        <v>195</v>
      </c>
      <c r="GB185" s="22"/>
    </row>
    <row r="186" spans="1:184" ht="27" customHeight="1">
      <c r="A186" s="23" t="s">
        <v>195</v>
      </c>
      <c r="B186" s="23" t="s">
        <v>196</v>
      </c>
      <c r="C186" s="23" t="s">
        <v>196</v>
      </c>
      <c r="D186" s="22" t="s">
        <v>1177</v>
      </c>
      <c r="E186" s="37"/>
      <c r="F186" s="23" t="s">
        <v>1135</v>
      </c>
      <c r="G186" s="23" t="s">
        <v>870</v>
      </c>
      <c r="H186" s="23" t="s">
        <v>195</v>
      </c>
      <c r="I186" s="23" t="s">
        <v>196</v>
      </c>
      <c r="J186" s="23" t="s">
        <v>196</v>
      </c>
      <c r="K186" s="23" t="s">
        <v>195</v>
      </c>
      <c r="L186" s="23" t="s">
        <v>196</v>
      </c>
      <c r="M186" s="23" t="s">
        <v>196</v>
      </c>
      <c r="N186" s="23" t="s">
        <v>901</v>
      </c>
      <c r="O186" s="22">
        <f t="shared" si="0"/>
        <v>2</v>
      </c>
      <c r="P186" s="23" t="s">
        <v>196</v>
      </c>
      <c r="Q186" s="23" t="s">
        <v>195</v>
      </c>
      <c r="R186" s="23" t="s">
        <v>195</v>
      </c>
      <c r="S186" s="23" t="s">
        <v>196</v>
      </c>
      <c r="T186" s="23" t="s">
        <v>196</v>
      </c>
      <c r="U186" s="23" t="s">
        <v>196</v>
      </c>
      <c r="V186" s="23" t="s">
        <v>196</v>
      </c>
      <c r="W186" s="23" t="s">
        <v>196</v>
      </c>
      <c r="X186" s="23" t="s">
        <v>196</v>
      </c>
      <c r="Y186" s="23" t="s">
        <v>196</v>
      </c>
      <c r="Z186" s="22" t="s">
        <v>1158</v>
      </c>
      <c r="AA186" s="23" t="s">
        <v>196</v>
      </c>
      <c r="AB186" s="23" t="s">
        <v>196</v>
      </c>
      <c r="AC186" s="22"/>
      <c r="AD186" s="23">
        <v>50</v>
      </c>
      <c r="AE186" s="23">
        <v>50</v>
      </c>
      <c r="AF186" s="23">
        <v>8</v>
      </c>
      <c r="AG186" s="23">
        <v>6</v>
      </c>
      <c r="AH186" s="23">
        <v>6</v>
      </c>
      <c r="AI186" s="23">
        <v>1</v>
      </c>
      <c r="AP186" s="23">
        <v>2</v>
      </c>
      <c r="AQ186" s="22"/>
      <c r="AR186" s="22" t="s">
        <v>474</v>
      </c>
      <c r="AS186" s="23" t="s">
        <v>1150</v>
      </c>
      <c r="AT186" s="39" t="s">
        <v>1159</v>
      </c>
      <c r="AU186" s="23" t="s">
        <v>195</v>
      </c>
      <c r="AV186" s="23" t="s">
        <v>196</v>
      </c>
      <c r="AW186" s="23" t="s">
        <v>195</v>
      </c>
      <c r="AX186" s="23" t="s">
        <v>196</v>
      </c>
      <c r="AY186" s="23" t="s">
        <v>196</v>
      </c>
      <c r="AZ186" s="23" t="s">
        <v>196</v>
      </c>
      <c r="BA186" s="23" t="s">
        <v>196</v>
      </c>
      <c r="BC186" s="23" t="s">
        <v>195</v>
      </c>
      <c r="BD186" s="23" t="s">
        <v>195</v>
      </c>
      <c r="BE186" s="23" t="s">
        <v>196</v>
      </c>
      <c r="BF186" s="23" t="s">
        <v>195</v>
      </c>
      <c r="BG186" s="23" t="s">
        <v>196</v>
      </c>
      <c r="BH186" s="23" t="s">
        <v>196</v>
      </c>
      <c r="BI186" s="23" t="s">
        <v>1165</v>
      </c>
      <c r="BJ186" s="23">
        <v>90</v>
      </c>
      <c r="BK186" s="23">
        <f t="shared" si="1"/>
        <v>324</v>
      </c>
      <c r="BL186" s="23">
        <f t="shared" si="5"/>
        <v>27</v>
      </c>
      <c r="BM186" s="25">
        <v>1997</v>
      </c>
      <c r="BN186" s="23">
        <v>2024</v>
      </c>
      <c r="BQ186" s="23" t="s">
        <v>715</v>
      </c>
      <c r="BR186" s="23" t="s">
        <v>1188</v>
      </c>
      <c r="BV186" s="22"/>
      <c r="BW186" s="22"/>
      <c r="CU186" s="40">
        <v>69.45</v>
      </c>
      <c r="CV186" s="40">
        <v>30.033329999999999</v>
      </c>
      <c r="FA186" s="22" t="s">
        <v>195</v>
      </c>
      <c r="FB186" s="23" t="s">
        <v>196</v>
      </c>
      <c r="FC186" s="23" t="s">
        <v>196</v>
      </c>
      <c r="FD186" s="23" t="s">
        <v>195</v>
      </c>
      <c r="FE186" s="23" t="s">
        <v>196</v>
      </c>
      <c r="FF186" s="23" t="s">
        <v>196</v>
      </c>
      <c r="FG186" s="23" t="s">
        <v>196</v>
      </c>
      <c r="FH186" s="23" t="s">
        <v>196</v>
      </c>
      <c r="FI186" s="22" t="s">
        <v>1152</v>
      </c>
      <c r="FJ186" s="23" t="s">
        <v>196</v>
      </c>
      <c r="FK186" s="23" t="s">
        <v>1153</v>
      </c>
      <c r="FL186" s="23" t="s">
        <v>195</v>
      </c>
      <c r="FM186" s="25" t="s">
        <v>1153</v>
      </c>
      <c r="FN186" s="23" t="s">
        <v>1153</v>
      </c>
      <c r="FO186" s="23" t="s">
        <v>195</v>
      </c>
      <c r="FP186" s="23" t="s">
        <v>196</v>
      </c>
      <c r="FQ186" s="23" t="s">
        <v>196</v>
      </c>
      <c r="FR186" s="23" t="s">
        <v>196</v>
      </c>
      <c r="FS186" s="23" t="s">
        <v>196</v>
      </c>
      <c r="FT186" s="23" t="s">
        <v>196</v>
      </c>
      <c r="FU186" s="23" t="s">
        <v>196</v>
      </c>
      <c r="FV186" s="23" t="s">
        <v>196</v>
      </c>
      <c r="FW186" s="23" t="s">
        <v>196</v>
      </c>
      <c r="FX186" s="22"/>
      <c r="FY186" s="23" t="s">
        <v>195</v>
      </c>
      <c r="FZ186" s="23" t="s">
        <v>195</v>
      </c>
      <c r="GA186" s="23" t="s">
        <v>195</v>
      </c>
      <c r="GB186" s="22"/>
    </row>
    <row r="187" spans="1:184" ht="27" customHeight="1">
      <c r="A187" s="23" t="s">
        <v>195</v>
      </c>
      <c r="B187" s="23" t="s">
        <v>196</v>
      </c>
      <c r="C187" s="23" t="s">
        <v>196</v>
      </c>
      <c r="D187" s="22" t="s">
        <v>1148</v>
      </c>
      <c r="E187" s="37"/>
      <c r="F187" s="23" t="s">
        <v>1135</v>
      </c>
      <c r="G187" s="23" t="s">
        <v>870</v>
      </c>
      <c r="H187" s="23" t="s">
        <v>195</v>
      </c>
      <c r="I187" s="23" t="s">
        <v>196</v>
      </c>
      <c r="J187" s="23" t="s">
        <v>195</v>
      </c>
      <c r="K187" s="23" t="s">
        <v>195</v>
      </c>
      <c r="L187" s="23" t="s">
        <v>196</v>
      </c>
      <c r="M187" s="23" t="s">
        <v>196</v>
      </c>
      <c r="N187" s="23" t="s">
        <v>934</v>
      </c>
      <c r="O187" s="22">
        <f t="shared" si="0"/>
        <v>3</v>
      </c>
      <c r="P187" s="23" t="s">
        <v>196</v>
      </c>
      <c r="Q187" s="23" t="s">
        <v>195</v>
      </c>
      <c r="R187" s="23" t="s">
        <v>195</v>
      </c>
      <c r="S187" s="23" t="s">
        <v>196</v>
      </c>
      <c r="T187" s="23" t="s">
        <v>196</v>
      </c>
      <c r="U187" s="23" t="s">
        <v>196</v>
      </c>
      <c r="V187" s="23" t="s">
        <v>196</v>
      </c>
      <c r="W187" s="23" t="s">
        <v>196</v>
      </c>
      <c r="X187" s="23" t="s">
        <v>196</v>
      </c>
      <c r="Y187" s="23" t="s">
        <v>196</v>
      </c>
      <c r="Z187" s="23" t="s">
        <v>1170</v>
      </c>
      <c r="AA187" s="23" t="s">
        <v>196</v>
      </c>
      <c r="AB187" s="23" t="s">
        <v>196</v>
      </c>
      <c r="AC187" s="22"/>
      <c r="AD187" s="23">
        <v>50</v>
      </c>
      <c r="AE187" s="23">
        <v>50</v>
      </c>
      <c r="AF187" s="23">
        <v>8</v>
      </c>
      <c r="AG187" s="23">
        <v>6</v>
      </c>
      <c r="AH187" s="23">
        <v>6</v>
      </c>
      <c r="AI187" s="23">
        <v>1</v>
      </c>
      <c r="AP187" s="23">
        <v>2</v>
      </c>
      <c r="AQ187" s="22"/>
      <c r="AR187" s="22" t="s">
        <v>474</v>
      </c>
      <c r="AS187" s="23" t="s">
        <v>1150</v>
      </c>
      <c r="AT187" s="39" t="s">
        <v>1159</v>
      </c>
      <c r="AU187" s="23" t="s">
        <v>195</v>
      </c>
      <c r="AV187" s="23" t="s">
        <v>196</v>
      </c>
      <c r="AW187" s="23" t="s">
        <v>195</v>
      </c>
      <c r="AX187" s="23" t="s">
        <v>196</v>
      </c>
      <c r="AY187" s="23" t="s">
        <v>196</v>
      </c>
      <c r="AZ187" s="23" t="s">
        <v>196</v>
      </c>
      <c r="BA187" s="23" t="s">
        <v>196</v>
      </c>
      <c r="BC187" s="23" t="s">
        <v>195</v>
      </c>
      <c r="BD187" s="23" t="s">
        <v>195</v>
      </c>
      <c r="BE187" s="23" t="s">
        <v>195</v>
      </c>
      <c r="BF187" s="23" t="s">
        <v>196</v>
      </c>
      <c r="BG187" s="23" t="s">
        <v>196</v>
      </c>
      <c r="BH187" s="23" t="s">
        <v>195</v>
      </c>
      <c r="BI187" s="23" t="s">
        <v>1165</v>
      </c>
      <c r="BJ187" s="23">
        <v>90</v>
      </c>
      <c r="BK187" s="23">
        <f t="shared" si="1"/>
        <v>444</v>
      </c>
      <c r="BL187" s="23">
        <f>BN187-BM187</f>
        <v>37</v>
      </c>
      <c r="BM187" s="23">
        <v>1987</v>
      </c>
      <c r="BN187" s="23">
        <v>2024</v>
      </c>
      <c r="BQ187" s="23" t="s">
        <v>717</v>
      </c>
      <c r="BR187" s="23" t="s">
        <v>1189</v>
      </c>
      <c r="BV187" s="22"/>
      <c r="BW187" s="22"/>
      <c r="CU187" s="23">
        <v>59.317441837669897</v>
      </c>
      <c r="CV187" s="23">
        <v>18.057333988281901</v>
      </c>
      <c r="FA187" s="22" t="s">
        <v>195</v>
      </c>
      <c r="FB187" s="23" t="s">
        <v>196</v>
      </c>
      <c r="FC187" s="23" t="s">
        <v>196</v>
      </c>
      <c r="FD187" s="23" t="s">
        <v>195</v>
      </c>
      <c r="FE187" s="23" t="s">
        <v>196</v>
      </c>
      <c r="FF187" s="23" t="s">
        <v>196</v>
      </c>
      <c r="FG187" s="23" t="s">
        <v>196</v>
      </c>
      <c r="FH187" s="23" t="s">
        <v>196</v>
      </c>
      <c r="FI187" s="22" t="s">
        <v>1152</v>
      </c>
      <c r="FJ187" s="23" t="s">
        <v>196</v>
      </c>
      <c r="FK187" s="23" t="s">
        <v>1153</v>
      </c>
      <c r="FL187" s="23" t="s">
        <v>195</v>
      </c>
      <c r="FM187" s="25" t="s">
        <v>195</v>
      </c>
      <c r="FN187" s="23" t="s">
        <v>1153</v>
      </c>
      <c r="FO187" s="23" t="s">
        <v>195</v>
      </c>
      <c r="FP187" s="23" t="s">
        <v>196</v>
      </c>
      <c r="FQ187" s="23" t="s">
        <v>196</v>
      </c>
      <c r="FR187" s="23" t="s">
        <v>196</v>
      </c>
      <c r="FS187" s="23" t="s">
        <v>196</v>
      </c>
      <c r="FT187" s="23" t="s">
        <v>196</v>
      </c>
      <c r="FU187" s="23" t="s">
        <v>196</v>
      </c>
      <c r="FV187" s="23" t="s">
        <v>196</v>
      </c>
      <c r="FW187" s="23" t="s">
        <v>196</v>
      </c>
      <c r="FX187" s="22" t="s">
        <v>1154</v>
      </c>
      <c r="FY187" s="23" t="s">
        <v>195</v>
      </c>
      <c r="FZ187" s="23" t="s">
        <v>195</v>
      </c>
      <c r="GA187" s="23" t="s">
        <v>195</v>
      </c>
      <c r="GB187" s="22"/>
    </row>
    <row r="188" spans="1:184" ht="27" customHeight="1">
      <c r="A188" s="23" t="s">
        <v>195</v>
      </c>
      <c r="B188" s="23" t="s">
        <v>196</v>
      </c>
      <c r="C188" s="23" t="s">
        <v>196</v>
      </c>
      <c r="D188" s="22" t="s">
        <v>1148</v>
      </c>
      <c r="E188" s="37"/>
      <c r="F188" s="23" t="s">
        <v>1135</v>
      </c>
      <c r="G188" s="23" t="s">
        <v>870</v>
      </c>
      <c r="H188" s="23" t="s">
        <v>195</v>
      </c>
      <c r="I188" s="23" t="s">
        <v>196</v>
      </c>
      <c r="J188" s="23" t="s">
        <v>195</v>
      </c>
      <c r="K188" s="23" t="s">
        <v>196</v>
      </c>
      <c r="L188" s="23" t="s">
        <v>196</v>
      </c>
      <c r="M188" s="23" t="s">
        <v>196</v>
      </c>
      <c r="N188" s="23" t="s">
        <v>934</v>
      </c>
      <c r="O188" s="22">
        <f t="shared" si="0"/>
        <v>2</v>
      </c>
      <c r="P188" s="23" t="s">
        <v>196</v>
      </c>
      <c r="Q188" s="23" t="s">
        <v>195</v>
      </c>
      <c r="R188" s="23" t="s">
        <v>195</v>
      </c>
      <c r="S188" s="23" t="s">
        <v>196</v>
      </c>
      <c r="T188" s="23" t="s">
        <v>196</v>
      </c>
      <c r="U188" s="23" t="s">
        <v>196</v>
      </c>
      <c r="V188" s="23" t="s">
        <v>196</v>
      </c>
      <c r="W188" s="23" t="s">
        <v>196</v>
      </c>
      <c r="X188" s="23" t="s">
        <v>196</v>
      </c>
      <c r="Y188" s="23" t="s">
        <v>196</v>
      </c>
      <c r="Z188" s="23" t="s">
        <v>1170</v>
      </c>
      <c r="AA188" s="23" t="s">
        <v>196</v>
      </c>
      <c r="AB188" s="23" t="s">
        <v>196</v>
      </c>
      <c r="AC188" s="22"/>
      <c r="AD188" s="23">
        <v>50</v>
      </c>
      <c r="AE188" s="23">
        <v>50</v>
      </c>
      <c r="AF188" s="23">
        <v>8</v>
      </c>
      <c r="AR188" s="22" t="s">
        <v>474</v>
      </c>
      <c r="AS188" s="23" t="s">
        <v>1150</v>
      </c>
      <c r="AT188" s="38">
        <v>3</v>
      </c>
      <c r="AU188" s="23" t="s">
        <v>195</v>
      </c>
      <c r="AV188" s="23" t="s">
        <v>196</v>
      </c>
      <c r="AW188" s="23" t="s">
        <v>195</v>
      </c>
      <c r="AX188" s="23" t="s">
        <v>196</v>
      </c>
      <c r="AY188" s="23" t="s">
        <v>196</v>
      </c>
      <c r="AZ188" s="23" t="s">
        <v>196</v>
      </c>
      <c r="BA188" s="23" t="s">
        <v>196</v>
      </c>
      <c r="BC188" s="23" t="s">
        <v>195</v>
      </c>
      <c r="BD188" s="23" t="s">
        <v>195</v>
      </c>
      <c r="BE188" s="23" t="s">
        <v>195</v>
      </c>
      <c r="BF188" s="23" t="s">
        <v>196</v>
      </c>
      <c r="BG188" s="23" t="s">
        <v>196</v>
      </c>
      <c r="BH188" s="23" t="s">
        <v>195</v>
      </c>
      <c r="BI188" s="23" t="s">
        <v>1165</v>
      </c>
      <c r="BJ188" s="23">
        <v>90</v>
      </c>
      <c r="BK188" s="23">
        <f t="shared" si="1"/>
        <v>96</v>
      </c>
      <c r="BL188" s="23">
        <f>BN188-BM188</f>
        <v>8</v>
      </c>
      <c r="BM188" s="23">
        <v>1987</v>
      </c>
      <c r="BN188" s="23">
        <v>1995</v>
      </c>
      <c r="BQ188" s="23" t="s">
        <v>717</v>
      </c>
      <c r="BR188" s="23" t="s">
        <v>1190</v>
      </c>
      <c r="BV188" s="22"/>
      <c r="BW188" s="22"/>
      <c r="CU188" s="23">
        <v>59.331792540312399</v>
      </c>
      <c r="CV188" s="23">
        <v>18.0649678116167</v>
      </c>
      <c r="FA188" s="22" t="s">
        <v>195</v>
      </c>
      <c r="FB188" s="23" t="s">
        <v>196</v>
      </c>
      <c r="FC188" s="23" t="s">
        <v>196</v>
      </c>
      <c r="FD188" s="23" t="s">
        <v>195</v>
      </c>
      <c r="FE188" s="23" t="s">
        <v>196</v>
      </c>
      <c r="FF188" s="23" t="s">
        <v>196</v>
      </c>
      <c r="FG188" s="23" t="s">
        <v>196</v>
      </c>
      <c r="FH188" s="23" t="s">
        <v>196</v>
      </c>
      <c r="FI188" s="22" t="s">
        <v>1152</v>
      </c>
      <c r="FJ188" s="23" t="s">
        <v>196</v>
      </c>
      <c r="FK188" s="23" t="s">
        <v>1153</v>
      </c>
      <c r="FL188" s="23" t="s">
        <v>1153</v>
      </c>
      <c r="FM188" s="25" t="s">
        <v>195</v>
      </c>
      <c r="FN188" s="23" t="s">
        <v>1153</v>
      </c>
      <c r="FO188" s="23" t="s">
        <v>195</v>
      </c>
      <c r="FP188" s="23" t="s">
        <v>196</v>
      </c>
      <c r="FQ188" s="23" t="s">
        <v>196</v>
      </c>
      <c r="FR188" s="23" t="s">
        <v>196</v>
      </c>
      <c r="FS188" s="23" t="s">
        <v>196</v>
      </c>
      <c r="FT188" s="23" t="s">
        <v>196</v>
      </c>
      <c r="FU188" s="23" t="s">
        <v>196</v>
      </c>
      <c r="FV188" s="23" t="s">
        <v>196</v>
      </c>
      <c r="FW188" s="23" t="s">
        <v>196</v>
      </c>
      <c r="FX188" s="22" t="s">
        <v>1154</v>
      </c>
      <c r="FY188" s="23" t="s">
        <v>195</v>
      </c>
      <c r="FZ188" s="23" t="s">
        <v>195</v>
      </c>
      <c r="GA188" s="23" t="s">
        <v>195</v>
      </c>
      <c r="GB188" s="22"/>
    </row>
    <row r="189" spans="1:184" ht="27" customHeight="1">
      <c r="A189" s="23" t="s">
        <v>195</v>
      </c>
      <c r="B189" s="23" t="s">
        <v>196</v>
      </c>
      <c r="C189" s="23" t="s">
        <v>196</v>
      </c>
      <c r="D189" s="22" t="s">
        <v>1148</v>
      </c>
      <c r="E189" s="37"/>
      <c r="F189" s="23" t="s">
        <v>1135</v>
      </c>
      <c r="G189" s="23" t="s">
        <v>870</v>
      </c>
      <c r="H189" s="23" t="s">
        <v>195</v>
      </c>
      <c r="I189" s="23" t="s">
        <v>196</v>
      </c>
      <c r="J189" s="23" t="s">
        <v>195</v>
      </c>
      <c r="K189" s="23" t="s">
        <v>195</v>
      </c>
      <c r="L189" s="23" t="s">
        <v>196</v>
      </c>
      <c r="M189" s="23" t="s">
        <v>196</v>
      </c>
      <c r="N189" s="23" t="s">
        <v>934</v>
      </c>
      <c r="O189" s="22">
        <f t="shared" si="0"/>
        <v>3</v>
      </c>
      <c r="P189" s="23" t="s">
        <v>196</v>
      </c>
      <c r="Q189" s="23" t="s">
        <v>195</v>
      </c>
      <c r="R189" s="23" t="s">
        <v>195</v>
      </c>
      <c r="S189" s="23" t="s">
        <v>196</v>
      </c>
      <c r="T189" s="23" t="s">
        <v>196</v>
      </c>
      <c r="U189" s="23" t="s">
        <v>196</v>
      </c>
      <c r="V189" s="23" t="s">
        <v>196</v>
      </c>
      <c r="W189" s="23" t="s">
        <v>196</v>
      </c>
      <c r="X189" s="23" t="s">
        <v>196</v>
      </c>
      <c r="Y189" s="23" t="s">
        <v>196</v>
      </c>
      <c r="Z189" s="22" t="s">
        <v>1158</v>
      </c>
      <c r="AA189" s="23" t="s">
        <v>196</v>
      </c>
      <c r="AB189" s="23" t="s">
        <v>196</v>
      </c>
      <c r="AC189" s="22"/>
      <c r="AD189" s="23">
        <v>50</v>
      </c>
      <c r="AE189" s="23">
        <v>50</v>
      </c>
      <c r="AF189" s="23">
        <v>8</v>
      </c>
      <c r="AG189" s="23">
        <v>6</v>
      </c>
      <c r="AH189" s="23">
        <v>6</v>
      </c>
      <c r="AI189" s="23">
        <v>1</v>
      </c>
      <c r="AP189" s="23">
        <v>2</v>
      </c>
      <c r="AR189" s="22" t="s">
        <v>474</v>
      </c>
      <c r="AS189" s="23" t="s">
        <v>1150</v>
      </c>
      <c r="AT189" s="39" t="s">
        <v>1159</v>
      </c>
      <c r="AU189" s="23" t="s">
        <v>195</v>
      </c>
      <c r="AV189" s="23" t="s">
        <v>196</v>
      </c>
      <c r="AW189" s="23" t="s">
        <v>195</v>
      </c>
      <c r="AX189" s="23" t="s">
        <v>196</v>
      </c>
      <c r="AY189" s="23" t="s">
        <v>196</v>
      </c>
      <c r="AZ189" s="23" t="s">
        <v>196</v>
      </c>
      <c r="BA189" s="23" t="s">
        <v>196</v>
      </c>
      <c r="BC189" s="23" t="s">
        <v>195</v>
      </c>
      <c r="BD189" s="23" t="s">
        <v>195</v>
      </c>
      <c r="BE189" s="23" t="s">
        <v>196</v>
      </c>
      <c r="BF189" s="23" t="s">
        <v>195</v>
      </c>
      <c r="BG189" s="23" t="s">
        <v>196</v>
      </c>
      <c r="BH189" s="23" t="s">
        <v>196</v>
      </c>
      <c r="BI189" s="23" t="s">
        <v>327</v>
      </c>
      <c r="BJ189" s="23">
        <v>90</v>
      </c>
      <c r="BK189" s="23">
        <f t="shared" si="1"/>
        <v>444</v>
      </c>
      <c r="BL189" s="23">
        <f>BN189-BM189</f>
        <v>37</v>
      </c>
      <c r="BM189" s="23">
        <v>1987</v>
      </c>
      <c r="BN189" s="23">
        <v>2024</v>
      </c>
      <c r="BQ189" s="23" t="s">
        <v>717</v>
      </c>
      <c r="BR189" s="23" t="s">
        <v>1191</v>
      </c>
      <c r="BV189" s="22"/>
      <c r="BW189" s="22"/>
      <c r="CU189" s="23">
        <v>58.800055552587096</v>
      </c>
      <c r="CV189" s="23">
        <v>17.3832903827563</v>
      </c>
      <c r="FA189" s="22" t="s">
        <v>195</v>
      </c>
      <c r="FB189" s="23" t="s">
        <v>196</v>
      </c>
      <c r="FC189" s="23" t="s">
        <v>196</v>
      </c>
      <c r="FD189" s="23" t="s">
        <v>195</v>
      </c>
      <c r="FE189" s="23" t="s">
        <v>196</v>
      </c>
      <c r="FF189" s="23" t="s">
        <v>196</v>
      </c>
      <c r="FG189" s="23" t="s">
        <v>196</v>
      </c>
      <c r="FH189" s="23" t="s">
        <v>196</v>
      </c>
      <c r="FI189" s="22" t="s">
        <v>1152</v>
      </c>
      <c r="FJ189" s="23" t="s">
        <v>196</v>
      </c>
      <c r="FK189" s="23" t="s">
        <v>1153</v>
      </c>
      <c r="FL189" s="23" t="s">
        <v>195</v>
      </c>
      <c r="FM189" s="25" t="s">
        <v>195</v>
      </c>
      <c r="FN189" s="23" t="s">
        <v>1153</v>
      </c>
      <c r="FO189" s="23" t="s">
        <v>195</v>
      </c>
      <c r="FP189" s="23" t="s">
        <v>196</v>
      </c>
      <c r="FQ189" s="23" t="s">
        <v>196</v>
      </c>
      <c r="FR189" s="23" t="s">
        <v>196</v>
      </c>
      <c r="FS189" s="23" t="s">
        <v>196</v>
      </c>
      <c r="FT189" s="23" t="s">
        <v>196</v>
      </c>
      <c r="FU189" s="23" t="s">
        <v>196</v>
      </c>
      <c r="FV189" s="23" t="s">
        <v>196</v>
      </c>
      <c r="FW189" s="23" t="s">
        <v>196</v>
      </c>
      <c r="FX189" s="22" t="s">
        <v>1154</v>
      </c>
      <c r="FY189" s="23" t="s">
        <v>195</v>
      </c>
      <c r="FZ189" s="23" t="s">
        <v>195</v>
      </c>
      <c r="GA189" s="23" t="s">
        <v>195</v>
      </c>
      <c r="GB189" s="22"/>
    </row>
    <row r="190" spans="1:184" ht="27" customHeight="1">
      <c r="A190" s="23" t="s">
        <v>195</v>
      </c>
      <c r="B190" s="23" t="s">
        <v>196</v>
      </c>
      <c r="C190" s="23" t="s">
        <v>196</v>
      </c>
      <c r="D190" s="22" t="s">
        <v>1148</v>
      </c>
      <c r="E190" s="41"/>
      <c r="F190" s="23" t="s">
        <v>1135</v>
      </c>
      <c r="G190" s="23" t="s">
        <v>870</v>
      </c>
      <c r="H190" s="23" t="s">
        <v>195</v>
      </c>
      <c r="I190" s="23" t="s">
        <v>196</v>
      </c>
      <c r="J190" s="23" t="s">
        <v>195</v>
      </c>
      <c r="K190" s="23" t="s">
        <v>196</v>
      </c>
      <c r="L190" s="23" t="s">
        <v>196</v>
      </c>
      <c r="M190" s="23" t="s">
        <v>196</v>
      </c>
      <c r="N190" s="23" t="s">
        <v>934</v>
      </c>
      <c r="O190" s="22">
        <f t="shared" si="0"/>
        <v>2</v>
      </c>
      <c r="P190" s="23" t="s">
        <v>196</v>
      </c>
      <c r="Q190" s="23" t="s">
        <v>195</v>
      </c>
      <c r="R190" s="23" t="s">
        <v>195</v>
      </c>
      <c r="S190" s="23" t="s">
        <v>196</v>
      </c>
      <c r="T190" s="23" t="s">
        <v>196</v>
      </c>
      <c r="U190" s="23" t="s">
        <v>196</v>
      </c>
      <c r="V190" s="23" t="s">
        <v>196</v>
      </c>
      <c r="W190" s="23" t="s">
        <v>196</v>
      </c>
      <c r="X190" s="23" t="s">
        <v>196</v>
      </c>
      <c r="Y190" s="23" t="s">
        <v>196</v>
      </c>
      <c r="Z190" s="23" t="s">
        <v>1170</v>
      </c>
      <c r="AA190" s="23" t="s">
        <v>196</v>
      </c>
      <c r="AB190" s="23" t="s">
        <v>196</v>
      </c>
      <c r="AC190" s="22"/>
      <c r="AD190" s="23">
        <v>50</v>
      </c>
      <c r="AE190" s="23">
        <v>50</v>
      </c>
      <c r="AF190" s="23">
        <v>8</v>
      </c>
      <c r="AQ190" s="22"/>
      <c r="AR190" s="22" t="s">
        <v>474</v>
      </c>
      <c r="AS190" s="23" t="s">
        <v>1150</v>
      </c>
      <c r="AT190" s="38">
        <v>3</v>
      </c>
      <c r="AU190" s="23" t="s">
        <v>195</v>
      </c>
      <c r="AV190" s="23" t="s">
        <v>196</v>
      </c>
      <c r="AW190" s="23" t="s">
        <v>195</v>
      </c>
      <c r="AX190" s="23" t="s">
        <v>196</v>
      </c>
      <c r="AY190" s="23" t="s">
        <v>196</v>
      </c>
      <c r="AZ190" s="23" t="s">
        <v>196</v>
      </c>
      <c r="BA190" s="23" t="s">
        <v>196</v>
      </c>
      <c r="BC190" s="23" t="s">
        <v>195</v>
      </c>
      <c r="BD190" s="23" t="s">
        <v>195</v>
      </c>
      <c r="BE190" s="23" t="s">
        <v>195</v>
      </c>
      <c r="BF190" s="23" t="s">
        <v>196</v>
      </c>
      <c r="BG190" s="23" t="s">
        <v>196</v>
      </c>
      <c r="BH190" s="23" t="s">
        <v>196</v>
      </c>
      <c r="BI190" s="23" t="s">
        <v>201</v>
      </c>
      <c r="BJ190" s="23">
        <v>90</v>
      </c>
      <c r="BM190" s="23">
        <v>1987</v>
      </c>
      <c r="BQ190" s="23" t="s">
        <v>256</v>
      </c>
      <c r="BR190" s="23" t="s">
        <v>1192</v>
      </c>
      <c r="BV190" s="22"/>
      <c r="BW190" s="22"/>
      <c r="CU190" s="23">
        <v>53.234282262735498</v>
      </c>
      <c r="CV190" s="23">
        <v>-0.53334403098207595</v>
      </c>
      <c r="FA190" s="22" t="s">
        <v>195</v>
      </c>
      <c r="FB190" s="23" t="s">
        <v>196</v>
      </c>
      <c r="FC190" s="23" t="s">
        <v>196</v>
      </c>
      <c r="FD190" s="23" t="s">
        <v>195</v>
      </c>
      <c r="FE190" s="23" t="s">
        <v>196</v>
      </c>
      <c r="FF190" s="23" t="s">
        <v>196</v>
      </c>
      <c r="FG190" s="23" t="s">
        <v>196</v>
      </c>
      <c r="FH190" s="23" t="s">
        <v>196</v>
      </c>
      <c r="FI190" s="22" t="s">
        <v>1152</v>
      </c>
      <c r="FJ190" s="23" t="s">
        <v>196</v>
      </c>
      <c r="FK190" s="23" t="s">
        <v>1153</v>
      </c>
      <c r="FL190" s="23" t="s">
        <v>1153</v>
      </c>
      <c r="FM190" s="25" t="s">
        <v>195</v>
      </c>
      <c r="FN190" s="23" t="s">
        <v>1153</v>
      </c>
      <c r="FO190" s="23" t="s">
        <v>195</v>
      </c>
      <c r="FP190" s="23" t="s">
        <v>196</v>
      </c>
      <c r="FQ190" s="23" t="s">
        <v>196</v>
      </c>
      <c r="FR190" s="23" t="s">
        <v>196</v>
      </c>
      <c r="FS190" s="23" t="s">
        <v>196</v>
      </c>
      <c r="FT190" s="23" t="s">
        <v>196</v>
      </c>
      <c r="FU190" s="23" t="s">
        <v>196</v>
      </c>
      <c r="FV190" s="23" t="s">
        <v>196</v>
      </c>
      <c r="FW190" s="23" t="s">
        <v>196</v>
      </c>
      <c r="FX190" s="22" t="s">
        <v>1154</v>
      </c>
      <c r="FY190" s="23" t="s">
        <v>195</v>
      </c>
      <c r="FZ190" s="23" t="s">
        <v>195</v>
      </c>
      <c r="GA190" s="23" t="s">
        <v>195</v>
      </c>
      <c r="GB190" s="22"/>
    </row>
    <row r="191" spans="1:184" ht="27" customHeight="1">
      <c r="A191" s="23" t="s">
        <v>195</v>
      </c>
      <c r="B191" s="23" t="s">
        <v>196</v>
      </c>
      <c r="C191" s="23" t="s">
        <v>196</v>
      </c>
      <c r="D191" s="22" t="s">
        <v>1148</v>
      </c>
      <c r="E191" s="41"/>
      <c r="F191" s="23" t="s">
        <v>1135</v>
      </c>
      <c r="G191" s="23" t="s">
        <v>870</v>
      </c>
      <c r="H191" s="23" t="s">
        <v>195</v>
      </c>
      <c r="I191" s="23" t="s">
        <v>196</v>
      </c>
      <c r="J191" s="23" t="s">
        <v>195</v>
      </c>
      <c r="K191" s="23" t="s">
        <v>196</v>
      </c>
      <c r="L191" s="23" t="s">
        <v>196</v>
      </c>
      <c r="M191" s="23" t="s">
        <v>196</v>
      </c>
      <c r="N191" s="23" t="s">
        <v>934</v>
      </c>
      <c r="O191" s="22">
        <f t="shared" ref="O191:O222" si="6">COUNTIF(H191:M191, "YES")</f>
        <v>2</v>
      </c>
      <c r="P191" s="23" t="s">
        <v>196</v>
      </c>
      <c r="Q191" s="23" t="s">
        <v>195</v>
      </c>
      <c r="R191" s="23" t="s">
        <v>195</v>
      </c>
      <c r="S191" s="23" t="s">
        <v>196</v>
      </c>
      <c r="T191" s="23" t="s">
        <v>196</v>
      </c>
      <c r="U191" s="23" t="s">
        <v>196</v>
      </c>
      <c r="V191" s="23" t="s">
        <v>196</v>
      </c>
      <c r="W191" s="23" t="s">
        <v>196</v>
      </c>
      <c r="X191" s="23" t="s">
        <v>196</v>
      </c>
      <c r="Y191" s="23" t="s">
        <v>196</v>
      </c>
      <c r="Z191" s="23" t="s">
        <v>1170</v>
      </c>
      <c r="AA191" s="23" t="s">
        <v>196</v>
      </c>
      <c r="AB191" s="23" t="s">
        <v>196</v>
      </c>
      <c r="AC191" s="22"/>
      <c r="AD191" s="23">
        <v>50</v>
      </c>
      <c r="AE191" s="23">
        <v>50</v>
      </c>
      <c r="AF191" s="23">
        <v>8</v>
      </c>
      <c r="AQ191" s="22"/>
      <c r="AR191" s="22" t="s">
        <v>474</v>
      </c>
      <c r="AS191" s="23" t="s">
        <v>1150</v>
      </c>
      <c r="AT191" s="38">
        <v>3</v>
      </c>
      <c r="AU191" s="23" t="s">
        <v>195</v>
      </c>
      <c r="AV191" s="23" t="s">
        <v>196</v>
      </c>
      <c r="AW191" s="23" t="s">
        <v>195</v>
      </c>
      <c r="AX191" s="23" t="s">
        <v>196</v>
      </c>
      <c r="AY191" s="23" t="s">
        <v>196</v>
      </c>
      <c r="AZ191" s="23" t="s">
        <v>196</v>
      </c>
      <c r="BA191" s="23" t="s">
        <v>196</v>
      </c>
      <c r="BC191" s="23" t="s">
        <v>195</v>
      </c>
      <c r="BD191" s="23" t="s">
        <v>195</v>
      </c>
      <c r="BE191" s="23" t="s">
        <v>195</v>
      </c>
      <c r="BF191" s="23" t="s">
        <v>196</v>
      </c>
      <c r="BG191" s="23" t="s">
        <v>196</v>
      </c>
      <c r="BH191" s="23" t="s">
        <v>196</v>
      </c>
      <c r="BI191" s="23" t="s">
        <v>201</v>
      </c>
      <c r="BJ191" s="23">
        <v>90</v>
      </c>
      <c r="BK191" s="23">
        <f t="shared" si="1"/>
        <v>96</v>
      </c>
      <c r="BL191" s="23">
        <f t="shared" ref="BL191:BL199" si="7">BN191-BM191</f>
        <v>8</v>
      </c>
      <c r="BM191" s="23">
        <v>1987</v>
      </c>
      <c r="BN191" s="23">
        <v>1995</v>
      </c>
      <c r="BQ191" s="23" t="s">
        <v>256</v>
      </c>
      <c r="BR191" s="23" t="s">
        <v>1193</v>
      </c>
      <c r="BV191" s="22"/>
      <c r="BW191" s="22"/>
      <c r="CU191" s="25" t="s">
        <v>1194</v>
      </c>
      <c r="CV191" s="25"/>
      <c r="FA191" s="22" t="s">
        <v>1150</v>
      </c>
      <c r="FB191" s="23" t="s">
        <v>196</v>
      </c>
      <c r="FC191" s="23" t="s">
        <v>196</v>
      </c>
      <c r="FD191" s="23" t="s">
        <v>195</v>
      </c>
      <c r="FE191" s="23" t="s">
        <v>196</v>
      </c>
      <c r="FF191" s="23" t="s">
        <v>196</v>
      </c>
      <c r="FG191" s="23" t="s">
        <v>196</v>
      </c>
      <c r="FH191" s="23" t="s">
        <v>196</v>
      </c>
      <c r="FI191" s="22" t="s">
        <v>1152</v>
      </c>
      <c r="FJ191" s="23" t="s">
        <v>196</v>
      </c>
      <c r="FK191" s="23" t="s">
        <v>1153</v>
      </c>
      <c r="FL191" s="23" t="s">
        <v>1153</v>
      </c>
      <c r="FM191" s="25" t="s">
        <v>195</v>
      </c>
      <c r="FN191" s="23" t="s">
        <v>1153</v>
      </c>
      <c r="FO191" s="23" t="s">
        <v>195</v>
      </c>
      <c r="FP191" s="23" t="s">
        <v>196</v>
      </c>
      <c r="FQ191" s="23" t="s">
        <v>196</v>
      </c>
      <c r="FR191" s="23" t="s">
        <v>196</v>
      </c>
      <c r="FS191" s="23" t="s">
        <v>196</v>
      </c>
      <c r="FT191" s="23" t="s">
        <v>196</v>
      </c>
      <c r="FU191" s="23" t="s">
        <v>196</v>
      </c>
      <c r="FV191" s="23" t="s">
        <v>196</v>
      </c>
      <c r="FW191" s="23" t="s">
        <v>196</v>
      </c>
      <c r="FX191" s="22" t="s">
        <v>1154</v>
      </c>
      <c r="FY191" s="23" t="s">
        <v>195</v>
      </c>
      <c r="FZ191" s="23" t="s">
        <v>195</v>
      </c>
      <c r="GA191" s="23" t="s">
        <v>195</v>
      </c>
      <c r="GB191" s="22"/>
    </row>
    <row r="192" spans="1:184" ht="27" customHeight="1">
      <c r="A192" s="23" t="s">
        <v>195</v>
      </c>
      <c r="B192" s="23" t="s">
        <v>196</v>
      </c>
      <c r="C192" s="23" t="s">
        <v>196</v>
      </c>
      <c r="D192" s="22" t="s">
        <v>1148</v>
      </c>
      <c r="E192" s="41"/>
      <c r="F192" s="23" t="s">
        <v>1135</v>
      </c>
      <c r="G192" s="23" t="s">
        <v>870</v>
      </c>
      <c r="H192" s="23" t="s">
        <v>195</v>
      </c>
      <c r="I192" s="23" t="s">
        <v>196</v>
      </c>
      <c r="J192" s="23" t="s">
        <v>195</v>
      </c>
      <c r="K192" s="23" t="s">
        <v>196</v>
      </c>
      <c r="L192" s="23" t="s">
        <v>196</v>
      </c>
      <c r="M192" s="23" t="s">
        <v>196</v>
      </c>
      <c r="N192" s="23" t="s">
        <v>934</v>
      </c>
      <c r="O192" s="22">
        <f t="shared" si="6"/>
        <v>2</v>
      </c>
      <c r="P192" s="23" t="s">
        <v>196</v>
      </c>
      <c r="Q192" s="23" t="s">
        <v>195</v>
      </c>
      <c r="R192" s="23" t="s">
        <v>195</v>
      </c>
      <c r="S192" s="23" t="s">
        <v>196</v>
      </c>
      <c r="T192" s="23" t="s">
        <v>196</v>
      </c>
      <c r="U192" s="23" t="s">
        <v>196</v>
      </c>
      <c r="V192" s="23" t="s">
        <v>196</v>
      </c>
      <c r="W192" s="23" t="s">
        <v>196</v>
      </c>
      <c r="X192" s="23" t="s">
        <v>196</v>
      </c>
      <c r="Y192" s="23" t="s">
        <v>196</v>
      </c>
      <c r="Z192" s="23" t="s">
        <v>1170</v>
      </c>
      <c r="AA192" s="23" t="s">
        <v>196</v>
      </c>
      <c r="AB192" s="23" t="s">
        <v>196</v>
      </c>
      <c r="AC192" s="22"/>
      <c r="AD192" s="23">
        <v>50</v>
      </c>
      <c r="AE192" s="23">
        <v>50</v>
      </c>
      <c r="AF192" s="23">
        <v>8</v>
      </c>
      <c r="AQ192" s="22"/>
      <c r="AR192" s="22" t="s">
        <v>474</v>
      </c>
      <c r="AS192" s="23" t="s">
        <v>1150</v>
      </c>
      <c r="AT192" s="38">
        <v>3</v>
      </c>
      <c r="AU192" s="23" t="s">
        <v>195</v>
      </c>
      <c r="AV192" s="23" t="s">
        <v>196</v>
      </c>
      <c r="AW192" s="23" t="s">
        <v>195</v>
      </c>
      <c r="AX192" s="23" t="s">
        <v>196</v>
      </c>
      <c r="AY192" s="23" t="s">
        <v>196</v>
      </c>
      <c r="AZ192" s="23" t="s">
        <v>196</v>
      </c>
      <c r="BA192" s="23" t="s">
        <v>196</v>
      </c>
      <c r="BC192" s="23" t="s">
        <v>195</v>
      </c>
      <c r="BD192" s="23" t="s">
        <v>195</v>
      </c>
      <c r="BE192" s="23" t="s">
        <v>196</v>
      </c>
      <c r="BF192" s="23" t="s">
        <v>195</v>
      </c>
      <c r="BG192" s="23" t="s">
        <v>196</v>
      </c>
      <c r="BH192" s="23" t="s">
        <v>196</v>
      </c>
      <c r="BI192" s="23" t="s">
        <v>801</v>
      </c>
      <c r="BJ192" s="23">
        <v>90</v>
      </c>
      <c r="BK192" s="23">
        <f t="shared" si="1"/>
        <v>96</v>
      </c>
      <c r="BL192" s="23">
        <f t="shared" si="7"/>
        <v>8</v>
      </c>
      <c r="BM192" s="23">
        <v>1987</v>
      </c>
      <c r="BN192" s="23">
        <v>1995</v>
      </c>
      <c r="BQ192" s="23" t="s">
        <v>256</v>
      </c>
      <c r="BR192" s="23" t="s">
        <v>1195</v>
      </c>
      <c r="BV192" s="22"/>
      <c r="BW192" s="22"/>
      <c r="CU192" s="23">
        <v>55.068114879165499</v>
      </c>
      <c r="CV192" s="23">
        <v>-4.2671105137695697</v>
      </c>
      <c r="CW192" s="25"/>
      <c r="CX192" s="25"/>
      <c r="FA192" s="22" t="s">
        <v>1150</v>
      </c>
      <c r="FB192" s="23" t="s">
        <v>196</v>
      </c>
      <c r="FC192" s="23" t="s">
        <v>196</v>
      </c>
      <c r="FD192" s="23" t="s">
        <v>195</v>
      </c>
      <c r="FE192" s="23" t="s">
        <v>196</v>
      </c>
      <c r="FF192" s="23" t="s">
        <v>196</v>
      </c>
      <c r="FG192" s="23" t="s">
        <v>196</v>
      </c>
      <c r="FH192" s="23" t="s">
        <v>196</v>
      </c>
      <c r="FI192" s="22" t="s">
        <v>1152</v>
      </c>
      <c r="FJ192" s="23" t="s">
        <v>196</v>
      </c>
      <c r="FK192" s="23" t="s">
        <v>1153</v>
      </c>
      <c r="FL192" s="23" t="s">
        <v>1153</v>
      </c>
      <c r="FM192" s="25" t="s">
        <v>195</v>
      </c>
      <c r="FN192" s="23" t="s">
        <v>1153</v>
      </c>
      <c r="FO192" s="23" t="s">
        <v>195</v>
      </c>
      <c r="FP192" s="23" t="s">
        <v>196</v>
      </c>
      <c r="FQ192" s="23" t="s">
        <v>196</v>
      </c>
      <c r="FR192" s="23" t="s">
        <v>196</v>
      </c>
      <c r="FS192" s="23" t="s">
        <v>196</v>
      </c>
      <c r="FT192" s="23" t="s">
        <v>196</v>
      </c>
      <c r="FU192" s="23" t="s">
        <v>196</v>
      </c>
      <c r="FV192" s="23" t="s">
        <v>196</v>
      </c>
      <c r="FW192" s="23" t="s">
        <v>196</v>
      </c>
      <c r="FX192" s="22" t="s">
        <v>1154</v>
      </c>
      <c r="FY192" s="23" t="s">
        <v>195</v>
      </c>
      <c r="FZ192" s="23" t="s">
        <v>195</v>
      </c>
      <c r="GA192" s="23" t="s">
        <v>195</v>
      </c>
      <c r="GB192" s="22"/>
    </row>
    <row r="193" spans="1:184" ht="27" customHeight="1">
      <c r="A193" s="23" t="s">
        <v>195</v>
      </c>
      <c r="B193" s="23" t="s">
        <v>196</v>
      </c>
      <c r="C193" s="23" t="s">
        <v>196</v>
      </c>
      <c r="D193" s="22" t="s">
        <v>1148</v>
      </c>
      <c r="E193" s="41"/>
      <c r="F193" s="23" t="s">
        <v>1135</v>
      </c>
      <c r="G193" s="23" t="s">
        <v>870</v>
      </c>
      <c r="H193" s="23" t="s">
        <v>195</v>
      </c>
      <c r="I193" s="23" t="s">
        <v>196</v>
      </c>
      <c r="J193" s="23" t="s">
        <v>195</v>
      </c>
      <c r="K193" s="23" t="s">
        <v>196</v>
      </c>
      <c r="L193" s="23" t="s">
        <v>196</v>
      </c>
      <c r="M193" s="23" t="s">
        <v>196</v>
      </c>
      <c r="N193" s="23" t="s">
        <v>934</v>
      </c>
      <c r="O193" s="22">
        <f t="shared" si="6"/>
        <v>2</v>
      </c>
      <c r="P193" s="23" t="s">
        <v>196</v>
      </c>
      <c r="Q193" s="23" t="s">
        <v>195</v>
      </c>
      <c r="R193" s="23" t="s">
        <v>195</v>
      </c>
      <c r="S193" s="23" t="s">
        <v>196</v>
      </c>
      <c r="T193" s="23" t="s">
        <v>196</v>
      </c>
      <c r="U193" s="23" t="s">
        <v>196</v>
      </c>
      <c r="V193" s="23" t="s">
        <v>196</v>
      </c>
      <c r="W193" s="23" t="s">
        <v>196</v>
      </c>
      <c r="X193" s="23" t="s">
        <v>196</v>
      </c>
      <c r="Y193" s="23" t="s">
        <v>196</v>
      </c>
      <c r="Z193" s="23" t="s">
        <v>1170</v>
      </c>
      <c r="AA193" s="23" t="s">
        <v>196</v>
      </c>
      <c r="AB193" s="23" t="s">
        <v>196</v>
      </c>
      <c r="AC193" s="22"/>
      <c r="AD193" s="23">
        <v>50</v>
      </c>
      <c r="AE193" s="23">
        <v>50</v>
      </c>
      <c r="AF193" s="23">
        <v>8</v>
      </c>
      <c r="AQ193" s="22"/>
      <c r="AR193" s="22" t="s">
        <v>474</v>
      </c>
      <c r="AS193" s="23" t="s">
        <v>1150</v>
      </c>
      <c r="AT193" s="38">
        <v>3</v>
      </c>
      <c r="AU193" s="23" t="s">
        <v>195</v>
      </c>
      <c r="AV193" s="23" t="s">
        <v>196</v>
      </c>
      <c r="AW193" s="23" t="s">
        <v>195</v>
      </c>
      <c r="AX193" s="23" t="s">
        <v>196</v>
      </c>
      <c r="AY193" s="23" t="s">
        <v>196</v>
      </c>
      <c r="AZ193" s="23" t="s">
        <v>196</v>
      </c>
      <c r="BA193" s="23" t="s">
        <v>196</v>
      </c>
      <c r="BC193" s="23" t="s">
        <v>195</v>
      </c>
      <c r="BD193" s="23" t="s">
        <v>195</v>
      </c>
      <c r="BE193" s="23" t="s">
        <v>196</v>
      </c>
      <c r="BF193" s="23" t="s">
        <v>195</v>
      </c>
      <c r="BG193" s="23" t="s">
        <v>196</v>
      </c>
      <c r="BH193" s="23" t="s">
        <v>196</v>
      </c>
      <c r="BI193" s="23" t="s">
        <v>201</v>
      </c>
      <c r="BJ193" s="23">
        <v>90</v>
      </c>
      <c r="BK193" s="23">
        <f t="shared" si="1"/>
        <v>96</v>
      </c>
      <c r="BL193" s="23">
        <f t="shared" si="7"/>
        <v>8</v>
      </c>
      <c r="BM193" s="23">
        <v>1987</v>
      </c>
      <c r="BN193" s="23">
        <v>1995</v>
      </c>
      <c r="BQ193" s="23" t="s">
        <v>256</v>
      </c>
      <c r="BR193" s="23" t="s">
        <v>1196</v>
      </c>
      <c r="BV193" s="22"/>
      <c r="BW193" s="22"/>
      <c r="CU193" s="23">
        <v>51.950079324325401</v>
      </c>
      <c r="CV193" s="23">
        <v>-2.1167096175439601</v>
      </c>
      <c r="CW193" s="25"/>
      <c r="CX193" s="25"/>
      <c r="FA193" s="22" t="s">
        <v>1150</v>
      </c>
      <c r="FB193" s="23" t="s">
        <v>196</v>
      </c>
      <c r="FC193" s="23" t="s">
        <v>196</v>
      </c>
      <c r="FD193" s="23" t="s">
        <v>195</v>
      </c>
      <c r="FE193" s="23" t="s">
        <v>196</v>
      </c>
      <c r="FF193" s="23" t="s">
        <v>196</v>
      </c>
      <c r="FG193" s="23" t="s">
        <v>196</v>
      </c>
      <c r="FH193" s="23" t="s">
        <v>196</v>
      </c>
      <c r="FI193" s="22" t="s">
        <v>1152</v>
      </c>
      <c r="FJ193" s="23" t="s">
        <v>196</v>
      </c>
      <c r="FK193" s="23" t="s">
        <v>1153</v>
      </c>
      <c r="FL193" s="23" t="s">
        <v>1153</v>
      </c>
      <c r="FM193" s="25" t="s">
        <v>195</v>
      </c>
      <c r="FN193" s="23" t="s">
        <v>1153</v>
      </c>
      <c r="FO193" s="23" t="s">
        <v>195</v>
      </c>
      <c r="FP193" s="23" t="s">
        <v>196</v>
      </c>
      <c r="FQ193" s="23" t="s">
        <v>196</v>
      </c>
      <c r="FR193" s="23" t="s">
        <v>196</v>
      </c>
      <c r="FS193" s="23" t="s">
        <v>196</v>
      </c>
      <c r="FT193" s="23" t="s">
        <v>196</v>
      </c>
      <c r="FU193" s="23" t="s">
        <v>196</v>
      </c>
      <c r="FV193" s="23" t="s">
        <v>196</v>
      </c>
      <c r="FW193" s="23" t="s">
        <v>196</v>
      </c>
      <c r="FX193" s="22" t="s">
        <v>1154</v>
      </c>
      <c r="FY193" s="23" t="s">
        <v>195</v>
      </c>
      <c r="FZ193" s="23" t="s">
        <v>195</v>
      </c>
      <c r="GA193" s="23" t="s">
        <v>195</v>
      </c>
      <c r="GB193" s="22"/>
    </row>
    <row r="194" spans="1:184" ht="27" customHeight="1">
      <c r="A194" s="23" t="s">
        <v>195</v>
      </c>
      <c r="B194" s="23" t="s">
        <v>196</v>
      </c>
      <c r="C194" s="23" t="s">
        <v>196</v>
      </c>
      <c r="D194" s="22" t="s">
        <v>1177</v>
      </c>
      <c r="E194" s="41"/>
      <c r="F194" s="23" t="s">
        <v>1135</v>
      </c>
      <c r="G194" s="23" t="s">
        <v>870</v>
      </c>
      <c r="H194" s="23" t="s">
        <v>195</v>
      </c>
      <c r="I194" s="23" t="s">
        <v>196</v>
      </c>
      <c r="J194" s="23" t="s">
        <v>196</v>
      </c>
      <c r="K194" s="23" t="s">
        <v>196</v>
      </c>
      <c r="L194" s="23" t="s">
        <v>196</v>
      </c>
      <c r="M194" s="23" t="s">
        <v>196</v>
      </c>
      <c r="N194" s="23" t="s">
        <v>901</v>
      </c>
      <c r="O194" s="22">
        <f t="shared" si="6"/>
        <v>1</v>
      </c>
      <c r="P194" s="23" t="s">
        <v>196</v>
      </c>
      <c r="Q194" s="23" t="s">
        <v>195</v>
      </c>
      <c r="R194" s="23" t="s">
        <v>195</v>
      </c>
      <c r="S194" s="23" t="s">
        <v>196</v>
      </c>
      <c r="T194" s="23" t="s">
        <v>196</v>
      </c>
      <c r="U194" s="23" t="s">
        <v>196</v>
      </c>
      <c r="V194" s="23" t="s">
        <v>196</v>
      </c>
      <c r="W194" s="23" t="s">
        <v>196</v>
      </c>
      <c r="X194" s="23" t="s">
        <v>196</v>
      </c>
      <c r="Y194" s="23" t="s">
        <v>196</v>
      </c>
      <c r="Z194" s="23" t="s">
        <v>1170</v>
      </c>
      <c r="AA194" s="23" t="s">
        <v>196</v>
      </c>
      <c r="AB194" s="23" t="s">
        <v>196</v>
      </c>
      <c r="AC194" s="22"/>
      <c r="AD194" s="23">
        <v>50</v>
      </c>
      <c r="AE194" s="23">
        <v>50</v>
      </c>
      <c r="AF194" s="23">
        <v>8</v>
      </c>
      <c r="AQ194" s="22"/>
      <c r="AR194" s="22" t="s">
        <v>474</v>
      </c>
      <c r="AS194" s="23" t="s">
        <v>1150</v>
      </c>
      <c r="AT194" s="42"/>
      <c r="AU194" s="23" t="s">
        <v>195</v>
      </c>
      <c r="AV194" s="23" t="s">
        <v>196</v>
      </c>
      <c r="AW194" s="23" t="s">
        <v>195</v>
      </c>
      <c r="AX194" s="23" t="s">
        <v>196</v>
      </c>
      <c r="AY194" s="23" t="s">
        <v>196</v>
      </c>
      <c r="AZ194" s="23" t="s">
        <v>196</v>
      </c>
      <c r="BA194" s="23" t="s">
        <v>196</v>
      </c>
      <c r="BC194" s="23" t="s">
        <v>195</v>
      </c>
      <c r="BD194" s="23" t="s">
        <v>195</v>
      </c>
      <c r="BE194" s="23" t="s">
        <v>195</v>
      </c>
      <c r="BF194" s="23" t="s">
        <v>196</v>
      </c>
      <c r="BG194" s="23" t="s">
        <v>196</v>
      </c>
      <c r="BH194" s="23" t="s">
        <v>196</v>
      </c>
      <c r="BI194" s="23" t="s">
        <v>201</v>
      </c>
      <c r="BJ194" s="23">
        <v>90</v>
      </c>
      <c r="BK194" s="23">
        <f t="shared" si="1"/>
        <v>72</v>
      </c>
      <c r="BL194" s="23">
        <f t="shared" si="7"/>
        <v>6</v>
      </c>
      <c r="BM194" s="23">
        <v>1997</v>
      </c>
      <c r="BN194" s="23">
        <v>2003</v>
      </c>
      <c r="BQ194" s="23" t="s">
        <v>256</v>
      </c>
      <c r="BR194" s="25" t="s">
        <v>775</v>
      </c>
      <c r="BV194" s="22"/>
      <c r="BW194" s="22"/>
      <c r="CU194" s="25">
        <v>51.507461209441303</v>
      </c>
      <c r="CV194" s="25">
        <v>-0.12878705457617701</v>
      </c>
      <c r="FA194" s="22" t="s">
        <v>195</v>
      </c>
      <c r="FB194" s="23" t="s">
        <v>196</v>
      </c>
      <c r="FC194" s="23" t="s">
        <v>196</v>
      </c>
      <c r="FD194" s="23" t="s">
        <v>195</v>
      </c>
      <c r="FE194" s="23" t="s">
        <v>196</v>
      </c>
      <c r="FF194" s="23" t="s">
        <v>196</v>
      </c>
      <c r="FG194" s="23" t="s">
        <v>196</v>
      </c>
      <c r="FH194" s="23" t="s">
        <v>196</v>
      </c>
      <c r="FI194" s="22" t="s">
        <v>1152</v>
      </c>
      <c r="FJ194" s="23" t="s">
        <v>196</v>
      </c>
      <c r="FK194" s="23" t="s">
        <v>1153</v>
      </c>
      <c r="FL194" s="23" t="s">
        <v>1153</v>
      </c>
      <c r="FM194" s="25" t="s">
        <v>1153</v>
      </c>
      <c r="FN194" s="23" t="s">
        <v>1153</v>
      </c>
      <c r="FO194" s="23" t="s">
        <v>195</v>
      </c>
      <c r="FP194" s="23" t="s">
        <v>196</v>
      </c>
      <c r="FQ194" s="23" t="s">
        <v>196</v>
      </c>
      <c r="FR194" s="23" t="s">
        <v>196</v>
      </c>
      <c r="FS194" s="23" t="s">
        <v>196</v>
      </c>
      <c r="FT194" s="23" t="s">
        <v>196</v>
      </c>
      <c r="FU194" s="23" t="s">
        <v>196</v>
      </c>
      <c r="FV194" s="23" t="s">
        <v>196</v>
      </c>
      <c r="FW194" s="23" t="s">
        <v>196</v>
      </c>
      <c r="FX194" s="22"/>
      <c r="FY194" s="23" t="s">
        <v>195</v>
      </c>
      <c r="FZ194" s="23" t="s">
        <v>195</v>
      </c>
      <c r="GA194" s="23" t="s">
        <v>195</v>
      </c>
      <c r="GB194" s="22"/>
    </row>
    <row r="195" spans="1:184" ht="27" customHeight="1">
      <c r="A195" s="23" t="s">
        <v>195</v>
      </c>
      <c r="B195" s="23" t="s">
        <v>196</v>
      </c>
      <c r="C195" s="23" t="s">
        <v>196</v>
      </c>
      <c r="D195" s="22" t="s">
        <v>1148</v>
      </c>
      <c r="E195" s="41"/>
      <c r="F195" s="23" t="s">
        <v>1135</v>
      </c>
      <c r="G195" s="23" t="s">
        <v>870</v>
      </c>
      <c r="H195" s="23" t="s">
        <v>195</v>
      </c>
      <c r="I195" s="23" t="s">
        <v>196</v>
      </c>
      <c r="J195" s="23" t="s">
        <v>195</v>
      </c>
      <c r="K195" s="23" t="s">
        <v>195</v>
      </c>
      <c r="L195" s="23" t="s">
        <v>196</v>
      </c>
      <c r="M195" s="23" t="s">
        <v>196</v>
      </c>
      <c r="N195" s="23" t="s">
        <v>934</v>
      </c>
      <c r="O195" s="22">
        <f t="shared" si="6"/>
        <v>3</v>
      </c>
      <c r="P195" s="23" t="s">
        <v>196</v>
      </c>
      <c r="Q195" s="23" t="s">
        <v>195</v>
      </c>
      <c r="R195" s="23" t="s">
        <v>195</v>
      </c>
      <c r="S195" s="23" t="s">
        <v>196</v>
      </c>
      <c r="T195" s="23" t="s">
        <v>196</v>
      </c>
      <c r="U195" s="23" t="s">
        <v>196</v>
      </c>
      <c r="V195" s="23" t="s">
        <v>196</v>
      </c>
      <c r="W195" s="23" t="s">
        <v>196</v>
      </c>
      <c r="X195" s="23" t="s">
        <v>196</v>
      </c>
      <c r="Y195" s="23" t="s">
        <v>196</v>
      </c>
      <c r="Z195" s="22" t="s">
        <v>1158</v>
      </c>
      <c r="AA195" s="23" t="s">
        <v>196</v>
      </c>
      <c r="AB195" s="23" t="s">
        <v>196</v>
      </c>
      <c r="AC195" s="22"/>
      <c r="AD195" s="23">
        <v>50</v>
      </c>
      <c r="AE195" s="23">
        <v>50</v>
      </c>
      <c r="AF195" s="23">
        <v>8</v>
      </c>
      <c r="AG195" s="23">
        <v>6</v>
      </c>
      <c r="AH195" s="23">
        <v>6</v>
      </c>
      <c r="AI195" s="23">
        <v>1</v>
      </c>
      <c r="AP195" s="23">
        <v>2</v>
      </c>
      <c r="AQ195" s="22"/>
      <c r="AR195" s="22" t="s">
        <v>474</v>
      </c>
      <c r="AS195" s="23" t="s">
        <v>1150</v>
      </c>
      <c r="AT195" s="39" t="s">
        <v>1159</v>
      </c>
      <c r="AU195" s="23" t="s">
        <v>195</v>
      </c>
      <c r="AV195" s="23" t="s">
        <v>196</v>
      </c>
      <c r="AW195" s="23" t="s">
        <v>195</v>
      </c>
      <c r="AX195" s="23" t="s">
        <v>196</v>
      </c>
      <c r="AY195" s="23" t="s">
        <v>196</v>
      </c>
      <c r="AZ195" s="23" t="s">
        <v>196</v>
      </c>
      <c r="BA195" s="23" t="s">
        <v>196</v>
      </c>
      <c r="BC195" s="23" t="s">
        <v>195</v>
      </c>
      <c r="BD195" s="23" t="s">
        <v>195</v>
      </c>
      <c r="BE195" s="23" t="s">
        <v>195</v>
      </c>
      <c r="BF195" s="23" t="s">
        <v>196</v>
      </c>
      <c r="BG195" s="23" t="s">
        <v>196</v>
      </c>
      <c r="BH195" s="23" t="s">
        <v>195</v>
      </c>
      <c r="BI195" s="23" t="s">
        <v>1197</v>
      </c>
      <c r="BJ195" s="23">
        <v>90</v>
      </c>
      <c r="BK195" s="23">
        <f t="shared" si="1"/>
        <v>444</v>
      </c>
      <c r="BL195" s="23">
        <f t="shared" si="7"/>
        <v>37</v>
      </c>
      <c r="BM195" s="23">
        <v>1987</v>
      </c>
      <c r="BN195" s="23">
        <v>2024</v>
      </c>
      <c r="BQ195" s="23" t="s">
        <v>371</v>
      </c>
      <c r="BR195" s="23" t="s">
        <v>1198</v>
      </c>
      <c r="BS195" s="23" t="s">
        <v>1199</v>
      </c>
      <c r="BT195" s="23" t="s">
        <v>1200</v>
      </c>
      <c r="BV195" s="22"/>
      <c r="BW195" s="22"/>
      <c r="CU195" s="40">
        <v>43.26361</v>
      </c>
      <c r="CV195" s="40">
        <v>-2.9555600000000002</v>
      </c>
      <c r="CW195" s="25"/>
      <c r="CX195" s="25"/>
      <c r="FA195" s="22" t="s">
        <v>195</v>
      </c>
      <c r="FB195" s="23" t="s">
        <v>196</v>
      </c>
      <c r="FC195" s="23" t="s">
        <v>196</v>
      </c>
      <c r="FD195" s="23" t="s">
        <v>195</v>
      </c>
      <c r="FE195" s="23" t="s">
        <v>196</v>
      </c>
      <c r="FF195" s="23" t="s">
        <v>196</v>
      </c>
      <c r="FG195" s="23" t="s">
        <v>196</v>
      </c>
      <c r="FH195" s="23" t="s">
        <v>196</v>
      </c>
      <c r="FI195" s="22" t="s">
        <v>1152</v>
      </c>
      <c r="FJ195" s="23" t="s">
        <v>196</v>
      </c>
      <c r="FK195" s="23" t="s">
        <v>1153</v>
      </c>
      <c r="FL195" s="23" t="s">
        <v>195</v>
      </c>
      <c r="FM195" s="25" t="s">
        <v>195</v>
      </c>
      <c r="FN195" s="23" t="s">
        <v>1153</v>
      </c>
      <c r="FO195" s="23" t="s">
        <v>195</v>
      </c>
      <c r="FP195" s="23" t="s">
        <v>196</v>
      </c>
      <c r="FQ195" s="23" t="s">
        <v>196</v>
      </c>
      <c r="FR195" s="23" t="s">
        <v>196</v>
      </c>
      <c r="FS195" s="23" t="s">
        <v>196</v>
      </c>
      <c r="FT195" s="23" t="s">
        <v>196</v>
      </c>
      <c r="FU195" s="23" t="s">
        <v>196</v>
      </c>
      <c r="FV195" s="23" t="s">
        <v>196</v>
      </c>
      <c r="FW195" s="23" t="s">
        <v>196</v>
      </c>
      <c r="FX195" s="22" t="s">
        <v>1154</v>
      </c>
      <c r="FY195" s="23" t="s">
        <v>195</v>
      </c>
      <c r="FZ195" s="23" t="s">
        <v>195</v>
      </c>
      <c r="GA195" s="23" t="s">
        <v>195</v>
      </c>
      <c r="GB195" s="22"/>
    </row>
    <row r="196" spans="1:184" ht="27" customHeight="1">
      <c r="A196" s="23" t="s">
        <v>195</v>
      </c>
      <c r="B196" s="23" t="s">
        <v>196</v>
      </c>
      <c r="C196" s="23" t="s">
        <v>196</v>
      </c>
      <c r="D196" s="22" t="s">
        <v>1148</v>
      </c>
      <c r="E196" s="41"/>
      <c r="F196" s="23" t="s">
        <v>1135</v>
      </c>
      <c r="G196" s="23" t="s">
        <v>870</v>
      </c>
      <c r="H196" s="23" t="s">
        <v>195</v>
      </c>
      <c r="I196" s="23" t="s">
        <v>196</v>
      </c>
      <c r="J196" s="23" t="s">
        <v>195</v>
      </c>
      <c r="K196" s="23" t="s">
        <v>196</v>
      </c>
      <c r="L196" s="23" t="s">
        <v>196</v>
      </c>
      <c r="M196" s="23" t="s">
        <v>196</v>
      </c>
      <c r="N196" s="23" t="s">
        <v>934</v>
      </c>
      <c r="O196" s="22">
        <f t="shared" si="6"/>
        <v>2</v>
      </c>
      <c r="P196" s="23" t="s">
        <v>196</v>
      </c>
      <c r="Q196" s="23" t="s">
        <v>195</v>
      </c>
      <c r="R196" s="23" t="s">
        <v>195</v>
      </c>
      <c r="S196" s="23" t="s">
        <v>196</v>
      </c>
      <c r="T196" s="23" t="s">
        <v>196</v>
      </c>
      <c r="U196" s="23" t="s">
        <v>196</v>
      </c>
      <c r="V196" s="23" t="s">
        <v>196</v>
      </c>
      <c r="W196" s="23" t="s">
        <v>196</v>
      </c>
      <c r="X196" s="23" t="s">
        <v>196</v>
      </c>
      <c r="Y196" s="23" t="s">
        <v>196</v>
      </c>
      <c r="Z196" s="23" t="s">
        <v>1170</v>
      </c>
      <c r="AA196" s="23" t="s">
        <v>196</v>
      </c>
      <c r="AB196" s="23" t="s">
        <v>196</v>
      </c>
      <c r="AC196" s="22"/>
      <c r="AD196" s="23">
        <v>50</v>
      </c>
      <c r="AE196" s="23">
        <v>50</v>
      </c>
      <c r="AF196" s="23">
        <v>8</v>
      </c>
      <c r="AQ196" s="22"/>
      <c r="AR196" s="22" t="s">
        <v>474</v>
      </c>
      <c r="AS196" s="23" t="s">
        <v>1150</v>
      </c>
      <c r="AT196" s="42">
        <v>3</v>
      </c>
      <c r="AU196" s="23" t="s">
        <v>195</v>
      </c>
      <c r="AV196" s="23" t="s">
        <v>196</v>
      </c>
      <c r="AW196" s="23" t="s">
        <v>195</v>
      </c>
      <c r="AX196" s="23" t="s">
        <v>196</v>
      </c>
      <c r="AY196" s="23" t="s">
        <v>196</v>
      </c>
      <c r="AZ196" s="23" t="s">
        <v>196</v>
      </c>
      <c r="BA196" s="23" t="s">
        <v>196</v>
      </c>
      <c r="BC196" s="23" t="s">
        <v>195</v>
      </c>
      <c r="BD196" s="23" t="s">
        <v>195</v>
      </c>
      <c r="BE196" s="23" t="s">
        <v>195</v>
      </c>
      <c r="BF196" s="23" t="s">
        <v>196</v>
      </c>
      <c r="BG196" s="23" t="s">
        <v>195</v>
      </c>
      <c r="BH196" s="23" t="s">
        <v>195</v>
      </c>
      <c r="BI196" s="23" t="s">
        <v>201</v>
      </c>
      <c r="BJ196" s="23">
        <v>90</v>
      </c>
      <c r="BK196" s="23">
        <f t="shared" si="1"/>
        <v>96</v>
      </c>
      <c r="BL196" s="23">
        <f t="shared" si="7"/>
        <v>8</v>
      </c>
      <c r="BM196" s="23">
        <v>1987</v>
      </c>
      <c r="BN196" s="23">
        <v>1995</v>
      </c>
      <c r="BQ196" s="23" t="s">
        <v>371</v>
      </c>
      <c r="BR196" s="23" t="s">
        <v>1199</v>
      </c>
      <c r="BV196" s="22"/>
      <c r="BW196" s="22"/>
      <c r="CU196" s="23">
        <v>43.263689199336902</v>
      </c>
      <c r="CV196" s="23">
        <v>-2.9555341448639898</v>
      </c>
      <c r="CW196" s="25"/>
      <c r="CX196" s="25"/>
      <c r="FA196" s="22" t="s">
        <v>195</v>
      </c>
      <c r="FB196" s="23" t="s">
        <v>196</v>
      </c>
      <c r="FC196" s="23" t="s">
        <v>196</v>
      </c>
      <c r="FD196" s="23" t="s">
        <v>195</v>
      </c>
      <c r="FE196" s="23" t="s">
        <v>196</v>
      </c>
      <c r="FF196" s="23" t="s">
        <v>196</v>
      </c>
      <c r="FG196" s="23" t="s">
        <v>196</v>
      </c>
      <c r="FH196" s="23" t="s">
        <v>196</v>
      </c>
      <c r="FI196" s="22" t="s">
        <v>1152</v>
      </c>
      <c r="FJ196" s="23" t="s">
        <v>196</v>
      </c>
      <c r="FK196" s="23" t="s">
        <v>1153</v>
      </c>
      <c r="FL196" s="23" t="s">
        <v>1153</v>
      </c>
      <c r="FM196" s="25" t="s">
        <v>195</v>
      </c>
      <c r="FN196" s="23" t="s">
        <v>1153</v>
      </c>
      <c r="FO196" s="23" t="s">
        <v>195</v>
      </c>
      <c r="FP196" s="23" t="s">
        <v>196</v>
      </c>
      <c r="FQ196" s="23" t="s">
        <v>196</v>
      </c>
      <c r="FR196" s="23" t="s">
        <v>196</v>
      </c>
      <c r="FS196" s="23" t="s">
        <v>196</v>
      </c>
      <c r="FT196" s="23" t="s">
        <v>196</v>
      </c>
      <c r="FU196" s="23" t="s">
        <v>196</v>
      </c>
      <c r="FV196" s="23" t="s">
        <v>196</v>
      </c>
      <c r="FW196" s="23" t="s">
        <v>196</v>
      </c>
      <c r="FX196" s="22" t="s">
        <v>1154</v>
      </c>
      <c r="FY196" s="23" t="s">
        <v>195</v>
      </c>
      <c r="FZ196" s="23" t="s">
        <v>195</v>
      </c>
      <c r="GA196" s="23" t="s">
        <v>195</v>
      </c>
      <c r="GB196" s="22"/>
    </row>
    <row r="197" spans="1:184" ht="27" customHeight="1">
      <c r="A197" s="23" t="s">
        <v>195</v>
      </c>
      <c r="B197" s="23" t="s">
        <v>196</v>
      </c>
      <c r="C197" s="23" t="s">
        <v>196</v>
      </c>
      <c r="D197" s="22" t="s">
        <v>1148</v>
      </c>
      <c r="E197" s="37"/>
      <c r="F197" s="23" t="s">
        <v>1135</v>
      </c>
      <c r="G197" s="23" t="s">
        <v>870</v>
      </c>
      <c r="H197" s="23" t="s">
        <v>195</v>
      </c>
      <c r="I197" s="23" t="s">
        <v>196</v>
      </c>
      <c r="J197" s="23" t="s">
        <v>195</v>
      </c>
      <c r="K197" s="23" t="s">
        <v>195</v>
      </c>
      <c r="L197" s="23" t="s">
        <v>196</v>
      </c>
      <c r="M197" s="23" t="s">
        <v>196</v>
      </c>
      <c r="N197" s="23" t="s">
        <v>934</v>
      </c>
      <c r="O197" s="22">
        <f t="shared" si="6"/>
        <v>3</v>
      </c>
      <c r="P197" s="23" t="s">
        <v>196</v>
      </c>
      <c r="Q197" s="23" t="s">
        <v>195</v>
      </c>
      <c r="R197" s="23" t="s">
        <v>195</v>
      </c>
      <c r="S197" s="23" t="s">
        <v>196</v>
      </c>
      <c r="T197" s="23" t="s">
        <v>196</v>
      </c>
      <c r="U197" s="23" t="s">
        <v>196</v>
      </c>
      <c r="V197" s="23" t="s">
        <v>196</v>
      </c>
      <c r="W197" s="23" t="s">
        <v>196</v>
      </c>
      <c r="X197" s="23" t="s">
        <v>196</v>
      </c>
      <c r="Y197" s="23" t="s">
        <v>196</v>
      </c>
      <c r="Z197" s="22" t="s">
        <v>1158</v>
      </c>
      <c r="AA197" s="23" t="s">
        <v>196</v>
      </c>
      <c r="AB197" s="23" t="s">
        <v>196</v>
      </c>
      <c r="AC197" s="22"/>
      <c r="AD197" s="23">
        <v>50</v>
      </c>
      <c r="AE197" s="23">
        <v>50</v>
      </c>
      <c r="AF197" s="23">
        <v>8</v>
      </c>
      <c r="AG197" s="23">
        <v>6</v>
      </c>
      <c r="AH197" s="23">
        <v>6</v>
      </c>
      <c r="AI197" s="23">
        <v>1</v>
      </c>
      <c r="AP197" s="23">
        <v>2</v>
      </c>
      <c r="AR197" s="22" t="s">
        <v>474</v>
      </c>
      <c r="AS197" s="23" t="s">
        <v>1150</v>
      </c>
      <c r="AT197" s="39" t="s">
        <v>1159</v>
      </c>
      <c r="AU197" s="23" t="s">
        <v>195</v>
      </c>
      <c r="AV197" s="23" t="s">
        <v>196</v>
      </c>
      <c r="AW197" s="23" t="s">
        <v>195</v>
      </c>
      <c r="AX197" s="23" t="s">
        <v>196</v>
      </c>
      <c r="AY197" s="23" t="s">
        <v>196</v>
      </c>
      <c r="AZ197" s="23" t="s">
        <v>196</v>
      </c>
      <c r="BA197" s="23" t="s">
        <v>196</v>
      </c>
      <c r="BC197" s="23" t="s">
        <v>195</v>
      </c>
      <c r="BD197" s="23" t="s">
        <v>195</v>
      </c>
      <c r="BE197" s="23" t="s">
        <v>196</v>
      </c>
      <c r="BF197" s="23" t="s">
        <v>195</v>
      </c>
      <c r="BG197" s="23" t="s">
        <v>196</v>
      </c>
      <c r="BH197" s="23" t="s">
        <v>196</v>
      </c>
      <c r="BI197" s="23" t="s">
        <v>1201</v>
      </c>
      <c r="BJ197" s="23">
        <v>90</v>
      </c>
      <c r="BK197" s="23">
        <f t="shared" si="1"/>
        <v>444</v>
      </c>
      <c r="BL197" s="23">
        <f t="shared" si="7"/>
        <v>37</v>
      </c>
      <c r="BM197" s="23">
        <v>1987</v>
      </c>
      <c r="BN197" s="23">
        <v>2024</v>
      </c>
      <c r="BQ197" s="23" t="s">
        <v>371</v>
      </c>
      <c r="BR197" s="23" t="s">
        <v>1200</v>
      </c>
      <c r="BS197" s="23" t="s">
        <v>1202</v>
      </c>
      <c r="BV197" s="22"/>
      <c r="BW197" s="22"/>
      <c r="CU197" s="23">
        <v>39.550494180217697</v>
      </c>
      <c r="CV197" s="23">
        <v>-4.3500753238473102</v>
      </c>
      <c r="CW197" s="27"/>
      <c r="CX197" s="27"/>
      <c r="FA197" s="22" t="s">
        <v>195</v>
      </c>
      <c r="FB197" s="23" t="s">
        <v>196</v>
      </c>
      <c r="FC197" s="23" t="s">
        <v>196</v>
      </c>
      <c r="FD197" s="23" t="s">
        <v>195</v>
      </c>
      <c r="FE197" s="23" t="s">
        <v>196</v>
      </c>
      <c r="FF197" s="23" t="s">
        <v>196</v>
      </c>
      <c r="FG197" s="23" t="s">
        <v>196</v>
      </c>
      <c r="FH197" s="23" t="s">
        <v>196</v>
      </c>
      <c r="FI197" s="22" t="s">
        <v>1152</v>
      </c>
      <c r="FJ197" s="23" t="s">
        <v>196</v>
      </c>
      <c r="FK197" s="23" t="s">
        <v>1153</v>
      </c>
      <c r="FL197" s="23" t="s">
        <v>195</v>
      </c>
      <c r="FM197" s="25" t="s">
        <v>195</v>
      </c>
      <c r="FN197" s="23" t="s">
        <v>1153</v>
      </c>
      <c r="FO197" s="23" t="s">
        <v>195</v>
      </c>
      <c r="FP197" s="23" t="s">
        <v>196</v>
      </c>
      <c r="FQ197" s="23" t="s">
        <v>196</v>
      </c>
      <c r="FR197" s="23" t="s">
        <v>196</v>
      </c>
      <c r="FS197" s="23" t="s">
        <v>196</v>
      </c>
      <c r="FT197" s="23" t="s">
        <v>196</v>
      </c>
      <c r="FU197" s="23" t="s">
        <v>196</v>
      </c>
      <c r="FV197" s="23" t="s">
        <v>196</v>
      </c>
      <c r="FW197" s="23" t="s">
        <v>196</v>
      </c>
      <c r="FX197" s="22" t="s">
        <v>1154</v>
      </c>
      <c r="FY197" s="23" t="s">
        <v>195</v>
      </c>
      <c r="FZ197" s="23" t="s">
        <v>195</v>
      </c>
      <c r="GA197" s="23" t="s">
        <v>195</v>
      </c>
      <c r="GB197" s="22"/>
    </row>
    <row r="198" spans="1:184" ht="27" customHeight="1">
      <c r="A198" s="23" t="s">
        <v>195</v>
      </c>
      <c r="B198" s="23" t="s">
        <v>196</v>
      </c>
      <c r="C198" s="23" t="s">
        <v>196</v>
      </c>
      <c r="D198" s="22" t="s">
        <v>1148</v>
      </c>
      <c r="E198" s="37"/>
      <c r="F198" s="23" t="s">
        <v>1135</v>
      </c>
      <c r="G198" s="23" t="s">
        <v>870</v>
      </c>
      <c r="H198" s="23" t="s">
        <v>195</v>
      </c>
      <c r="I198" s="23" t="s">
        <v>196</v>
      </c>
      <c r="J198" s="23" t="s">
        <v>195</v>
      </c>
      <c r="K198" s="23" t="s">
        <v>196</v>
      </c>
      <c r="L198" s="23" t="s">
        <v>196</v>
      </c>
      <c r="M198" s="23" t="s">
        <v>196</v>
      </c>
      <c r="N198" s="23" t="s">
        <v>934</v>
      </c>
      <c r="O198" s="22">
        <f t="shared" si="6"/>
        <v>2</v>
      </c>
      <c r="P198" s="23" t="s">
        <v>196</v>
      </c>
      <c r="Q198" s="23" t="s">
        <v>195</v>
      </c>
      <c r="R198" s="23" t="s">
        <v>195</v>
      </c>
      <c r="S198" s="23" t="s">
        <v>196</v>
      </c>
      <c r="T198" s="23" t="s">
        <v>196</v>
      </c>
      <c r="U198" s="23" t="s">
        <v>196</v>
      </c>
      <c r="V198" s="23" t="s">
        <v>196</v>
      </c>
      <c r="W198" s="23" t="s">
        <v>196</v>
      </c>
      <c r="X198" s="23" t="s">
        <v>196</v>
      </c>
      <c r="Y198" s="23" t="s">
        <v>196</v>
      </c>
      <c r="Z198" s="23" t="s">
        <v>1170</v>
      </c>
      <c r="AA198" s="23" t="s">
        <v>196</v>
      </c>
      <c r="AB198" s="23" t="s">
        <v>196</v>
      </c>
      <c r="AC198" s="22"/>
      <c r="AD198" s="23">
        <v>50</v>
      </c>
      <c r="AE198" s="23">
        <v>50</v>
      </c>
      <c r="AF198" s="23">
        <v>8</v>
      </c>
      <c r="AQ198" s="22"/>
      <c r="AR198" s="22" t="s">
        <v>474</v>
      </c>
      <c r="AS198" s="23" t="s">
        <v>1150</v>
      </c>
      <c r="AT198" s="42">
        <v>3</v>
      </c>
      <c r="AU198" s="23" t="s">
        <v>195</v>
      </c>
      <c r="AV198" s="23" t="s">
        <v>196</v>
      </c>
      <c r="AW198" s="23" t="s">
        <v>195</v>
      </c>
      <c r="AX198" s="23" t="s">
        <v>196</v>
      </c>
      <c r="AY198" s="23" t="s">
        <v>196</v>
      </c>
      <c r="AZ198" s="23" t="s">
        <v>196</v>
      </c>
      <c r="BA198" s="23" t="s">
        <v>196</v>
      </c>
      <c r="BC198" s="23" t="s">
        <v>195</v>
      </c>
      <c r="BD198" s="23" t="s">
        <v>195</v>
      </c>
      <c r="BE198" s="23" t="s">
        <v>195</v>
      </c>
      <c r="BF198" s="23" t="s">
        <v>196</v>
      </c>
      <c r="BG198" s="23" t="s">
        <v>196</v>
      </c>
      <c r="BH198" s="23" t="s">
        <v>195</v>
      </c>
      <c r="BI198" s="23" t="s">
        <v>327</v>
      </c>
      <c r="BJ198" s="23">
        <v>90</v>
      </c>
      <c r="BK198" s="23">
        <f t="shared" si="1"/>
        <v>96</v>
      </c>
      <c r="BL198" s="23">
        <f t="shared" si="7"/>
        <v>8</v>
      </c>
      <c r="BM198" s="23">
        <v>1987</v>
      </c>
      <c r="BN198" s="23">
        <v>1995</v>
      </c>
      <c r="BQ198" s="23" t="s">
        <v>1203</v>
      </c>
      <c r="BR198" s="23" t="s">
        <v>858</v>
      </c>
      <c r="BV198" s="22"/>
      <c r="BW198" s="22"/>
      <c r="CU198" s="23">
        <v>56.004340391036003</v>
      </c>
      <c r="CV198" s="23">
        <v>36.9995386580282</v>
      </c>
      <c r="CW198" s="25"/>
      <c r="CX198" s="25"/>
      <c r="FA198" s="22" t="s">
        <v>1150</v>
      </c>
      <c r="FB198" s="23" t="s">
        <v>196</v>
      </c>
      <c r="FC198" s="23" t="s">
        <v>196</v>
      </c>
      <c r="FD198" s="23" t="s">
        <v>195</v>
      </c>
      <c r="FE198" s="23" t="s">
        <v>196</v>
      </c>
      <c r="FF198" s="23" t="s">
        <v>196</v>
      </c>
      <c r="FG198" s="23" t="s">
        <v>196</v>
      </c>
      <c r="FH198" s="23" t="s">
        <v>196</v>
      </c>
      <c r="FI198" s="22" t="s">
        <v>1152</v>
      </c>
      <c r="FJ198" s="23" t="s">
        <v>196</v>
      </c>
      <c r="FK198" s="23" t="s">
        <v>1153</v>
      </c>
      <c r="FL198" s="23" t="s">
        <v>1153</v>
      </c>
      <c r="FM198" s="25" t="s">
        <v>195</v>
      </c>
      <c r="FN198" s="23" t="s">
        <v>1153</v>
      </c>
      <c r="FO198" s="23" t="s">
        <v>195</v>
      </c>
      <c r="FP198" s="23" t="s">
        <v>196</v>
      </c>
      <c r="FQ198" s="23" t="s">
        <v>196</v>
      </c>
      <c r="FR198" s="23" t="s">
        <v>196</v>
      </c>
      <c r="FS198" s="23" t="s">
        <v>196</v>
      </c>
      <c r="FT198" s="23" t="s">
        <v>196</v>
      </c>
      <c r="FU198" s="23" t="s">
        <v>196</v>
      </c>
      <c r="FV198" s="23" t="s">
        <v>196</v>
      </c>
      <c r="FW198" s="23" t="s">
        <v>196</v>
      </c>
      <c r="FX198" s="22" t="s">
        <v>1154</v>
      </c>
      <c r="FY198" s="23" t="s">
        <v>195</v>
      </c>
      <c r="FZ198" s="23" t="s">
        <v>195</v>
      </c>
      <c r="GA198" s="23" t="s">
        <v>195</v>
      </c>
      <c r="GB198" s="22"/>
    </row>
    <row r="199" spans="1:184" ht="27" customHeight="1">
      <c r="A199" s="23" t="s">
        <v>195</v>
      </c>
      <c r="B199" s="23" t="s">
        <v>196</v>
      </c>
      <c r="C199" s="23" t="s">
        <v>196</v>
      </c>
      <c r="E199" s="37"/>
      <c r="F199" s="23" t="s">
        <v>1135</v>
      </c>
      <c r="G199" s="23" t="s">
        <v>870</v>
      </c>
      <c r="H199" s="23" t="s">
        <v>195</v>
      </c>
      <c r="I199" s="23" t="s">
        <v>196</v>
      </c>
      <c r="J199" s="23" t="s">
        <v>196</v>
      </c>
      <c r="K199" s="23" t="s">
        <v>196</v>
      </c>
      <c r="L199" s="23" t="s">
        <v>196</v>
      </c>
      <c r="M199" s="23" t="s">
        <v>196</v>
      </c>
      <c r="N199" s="23" t="s">
        <v>901</v>
      </c>
      <c r="O199" s="22">
        <f t="shared" si="6"/>
        <v>1</v>
      </c>
      <c r="P199" s="23" t="s">
        <v>196</v>
      </c>
      <c r="Q199" s="23" t="s">
        <v>195</v>
      </c>
      <c r="R199" s="23" t="s">
        <v>195</v>
      </c>
      <c r="S199" s="23" t="s">
        <v>196</v>
      </c>
      <c r="T199" s="23" t="s">
        <v>196</v>
      </c>
      <c r="U199" s="23" t="s">
        <v>196</v>
      </c>
      <c r="V199" s="23" t="s">
        <v>196</v>
      </c>
      <c r="W199" s="23" t="s">
        <v>196</v>
      </c>
      <c r="X199" s="23" t="s">
        <v>196</v>
      </c>
      <c r="Y199" s="23" t="s">
        <v>196</v>
      </c>
      <c r="Z199" s="23" t="s">
        <v>1170</v>
      </c>
      <c r="AA199" s="23" t="s">
        <v>196</v>
      </c>
      <c r="AB199" s="23" t="s">
        <v>196</v>
      </c>
      <c r="AC199" s="22"/>
      <c r="AD199" s="23">
        <v>50</v>
      </c>
      <c r="AE199" s="23">
        <v>50</v>
      </c>
      <c r="AF199" s="23">
        <v>8</v>
      </c>
      <c r="AQ199" s="22"/>
      <c r="AR199" s="22" t="s">
        <v>474</v>
      </c>
      <c r="AS199" s="23" t="s">
        <v>1150</v>
      </c>
      <c r="AT199" s="42">
        <v>3</v>
      </c>
      <c r="AU199" s="23" t="s">
        <v>195</v>
      </c>
      <c r="AV199" s="23" t="s">
        <v>196</v>
      </c>
      <c r="AW199" s="23" t="s">
        <v>195</v>
      </c>
      <c r="AX199" s="23" t="s">
        <v>196</v>
      </c>
      <c r="AY199" s="23" t="s">
        <v>196</v>
      </c>
      <c r="AZ199" s="23" t="s">
        <v>196</v>
      </c>
      <c r="BA199" s="23" t="s">
        <v>196</v>
      </c>
      <c r="BC199" s="23" t="s">
        <v>195</v>
      </c>
      <c r="BD199" s="23" t="s">
        <v>195</v>
      </c>
      <c r="BE199" s="23" t="s">
        <v>195</v>
      </c>
      <c r="BF199" s="23" t="s">
        <v>196</v>
      </c>
      <c r="BG199" s="23" t="s">
        <v>196</v>
      </c>
      <c r="BH199" s="23" t="s">
        <v>195</v>
      </c>
      <c r="BI199" s="23" t="s">
        <v>327</v>
      </c>
      <c r="BJ199" s="23">
        <v>90</v>
      </c>
      <c r="BK199" s="23">
        <f t="shared" si="1"/>
        <v>24</v>
      </c>
      <c r="BL199" s="23">
        <f t="shared" si="7"/>
        <v>2</v>
      </c>
      <c r="BM199" s="25">
        <v>2002</v>
      </c>
      <c r="BN199" s="25">
        <v>2004</v>
      </c>
      <c r="BQ199" s="23" t="s">
        <v>1203</v>
      </c>
      <c r="BR199" s="23" t="s">
        <v>858</v>
      </c>
      <c r="BV199" s="22"/>
      <c r="BW199" s="22"/>
      <c r="CU199" s="25">
        <v>55.755559462567199</v>
      </c>
      <c r="CV199" s="25">
        <v>37.6158590010388</v>
      </c>
      <c r="FA199" s="22" t="s">
        <v>1150</v>
      </c>
      <c r="FB199" s="23" t="s">
        <v>196</v>
      </c>
      <c r="FC199" s="23" t="s">
        <v>196</v>
      </c>
      <c r="FD199" s="23" t="s">
        <v>195</v>
      </c>
      <c r="FE199" s="23" t="s">
        <v>196</v>
      </c>
      <c r="FF199" s="23" t="s">
        <v>196</v>
      </c>
      <c r="FG199" s="23" t="s">
        <v>196</v>
      </c>
      <c r="FH199" s="23" t="s">
        <v>196</v>
      </c>
      <c r="FI199" s="22" t="s">
        <v>1152</v>
      </c>
      <c r="FJ199" s="23" t="s">
        <v>196</v>
      </c>
      <c r="FK199" s="23" t="s">
        <v>1153</v>
      </c>
      <c r="FL199" s="23" t="s">
        <v>1153</v>
      </c>
      <c r="FM199" s="25" t="s">
        <v>1153</v>
      </c>
      <c r="FN199" s="23" t="s">
        <v>1153</v>
      </c>
      <c r="FO199" s="23" t="s">
        <v>195</v>
      </c>
      <c r="FP199" s="23" t="s">
        <v>196</v>
      </c>
      <c r="FQ199" s="23" t="s">
        <v>196</v>
      </c>
      <c r="FR199" s="23" t="s">
        <v>196</v>
      </c>
      <c r="FS199" s="23" t="s">
        <v>196</v>
      </c>
      <c r="FT199" s="23" t="s">
        <v>196</v>
      </c>
      <c r="FU199" s="23" t="s">
        <v>196</v>
      </c>
      <c r="FV199" s="23" t="s">
        <v>196</v>
      </c>
      <c r="FW199" s="23" t="s">
        <v>196</v>
      </c>
      <c r="FX199" s="22"/>
      <c r="FY199" s="23" t="s">
        <v>195</v>
      </c>
      <c r="FZ199" s="23" t="s">
        <v>195</v>
      </c>
      <c r="GA199" s="23" t="s">
        <v>195</v>
      </c>
      <c r="GB199" s="22"/>
    </row>
    <row r="200" spans="1:184" ht="27" customHeight="1">
      <c r="A200" s="23" t="s">
        <v>195</v>
      </c>
      <c r="B200" s="23" t="s">
        <v>196</v>
      </c>
      <c r="C200" s="23" t="s">
        <v>196</v>
      </c>
      <c r="D200" s="22" t="s">
        <v>1204</v>
      </c>
      <c r="E200" s="37"/>
      <c r="F200" s="23" t="s">
        <v>1135</v>
      </c>
      <c r="G200" s="23" t="s">
        <v>870</v>
      </c>
      <c r="H200" s="23" t="s">
        <v>195</v>
      </c>
      <c r="I200" s="23" t="s">
        <v>196</v>
      </c>
      <c r="J200" s="23" t="s">
        <v>196</v>
      </c>
      <c r="K200" s="23" t="s">
        <v>196</v>
      </c>
      <c r="L200" s="23" t="s">
        <v>196</v>
      </c>
      <c r="M200" s="23" t="s">
        <v>196</v>
      </c>
      <c r="N200" s="23" t="s">
        <v>901</v>
      </c>
      <c r="O200" s="22">
        <f t="shared" si="6"/>
        <v>1</v>
      </c>
      <c r="P200" s="23" t="s">
        <v>196</v>
      </c>
      <c r="Q200" s="23" t="s">
        <v>195</v>
      </c>
      <c r="R200" s="23" t="s">
        <v>195</v>
      </c>
      <c r="S200" s="23" t="s">
        <v>196</v>
      </c>
      <c r="T200" s="23" t="s">
        <v>196</v>
      </c>
      <c r="U200" s="23" t="s">
        <v>196</v>
      </c>
      <c r="V200" s="23" t="s">
        <v>196</v>
      </c>
      <c r="W200" s="23" t="s">
        <v>196</v>
      </c>
      <c r="X200" s="23" t="s">
        <v>196</v>
      </c>
      <c r="Y200" s="23" t="s">
        <v>196</v>
      </c>
      <c r="Z200" s="23" t="s">
        <v>1170</v>
      </c>
      <c r="AA200" s="23" t="s">
        <v>196</v>
      </c>
      <c r="AB200" s="23" t="s">
        <v>196</v>
      </c>
      <c r="AC200" s="22"/>
      <c r="AD200" s="23">
        <v>50</v>
      </c>
      <c r="AE200" s="23">
        <v>50</v>
      </c>
      <c r="AF200" s="23">
        <v>8</v>
      </c>
      <c r="AQ200" s="22"/>
      <c r="AR200" s="22" t="s">
        <v>474</v>
      </c>
      <c r="AS200" s="23" t="s">
        <v>1150</v>
      </c>
      <c r="AT200" s="42">
        <v>3</v>
      </c>
      <c r="AU200" s="23" t="s">
        <v>195</v>
      </c>
      <c r="AV200" s="23" t="s">
        <v>196</v>
      </c>
      <c r="AW200" s="23" t="s">
        <v>195</v>
      </c>
      <c r="AX200" s="23" t="s">
        <v>196</v>
      </c>
      <c r="AY200" s="23" t="s">
        <v>196</v>
      </c>
      <c r="AZ200" s="23" t="s">
        <v>195</v>
      </c>
      <c r="BA200" s="23" t="s">
        <v>196</v>
      </c>
      <c r="BC200" s="23" t="s">
        <v>195</v>
      </c>
      <c r="BD200" s="23" t="s">
        <v>195</v>
      </c>
      <c r="BE200" s="23" t="s">
        <v>195</v>
      </c>
      <c r="BF200" s="23" t="s">
        <v>196</v>
      </c>
      <c r="BG200" s="23" t="s">
        <v>196</v>
      </c>
      <c r="BI200" s="23" t="s">
        <v>327</v>
      </c>
      <c r="BJ200" s="23">
        <v>90</v>
      </c>
      <c r="BM200" s="25">
        <v>2011</v>
      </c>
      <c r="BN200" s="25">
        <v>2017</v>
      </c>
      <c r="BQ200" s="23" t="s">
        <v>1203</v>
      </c>
      <c r="BR200" s="25" t="s">
        <v>1205</v>
      </c>
      <c r="BV200" s="22"/>
      <c r="BW200" s="22"/>
      <c r="CU200" s="40">
        <v>59.983330000000002</v>
      </c>
      <c r="CV200" s="40">
        <v>30.35</v>
      </c>
      <c r="CW200" s="25"/>
      <c r="FA200" s="22" t="s">
        <v>195</v>
      </c>
      <c r="FB200" s="23" t="s">
        <v>196</v>
      </c>
      <c r="FC200" s="23" t="s">
        <v>196</v>
      </c>
      <c r="FD200" s="23" t="s">
        <v>195</v>
      </c>
      <c r="FE200" s="23" t="s">
        <v>196</v>
      </c>
      <c r="FF200" s="23" t="s">
        <v>196</v>
      </c>
      <c r="FG200" s="23" t="s">
        <v>196</v>
      </c>
      <c r="FH200" s="23" t="s">
        <v>196</v>
      </c>
      <c r="FI200" s="22" t="s">
        <v>1152</v>
      </c>
      <c r="FJ200" s="23" t="s">
        <v>196</v>
      </c>
      <c r="FK200" s="23" t="s">
        <v>1153</v>
      </c>
      <c r="FL200" s="23" t="s">
        <v>1153</v>
      </c>
      <c r="FM200" s="25" t="s">
        <v>1153</v>
      </c>
      <c r="FN200" s="23" t="s">
        <v>1153</v>
      </c>
      <c r="FO200" s="23" t="s">
        <v>195</v>
      </c>
      <c r="FP200" s="23" t="s">
        <v>196</v>
      </c>
      <c r="FQ200" s="23" t="s">
        <v>196</v>
      </c>
      <c r="FR200" s="23" t="s">
        <v>196</v>
      </c>
      <c r="FS200" s="23" t="s">
        <v>196</v>
      </c>
      <c r="FT200" s="23" t="s">
        <v>196</v>
      </c>
      <c r="FU200" s="23" t="s">
        <v>196</v>
      </c>
      <c r="FV200" s="23" t="s">
        <v>196</v>
      </c>
      <c r="FW200" s="23" t="s">
        <v>196</v>
      </c>
      <c r="FX200" s="22"/>
      <c r="FY200" s="23" t="s">
        <v>195</v>
      </c>
      <c r="FZ200" s="23" t="s">
        <v>195</v>
      </c>
      <c r="GA200" s="23" t="s">
        <v>195</v>
      </c>
      <c r="GB200" s="22"/>
    </row>
    <row r="201" spans="1:184" ht="27" customHeight="1">
      <c r="A201" s="23" t="s">
        <v>195</v>
      </c>
      <c r="B201" s="23" t="s">
        <v>196</v>
      </c>
      <c r="C201" s="23" t="s">
        <v>196</v>
      </c>
      <c r="D201" s="22" t="s">
        <v>1148</v>
      </c>
      <c r="E201" s="37"/>
      <c r="F201" s="23" t="s">
        <v>1135</v>
      </c>
      <c r="G201" s="23" t="s">
        <v>870</v>
      </c>
      <c r="H201" s="23" t="s">
        <v>195</v>
      </c>
      <c r="I201" s="23" t="s">
        <v>196</v>
      </c>
      <c r="J201" s="23" t="s">
        <v>195</v>
      </c>
      <c r="K201" s="23" t="s">
        <v>196</v>
      </c>
      <c r="L201" s="23" t="s">
        <v>196</v>
      </c>
      <c r="M201" s="23" t="s">
        <v>196</v>
      </c>
      <c r="N201" s="23" t="s">
        <v>934</v>
      </c>
      <c r="O201" s="22">
        <f t="shared" si="6"/>
        <v>2</v>
      </c>
      <c r="P201" s="23" t="s">
        <v>196</v>
      </c>
      <c r="Q201" s="23" t="s">
        <v>195</v>
      </c>
      <c r="R201" s="23" t="s">
        <v>195</v>
      </c>
      <c r="S201" s="23" t="s">
        <v>196</v>
      </c>
      <c r="T201" s="23" t="s">
        <v>196</v>
      </c>
      <c r="U201" s="23" t="s">
        <v>196</v>
      </c>
      <c r="V201" s="23" t="s">
        <v>196</v>
      </c>
      <c r="W201" s="23" t="s">
        <v>196</v>
      </c>
      <c r="X201" s="23" t="s">
        <v>196</v>
      </c>
      <c r="Y201" s="23" t="s">
        <v>196</v>
      </c>
      <c r="Z201" s="23" t="s">
        <v>1170</v>
      </c>
      <c r="AA201" s="23" t="s">
        <v>196</v>
      </c>
      <c r="AB201" s="23" t="s">
        <v>196</v>
      </c>
      <c r="AC201" s="22"/>
      <c r="AD201" s="23">
        <v>50</v>
      </c>
      <c r="AE201" s="23">
        <v>50</v>
      </c>
      <c r="AF201" s="23">
        <v>8</v>
      </c>
      <c r="AQ201" s="22"/>
      <c r="AR201" s="22" t="s">
        <v>474</v>
      </c>
      <c r="AS201" s="23" t="s">
        <v>1150</v>
      </c>
      <c r="AT201" s="42">
        <v>3</v>
      </c>
      <c r="AU201" s="23" t="s">
        <v>195</v>
      </c>
      <c r="AV201" s="23" t="s">
        <v>196</v>
      </c>
      <c r="AW201" s="23" t="s">
        <v>195</v>
      </c>
      <c r="AX201" s="23" t="s">
        <v>196</v>
      </c>
      <c r="AY201" s="23" t="s">
        <v>196</v>
      </c>
      <c r="AZ201" s="23" t="s">
        <v>196</v>
      </c>
      <c r="BA201" s="23" t="s">
        <v>196</v>
      </c>
      <c r="BC201" s="23" t="s">
        <v>195</v>
      </c>
      <c r="BD201" s="23" t="s">
        <v>195</v>
      </c>
      <c r="BE201" s="23" t="s">
        <v>196</v>
      </c>
      <c r="BF201" s="23" t="s">
        <v>195</v>
      </c>
      <c r="BG201" s="23" t="s">
        <v>196</v>
      </c>
      <c r="BH201" s="23" t="s">
        <v>196</v>
      </c>
      <c r="BI201" s="23" t="s">
        <v>327</v>
      </c>
      <c r="BJ201" s="23">
        <v>90</v>
      </c>
      <c r="BM201" s="23">
        <v>1987</v>
      </c>
      <c r="BN201" s="25">
        <v>2015</v>
      </c>
      <c r="BQ201" s="23" t="s">
        <v>1206</v>
      </c>
      <c r="BR201" s="23" t="s">
        <v>1202</v>
      </c>
      <c r="BV201" s="22"/>
      <c r="BW201" s="22"/>
      <c r="CU201" s="23">
        <v>59.532706658755799</v>
      </c>
      <c r="CV201" s="23">
        <v>25.920004505854401</v>
      </c>
      <c r="CW201" s="25"/>
      <c r="CX201" s="25"/>
      <c r="FA201" s="22" t="s">
        <v>1150</v>
      </c>
      <c r="FB201" s="23" t="s">
        <v>196</v>
      </c>
      <c r="FC201" s="23" t="s">
        <v>196</v>
      </c>
      <c r="FD201" s="23" t="s">
        <v>195</v>
      </c>
      <c r="FE201" s="23" t="s">
        <v>196</v>
      </c>
      <c r="FF201" s="23" t="s">
        <v>196</v>
      </c>
      <c r="FG201" s="23" t="s">
        <v>196</v>
      </c>
      <c r="FH201" s="23" t="s">
        <v>196</v>
      </c>
      <c r="FI201" s="22" t="s">
        <v>1152</v>
      </c>
      <c r="FJ201" s="23" t="s">
        <v>196</v>
      </c>
      <c r="FK201" s="23" t="s">
        <v>1153</v>
      </c>
      <c r="FL201" s="23" t="s">
        <v>1153</v>
      </c>
      <c r="FM201" s="25" t="s">
        <v>195</v>
      </c>
      <c r="FN201" s="23" t="s">
        <v>1153</v>
      </c>
      <c r="FO201" s="23" t="s">
        <v>195</v>
      </c>
      <c r="FP201" s="23" t="s">
        <v>196</v>
      </c>
      <c r="FQ201" s="23" t="s">
        <v>196</v>
      </c>
      <c r="FR201" s="23" t="s">
        <v>196</v>
      </c>
      <c r="FS201" s="23" t="s">
        <v>196</v>
      </c>
      <c r="FT201" s="23" t="s">
        <v>196</v>
      </c>
      <c r="FU201" s="23" t="s">
        <v>196</v>
      </c>
      <c r="FV201" s="23" t="s">
        <v>196</v>
      </c>
      <c r="FW201" s="23" t="s">
        <v>196</v>
      </c>
      <c r="FX201" s="22" t="s">
        <v>1154</v>
      </c>
      <c r="FY201" s="23" t="s">
        <v>195</v>
      </c>
      <c r="FZ201" s="23" t="s">
        <v>195</v>
      </c>
      <c r="GA201" s="23" t="s">
        <v>195</v>
      </c>
      <c r="GB201" s="22"/>
    </row>
    <row r="202" spans="1:184" ht="27" customHeight="1">
      <c r="A202" s="23" t="s">
        <v>195</v>
      </c>
      <c r="B202" s="23" t="s">
        <v>196</v>
      </c>
      <c r="C202" s="23" t="s">
        <v>196</v>
      </c>
      <c r="D202" s="22" t="s">
        <v>1148</v>
      </c>
      <c r="E202" s="37"/>
      <c r="F202" s="23" t="s">
        <v>1135</v>
      </c>
      <c r="G202" s="23" t="s">
        <v>870</v>
      </c>
      <c r="H202" s="23" t="s">
        <v>195</v>
      </c>
      <c r="I202" s="23" t="s">
        <v>196</v>
      </c>
      <c r="J202" s="23" t="s">
        <v>195</v>
      </c>
      <c r="K202" s="23" t="s">
        <v>196</v>
      </c>
      <c r="L202" s="23" t="s">
        <v>196</v>
      </c>
      <c r="M202" s="23" t="s">
        <v>196</v>
      </c>
      <c r="N202" s="23" t="s">
        <v>934</v>
      </c>
      <c r="O202" s="22">
        <f t="shared" si="6"/>
        <v>2</v>
      </c>
      <c r="P202" s="23" t="s">
        <v>196</v>
      </c>
      <c r="Q202" s="23" t="s">
        <v>195</v>
      </c>
      <c r="R202" s="23" t="s">
        <v>195</v>
      </c>
      <c r="S202" s="23" t="s">
        <v>196</v>
      </c>
      <c r="T202" s="23" t="s">
        <v>196</v>
      </c>
      <c r="U202" s="23" t="s">
        <v>196</v>
      </c>
      <c r="V202" s="23" t="s">
        <v>196</v>
      </c>
      <c r="W202" s="23" t="s">
        <v>196</v>
      </c>
      <c r="X202" s="23" t="s">
        <v>196</v>
      </c>
      <c r="Y202" s="23" t="s">
        <v>196</v>
      </c>
      <c r="Z202" s="23" t="s">
        <v>1170</v>
      </c>
      <c r="AA202" s="23" t="s">
        <v>196</v>
      </c>
      <c r="AB202" s="23" t="s">
        <v>196</v>
      </c>
      <c r="AC202" s="22"/>
      <c r="AD202" s="23">
        <v>50</v>
      </c>
      <c r="AE202" s="23">
        <v>50</v>
      </c>
      <c r="AF202" s="23">
        <v>8</v>
      </c>
      <c r="AR202" s="22" t="s">
        <v>474</v>
      </c>
      <c r="AS202" s="23" t="s">
        <v>1150</v>
      </c>
      <c r="AT202" s="42">
        <v>3</v>
      </c>
      <c r="AU202" s="23" t="s">
        <v>195</v>
      </c>
      <c r="AV202" s="23" t="s">
        <v>196</v>
      </c>
      <c r="AW202" s="23" t="s">
        <v>195</v>
      </c>
      <c r="AX202" s="23" t="s">
        <v>196</v>
      </c>
      <c r="AY202" s="23" t="s">
        <v>196</v>
      </c>
      <c r="AZ202" s="23" t="s">
        <v>196</v>
      </c>
      <c r="BA202" s="23" t="s">
        <v>196</v>
      </c>
      <c r="BC202" s="23" t="s">
        <v>195</v>
      </c>
      <c r="BD202" s="23" t="s">
        <v>195</v>
      </c>
      <c r="BE202" s="23" t="s">
        <v>195</v>
      </c>
      <c r="BF202" s="23" t="s">
        <v>196</v>
      </c>
      <c r="BG202" s="23" t="s">
        <v>195</v>
      </c>
      <c r="BH202" s="23" t="s">
        <v>196</v>
      </c>
      <c r="BI202" s="23" t="s">
        <v>1207</v>
      </c>
      <c r="BJ202" s="23">
        <v>90</v>
      </c>
      <c r="BK202" s="23">
        <f t="shared" si="1"/>
        <v>96</v>
      </c>
      <c r="BL202" s="23">
        <f t="shared" ref="BL202:BL207" si="8">BN202-BM202</f>
        <v>8</v>
      </c>
      <c r="BM202" s="23">
        <v>1987</v>
      </c>
      <c r="BN202" s="23">
        <v>1995</v>
      </c>
      <c r="BQ202" s="23" t="s">
        <v>290</v>
      </c>
      <c r="BR202" s="23" t="s">
        <v>1208</v>
      </c>
      <c r="BV202" s="22"/>
      <c r="BW202" s="22"/>
      <c r="CU202" s="23">
        <v>38.700184179948103</v>
      </c>
      <c r="CV202" s="23">
        <v>-9.2002670738537091</v>
      </c>
      <c r="CW202" s="25"/>
      <c r="CX202" s="25"/>
      <c r="FA202" s="22" t="s">
        <v>1150</v>
      </c>
      <c r="FB202" s="23" t="s">
        <v>196</v>
      </c>
      <c r="FC202" s="23" t="s">
        <v>196</v>
      </c>
      <c r="FD202" s="23" t="s">
        <v>195</v>
      </c>
      <c r="FE202" s="23" t="s">
        <v>196</v>
      </c>
      <c r="FF202" s="23" t="s">
        <v>196</v>
      </c>
      <c r="FG202" s="23" t="s">
        <v>196</v>
      </c>
      <c r="FH202" s="23" t="s">
        <v>196</v>
      </c>
      <c r="FI202" s="22" t="s">
        <v>1152</v>
      </c>
      <c r="FJ202" s="23" t="s">
        <v>196</v>
      </c>
      <c r="FK202" s="23" t="s">
        <v>1153</v>
      </c>
      <c r="FL202" s="23" t="s">
        <v>1153</v>
      </c>
      <c r="FM202" s="25" t="s">
        <v>1153</v>
      </c>
      <c r="FN202" s="23" t="s">
        <v>1153</v>
      </c>
      <c r="FO202" s="23" t="s">
        <v>195</v>
      </c>
      <c r="FP202" s="23" t="s">
        <v>196</v>
      </c>
      <c r="FQ202" s="23" t="s">
        <v>196</v>
      </c>
      <c r="FR202" s="23" t="s">
        <v>196</v>
      </c>
      <c r="FS202" s="23" t="s">
        <v>196</v>
      </c>
      <c r="FT202" s="23" t="s">
        <v>196</v>
      </c>
      <c r="FU202" s="23" t="s">
        <v>196</v>
      </c>
      <c r="FV202" s="23" t="s">
        <v>196</v>
      </c>
      <c r="FW202" s="23" t="s">
        <v>196</v>
      </c>
      <c r="FX202" s="22" t="s">
        <v>1154</v>
      </c>
      <c r="FY202" s="23" t="s">
        <v>195</v>
      </c>
      <c r="FZ202" s="23" t="s">
        <v>195</v>
      </c>
      <c r="GA202" s="23" t="s">
        <v>195</v>
      </c>
      <c r="GB202" s="22"/>
    </row>
    <row r="203" spans="1:184" ht="27" customHeight="1">
      <c r="A203" s="23" t="s">
        <v>195</v>
      </c>
      <c r="B203" s="23" t="s">
        <v>196</v>
      </c>
      <c r="C203" s="23" t="s">
        <v>196</v>
      </c>
      <c r="E203" s="37"/>
      <c r="F203" s="23" t="s">
        <v>1135</v>
      </c>
      <c r="G203" s="23" t="s">
        <v>870</v>
      </c>
      <c r="H203" s="23" t="s">
        <v>195</v>
      </c>
      <c r="I203" s="23" t="s">
        <v>196</v>
      </c>
      <c r="J203" s="23" t="s">
        <v>196</v>
      </c>
      <c r="K203" s="23" t="s">
        <v>196</v>
      </c>
      <c r="L203" s="23" t="s">
        <v>196</v>
      </c>
      <c r="M203" s="23" t="s">
        <v>196</v>
      </c>
      <c r="N203" s="23" t="s">
        <v>901</v>
      </c>
      <c r="O203" s="22">
        <f t="shared" si="6"/>
        <v>1</v>
      </c>
      <c r="P203" s="23" t="s">
        <v>196</v>
      </c>
      <c r="Q203" s="23" t="s">
        <v>195</v>
      </c>
      <c r="R203" s="23" t="s">
        <v>195</v>
      </c>
      <c r="S203" s="23" t="s">
        <v>196</v>
      </c>
      <c r="T203" s="23" t="s">
        <v>196</v>
      </c>
      <c r="U203" s="23" t="s">
        <v>196</v>
      </c>
      <c r="V203" s="23" t="s">
        <v>196</v>
      </c>
      <c r="W203" s="23" t="s">
        <v>196</v>
      </c>
      <c r="X203" s="23" t="s">
        <v>196</v>
      </c>
      <c r="Y203" s="23" t="s">
        <v>196</v>
      </c>
      <c r="Z203" s="23" t="s">
        <v>1170</v>
      </c>
      <c r="AA203" s="23" t="s">
        <v>196</v>
      </c>
      <c r="AB203" s="23" t="s">
        <v>196</v>
      </c>
      <c r="AC203" s="22"/>
      <c r="AD203" s="23">
        <v>50</v>
      </c>
      <c r="AE203" s="23">
        <v>50</v>
      </c>
      <c r="AF203" s="23">
        <v>8</v>
      </c>
      <c r="AR203" s="22" t="s">
        <v>474</v>
      </c>
      <c r="AS203" s="23" t="s">
        <v>1150</v>
      </c>
      <c r="AT203" s="42" t="s">
        <v>1209</v>
      </c>
      <c r="AU203" s="23" t="s">
        <v>195</v>
      </c>
      <c r="AV203" s="23" t="s">
        <v>196</v>
      </c>
      <c r="AW203" s="23" t="s">
        <v>195</v>
      </c>
      <c r="AX203" s="23" t="s">
        <v>196</v>
      </c>
      <c r="AY203" s="23" t="s">
        <v>196</v>
      </c>
      <c r="AZ203" s="23" t="s">
        <v>196</v>
      </c>
      <c r="BA203" s="23" t="s">
        <v>196</v>
      </c>
      <c r="BC203" s="23" t="s">
        <v>195</v>
      </c>
      <c r="BD203" s="23" t="s">
        <v>195</v>
      </c>
      <c r="BE203" s="23" t="s">
        <v>195</v>
      </c>
      <c r="BF203" s="23" t="s">
        <v>196</v>
      </c>
      <c r="BG203" s="23" t="s">
        <v>195</v>
      </c>
      <c r="BH203" s="23" t="s">
        <v>196</v>
      </c>
      <c r="BI203" s="23" t="s">
        <v>1207</v>
      </c>
      <c r="BJ203" s="23">
        <v>90</v>
      </c>
      <c r="BK203" s="23">
        <f t="shared" si="1"/>
        <v>12</v>
      </c>
      <c r="BL203" s="23">
        <f t="shared" si="8"/>
        <v>1</v>
      </c>
      <c r="BM203" s="25">
        <v>2002</v>
      </c>
      <c r="BN203" s="25">
        <v>2003</v>
      </c>
      <c r="BQ203" s="23" t="s">
        <v>290</v>
      </c>
      <c r="BR203" s="23" t="s">
        <v>1208</v>
      </c>
      <c r="BV203" s="22"/>
      <c r="BW203" s="22"/>
      <c r="CU203" s="25">
        <v>38.698041519251902</v>
      </c>
      <c r="CV203" s="25">
        <v>-9.2061889383197997</v>
      </c>
      <c r="FA203" s="22" t="s">
        <v>1150</v>
      </c>
      <c r="FB203" s="23" t="s">
        <v>196</v>
      </c>
      <c r="FC203" s="23" t="s">
        <v>196</v>
      </c>
      <c r="FD203" s="23" t="s">
        <v>195</v>
      </c>
      <c r="FE203" s="23" t="s">
        <v>196</v>
      </c>
      <c r="FF203" s="23" t="s">
        <v>196</v>
      </c>
      <c r="FG203" s="23" t="s">
        <v>196</v>
      </c>
      <c r="FH203" s="23" t="s">
        <v>196</v>
      </c>
      <c r="FI203" s="22" t="s">
        <v>1152</v>
      </c>
      <c r="FJ203" s="23" t="s">
        <v>196</v>
      </c>
      <c r="FK203" s="23" t="s">
        <v>1153</v>
      </c>
      <c r="FL203" s="23" t="s">
        <v>1153</v>
      </c>
      <c r="FM203" s="25" t="s">
        <v>1153</v>
      </c>
      <c r="FN203" s="23" t="s">
        <v>1153</v>
      </c>
      <c r="FO203" s="23" t="s">
        <v>195</v>
      </c>
      <c r="FP203" s="23" t="s">
        <v>196</v>
      </c>
      <c r="FQ203" s="23" t="s">
        <v>196</v>
      </c>
      <c r="FR203" s="23" t="s">
        <v>196</v>
      </c>
      <c r="FS203" s="23" t="s">
        <v>196</v>
      </c>
      <c r="FT203" s="23" t="s">
        <v>196</v>
      </c>
      <c r="FU203" s="23" t="s">
        <v>196</v>
      </c>
      <c r="FV203" s="23" t="s">
        <v>196</v>
      </c>
      <c r="FW203" s="23" t="s">
        <v>196</v>
      </c>
      <c r="FX203" s="22" t="s">
        <v>1154</v>
      </c>
      <c r="FY203" s="23" t="s">
        <v>195</v>
      </c>
      <c r="FZ203" s="23" t="s">
        <v>195</v>
      </c>
      <c r="GA203" s="23" t="s">
        <v>195</v>
      </c>
      <c r="GB203" s="22"/>
    </row>
    <row r="204" spans="1:184" ht="27" customHeight="1">
      <c r="A204" s="23" t="s">
        <v>195</v>
      </c>
      <c r="B204" s="23" t="s">
        <v>196</v>
      </c>
      <c r="C204" s="23" t="s">
        <v>196</v>
      </c>
      <c r="D204" s="22" t="s">
        <v>1148</v>
      </c>
      <c r="E204" s="41"/>
      <c r="F204" s="23" t="s">
        <v>1135</v>
      </c>
      <c r="G204" s="23" t="s">
        <v>870</v>
      </c>
      <c r="H204" s="23" t="s">
        <v>195</v>
      </c>
      <c r="I204" s="23" t="s">
        <v>196</v>
      </c>
      <c r="J204" s="23" t="s">
        <v>195</v>
      </c>
      <c r="K204" s="23" t="s">
        <v>196</v>
      </c>
      <c r="L204" s="23" t="s">
        <v>196</v>
      </c>
      <c r="M204" s="23" t="s">
        <v>196</v>
      </c>
      <c r="N204" s="23" t="s">
        <v>934</v>
      </c>
      <c r="O204" s="22">
        <f t="shared" si="6"/>
        <v>2</v>
      </c>
      <c r="P204" s="23" t="s">
        <v>196</v>
      </c>
      <c r="Q204" s="23" t="s">
        <v>195</v>
      </c>
      <c r="R204" s="23" t="s">
        <v>195</v>
      </c>
      <c r="S204" s="23" t="s">
        <v>196</v>
      </c>
      <c r="T204" s="23" t="s">
        <v>196</v>
      </c>
      <c r="U204" s="23" t="s">
        <v>196</v>
      </c>
      <c r="V204" s="23" t="s">
        <v>196</v>
      </c>
      <c r="W204" s="23" t="s">
        <v>196</v>
      </c>
      <c r="X204" s="23" t="s">
        <v>196</v>
      </c>
      <c r="Y204" s="23" t="s">
        <v>196</v>
      </c>
      <c r="Z204" s="23" t="s">
        <v>1170</v>
      </c>
      <c r="AA204" s="23" t="s">
        <v>196</v>
      </c>
      <c r="AB204" s="23" t="s">
        <v>196</v>
      </c>
      <c r="AC204" s="22"/>
      <c r="AD204" s="23">
        <v>50</v>
      </c>
      <c r="AE204" s="23">
        <v>50</v>
      </c>
      <c r="AF204" s="23">
        <v>8</v>
      </c>
      <c r="AR204" s="22" t="s">
        <v>474</v>
      </c>
      <c r="AS204" s="23" t="s">
        <v>1150</v>
      </c>
      <c r="AT204" s="42">
        <v>3</v>
      </c>
      <c r="AU204" s="23" t="s">
        <v>195</v>
      </c>
      <c r="AV204" s="23" t="s">
        <v>196</v>
      </c>
      <c r="AW204" s="23" t="s">
        <v>195</v>
      </c>
      <c r="AX204" s="23" t="s">
        <v>196</v>
      </c>
      <c r="AY204" s="23" t="s">
        <v>196</v>
      </c>
      <c r="AZ204" s="23" t="s">
        <v>196</v>
      </c>
      <c r="BA204" s="23" t="s">
        <v>196</v>
      </c>
      <c r="BC204" s="23" t="s">
        <v>195</v>
      </c>
      <c r="BD204" s="23" t="s">
        <v>195</v>
      </c>
      <c r="BE204" s="23" t="s">
        <v>196</v>
      </c>
      <c r="BF204" s="23" t="s">
        <v>195</v>
      </c>
      <c r="BG204" s="23" t="s">
        <v>196</v>
      </c>
      <c r="BH204" s="23" t="s">
        <v>196</v>
      </c>
      <c r="BI204" s="23" t="s">
        <v>327</v>
      </c>
      <c r="BJ204" s="23">
        <v>90</v>
      </c>
      <c r="BK204" s="23">
        <f t="shared" si="1"/>
        <v>96</v>
      </c>
      <c r="BL204" s="23">
        <f t="shared" si="8"/>
        <v>8</v>
      </c>
      <c r="BM204" s="25">
        <v>1987</v>
      </c>
      <c r="BN204" s="25">
        <v>1995</v>
      </c>
      <c r="BQ204" s="23" t="s">
        <v>1210</v>
      </c>
      <c r="BR204" s="23" t="s">
        <v>1211</v>
      </c>
      <c r="BS204" s="23" t="s">
        <v>795</v>
      </c>
      <c r="BV204" s="22"/>
      <c r="BW204" s="22"/>
      <c r="CU204" s="25">
        <v>45.233491935818002</v>
      </c>
      <c r="CV204" s="25">
        <v>-78.933226014105102</v>
      </c>
      <c r="CW204" s="25"/>
      <c r="CX204" s="25"/>
      <c r="FA204" s="22" t="s">
        <v>1150</v>
      </c>
      <c r="FB204" s="23" t="s">
        <v>196</v>
      </c>
      <c r="FC204" s="23" t="s">
        <v>196</v>
      </c>
      <c r="FD204" s="23" t="s">
        <v>195</v>
      </c>
      <c r="FE204" s="23" t="s">
        <v>196</v>
      </c>
      <c r="FF204" s="23" t="s">
        <v>196</v>
      </c>
      <c r="FG204" s="23" t="s">
        <v>196</v>
      </c>
      <c r="FH204" s="23" t="s">
        <v>196</v>
      </c>
      <c r="FI204" s="22" t="s">
        <v>1152</v>
      </c>
      <c r="FJ204" s="23" t="s">
        <v>196</v>
      </c>
      <c r="FK204" s="23" t="s">
        <v>1153</v>
      </c>
      <c r="FL204" s="23" t="s">
        <v>1153</v>
      </c>
      <c r="FM204" s="25" t="s">
        <v>195</v>
      </c>
      <c r="FN204" s="23" t="s">
        <v>1153</v>
      </c>
      <c r="FO204" s="23" t="s">
        <v>195</v>
      </c>
      <c r="FP204" s="23" t="s">
        <v>196</v>
      </c>
      <c r="FQ204" s="23" t="s">
        <v>196</v>
      </c>
      <c r="FR204" s="23" t="s">
        <v>196</v>
      </c>
      <c r="FS204" s="23" t="s">
        <v>196</v>
      </c>
      <c r="FT204" s="23" t="s">
        <v>196</v>
      </c>
      <c r="FU204" s="23" t="s">
        <v>196</v>
      </c>
      <c r="FV204" s="23" t="s">
        <v>196</v>
      </c>
      <c r="FW204" s="23" t="s">
        <v>196</v>
      </c>
      <c r="FX204" s="22" t="s">
        <v>1154</v>
      </c>
      <c r="FY204" s="23" t="s">
        <v>195</v>
      </c>
      <c r="FZ204" s="23" t="s">
        <v>195</v>
      </c>
      <c r="GA204" s="23" t="s">
        <v>195</v>
      </c>
      <c r="GB204" s="22"/>
    </row>
    <row r="205" spans="1:184" ht="27" customHeight="1">
      <c r="A205" s="23" t="s">
        <v>195</v>
      </c>
      <c r="B205" s="23" t="s">
        <v>196</v>
      </c>
      <c r="C205" s="23" t="s">
        <v>196</v>
      </c>
      <c r="E205" s="41"/>
      <c r="F205" s="23" t="s">
        <v>1135</v>
      </c>
      <c r="G205" s="23" t="s">
        <v>870</v>
      </c>
      <c r="H205" s="23" t="s">
        <v>195</v>
      </c>
      <c r="I205" s="23" t="s">
        <v>196</v>
      </c>
      <c r="J205" s="23" t="s">
        <v>196</v>
      </c>
      <c r="K205" s="23" t="s">
        <v>196</v>
      </c>
      <c r="L205" s="23" t="s">
        <v>196</v>
      </c>
      <c r="M205" s="23" t="s">
        <v>196</v>
      </c>
      <c r="N205" s="23" t="s">
        <v>901</v>
      </c>
      <c r="O205" s="22">
        <f t="shared" si="6"/>
        <v>1</v>
      </c>
      <c r="P205" s="23" t="s">
        <v>196</v>
      </c>
      <c r="Q205" s="23" t="s">
        <v>195</v>
      </c>
      <c r="R205" s="23" t="s">
        <v>195</v>
      </c>
      <c r="S205" s="23" t="s">
        <v>196</v>
      </c>
      <c r="T205" s="23" t="s">
        <v>196</v>
      </c>
      <c r="U205" s="23" t="s">
        <v>196</v>
      </c>
      <c r="V205" s="23" t="s">
        <v>196</v>
      </c>
      <c r="W205" s="23" t="s">
        <v>196</v>
      </c>
      <c r="X205" s="23" t="s">
        <v>196</v>
      </c>
      <c r="Y205" s="23" t="s">
        <v>196</v>
      </c>
      <c r="Z205" s="23" t="s">
        <v>1170</v>
      </c>
      <c r="AA205" s="23" t="s">
        <v>196</v>
      </c>
      <c r="AB205" s="23" t="s">
        <v>196</v>
      </c>
      <c r="AC205" s="22"/>
      <c r="AD205" s="23">
        <v>50</v>
      </c>
      <c r="AE205" s="23">
        <v>50</v>
      </c>
      <c r="AF205" s="23">
        <v>8</v>
      </c>
      <c r="AR205" s="22" t="s">
        <v>474</v>
      </c>
      <c r="AS205" s="23" t="s">
        <v>1150</v>
      </c>
      <c r="AT205" s="42" t="s">
        <v>1209</v>
      </c>
      <c r="AU205" s="23" t="s">
        <v>195</v>
      </c>
      <c r="AV205" s="23" t="s">
        <v>196</v>
      </c>
      <c r="AW205" s="23" t="s">
        <v>195</v>
      </c>
      <c r="AX205" s="23" t="s">
        <v>196</v>
      </c>
      <c r="AY205" s="23" t="s">
        <v>196</v>
      </c>
      <c r="AZ205" s="23" t="s">
        <v>196</v>
      </c>
      <c r="BA205" s="23" t="s">
        <v>196</v>
      </c>
      <c r="BC205" s="23" t="s">
        <v>195</v>
      </c>
      <c r="BD205" s="23" t="s">
        <v>195</v>
      </c>
      <c r="BE205" s="23" t="s">
        <v>196</v>
      </c>
      <c r="BF205" s="23" t="s">
        <v>195</v>
      </c>
      <c r="BG205" s="23" t="s">
        <v>196</v>
      </c>
      <c r="BH205" s="23" t="s">
        <v>196</v>
      </c>
      <c r="BI205" s="23" t="s">
        <v>327</v>
      </c>
      <c r="BJ205" s="23">
        <v>90</v>
      </c>
      <c r="BK205" s="23">
        <f t="shared" si="1"/>
        <v>12</v>
      </c>
      <c r="BL205" s="23">
        <f t="shared" si="8"/>
        <v>1</v>
      </c>
      <c r="BM205" s="25">
        <v>2002</v>
      </c>
      <c r="BN205" s="25">
        <v>2003</v>
      </c>
      <c r="BQ205" s="23" t="s">
        <v>1210</v>
      </c>
      <c r="BR205" s="23" t="s">
        <v>1211</v>
      </c>
      <c r="BV205" s="22"/>
      <c r="BW205" s="22"/>
      <c r="CU205" s="25">
        <v>45.244466423067998</v>
      </c>
      <c r="CV205" s="25">
        <v>-78.893625093360995</v>
      </c>
      <c r="FA205" s="22" t="s">
        <v>1150</v>
      </c>
      <c r="FB205" s="23" t="s">
        <v>196</v>
      </c>
      <c r="FC205" s="23" t="s">
        <v>196</v>
      </c>
      <c r="FD205" s="23" t="s">
        <v>195</v>
      </c>
      <c r="FE205" s="23" t="s">
        <v>196</v>
      </c>
      <c r="FF205" s="23" t="s">
        <v>196</v>
      </c>
      <c r="FG205" s="23" t="s">
        <v>196</v>
      </c>
      <c r="FH205" s="23" t="s">
        <v>196</v>
      </c>
      <c r="FI205" s="22" t="s">
        <v>1152</v>
      </c>
      <c r="FJ205" s="23" t="s">
        <v>196</v>
      </c>
      <c r="FK205" s="23" t="s">
        <v>1153</v>
      </c>
      <c r="FL205" s="23" t="s">
        <v>1153</v>
      </c>
      <c r="FM205" s="25" t="s">
        <v>1153</v>
      </c>
      <c r="FN205" s="23" t="s">
        <v>1153</v>
      </c>
      <c r="FO205" s="23" t="s">
        <v>195</v>
      </c>
      <c r="FP205" s="23" t="s">
        <v>196</v>
      </c>
      <c r="FQ205" s="23" t="s">
        <v>196</v>
      </c>
      <c r="FR205" s="23" t="s">
        <v>196</v>
      </c>
      <c r="FS205" s="23" t="s">
        <v>196</v>
      </c>
      <c r="FT205" s="23" t="s">
        <v>196</v>
      </c>
      <c r="FU205" s="23" t="s">
        <v>196</v>
      </c>
      <c r="FV205" s="23" t="s">
        <v>196</v>
      </c>
      <c r="FW205" s="23" t="s">
        <v>196</v>
      </c>
      <c r="FX205" s="22"/>
      <c r="FY205" s="23" t="s">
        <v>195</v>
      </c>
      <c r="FZ205" s="23" t="s">
        <v>195</v>
      </c>
      <c r="GA205" s="23" t="s">
        <v>195</v>
      </c>
      <c r="GB205" s="22"/>
    </row>
    <row r="206" spans="1:184" ht="27" customHeight="1">
      <c r="A206" s="23" t="s">
        <v>195</v>
      </c>
      <c r="B206" s="23" t="s">
        <v>196</v>
      </c>
      <c r="C206" s="23" t="s">
        <v>196</v>
      </c>
      <c r="D206" s="22" t="s">
        <v>1148</v>
      </c>
      <c r="E206" s="41"/>
      <c r="F206" s="23" t="s">
        <v>1135</v>
      </c>
      <c r="G206" s="23" t="s">
        <v>870</v>
      </c>
      <c r="H206" s="23" t="s">
        <v>195</v>
      </c>
      <c r="I206" s="23" t="s">
        <v>196</v>
      </c>
      <c r="J206" s="23" t="s">
        <v>195</v>
      </c>
      <c r="K206" s="23" t="s">
        <v>196</v>
      </c>
      <c r="L206" s="23" t="s">
        <v>196</v>
      </c>
      <c r="M206" s="23" t="s">
        <v>196</v>
      </c>
      <c r="N206" s="23" t="s">
        <v>934</v>
      </c>
      <c r="O206" s="22">
        <f t="shared" si="6"/>
        <v>2</v>
      </c>
      <c r="P206" s="23" t="s">
        <v>196</v>
      </c>
      <c r="Q206" s="23" t="s">
        <v>195</v>
      </c>
      <c r="R206" s="23" t="s">
        <v>195</v>
      </c>
      <c r="S206" s="23" t="s">
        <v>196</v>
      </c>
      <c r="T206" s="23" t="s">
        <v>196</v>
      </c>
      <c r="U206" s="23" t="s">
        <v>196</v>
      </c>
      <c r="V206" s="23" t="s">
        <v>196</v>
      </c>
      <c r="W206" s="23" t="s">
        <v>196</v>
      </c>
      <c r="X206" s="23" t="s">
        <v>196</v>
      </c>
      <c r="Y206" s="23" t="s">
        <v>196</v>
      </c>
      <c r="Z206" s="23" t="s">
        <v>1170</v>
      </c>
      <c r="AA206" s="23" t="s">
        <v>196</v>
      </c>
      <c r="AB206" s="23" t="s">
        <v>196</v>
      </c>
      <c r="AC206" s="22"/>
      <c r="AD206" s="23">
        <v>50</v>
      </c>
      <c r="AE206" s="23">
        <v>50</v>
      </c>
      <c r="AF206" s="23">
        <v>8</v>
      </c>
      <c r="AQ206" s="22"/>
      <c r="AR206" s="22" t="s">
        <v>474</v>
      </c>
      <c r="AS206" s="23" t="s">
        <v>1150</v>
      </c>
      <c r="AT206" s="42">
        <v>3</v>
      </c>
      <c r="AU206" s="23" t="s">
        <v>195</v>
      </c>
      <c r="AV206" s="23" t="s">
        <v>196</v>
      </c>
      <c r="AW206" s="23" t="s">
        <v>195</v>
      </c>
      <c r="AX206" s="23" t="s">
        <v>196</v>
      </c>
      <c r="AY206" s="23" t="s">
        <v>196</v>
      </c>
      <c r="AZ206" s="23" t="s">
        <v>196</v>
      </c>
      <c r="BA206" s="23" t="s">
        <v>196</v>
      </c>
      <c r="BC206" s="23" t="s">
        <v>195</v>
      </c>
      <c r="BD206" s="23" t="s">
        <v>195</v>
      </c>
      <c r="BE206" s="23" t="s">
        <v>196</v>
      </c>
      <c r="BF206" s="23" t="s">
        <v>195</v>
      </c>
      <c r="BG206" s="23" t="s">
        <v>196</v>
      </c>
      <c r="BH206" s="23" t="s">
        <v>196</v>
      </c>
      <c r="BI206" s="23" t="s">
        <v>214</v>
      </c>
      <c r="BJ206" s="23">
        <v>90</v>
      </c>
      <c r="BK206" s="23">
        <f t="shared" si="1"/>
        <v>96</v>
      </c>
      <c r="BL206" s="23">
        <f t="shared" si="8"/>
        <v>8</v>
      </c>
      <c r="BM206" s="23">
        <v>1987</v>
      </c>
      <c r="BN206" s="23">
        <v>1995</v>
      </c>
      <c r="BQ206" s="23" t="s">
        <v>664</v>
      </c>
      <c r="BR206" s="22" t="s">
        <v>1212</v>
      </c>
      <c r="BV206" s="22"/>
      <c r="BW206" s="22"/>
      <c r="CU206" s="23">
        <v>35.900269386981101</v>
      </c>
      <c r="CV206" s="23">
        <v>-78.866677431611606</v>
      </c>
      <c r="CX206" s="25"/>
      <c r="CY206" s="25"/>
      <c r="FA206" s="22" t="s">
        <v>1150</v>
      </c>
      <c r="FB206" s="23" t="s">
        <v>196</v>
      </c>
      <c r="FC206" s="23" t="s">
        <v>196</v>
      </c>
      <c r="FD206" s="23" t="s">
        <v>195</v>
      </c>
      <c r="FE206" s="23" t="s">
        <v>196</v>
      </c>
      <c r="FF206" s="23" t="s">
        <v>196</v>
      </c>
      <c r="FG206" s="23" t="s">
        <v>196</v>
      </c>
      <c r="FH206" s="23" t="s">
        <v>196</v>
      </c>
      <c r="FI206" s="22" t="s">
        <v>1152</v>
      </c>
      <c r="FJ206" s="23" t="s">
        <v>196</v>
      </c>
      <c r="FK206" s="23" t="s">
        <v>1153</v>
      </c>
      <c r="FL206" s="23" t="s">
        <v>1153</v>
      </c>
      <c r="FM206" s="25" t="s">
        <v>195</v>
      </c>
      <c r="FN206" s="23" t="s">
        <v>1153</v>
      </c>
      <c r="FO206" s="23" t="s">
        <v>195</v>
      </c>
      <c r="FP206" s="23" t="s">
        <v>196</v>
      </c>
      <c r="FQ206" s="23" t="s">
        <v>196</v>
      </c>
      <c r="FR206" s="23" t="s">
        <v>196</v>
      </c>
      <c r="FS206" s="23" t="s">
        <v>196</v>
      </c>
      <c r="FT206" s="23" t="s">
        <v>196</v>
      </c>
      <c r="FU206" s="23" t="s">
        <v>196</v>
      </c>
      <c r="FV206" s="23" t="s">
        <v>196</v>
      </c>
      <c r="FW206" s="23" t="s">
        <v>196</v>
      </c>
      <c r="FX206" s="22" t="s">
        <v>1154</v>
      </c>
      <c r="FY206" s="23" t="s">
        <v>195</v>
      </c>
      <c r="FZ206" s="23" t="s">
        <v>195</v>
      </c>
      <c r="GA206" s="23" t="s">
        <v>195</v>
      </c>
      <c r="GB206" s="22"/>
    </row>
    <row r="207" spans="1:184" ht="37.9" customHeight="1">
      <c r="A207" s="23" t="s">
        <v>195</v>
      </c>
      <c r="B207" s="23" t="s">
        <v>196</v>
      </c>
      <c r="C207" s="23" t="s">
        <v>196</v>
      </c>
      <c r="D207" s="22" t="s">
        <v>1148</v>
      </c>
      <c r="E207" s="41"/>
      <c r="F207" s="23" t="s">
        <v>1135</v>
      </c>
      <c r="G207" s="23" t="s">
        <v>870</v>
      </c>
      <c r="H207" s="23" t="s">
        <v>195</v>
      </c>
      <c r="I207" s="23" t="s">
        <v>196</v>
      </c>
      <c r="J207" s="23" t="s">
        <v>195</v>
      </c>
      <c r="K207" s="23" t="s">
        <v>196</v>
      </c>
      <c r="L207" s="23" t="s">
        <v>196</v>
      </c>
      <c r="M207" s="23" t="s">
        <v>196</v>
      </c>
      <c r="N207" s="23" t="s">
        <v>934</v>
      </c>
      <c r="O207" s="22">
        <f t="shared" si="6"/>
        <v>2</v>
      </c>
      <c r="P207" s="23" t="s">
        <v>196</v>
      </c>
      <c r="Q207" s="23" t="s">
        <v>195</v>
      </c>
      <c r="R207" s="23" t="s">
        <v>195</v>
      </c>
      <c r="S207" s="23" t="s">
        <v>196</v>
      </c>
      <c r="T207" s="23" t="s">
        <v>196</v>
      </c>
      <c r="U207" s="23" t="s">
        <v>196</v>
      </c>
      <c r="V207" s="23" t="s">
        <v>196</v>
      </c>
      <c r="W207" s="23" t="s">
        <v>196</v>
      </c>
      <c r="X207" s="23" t="s">
        <v>196</v>
      </c>
      <c r="Y207" s="23" t="s">
        <v>196</v>
      </c>
      <c r="Z207" s="23" t="s">
        <v>1170</v>
      </c>
      <c r="AA207" s="23" t="s">
        <v>196</v>
      </c>
      <c r="AB207" s="23" t="s">
        <v>196</v>
      </c>
      <c r="AC207" s="22"/>
      <c r="AD207" s="23">
        <v>50</v>
      </c>
      <c r="AE207" s="23">
        <v>50</v>
      </c>
      <c r="AF207" s="23">
        <v>8</v>
      </c>
      <c r="AQ207" s="22"/>
      <c r="AR207" s="22" t="s">
        <v>474</v>
      </c>
      <c r="AS207" s="23" t="s">
        <v>1150</v>
      </c>
      <c r="AT207" s="42">
        <v>3</v>
      </c>
      <c r="AU207" s="23" t="s">
        <v>195</v>
      </c>
      <c r="AV207" s="23" t="s">
        <v>196</v>
      </c>
      <c r="AW207" s="23" t="s">
        <v>195</v>
      </c>
      <c r="AX207" s="23" t="s">
        <v>196</v>
      </c>
      <c r="AY207" s="23" t="s">
        <v>196</v>
      </c>
      <c r="AZ207" s="23" t="s">
        <v>196</v>
      </c>
      <c r="BA207" s="23" t="s">
        <v>196</v>
      </c>
      <c r="BC207" s="23" t="s">
        <v>195</v>
      </c>
      <c r="BD207" s="23" t="s">
        <v>195</v>
      </c>
      <c r="BE207" s="23" t="s">
        <v>195</v>
      </c>
      <c r="BF207" s="23" t="s">
        <v>196</v>
      </c>
      <c r="BG207" s="23" t="s">
        <v>196</v>
      </c>
      <c r="BH207" s="23" t="s">
        <v>195</v>
      </c>
      <c r="BI207" s="23" t="s">
        <v>374</v>
      </c>
      <c r="BJ207" s="23">
        <v>90</v>
      </c>
      <c r="BK207" s="23">
        <f t="shared" si="1"/>
        <v>96</v>
      </c>
      <c r="BL207" s="23">
        <f t="shared" si="8"/>
        <v>8</v>
      </c>
      <c r="BM207" s="23">
        <v>1987</v>
      </c>
      <c r="BN207" s="23">
        <v>1995</v>
      </c>
      <c r="BQ207" s="23" t="s">
        <v>664</v>
      </c>
      <c r="BR207" s="23" t="s">
        <v>795</v>
      </c>
      <c r="BV207" s="22"/>
      <c r="BW207" s="22"/>
      <c r="CU207" s="40">
        <v>40.35</v>
      </c>
      <c r="CV207" s="40">
        <v>-80.650000000000006</v>
      </c>
      <c r="CX207" s="25"/>
      <c r="CY207" s="25"/>
      <c r="FA207" s="22" t="s">
        <v>1150</v>
      </c>
      <c r="FB207" s="23" t="s">
        <v>196</v>
      </c>
      <c r="FC207" s="23" t="s">
        <v>196</v>
      </c>
      <c r="FD207" s="23" t="s">
        <v>195</v>
      </c>
      <c r="FE207" s="23" t="s">
        <v>196</v>
      </c>
      <c r="FF207" s="23" t="s">
        <v>196</v>
      </c>
      <c r="FG207" s="23" t="s">
        <v>196</v>
      </c>
      <c r="FH207" s="23" t="s">
        <v>196</v>
      </c>
      <c r="FI207" s="22" t="s">
        <v>1152</v>
      </c>
      <c r="FJ207" s="23" t="s">
        <v>196</v>
      </c>
      <c r="FK207" s="23" t="s">
        <v>1153</v>
      </c>
      <c r="FL207" s="23" t="s">
        <v>1153</v>
      </c>
      <c r="FM207" s="25" t="s">
        <v>195</v>
      </c>
      <c r="FN207" s="23" t="s">
        <v>1153</v>
      </c>
      <c r="FO207" s="23" t="s">
        <v>195</v>
      </c>
      <c r="FP207" s="23" t="s">
        <v>196</v>
      </c>
      <c r="FQ207" s="23" t="s">
        <v>196</v>
      </c>
      <c r="FR207" s="23" t="s">
        <v>196</v>
      </c>
      <c r="FS207" s="23" t="s">
        <v>196</v>
      </c>
      <c r="FT207" s="23" t="s">
        <v>196</v>
      </c>
      <c r="FU207" s="23" t="s">
        <v>196</v>
      </c>
      <c r="FV207" s="23" t="s">
        <v>196</v>
      </c>
      <c r="FW207" s="23" t="s">
        <v>196</v>
      </c>
      <c r="FX207" s="22" t="s">
        <v>1154</v>
      </c>
      <c r="FY207" s="23" t="s">
        <v>195</v>
      </c>
      <c r="FZ207" s="23" t="s">
        <v>195</v>
      </c>
      <c r="GA207" s="23" t="s">
        <v>195</v>
      </c>
      <c r="GB207" s="22"/>
    </row>
    <row r="208" spans="1:184" ht="27" customHeight="1">
      <c r="A208" s="23" t="s">
        <v>195</v>
      </c>
      <c r="B208" s="23" t="s">
        <v>196</v>
      </c>
      <c r="C208" s="23" t="s">
        <v>196</v>
      </c>
      <c r="D208" s="22" t="s">
        <v>1213</v>
      </c>
      <c r="E208" s="41"/>
      <c r="F208" s="23" t="s">
        <v>1135</v>
      </c>
      <c r="G208" s="23" t="s">
        <v>870</v>
      </c>
      <c r="H208" s="23" t="s">
        <v>195</v>
      </c>
      <c r="I208" s="23" t="s">
        <v>196</v>
      </c>
      <c r="J208" s="23" t="s">
        <v>196</v>
      </c>
      <c r="K208" s="23" t="s">
        <v>195</v>
      </c>
      <c r="L208" s="23" t="s">
        <v>196</v>
      </c>
      <c r="M208" s="23" t="s">
        <v>196</v>
      </c>
      <c r="N208" s="23" t="s">
        <v>901</v>
      </c>
      <c r="O208" s="22">
        <f t="shared" si="6"/>
        <v>2</v>
      </c>
      <c r="P208" s="23" t="s">
        <v>196</v>
      </c>
      <c r="Q208" s="23" t="s">
        <v>195</v>
      </c>
      <c r="R208" s="23" t="s">
        <v>195</v>
      </c>
      <c r="S208" s="23" t="s">
        <v>196</v>
      </c>
      <c r="T208" s="23" t="s">
        <v>196</v>
      </c>
      <c r="U208" s="23" t="s">
        <v>196</v>
      </c>
      <c r="V208" s="23" t="s">
        <v>196</v>
      </c>
      <c r="W208" s="23" t="s">
        <v>196</v>
      </c>
      <c r="X208" s="23" t="s">
        <v>196</v>
      </c>
      <c r="Y208" s="23" t="s">
        <v>196</v>
      </c>
      <c r="Z208" s="22" t="s">
        <v>1158</v>
      </c>
      <c r="AA208" s="23" t="s">
        <v>196</v>
      </c>
      <c r="AB208" s="23" t="s">
        <v>196</v>
      </c>
      <c r="AC208" s="22"/>
      <c r="AD208" s="23">
        <v>50</v>
      </c>
      <c r="AE208" s="23">
        <v>50</v>
      </c>
      <c r="AF208" s="23">
        <v>8</v>
      </c>
      <c r="AG208" s="23">
        <v>6</v>
      </c>
      <c r="AH208" s="23">
        <v>6</v>
      </c>
      <c r="AI208" s="23">
        <v>1</v>
      </c>
      <c r="AP208" s="23">
        <v>2</v>
      </c>
      <c r="AQ208" s="22"/>
      <c r="AR208" s="22" t="s">
        <v>474</v>
      </c>
      <c r="AS208" s="23" t="s">
        <v>1150</v>
      </c>
      <c r="AT208" s="39" t="s">
        <v>1159</v>
      </c>
      <c r="AU208" s="23" t="s">
        <v>195</v>
      </c>
      <c r="AV208" s="23" t="s">
        <v>196</v>
      </c>
      <c r="AW208" s="23" t="s">
        <v>195</v>
      </c>
      <c r="AX208" s="23" t="s">
        <v>196</v>
      </c>
      <c r="AY208" s="23" t="s">
        <v>196</v>
      </c>
      <c r="AZ208" s="23" t="s">
        <v>196</v>
      </c>
      <c r="BA208" s="23" t="s">
        <v>196</v>
      </c>
      <c r="BC208" s="23" t="s">
        <v>195</v>
      </c>
      <c r="BD208" s="23" t="s">
        <v>195</v>
      </c>
      <c r="BE208" s="23" t="s">
        <v>195</v>
      </c>
      <c r="BF208" s="23" t="s">
        <v>196</v>
      </c>
      <c r="BG208" s="23" t="s">
        <v>195</v>
      </c>
      <c r="BH208" s="23" t="s">
        <v>196</v>
      </c>
      <c r="BI208" s="25" t="s">
        <v>1214</v>
      </c>
      <c r="BJ208" s="23">
        <v>90</v>
      </c>
      <c r="BK208" s="23">
        <f t="shared" si="1"/>
        <v>96</v>
      </c>
      <c r="BL208" s="23">
        <f t="shared" ref="BL208:BL212" si="9">BN208-BM208</f>
        <v>8</v>
      </c>
      <c r="BM208" s="25">
        <v>2016</v>
      </c>
      <c r="BN208" s="23">
        <v>2024</v>
      </c>
      <c r="BQ208" s="23" t="s">
        <v>664</v>
      </c>
      <c r="BR208" s="25" t="s">
        <v>1215</v>
      </c>
      <c r="BV208" s="22"/>
      <c r="BW208" s="22"/>
      <c r="CU208" s="25" t="s">
        <v>1216</v>
      </c>
      <c r="CV208" s="23" t="s">
        <v>1217</v>
      </c>
      <c r="FA208" s="26" t="s">
        <v>195</v>
      </c>
      <c r="FB208" s="23" t="s">
        <v>196</v>
      </c>
      <c r="FC208" s="23" t="s">
        <v>196</v>
      </c>
      <c r="FD208" s="23" t="s">
        <v>195</v>
      </c>
      <c r="FE208" s="23" t="s">
        <v>196</v>
      </c>
      <c r="FF208" s="23" t="s">
        <v>196</v>
      </c>
      <c r="FG208" s="23" t="s">
        <v>196</v>
      </c>
      <c r="FH208" s="23" t="s">
        <v>196</v>
      </c>
      <c r="FI208" s="22" t="s">
        <v>1152</v>
      </c>
      <c r="FJ208" s="23" t="s">
        <v>196</v>
      </c>
      <c r="FK208" s="23" t="s">
        <v>1153</v>
      </c>
      <c r="FL208" s="23" t="s">
        <v>195</v>
      </c>
      <c r="FM208" s="25" t="s">
        <v>1153</v>
      </c>
      <c r="FN208" s="23" t="s">
        <v>1153</v>
      </c>
      <c r="FO208" s="23" t="s">
        <v>195</v>
      </c>
      <c r="FP208" s="23" t="s">
        <v>196</v>
      </c>
      <c r="FQ208" s="23" t="s">
        <v>196</v>
      </c>
      <c r="FR208" s="23" t="s">
        <v>196</v>
      </c>
      <c r="FS208" s="23" t="s">
        <v>196</v>
      </c>
      <c r="FT208" s="23" t="s">
        <v>196</v>
      </c>
      <c r="FU208" s="23" t="s">
        <v>196</v>
      </c>
      <c r="FV208" s="23" t="s">
        <v>196</v>
      </c>
      <c r="FW208" s="23" t="s">
        <v>196</v>
      </c>
      <c r="FX208" s="22"/>
      <c r="FY208" s="23" t="s">
        <v>195</v>
      </c>
      <c r="FZ208" s="23" t="s">
        <v>195</v>
      </c>
      <c r="GA208" s="23" t="s">
        <v>195</v>
      </c>
      <c r="GB208" s="22"/>
    </row>
    <row r="209" spans="1:184" ht="27" customHeight="1">
      <c r="A209" s="23" t="s">
        <v>195</v>
      </c>
      <c r="B209" s="23" t="s">
        <v>196</v>
      </c>
      <c r="C209" s="23" t="s">
        <v>196</v>
      </c>
      <c r="D209" s="22" t="s">
        <v>1148</v>
      </c>
      <c r="E209" s="37"/>
      <c r="F209" s="23" t="s">
        <v>1135</v>
      </c>
      <c r="G209" s="23" t="s">
        <v>870</v>
      </c>
      <c r="H209" s="23" t="s">
        <v>195</v>
      </c>
      <c r="I209" s="23" t="s">
        <v>196</v>
      </c>
      <c r="J209" s="23" t="s">
        <v>196</v>
      </c>
      <c r="K209" s="23" t="s">
        <v>196</v>
      </c>
      <c r="L209" s="23" t="s">
        <v>196</v>
      </c>
      <c r="M209" s="23" t="s">
        <v>196</v>
      </c>
      <c r="N209" s="23" t="s">
        <v>901</v>
      </c>
      <c r="O209" s="22">
        <f t="shared" si="6"/>
        <v>1</v>
      </c>
      <c r="P209" s="23" t="s">
        <v>196</v>
      </c>
      <c r="Q209" s="23" t="s">
        <v>195</v>
      </c>
      <c r="R209" s="23" t="s">
        <v>195</v>
      </c>
      <c r="S209" s="23" t="s">
        <v>196</v>
      </c>
      <c r="T209" s="23" t="s">
        <v>196</v>
      </c>
      <c r="U209" s="23" t="s">
        <v>196</v>
      </c>
      <c r="V209" s="23" t="s">
        <v>196</v>
      </c>
      <c r="W209" s="23" t="s">
        <v>196</v>
      </c>
      <c r="X209" s="23" t="s">
        <v>196</v>
      </c>
      <c r="Y209" s="23" t="s">
        <v>196</v>
      </c>
      <c r="Z209" s="23" t="s">
        <v>1170</v>
      </c>
      <c r="AA209" s="23" t="s">
        <v>196</v>
      </c>
      <c r="AB209" s="23" t="s">
        <v>196</v>
      </c>
      <c r="AC209" s="22"/>
      <c r="AD209" s="23">
        <v>50</v>
      </c>
      <c r="AE209" s="23">
        <v>50</v>
      </c>
      <c r="AF209" s="23">
        <v>8</v>
      </c>
      <c r="AQ209" s="22"/>
      <c r="AR209" s="22" t="s">
        <v>474</v>
      </c>
      <c r="AS209" s="23" t="s">
        <v>1150</v>
      </c>
      <c r="AT209" s="42">
        <v>3</v>
      </c>
      <c r="AU209" s="23" t="s">
        <v>195</v>
      </c>
      <c r="AV209" s="23" t="s">
        <v>196</v>
      </c>
      <c r="AW209" s="23" t="s">
        <v>195</v>
      </c>
      <c r="AX209" s="23" t="s">
        <v>196</v>
      </c>
      <c r="AY209" s="23" t="s">
        <v>196</v>
      </c>
      <c r="AZ209" s="23" t="s">
        <v>196</v>
      </c>
      <c r="BA209" s="23" t="s">
        <v>196</v>
      </c>
      <c r="BC209" s="23" t="s">
        <v>195</v>
      </c>
      <c r="BD209" s="23" t="s">
        <v>195</v>
      </c>
      <c r="BE209" s="23" t="s">
        <v>195</v>
      </c>
      <c r="BF209" s="23" t="s">
        <v>196</v>
      </c>
      <c r="BG209" s="23" t="s">
        <v>196</v>
      </c>
      <c r="BH209" s="23" t="s">
        <v>195</v>
      </c>
      <c r="BI209" s="23" t="s">
        <v>201</v>
      </c>
      <c r="BJ209" s="23">
        <v>90</v>
      </c>
      <c r="BK209" s="23">
        <f t="shared" si="1"/>
        <v>132</v>
      </c>
      <c r="BL209" s="23">
        <f t="shared" si="9"/>
        <v>11</v>
      </c>
      <c r="BM209" s="23">
        <v>2000</v>
      </c>
      <c r="BN209" s="23">
        <v>2011</v>
      </c>
      <c r="BQ209" s="23" t="s">
        <v>230</v>
      </c>
      <c r="BR209" s="23" t="s">
        <v>995</v>
      </c>
      <c r="BV209" s="22"/>
      <c r="BW209" s="22"/>
      <c r="CU209" s="23" t="s">
        <v>1218</v>
      </c>
      <c r="CV209" s="23" t="s">
        <v>1219</v>
      </c>
      <c r="FA209" s="22" t="s">
        <v>195</v>
      </c>
      <c r="FB209" s="23" t="s">
        <v>196</v>
      </c>
      <c r="FC209" s="23" t="s">
        <v>196</v>
      </c>
      <c r="FD209" s="23" t="s">
        <v>195</v>
      </c>
      <c r="FE209" s="23" t="s">
        <v>196</v>
      </c>
      <c r="FF209" s="23" t="s">
        <v>196</v>
      </c>
      <c r="FG209" s="23" t="s">
        <v>196</v>
      </c>
      <c r="FH209" s="23" t="s">
        <v>196</v>
      </c>
      <c r="FI209" s="22" t="s">
        <v>1152</v>
      </c>
      <c r="FJ209" s="23" t="s">
        <v>196</v>
      </c>
      <c r="FK209" s="23" t="s">
        <v>1153</v>
      </c>
      <c r="FL209" s="23" t="s">
        <v>1153</v>
      </c>
      <c r="FM209" s="25" t="s">
        <v>1153</v>
      </c>
      <c r="FN209" s="23" t="s">
        <v>1153</v>
      </c>
      <c r="FO209" s="23" t="s">
        <v>195</v>
      </c>
      <c r="FP209" s="23" t="s">
        <v>196</v>
      </c>
      <c r="FQ209" s="23" t="s">
        <v>196</v>
      </c>
      <c r="FR209" s="23" t="s">
        <v>196</v>
      </c>
      <c r="FS209" s="23" t="s">
        <v>196</v>
      </c>
      <c r="FT209" s="23" t="s">
        <v>196</v>
      </c>
      <c r="FU209" s="23" t="s">
        <v>196</v>
      </c>
      <c r="FV209" s="23" t="s">
        <v>196</v>
      </c>
      <c r="FW209" s="23" t="s">
        <v>196</v>
      </c>
      <c r="FX209" s="22"/>
      <c r="FY209" s="23" t="s">
        <v>195</v>
      </c>
      <c r="FZ209" s="23" t="s">
        <v>195</v>
      </c>
      <c r="GA209" s="23" t="s">
        <v>195</v>
      </c>
      <c r="GB209" s="22"/>
    </row>
    <row r="210" spans="1:184" ht="27" customHeight="1">
      <c r="A210" s="23" t="s">
        <v>195</v>
      </c>
      <c r="B210" s="23" t="s">
        <v>196</v>
      </c>
      <c r="C210" s="23" t="s">
        <v>196</v>
      </c>
      <c r="F210" s="23" t="s">
        <v>1135</v>
      </c>
      <c r="G210" s="23" t="s">
        <v>870</v>
      </c>
      <c r="H210" s="23" t="s">
        <v>195</v>
      </c>
      <c r="I210" s="23" t="s">
        <v>196</v>
      </c>
      <c r="J210" s="23" t="s">
        <v>196</v>
      </c>
      <c r="K210" s="23" t="s">
        <v>196</v>
      </c>
      <c r="L210" s="23" t="s">
        <v>196</v>
      </c>
      <c r="M210" s="23" t="s">
        <v>196</v>
      </c>
      <c r="N210" s="23" t="s">
        <v>901</v>
      </c>
      <c r="O210" s="22">
        <f t="shared" si="6"/>
        <v>1</v>
      </c>
      <c r="P210" s="23" t="s">
        <v>196</v>
      </c>
      <c r="Q210" s="23" t="s">
        <v>195</v>
      </c>
      <c r="R210" s="23" t="s">
        <v>195</v>
      </c>
      <c r="S210" s="23" t="s">
        <v>196</v>
      </c>
      <c r="T210" s="23" t="s">
        <v>196</v>
      </c>
      <c r="U210" s="23" t="s">
        <v>196</v>
      </c>
      <c r="V210" s="23" t="s">
        <v>196</v>
      </c>
      <c r="W210" s="23" t="s">
        <v>196</v>
      </c>
      <c r="X210" s="23" t="s">
        <v>196</v>
      </c>
      <c r="Y210" s="23" t="s">
        <v>196</v>
      </c>
      <c r="Z210" s="23" t="s">
        <v>1170</v>
      </c>
      <c r="AA210" s="23" t="s">
        <v>196</v>
      </c>
      <c r="AB210" s="23" t="s">
        <v>196</v>
      </c>
      <c r="AC210" s="22"/>
      <c r="AD210" s="23">
        <v>50</v>
      </c>
      <c r="AE210" s="23">
        <v>50</v>
      </c>
      <c r="AF210" s="23">
        <v>8</v>
      </c>
      <c r="AQ210" s="22"/>
      <c r="AR210" s="22" t="s">
        <v>474</v>
      </c>
      <c r="AS210" s="23" t="s">
        <v>1150</v>
      </c>
      <c r="AT210" s="42">
        <v>3</v>
      </c>
      <c r="AU210" s="23" t="s">
        <v>195</v>
      </c>
      <c r="AV210" s="23" t="s">
        <v>196</v>
      </c>
      <c r="AW210" s="23" t="s">
        <v>195</v>
      </c>
      <c r="AX210" s="23" t="s">
        <v>196</v>
      </c>
      <c r="AY210" s="23" t="s">
        <v>196</v>
      </c>
      <c r="AZ210" s="23" t="s">
        <v>196</v>
      </c>
      <c r="BA210" s="23" t="s">
        <v>196</v>
      </c>
      <c r="BC210" s="23" t="s">
        <v>195</v>
      </c>
      <c r="BD210" s="23" t="s">
        <v>195</v>
      </c>
      <c r="BE210" s="23" t="s">
        <v>195</v>
      </c>
      <c r="BF210" s="23" t="s">
        <v>196</v>
      </c>
      <c r="BG210" s="23" t="s">
        <v>196</v>
      </c>
      <c r="BH210" s="23" t="s">
        <v>195</v>
      </c>
      <c r="BI210" s="23" t="s">
        <v>201</v>
      </c>
      <c r="BJ210" s="23">
        <v>90</v>
      </c>
      <c r="BK210" s="23">
        <f t="shared" si="1"/>
        <v>156</v>
      </c>
      <c r="BL210" s="23">
        <f t="shared" si="9"/>
        <v>13</v>
      </c>
      <c r="BM210" s="23">
        <v>2011</v>
      </c>
      <c r="BN210" s="23">
        <v>2024</v>
      </c>
      <c r="BQ210" s="23" t="s">
        <v>230</v>
      </c>
      <c r="BR210" s="23" t="s">
        <v>995</v>
      </c>
      <c r="BV210" s="22"/>
      <c r="BW210" s="22"/>
      <c r="CU210" s="23" t="s">
        <v>1220</v>
      </c>
      <c r="CV210" s="23" t="s">
        <v>1221</v>
      </c>
      <c r="FA210" s="22" t="s">
        <v>195</v>
      </c>
      <c r="FB210" s="23" t="s">
        <v>196</v>
      </c>
      <c r="FC210" s="23" t="s">
        <v>196</v>
      </c>
      <c r="FD210" s="23" t="s">
        <v>195</v>
      </c>
      <c r="FE210" s="23" t="s">
        <v>196</v>
      </c>
      <c r="FF210" s="23" t="s">
        <v>196</v>
      </c>
      <c r="FG210" s="23" t="s">
        <v>196</v>
      </c>
      <c r="FH210" s="23" t="s">
        <v>196</v>
      </c>
      <c r="FI210" s="22" t="s">
        <v>1152</v>
      </c>
      <c r="FJ210" s="23" t="s">
        <v>196</v>
      </c>
      <c r="FK210" s="23" t="s">
        <v>1153</v>
      </c>
      <c r="FL210" s="23" t="s">
        <v>1153</v>
      </c>
      <c r="FM210" s="25" t="s">
        <v>1153</v>
      </c>
      <c r="FN210" s="23" t="s">
        <v>1153</v>
      </c>
      <c r="FO210" s="23" t="s">
        <v>195</v>
      </c>
      <c r="FP210" s="23" t="s">
        <v>196</v>
      </c>
      <c r="FQ210" s="23" t="s">
        <v>196</v>
      </c>
      <c r="FR210" s="23" t="s">
        <v>196</v>
      </c>
      <c r="FS210" s="23" t="s">
        <v>196</v>
      </c>
      <c r="FT210" s="23" t="s">
        <v>196</v>
      </c>
      <c r="FU210" s="23" t="s">
        <v>196</v>
      </c>
      <c r="FV210" s="23" t="s">
        <v>196</v>
      </c>
      <c r="FW210" s="23" t="s">
        <v>196</v>
      </c>
      <c r="FX210" s="22"/>
      <c r="FY210" s="23" t="s">
        <v>195</v>
      </c>
      <c r="FZ210" s="23" t="s">
        <v>195</v>
      </c>
      <c r="GA210" s="23" t="s">
        <v>195</v>
      </c>
      <c r="GB210" s="22"/>
    </row>
    <row r="211" spans="1:184" ht="27" customHeight="1">
      <c r="A211" s="23" t="s">
        <v>195</v>
      </c>
      <c r="B211" s="23" t="s">
        <v>196</v>
      </c>
      <c r="C211" s="23" t="s">
        <v>196</v>
      </c>
      <c r="D211" s="22" t="s">
        <v>1222</v>
      </c>
      <c r="F211" s="23" t="s">
        <v>1135</v>
      </c>
      <c r="G211" s="23" t="s">
        <v>870</v>
      </c>
      <c r="H211" s="23" t="s">
        <v>195</v>
      </c>
      <c r="I211" s="23" t="s">
        <v>196</v>
      </c>
      <c r="J211" s="23" t="s">
        <v>196</v>
      </c>
      <c r="K211" s="23" t="s">
        <v>196</v>
      </c>
      <c r="L211" s="23" t="s">
        <v>196</v>
      </c>
      <c r="M211" s="23" t="s">
        <v>196</v>
      </c>
      <c r="N211" s="23" t="s">
        <v>901</v>
      </c>
      <c r="O211" s="22">
        <f t="shared" si="6"/>
        <v>1</v>
      </c>
      <c r="P211" s="23" t="s">
        <v>196</v>
      </c>
      <c r="Q211" s="23" t="s">
        <v>195</v>
      </c>
      <c r="R211" s="23" t="s">
        <v>195</v>
      </c>
      <c r="S211" s="23" t="s">
        <v>196</v>
      </c>
      <c r="T211" s="23" t="s">
        <v>196</v>
      </c>
      <c r="U211" s="23" t="s">
        <v>196</v>
      </c>
      <c r="V211" s="23" t="s">
        <v>196</v>
      </c>
      <c r="W211" s="23" t="s">
        <v>196</v>
      </c>
      <c r="X211" s="23" t="s">
        <v>196</v>
      </c>
      <c r="Y211" s="23" t="s">
        <v>196</v>
      </c>
      <c r="Z211" s="23" t="s">
        <v>1170</v>
      </c>
      <c r="AA211" s="23" t="s">
        <v>196</v>
      </c>
      <c r="AB211" s="23" t="s">
        <v>196</v>
      </c>
      <c r="AC211" s="22"/>
      <c r="AD211" s="23">
        <v>50</v>
      </c>
      <c r="AE211" s="23">
        <v>50</v>
      </c>
      <c r="AF211" s="23">
        <v>8</v>
      </c>
      <c r="AQ211" s="22"/>
      <c r="AR211" s="22" t="s">
        <v>474</v>
      </c>
      <c r="AS211" s="23" t="s">
        <v>1150</v>
      </c>
      <c r="AT211" s="42">
        <v>3</v>
      </c>
      <c r="AU211" s="23" t="s">
        <v>195</v>
      </c>
      <c r="AV211" s="23" t="s">
        <v>196</v>
      </c>
      <c r="AW211" s="23" t="s">
        <v>1150</v>
      </c>
      <c r="AX211" s="23" t="s">
        <v>1150</v>
      </c>
      <c r="AY211" s="23" t="s">
        <v>196</v>
      </c>
      <c r="AZ211" s="23" t="s">
        <v>196</v>
      </c>
      <c r="BA211" s="23" t="s">
        <v>1150</v>
      </c>
      <c r="BC211" s="23" t="s">
        <v>1150</v>
      </c>
      <c r="BD211" s="23" t="s">
        <v>195</v>
      </c>
      <c r="BI211" s="23" t="s">
        <v>229</v>
      </c>
      <c r="BK211" s="23">
        <f t="shared" si="1"/>
        <v>36</v>
      </c>
      <c r="BL211" s="23">
        <f t="shared" si="9"/>
        <v>3</v>
      </c>
      <c r="BM211" s="23">
        <v>1997</v>
      </c>
      <c r="BN211" s="23">
        <v>2000</v>
      </c>
      <c r="BQ211" s="23" t="s">
        <v>1136</v>
      </c>
      <c r="BR211" s="23" t="s">
        <v>1223</v>
      </c>
      <c r="BV211" s="22"/>
      <c r="BW211" s="22"/>
      <c r="CU211" s="25">
        <v>32.084569182852697</v>
      </c>
      <c r="CV211" s="25">
        <v>34.781893631159399</v>
      </c>
      <c r="FA211" s="22" t="s">
        <v>1150</v>
      </c>
      <c r="FB211" s="23" t="s">
        <v>196</v>
      </c>
      <c r="FC211" s="23" t="s">
        <v>196</v>
      </c>
      <c r="FD211" s="23" t="s">
        <v>195</v>
      </c>
      <c r="FE211" s="23" t="s">
        <v>196</v>
      </c>
      <c r="FF211" s="23" t="s">
        <v>196</v>
      </c>
      <c r="FG211" s="23" t="s">
        <v>196</v>
      </c>
      <c r="FH211" s="23" t="s">
        <v>196</v>
      </c>
      <c r="FI211" s="22" t="s">
        <v>1152</v>
      </c>
      <c r="FJ211" s="23" t="s">
        <v>196</v>
      </c>
      <c r="FK211" s="23" t="s">
        <v>1153</v>
      </c>
      <c r="FL211" s="23" t="s">
        <v>1153</v>
      </c>
      <c r="FM211" s="25" t="s">
        <v>1153</v>
      </c>
      <c r="FN211" s="23" t="s">
        <v>1153</v>
      </c>
      <c r="FO211" s="23" t="s">
        <v>195</v>
      </c>
      <c r="FP211" s="23" t="s">
        <v>196</v>
      </c>
      <c r="FQ211" s="23" t="s">
        <v>196</v>
      </c>
      <c r="FR211" s="23" t="s">
        <v>196</v>
      </c>
      <c r="FS211" s="23" t="s">
        <v>196</v>
      </c>
      <c r="FT211" s="23" t="s">
        <v>196</v>
      </c>
      <c r="FU211" s="23" t="s">
        <v>196</v>
      </c>
      <c r="FV211" s="23" t="s">
        <v>196</v>
      </c>
      <c r="FW211" s="23" t="s">
        <v>196</v>
      </c>
      <c r="FX211" s="22"/>
      <c r="FY211" s="23" t="s">
        <v>195</v>
      </c>
      <c r="FZ211" s="23" t="s">
        <v>195</v>
      </c>
      <c r="GA211" s="23" t="s">
        <v>195</v>
      </c>
      <c r="GB211" s="22"/>
    </row>
    <row r="212" spans="1:184" ht="27" customHeight="1">
      <c r="A212" s="23" t="s">
        <v>195</v>
      </c>
      <c r="B212" s="23" t="s">
        <v>196</v>
      </c>
      <c r="C212" s="23" t="s">
        <v>196</v>
      </c>
      <c r="D212" s="22" t="s">
        <v>1222</v>
      </c>
      <c r="E212" s="37"/>
      <c r="F212" s="23" t="s">
        <v>1135</v>
      </c>
      <c r="G212" s="23" t="s">
        <v>870</v>
      </c>
      <c r="H212" s="23" t="s">
        <v>195</v>
      </c>
      <c r="I212" s="23" t="s">
        <v>196</v>
      </c>
      <c r="J212" s="23" t="s">
        <v>196</v>
      </c>
      <c r="K212" s="23" t="s">
        <v>195</v>
      </c>
      <c r="L212" s="23" t="s">
        <v>196</v>
      </c>
      <c r="M212" s="23" t="s">
        <v>196</v>
      </c>
      <c r="N212" s="23" t="s">
        <v>901</v>
      </c>
      <c r="O212" s="22">
        <f t="shared" si="6"/>
        <v>2</v>
      </c>
      <c r="P212" s="23" t="s">
        <v>196</v>
      </c>
      <c r="Q212" s="23" t="s">
        <v>195</v>
      </c>
      <c r="R212" s="23" t="s">
        <v>195</v>
      </c>
      <c r="S212" s="23" t="s">
        <v>196</v>
      </c>
      <c r="T212" s="23" t="s">
        <v>196</v>
      </c>
      <c r="U212" s="23" t="s">
        <v>196</v>
      </c>
      <c r="V212" s="23" t="s">
        <v>196</v>
      </c>
      <c r="W212" s="23" t="s">
        <v>196</v>
      </c>
      <c r="X212" s="23" t="s">
        <v>196</v>
      </c>
      <c r="Y212" s="23" t="s">
        <v>196</v>
      </c>
      <c r="Z212" s="22" t="s">
        <v>1158</v>
      </c>
      <c r="AA212" s="23" t="s">
        <v>196</v>
      </c>
      <c r="AB212" s="23" t="s">
        <v>196</v>
      </c>
      <c r="AC212" s="22"/>
      <c r="AD212" s="23">
        <v>50</v>
      </c>
      <c r="AE212" s="23">
        <v>50</v>
      </c>
      <c r="AF212" s="23">
        <v>8</v>
      </c>
      <c r="AG212" s="23">
        <v>6</v>
      </c>
      <c r="AH212" s="23">
        <v>6</v>
      </c>
      <c r="AI212" s="23">
        <v>1</v>
      </c>
      <c r="AP212" s="23">
        <v>2</v>
      </c>
      <c r="AR212" s="22" t="s">
        <v>474</v>
      </c>
      <c r="AS212" s="23" t="s">
        <v>1150</v>
      </c>
      <c r="AT212" s="43" t="s">
        <v>1159</v>
      </c>
      <c r="AU212" s="23" t="s">
        <v>195</v>
      </c>
      <c r="AV212" s="23" t="s">
        <v>196</v>
      </c>
      <c r="AW212" s="23" t="s">
        <v>195</v>
      </c>
      <c r="AX212" s="23" t="s">
        <v>196</v>
      </c>
      <c r="AY212" s="23" t="s">
        <v>196</v>
      </c>
      <c r="AZ212" s="23" t="s">
        <v>196</v>
      </c>
      <c r="BA212" s="23" t="s">
        <v>196</v>
      </c>
      <c r="BC212" s="23" t="s">
        <v>195</v>
      </c>
      <c r="BD212" s="23" t="s">
        <v>195</v>
      </c>
      <c r="BE212" s="23" t="s">
        <v>196</v>
      </c>
      <c r="BF212" s="23" t="s">
        <v>195</v>
      </c>
      <c r="BG212" s="23" t="s">
        <v>196</v>
      </c>
      <c r="BH212" s="23" t="s">
        <v>196</v>
      </c>
      <c r="BI212" s="23" t="s">
        <v>201</v>
      </c>
      <c r="BJ212" s="23">
        <v>90</v>
      </c>
      <c r="BK212" s="23">
        <f t="shared" si="1"/>
        <v>324</v>
      </c>
      <c r="BL212" s="23">
        <f t="shared" si="9"/>
        <v>27</v>
      </c>
      <c r="BM212" s="23">
        <v>1997</v>
      </c>
      <c r="BN212" s="23">
        <v>2024</v>
      </c>
      <c r="BQ212" s="23" t="s">
        <v>1224</v>
      </c>
      <c r="BR212" s="23" t="s">
        <v>1225</v>
      </c>
      <c r="BV212" s="22"/>
      <c r="BW212" s="22"/>
      <c r="CU212" s="25" t="s">
        <v>1226</v>
      </c>
      <c r="CV212" s="25" t="s">
        <v>1227</v>
      </c>
      <c r="FA212" s="22" t="s">
        <v>195</v>
      </c>
      <c r="FB212" s="23" t="s">
        <v>196</v>
      </c>
      <c r="FC212" s="23" t="s">
        <v>196</v>
      </c>
      <c r="FD212" s="23" t="s">
        <v>195</v>
      </c>
      <c r="FE212" s="23" t="s">
        <v>196</v>
      </c>
      <c r="FF212" s="23" t="s">
        <v>196</v>
      </c>
      <c r="FG212" s="23" t="s">
        <v>196</v>
      </c>
      <c r="FH212" s="23" t="s">
        <v>196</v>
      </c>
      <c r="FI212" s="22" t="s">
        <v>1152</v>
      </c>
      <c r="FJ212" s="23" t="s">
        <v>196</v>
      </c>
      <c r="FK212" s="23" t="s">
        <v>1153</v>
      </c>
      <c r="FL212" s="23" t="s">
        <v>195</v>
      </c>
      <c r="FM212" s="25" t="s">
        <v>1153</v>
      </c>
      <c r="FN212" s="23" t="s">
        <v>1153</v>
      </c>
      <c r="FO212" s="23" t="s">
        <v>195</v>
      </c>
      <c r="FP212" s="23" t="s">
        <v>196</v>
      </c>
      <c r="FQ212" s="23" t="s">
        <v>196</v>
      </c>
      <c r="FR212" s="23" t="s">
        <v>196</v>
      </c>
      <c r="FS212" s="23" t="s">
        <v>196</v>
      </c>
      <c r="FT212" s="23" t="s">
        <v>196</v>
      </c>
      <c r="FU212" s="23" t="s">
        <v>196</v>
      </c>
      <c r="FV212" s="23" t="s">
        <v>196</v>
      </c>
      <c r="FW212" s="23" t="s">
        <v>196</v>
      </c>
      <c r="FX212" s="22"/>
      <c r="FY212" s="23" t="s">
        <v>195</v>
      </c>
      <c r="FZ212" s="23" t="s">
        <v>195</v>
      </c>
      <c r="GA212" s="23" t="s">
        <v>195</v>
      </c>
      <c r="GB212" s="22"/>
    </row>
    <row r="213" spans="1:184" ht="27" customHeight="1">
      <c r="A213" s="23" t="s">
        <v>195</v>
      </c>
      <c r="B213" s="23" t="s">
        <v>196</v>
      </c>
      <c r="C213" s="23" t="s">
        <v>196</v>
      </c>
      <c r="D213" s="22" t="s">
        <v>1228</v>
      </c>
      <c r="F213" s="23" t="s">
        <v>1135</v>
      </c>
      <c r="G213" s="23" t="s">
        <v>870</v>
      </c>
      <c r="H213" s="23" t="s">
        <v>195</v>
      </c>
      <c r="I213" s="23" t="s">
        <v>196</v>
      </c>
      <c r="J213" s="23" t="s">
        <v>196</v>
      </c>
      <c r="K213" s="23" t="s">
        <v>196</v>
      </c>
      <c r="L213" s="23" t="s">
        <v>196</v>
      </c>
      <c r="M213" s="23" t="s">
        <v>196</v>
      </c>
      <c r="N213" s="23" t="s">
        <v>901</v>
      </c>
      <c r="O213" s="22">
        <f t="shared" si="6"/>
        <v>1</v>
      </c>
      <c r="P213" s="23" t="s">
        <v>196</v>
      </c>
      <c r="Q213" s="23" t="s">
        <v>195</v>
      </c>
      <c r="R213" s="23" t="s">
        <v>195</v>
      </c>
      <c r="S213" s="23" t="s">
        <v>196</v>
      </c>
      <c r="T213" s="23" t="s">
        <v>196</v>
      </c>
      <c r="U213" s="23" t="s">
        <v>196</v>
      </c>
      <c r="V213" s="23" t="s">
        <v>196</v>
      </c>
      <c r="W213" s="23" t="s">
        <v>196</v>
      </c>
      <c r="X213" s="23" t="s">
        <v>196</v>
      </c>
      <c r="Y213" s="23" t="s">
        <v>196</v>
      </c>
      <c r="AA213" s="23" t="s">
        <v>196</v>
      </c>
      <c r="AB213" s="23" t="s">
        <v>196</v>
      </c>
      <c r="AC213" s="22"/>
      <c r="AD213" s="23">
        <v>50</v>
      </c>
      <c r="AE213" s="23">
        <v>50</v>
      </c>
      <c r="AF213" s="23">
        <v>8</v>
      </c>
      <c r="AR213" s="22" t="s">
        <v>474</v>
      </c>
      <c r="AS213" s="23" t="s">
        <v>1150</v>
      </c>
      <c r="AT213" s="42" t="s">
        <v>1150</v>
      </c>
      <c r="AU213" s="23" t="s">
        <v>195</v>
      </c>
      <c r="AV213" s="23" t="s">
        <v>196</v>
      </c>
      <c r="AW213" s="23" t="s">
        <v>1150</v>
      </c>
      <c r="AX213" s="23" t="s">
        <v>1150</v>
      </c>
      <c r="AY213" s="23" t="s">
        <v>196</v>
      </c>
      <c r="AZ213" s="23" t="s">
        <v>196</v>
      </c>
      <c r="BA213" s="23" t="s">
        <v>1150</v>
      </c>
      <c r="BD213" s="23" t="s">
        <v>195</v>
      </c>
      <c r="BI213" s="23" t="s">
        <v>201</v>
      </c>
      <c r="BQ213" s="23" t="s">
        <v>203</v>
      </c>
      <c r="BR213" s="23" t="s">
        <v>1229</v>
      </c>
      <c r="BV213" s="22"/>
      <c r="BW213" s="22"/>
      <c r="CU213" s="25">
        <v>51.220386017830997</v>
      </c>
      <c r="CV213" s="25">
        <v>4.4092597110704901</v>
      </c>
      <c r="FA213" s="22" t="s">
        <v>1150</v>
      </c>
      <c r="FB213" s="23" t="s">
        <v>196</v>
      </c>
      <c r="FC213" s="23" t="s">
        <v>196</v>
      </c>
      <c r="FD213" s="23" t="s">
        <v>195</v>
      </c>
      <c r="FE213" s="23" t="s">
        <v>196</v>
      </c>
      <c r="FF213" s="23" t="s">
        <v>196</v>
      </c>
      <c r="FG213" s="23" t="s">
        <v>196</v>
      </c>
      <c r="FH213" s="23" t="s">
        <v>196</v>
      </c>
      <c r="FI213" s="22" t="s">
        <v>1152</v>
      </c>
      <c r="FJ213" s="23" t="s">
        <v>196</v>
      </c>
      <c r="FK213" s="23" t="s">
        <v>1153</v>
      </c>
      <c r="FL213" s="23" t="s">
        <v>1153</v>
      </c>
      <c r="FM213" s="25" t="s">
        <v>1153</v>
      </c>
      <c r="FN213" s="23" t="s">
        <v>1153</v>
      </c>
      <c r="FO213" s="23" t="s">
        <v>195</v>
      </c>
      <c r="FP213" s="23" t="s">
        <v>196</v>
      </c>
      <c r="FQ213" s="23" t="s">
        <v>196</v>
      </c>
      <c r="FR213" s="23" t="s">
        <v>196</v>
      </c>
      <c r="FS213" s="23" t="s">
        <v>196</v>
      </c>
      <c r="FT213" s="23" t="s">
        <v>196</v>
      </c>
      <c r="FU213" s="23" t="s">
        <v>196</v>
      </c>
      <c r="FV213" s="23" t="s">
        <v>196</v>
      </c>
      <c r="FW213" s="23" t="s">
        <v>196</v>
      </c>
      <c r="FX213" s="22"/>
      <c r="FY213" s="23" t="s">
        <v>195</v>
      </c>
      <c r="FZ213" s="23" t="s">
        <v>195</v>
      </c>
      <c r="GA213" s="23" t="s">
        <v>195</v>
      </c>
      <c r="GB213" s="22"/>
    </row>
    <row r="214" spans="1:184" ht="27" customHeight="1">
      <c r="A214" s="23" t="s">
        <v>195</v>
      </c>
      <c r="B214" s="23" t="s">
        <v>196</v>
      </c>
      <c r="C214" s="23" t="s">
        <v>196</v>
      </c>
      <c r="D214" s="22" t="s">
        <v>1230</v>
      </c>
      <c r="F214" s="23" t="s">
        <v>1135</v>
      </c>
      <c r="G214" s="23" t="s">
        <v>870</v>
      </c>
      <c r="H214" s="23" t="s">
        <v>195</v>
      </c>
      <c r="I214" s="23" t="s">
        <v>196</v>
      </c>
      <c r="J214" s="23" t="s">
        <v>196</v>
      </c>
      <c r="K214" s="23" t="s">
        <v>195</v>
      </c>
      <c r="L214" s="23" t="s">
        <v>196</v>
      </c>
      <c r="M214" s="23" t="s">
        <v>196</v>
      </c>
      <c r="N214" s="23" t="s">
        <v>901</v>
      </c>
      <c r="O214" s="22">
        <f t="shared" si="6"/>
        <v>2</v>
      </c>
      <c r="P214" s="23" t="s">
        <v>196</v>
      </c>
      <c r="Q214" s="23" t="s">
        <v>195</v>
      </c>
      <c r="R214" s="23" t="s">
        <v>195</v>
      </c>
      <c r="S214" s="23" t="s">
        <v>196</v>
      </c>
      <c r="T214" s="23" t="s">
        <v>196</v>
      </c>
      <c r="U214" s="23" t="s">
        <v>196</v>
      </c>
      <c r="V214" s="23" t="s">
        <v>196</v>
      </c>
      <c r="W214" s="23" t="s">
        <v>196</v>
      </c>
      <c r="X214" s="23" t="s">
        <v>196</v>
      </c>
      <c r="Y214" s="23" t="s">
        <v>196</v>
      </c>
      <c r="Z214" s="22" t="s">
        <v>1158</v>
      </c>
      <c r="AA214" s="23" t="s">
        <v>196</v>
      </c>
      <c r="AB214" s="23" t="s">
        <v>196</v>
      </c>
      <c r="AC214" s="22"/>
      <c r="AD214" s="23">
        <v>50</v>
      </c>
      <c r="AE214" s="23">
        <v>50</v>
      </c>
      <c r="AF214" s="23">
        <v>8</v>
      </c>
      <c r="AG214" s="23">
        <v>6</v>
      </c>
      <c r="AH214" s="23">
        <v>6</v>
      </c>
      <c r="AI214" s="23">
        <v>1</v>
      </c>
      <c r="AP214" s="23">
        <v>2</v>
      </c>
      <c r="AR214" s="22" t="s">
        <v>474</v>
      </c>
      <c r="AS214" s="23" t="s">
        <v>1150</v>
      </c>
      <c r="AT214" s="43" t="s">
        <v>1159</v>
      </c>
      <c r="AU214" s="23" t="s">
        <v>195</v>
      </c>
      <c r="AV214" s="23" t="s">
        <v>196</v>
      </c>
      <c r="AW214" s="23" t="s">
        <v>195</v>
      </c>
      <c r="AX214" s="23" t="s">
        <v>196</v>
      </c>
      <c r="AY214" s="23" t="s">
        <v>196</v>
      </c>
      <c r="AZ214" s="23" t="s">
        <v>196</v>
      </c>
      <c r="BA214" s="23" t="s">
        <v>196</v>
      </c>
      <c r="BC214" s="23" t="s">
        <v>195</v>
      </c>
      <c r="BD214" s="23" t="s">
        <v>195</v>
      </c>
      <c r="BE214" s="23" t="s">
        <v>195</v>
      </c>
      <c r="BF214" s="23" t="s">
        <v>196</v>
      </c>
      <c r="BG214" s="23" t="s">
        <v>196</v>
      </c>
      <c r="BH214" s="23" t="s">
        <v>195</v>
      </c>
      <c r="BI214" s="23" t="s">
        <v>327</v>
      </c>
      <c r="BJ214" s="23">
        <v>90</v>
      </c>
      <c r="BK214" s="23">
        <f t="shared" si="1"/>
        <v>348</v>
      </c>
      <c r="BL214" s="23">
        <f t="shared" ref="BL214:BL215" si="10">BN214-BM214</f>
        <v>29</v>
      </c>
      <c r="BM214" s="23">
        <v>1995</v>
      </c>
      <c r="BN214" s="23">
        <v>2024</v>
      </c>
      <c r="BQ214" s="23" t="s">
        <v>1231</v>
      </c>
      <c r="BR214" s="23" t="s">
        <v>1232</v>
      </c>
      <c r="BV214" s="22"/>
      <c r="BW214" s="22"/>
      <c r="CU214" s="40">
        <v>50.264580000000002</v>
      </c>
      <c r="CV214" s="40">
        <v>18.975079999999998</v>
      </c>
      <c r="FA214" s="22" t="s">
        <v>195</v>
      </c>
      <c r="FB214" s="23" t="s">
        <v>196</v>
      </c>
      <c r="FC214" s="23" t="s">
        <v>196</v>
      </c>
      <c r="FD214" s="23" t="s">
        <v>195</v>
      </c>
      <c r="FE214" s="23" t="s">
        <v>196</v>
      </c>
      <c r="FF214" s="23" t="s">
        <v>196</v>
      </c>
      <c r="FG214" s="23" t="s">
        <v>196</v>
      </c>
      <c r="FH214" s="23" t="s">
        <v>196</v>
      </c>
      <c r="FI214" s="22" t="s">
        <v>1152</v>
      </c>
      <c r="FJ214" s="23" t="s">
        <v>196</v>
      </c>
      <c r="FK214" s="23" t="s">
        <v>1153</v>
      </c>
      <c r="FL214" s="23" t="s">
        <v>195</v>
      </c>
      <c r="FM214" s="25" t="s">
        <v>1153</v>
      </c>
      <c r="FN214" s="23" t="s">
        <v>1153</v>
      </c>
      <c r="FO214" s="23" t="s">
        <v>195</v>
      </c>
      <c r="FP214" s="23" t="s">
        <v>196</v>
      </c>
      <c r="FQ214" s="23" t="s">
        <v>196</v>
      </c>
      <c r="FR214" s="23" t="s">
        <v>196</v>
      </c>
      <c r="FS214" s="23" t="s">
        <v>196</v>
      </c>
      <c r="FT214" s="23" t="s">
        <v>196</v>
      </c>
      <c r="FU214" s="23" t="s">
        <v>196</v>
      </c>
      <c r="FV214" s="23" t="s">
        <v>196</v>
      </c>
      <c r="FW214" s="23" t="s">
        <v>196</v>
      </c>
      <c r="FX214" s="22"/>
      <c r="FY214" s="23" t="s">
        <v>195</v>
      </c>
      <c r="FZ214" s="23" t="s">
        <v>195</v>
      </c>
      <c r="GA214" s="23" t="s">
        <v>195</v>
      </c>
      <c r="GB214" s="22"/>
    </row>
    <row r="215" spans="1:184" ht="27" customHeight="1">
      <c r="A215" s="23" t="s">
        <v>195</v>
      </c>
      <c r="B215" s="23" t="s">
        <v>196</v>
      </c>
      <c r="C215" s="23" t="s">
        <v>196</v>
      </c>
      <c r="D215" s="22" t="s">
        <v>1233</v>
      </c>
      <c r="F215" s="23" t="s">
        <v>1135</v>
      </c>
      <c r="G215" s="23" t="s">
        <v>870</v>
      </c>
      <c r="H215" s="23" t="s">
        <v>195</v>
      </c>
      <c r="I215" s="23" t="s">
        <v>196</v>
      </c>
      <c r="J215" s="23" t="s">
        <v>196</v>
      </c>
      <c r="K215" s="23" t="s">
        <v>195</v>
      </c>
      <c r="L215" s="23" t="s">
        <v>196</v>
      </c>
      <c r="M215" s="23" t="s">
        <v>196</v>
      </c>
      <c r="N215" s="23" t="s">
        <v>901</v>
      </c>
      <c r="O215" s="22">
        <f t="shared" si="6"/>
        <v>2</v>
      </c>
      <c r="P215" s="23" t="s">
        <v>196</v>
      </c>
      <c r="Q215" s="23" t="s">
        <v>195</v>
      </c>
      <c r="R215" s="23" t="s">
        <v>195</v>
      </c>
      <c r="S215" s="23" t="s">
        <v>196</v>
      </c>
      <c r="T215" s="23" t="s">
        <v>196</v>
      </c>
      <c r="U215" s="23" t="s">
        <v>196</v>
      </c>
      <c r="V215" s="23" t="s">
        <v>196</v>
      </c>
      <c r="W215" s="23" t="s">
        <v>196</v>
      </c>
      <c r="X215" s="23" t="s">
        <v>196</v>
      </c>
      <c r="Y215" s="23" t="s">
        <v>196</v>
      </c>
      <c r="Z215" s="22" t="s">
        <v>1158</v>
      </c>
      <c r="AA215" s="23" t="s">
        <v>196</v>
      </c>
      <c r="AB215" s="23" t="s">
        <v>196</v>
      </c>
      <c r="AC215" s="22"/>
      <c r="AD215" s="23">
        <v>50</v>
      </c>
      <c r="AE215" s="23">
        <v>50</v>
      </c>
      <c r="AF215" s="23">
        <v>8</v>
      </c>
      <c r="AG215" s="23">
        <v>6</v>
      </c>
      <c r="AH215" s="23">
        <v>6</v>
      </c>
      <c r="AI215" s="23">
        <v>1</v>
      </c>
      <c r="AP215" s="23">
        <v>2</v>
      </c>
      <c r="AR215" s="22" t="s">
        <v>474</v>
      </c>
      <c r="AS215" s="23" t="s">
        <v>1150</v>
      </c>
      <c r="AT215" s="43" t="s">
        <v>1159</v>
      </c>
      <c r="AU215" s="23" t="s">
        <v>195</v>
      </c>
      <c r="AV215" s="23" t="s">
        <v>196</v>
      </c>
      <c r="AW215" s="23" t="s">
        <v>195</v>
      </c>
      <c r="AX215" s="23" t="s">
        <v>196</v>
      </c>
      <c r="AY215" s="23" t="s">
        <v>196</v>
      </c>
      <c r="AZ215" s="23" t="s">
        <v>196</v>
      </c>
      <c r="BA215" s="23" t="s">
        <v>196</v>
      </c>
      <c r="BC215" s="23" t="s">
        <v>195</v>
      </c>
      <c r="BD215" s="23" t="s">
        <v>195</v>
      </c>
      <c r="BE215" s="23" t="s">
        <v>195</v>
      </c>
      <c r="BF215" s="23" t="s">
        <v>196</v>
      </c>
      <c r="BG215" s="23" t="s">
        <v>196</v>
      </c>
      <c r="BH215" s="23" t="s">
        <v>196</v>
      </c>
      <c r="BI215" s="23" t="s">
        <v>1234</v>
      </c>
      <c r="BJ215" s="23">
        <v>90</v>
      </c>
      <c r="BK215" s="23">
        <f t="shared" si="1"/>
        <v>228</v>
      </c>
      <c r="BL215" s="23">
        <f t="shared" si="10"/>
        <v>19</v>
      </c>
      <c r="BM215" s="23">
        <v>2005</v>
      </c>
      <c r="BN215" s="23">
        <v>2024</v>
      </c>
      <c r="BQ215" s="23" t="s">
        <v>576</v>
      </c>
      <c r="BR215" s="23" t="s">
        <v>897</v>
      </c>
      <c r="BV215" s="22"/>
      <c r="BW215" s="22"/>
      <c r="CU215" s="40">
        <v>37.987780000000001</v>
      </c>
      <c r="CV215" s="40">
        <v>23.727499999999999</v>
      </c>
      <c r="FA215" s="22" t="s">
        <v>195</v>
      </c>
      <c r="FB215" s="23" t="s">
        <v>196</v>
      </c>
      <c r="FC215" s="23" t="s">
        <v>196</v>
      </c>
      <c r="FD215" s="23" t="s">
        <v>195</v>
      </c>
      <c r="FE215" s="23" t="s">
        <v>196</v>
      </c>
      <c r="FF215" s="23" t="s">
        <v>196</v>
      </c>
      <c r="FG215" s="23" t="s">
        <v>196</v>
      </c>
      <c r="FH215" s="23" t="s">
        <v>196</v>
      </c>
      <c r="FI215" s="22" t="s">
        <v>1152</v>
      </c>
      <c r="FJ215" s="23" t="s">
        <v>196</v>
      </c>
      <c r="FK215" s="23" t="s">
        <v>1153</v>
      </c>
      <c r="FL215" s="23" t="s">
        <v>195</v>
      </c>
      <c r="FM215" s="25" t="s">
        <v>1153</v>
      </c>
      <c r="FN215" s="23" t="s">
        <v>1153</v>
      </c>
      <c r="FO215" s="23" t="s">
        <v>195</v>
      </c>
      <c r="FP215" s="23" t="s">
        <v>196</v>
      </c>
      <c r="FQ215" s="23" t="s">
        <v>196</v>
      </c>
      <c r="FR215" s="23" t="s">
        <v>196</v>
      </c>
      <c r="FS215" s="23" t="s">
        <v>196</v>
      </c>
      <c r="FT215" s="23" t="s">
        <v>196</v>
      </c>
      <c r="FU215" s="23" t="s">
        <v>196</v>
      </c>
      <c r="FV215" s="23" t="s">
        <v>196</v>
      </c>
      <c r="FW215" s="23" t="s">
        <v>196</v>
      </c>
      <c r="FX215" s="22"/>
      <c r="FY215" s="23" t="s">
        <v>195</v>
      </c>
      <c r="FZ215" s="23" t="s">
        <v>195</v>
      </c>
      <c r="GA215" s="23" t="s">
        <v>195</v>
      </c>
      <c r="GB215" s="22"/>
    </row>
    <row r="216" spans="1:184" ht="27" customHeight="1">
      <c r="A216" s="23" t="s">
        <v>195</v>
      </c>
      <c r="B216" s="23" t="s">
        <v>196</v>
      </c>
      <c r="C216" s="23" t="s">
        <v>196</v>
      </c>
      <c r="D216" s="22" t="s">
        <v>1235</v>
      </c>
      <c r="F216" s="23" t="s">
        <v>1135</v>
      </c>
      <c r="G216" s="23" t="s">
        <v>870</v>
      </c>
      <c r="H216" s="23" t="s">
        <v>195</v>
      </c>
      <c r="I216" s="23" t="s">
        <v>196</v>
      </c>
      <c r="J216" s="23" t="s">
        <v>196</v>
      </c>
      <c r="K216" s="23" t="s">
        <v>196</v>
      </c>
      <c r="L216" s="23" t="s">
        <v>196</v>
      </c>
      <c r="M216" s="23" t="s">
        <v>196</v>
      </c>
      <c r="N216" s="23" t="s">
        <v>901</v>
      </c>
      <c r="O216" s="22">
        <f t="shared" si="6"/>
        <v>1</v>
      </c>
      <c r="P216" s="23" t="s">
        <v>196</v>
      </c>
      <c r="Q216" s="23" t="s">
        <v>195</v>
      </c>
      <c r="R216" s="23" t="s">
        <v>195</v>
      </c>
      <c r="S216" s="23" t="s">
        <v>196</v>
      </c>
      <c r="T216" s="23" t="s">
        <v>196</v>
      </c>
      <c r="U216" s="23" t="s">
        <v>196</v>
      </c>
      <c r="V216" s="23" t="s">
        <v>196</v>
      </c>
      <c r="W216" s="23" t="s">
        <v>196</v>
      </c>
      <c r="X216" s="23" t="s">
        <v>196</v>
      </c>
      <c r="Y216" s="23" t="s">
        <v>196</v>
      </c>
      <c r="Z216" s="23" t="s">
        <v>1170</v>
      </c>
      <c r="AA216" s="23" t="s">
        <v>196</v>
      </c>
      <c r="AB216" s="23" t="s">
        <v>196</v>
      </c>
      <c r="AC216" s="22"/>
      <c r="AD216" s="23">
        <v>50</v>
      </c>
      <c r="AE216" s="23">
        <v>50</v>
      </c>
      <c r="AF216" s="23">
        <v>8</v>
      </c>
      <c r="AR216" s="22" t="s">
        <v>474</v>
      </c>
      <c r="AS216" s="23" t="s">
        <v>1150</v>
      </c>
      <c r="AT216" s="42">
        <v>3</v>
      </c>
      <c r="AU216" s="23" t="s">
        <v>195</v>
      </c>
      <c r="AV216" s="23" t="s">
        <v>196</v>
      </c>
      <c r="AW216" s="23" t="s">
        <v>195</v>
      </c>
      <c r="AX216" s="23" t="s">
        <v>196</v>
      </c>
      <c r="AY216" s="23" t="s">
        <v>196</v>
      </c>
      <c r="AZ216" s="23" t="s">
        <v>196</v>
      </c>
      <c r="BA216" s="23" t="s">
        <v>196</v>
      </c>
      <c r="BC216" s="23" t="s">
        <v>195</v>
      </c>
      <c r="BD216" s="23" t="s">
        <v>195</v>
      </c>
      <c r="BE216" s="23" t="s">
        <v>195</v>
      </c>
      <c r="BF216" s="23" t="s">
        <v>196</v>
      </c>
      <c r="BG216" s="23" t="s">
        <v>195</v>
      </c>
      <c r="BH216" s="23" t="s">
        <v>196</v>
      </c>
      <c r="BI216" s="23" t="s">
        <v>327</v>
      </c>
      <c r="BJ216" s="23">
        <v>90</v>
      </c>
      <c r="BK216" s="23">
        <f t="shared" si="1"/>
        <v>108</v>
      </c>
      <c r="BL216" s="23">
        <f>BN216-BM216</f>
        <v>9</v>
      </c>
      <c r="BM216" s="23">
        <v>2006</v>
      </c>
      <c r="BN216" s="23">
        <v>2015</v>
      </c>
      <c r="BQ216" s="23" t="s">
        <v>1236</v>
      </c>
      <c r="BR216" s="23" t="s">
        <v>1237</v>
      </c>
      <c r="BV216" s="22"/>
      <c r="BW216" s="22"/>
      <c r="CU216" s="40">
        <v>56.946669999999997</v>
      </c>
      <c r="CV216" s="40">
        <v>24.10472</v>
      </c>
      <c r="FA216" s="22" t="s">
        <v>195</v>
      </c>
      <c r="FB216" s="23" t="s">
        <v>196</v>
      </c>
      <c r="FC216" s="23" t="s">
        <v>196</v>
      </c>
      <c r="FD216" s="23" t="s">
        <v>195</v>
      </c>
      <c r="FE216" s="23" t="s">
        <v>196</v>
      </c>
      <c r="FF216" s="23" t="s">
        <v>196</v>
      </c>
      <c r="FG216" s="23" t="s">
        <v>196</v>
      </c>
      <c r="FH216" s="23" t="s">
        <v>196</v>
      </c>
      <c r="FI216" s="22" t="s">
        <v>1152</v>
      </c>
      <c r="FJ216" s="23" t="s">
        <v>196</v>
      </c>
      <c r="FK216" s="23" t="s">
        <v>1153</v>
      </c>
      <c r="FL216" s="23" t="s">
        <v>1153</v>
      </c>
      <c r="FM216" s="25" t="s">
        <v>1153</v>
      </c>
      <c r="FN216" s="23" t="s">
        <v>1153</v>
      </c>
      <c r="FO216" s="23" t="s">
        <v>195</v>
      </c>
      <c r="FP216" s="23" t="s">
        <v>196</v>
      </c>
      <c r="FQ216" s="23" t="s">
        <v>196</v>
      </c>
      <c r="FR216" s="23" t="s">
        <v>196</v>
      </c>
      <c r="FS216" s="23" t="s">
        <v>196</v>
      </c>
      <c r="FT216" s="23" t="s">
        <v>196</v>
      </c>
      <c r="FU216" s="23" t="s">
        <v>196</v>
      </c>
      <c r="FV216" s="23" t="s">
        <v>196</v>
      </c>
      <c r="FW216" s="23" t="s">
        <v>196</v>
      </c>
      <c r="FX216" s="22"/>
      <c r="FY216" s="23" t="s">
        <v>195</v>
      </c>
      <c r="FZ216" s="23" t="s">
        <v>195</v>
      </c>
      <c r="GA216" s="23" t="s">
        <v>195</v>
      </c>
      <c r="GB216" s="22"/>
    </row>
    <row r="217" spans="1:184" ht="27" customHeight="1">
      <c r="A217" s="23" t="s">
        <v>195</v>
      </c>
      <c r="B217" s="23" t="s">
        <v>196</v>
      </c>
      <c r="C217" s="23" t="s">
        <v>196</v>
      </c>
      <c r="D217" s="22" t="s">
        <v>1238</v>
      </c>
      <c r="F217" s="23" t="s">
        <v>1135</v>
      </c>
      <c r="G217" s="23" t="s">
        <v>870</v>
      </c>
      <c r="H217" s="23" t="s">
        <v>195</v>
      </c>
      <c r="I217" s="23" t="s">
        <v>196</v>
      </c>
      <c r="J217" s="23" t="s">
        <v>196</v>
      </c>
      <c r="K217" s="23" t="s">
        <v>195</v>
      </c>
      <c r="L217" s="23" t="s">
        <v>196</v>
      </c>
      <c r="M217" s="23" t="s">
        <v>196</v>
      </c>
      <c r="N217" s="23" t="s">
        <v>901</v>
      </c>
      <c r="O217" s="22">
        <f t="shared" si="6"/>
        <v>2</v>
      </c>
      <c r="P217" s="23" t="s">
        <v>196</v>
      </c>
      <c r="Q217" s="23" t="s">
        <v>195</v>
      </c>
      <c r="R217" s="23" t="s">
        <v>195</v>
      </c>
      <c r="S217" s="23" t="s">
        <v>196</v>
      </c>
      <c r="T217" s="23" t="s">
        <v>196</v>
      </c>
      <c r="U217" s="23" t="s">
        <v>196</v>
      </c>
      <c r="V217" s="23" t="s">
        <v>196</v>
      </c>
      <c r="W217" s="23" t="s">
        <v>196</v>
      </c>
      <c r="X217" s="23" t="s">
        <v>196</v>
      </c>
      <c r="Y217" s="23" t="s">
        <v>196</v>
      </c>
      <c r="Z217" s="22" t="s">
        <v>1158</v>
      </c>
      <c r="AA217" s="23" t="s">
        <v>196</v>
      </c>
      <c r="AB217" s="23" t="s">
        <v>196</v>
      </c>
      <c r="AC217" s="22"/>
      <c r="AD217" s="23">
        <v>50</v>
      </c>
      <c r="AE217" s="23">
        <v>50</v>
      </c>
      <c r="AF217" s="23">
        <v>8</v>
      </c>
      <c r="AG217" s="23">
        <v>6</v>
      </c>
      <c r="AH217" s="23">
        <v>6</v>
      </c>
      <c r="AI217" s="23">
        <v>1</v>
      </c>
      <c r="AP217" s="23">
        <v>2</v>
      </c>
      <c r="AR217" s="22" t="s">
        <v>474</v>
      </c>
      <c r="AS217" s="23" t="s">
        <v>1150</v>
      </c>
      <c r="AT217" s="43" t="s">
        <v>1159</v>
      </c>
      <c r="AU217" s="23" t="s">
        <v>195</v>
      </c>
      <c r="AV217" s="23" t="s">
        <v>196</v>
      </c>
      <c r="AW217" s="23" t="s">
        <v>195</v>
      </c>
      <c r="AX217" s="23" t="s">
        <v>196</v>
      </c>
      <c r="AY217" s="23" t="s">
        <v>196</v>
      </c>
      <c r="AZ217" s="23" t="s">
        <v>196</v>
      </c>
      <c r="BA217" s="23" t="s">
        <v>196</v>
      </c>
      <c r="BC217" s="23" t="s">
        <v>195</v>
      </c>
      <c r="BD217" s="23" t="s">
        <v>195</v>
      </c>
      <c r="BE217" s="23" t="s">
        <v>195</v>
      </c>
      <c r="BF217" s="23" t="s">
        <v>196</v>
      </c>
      <c r="BG217" s="23" t="s">
        <v>196</v>
      </c>
      <c r="BH217" s="23" t="s">
        <v>196</v>
      </c>
      <c r="BI217" s="23" t="s">
        <v>201</v>
      </c>
      <c r="BJ217" s="23">
        <v>90</v>
      </c>
      <c r="BK217" s="23">
        <f t="shared" si="1"/>
        <v>192</v>
      </c>
      <c r="BL217" s="23">
        <f>BN217-BM217</f>
        <v>16</v>
      </c>
      <c r="BM217" s="25">
        <v>2008</v>
      </c>
      <c r="BN217" s="25">
        <v>2024</v>
      </c>
      <c r="BQ217" s="23" t="s">
        <v>623</v>
      </c>
      <c r="BR217" s="23" t="s">
        <v>859</v>
      </c>
      <c r="BV217" s="22"/>
      <c r="BW217" s="22"/>
      <c r="CU217" s="28" t="s">
        <v>1239</v>
      </c>
      <c r="CV217" s="23">
        <v>16.3568784354615</v>
      </c>
      <c r="CW217" s="28"/>
      <c r="CX217" s="28"/>
      <c r="FA217" s="22" t="s">
        <v>195</v>
      </c>
      <c r="FB217" s="23" t="s">
        <v>196</v>
      </c>
      <c r="FC217" s="23" t="s">
        <v>196</v>
      </c>
      <c r="FD217" s="23" t="s">
        <v>195</v>
      </c>
      <c r="FE217" s="23" t="s">
        <v>196</v>
      </c>
      <c r="FF217" s="23" t="s">
        <v>196</v>
      </c>
      <c r="FG217" s="23" t="s">
        <v>196</v>
      </c>
      <c r="FH217" s="23" t="s">
        <v>196</v>
      </c>
      <c r="FI217" s="22" t="s">
        <v>1152</v>
      </c>
      <c r="FJ217" s="23" t="s">
        <v>196</v>
      </c>
      <c r="FK217" s="23" t="s">
        <v>1153</v>
      </c>
      <c r="FL217" s="23" t="s">
        <v>195</v>
      </c>
      <c r="FM217" s="25" t="s">
        <v>1153</v>
      </c>
      <c r="FN217" s="23" t="s">
        <v>1153</v>
      </c>
      <c r="FO217" s="23" t="s">
        <v>195</v>
      </c>
      <c r="FP217" s="23" t="s">
        <v>196</v>
      </c>
      <c r="FQ217" s="23" t="s">
        <v>196</v>
      </c>
      <c r="FR217" s="23" t="s">
        <v>196</v>
      </c>
      <c r="FS217" s="23" t="s">
        <v>196</v>
      </c>
      <c r="FT217" s="23" t="s">
        <v>196</v>
      </c>
      <c r="FU217" s="23" t="s">
        <v>196</v>
      </c>
      <c r="FV217" s="23" t="s">
        <v>196</v>
      </c>
      <c r="FW217" s="23" t="s">
        <v>196</v>
      </c>
      <c r="FX217" s="22"/>
      <c r="FY217" s="23" t="s">
        <v>195</v>
      </c>
      <c r="FZ217" s="23" t="s">
        <v>195</v>
      </c>
      <c r="GA217" s="23" t="s">
        <v>195</v>
      </c>
      <c r="GB217" s="22"/>
    </row>
    <row r="218" spans="1:184" ht="27" customHeight="1">
      <c r="A218" s="23" t="s">
        <v>195</v>
      </c>
      <c r="B218" s="23" t="s">
        <v>196</v>
      </c>
      <c r="C218" s="23" t="s">
        <v>196</v>
      </c>
      <c r="D218" s="22" t="s">
        <v>1238</v>
      </c>
      <c r="F218" s="23" t="s">
        <v>1135</v>
      </c>
      <c r="G218" s="23" t="s">
        <v>870</v>
      </c>
      <c r="H218" s="23" t="s">
        <v>195</v>
      </c>
      <c r="I218" s="23" t="s">
        <v>196</v>
      </c>
      <c r="J218" s="23" t="s">
        <v>196</v>
      </c>
      <c r="K218" s="23" t="s">
        <v>196</v>
      </c>
      <c r="L218" s="23" t="s">
        <v>196</v>
      </c>
      <c r="M218" s="23" t="s">
        <v>196</v>
      </c>
      <c r="N218" s="23" t="s">
        <v>901</v>
      </c>
      <c r="O218" s="22">
        <f t="shared" si="6"/>
        <v>1</v>
      </c>
      <c r="P218" s="23" t="s">
        <v>196</v>
      </c>
      <c r="Q218" s="23" t="s">
        <v>195</v>
      </c>
      <c r="R218" s="23" t="s">
        <v>195</v>
      </c>
      <c r="S218" s="23" t="s">
        <v>196</v>
      </c>
      <c r="T218" s="23" t="s">
        <v>196</v>
      </c>
      <c r="U218" s="23" t="s">
        <v>196</v>
      </c>
      <c r="V218" s="23" t="s">
        <v>196</v>
      </c>
      <c r="W218" s="23" t="s">
        <v>196</v>
      </c>
      <c r="X218" s="23" t="s">
        <v>196</v>
      </c>
      <c r="Y218" s="23" t="s">
        <v>196</v>
      </c>
      <c r="Z218" s="23" t="s">
        <v>1170</v>
      </c>
      <c r="AA218" s="23" t="s">
        <v>196</v>
      </c>
      <c r="AB218" s="23" t="s">
        <v>196</v>
      </c>
      <c r="AC218" s="22"/>
      <c r="AD218" s="23">
        <v>50</v>
      </c>
      <c r="AE218" s="23">
        <v>50</v>
      </c>
      <c r="AF218" s="23">
        <v>8</v>
      </c>
      <c r="AR218" s="22" t="s">
        <v>474</v>
      </c>
      <c r="AS218" s="23" t="s">
        <v>1150</v>
      </c>
      <c r="AT218" s="42">
        <v>3</v>
      </c>
      <c r="AU218" s="23" t="s">
        <v>195</v>
      </c>
      <c r="AV218" s="23" t="s">
        <v>196</v>
      </c>
      <c r="AW218" s="23" t="s">
        <v>195</v>
      </c>
      <c r="AX218" s="23" t="s">
        <v>196</v>
      </c>
      <c r="AY218" s="23" t="s">
        <v>196</v>
      </c>
      <c r="AZ218" s="23" t="s">
        <v>196</v>
      </c>
      <c r="BA218" s="23" t="s">
        <v>196</v>
      </c>
      <c r="BC218" s="23" t="s">
        <v>195</v>
      </c>
      <c r="BD218" s="23" t="s">
        <v>195</v>
      </c>
      <c r="BE218" s="23" t="s">
        <v>195</v>
      </c>
      <c r="BF218" s="23" t="s">
        <v>196</v>
      </c>
      <c r="BG218" s="23" t="s">
        <v>196</v>
      </c>
      <c r="BH218" s="23" t="s">
        <v>196</v>
      </c>
      <c r="BI218" s="23" t="s">
        <v>201</v>
      </c>
      <c r="BJ218" s="23">
        <v>90</v>
      </c>
      <c r="BK218" s="23">
        <f t="shared" si="1"/>
        <v>12</v>
      </c>
      <c r="BL218" s="23">
        <f>BN218-BM218</f>
        <v>1</v>
      </c>
      <c r="BM218" s="23">
        <v>2008</v>
      </c>
      <c r="BN218" s="23">
        <v>2009</v>
      </c>
      <c r="BQ218" s="23" t="s">
        <v>1240</v>
      </c>
      <c r="BR218" s="23" t="s">
        <v>1241</v>
      </c>
      <c r="BV218" s="22"/>
      <c r="BW218" s="22"/>
      <c r="CU218" s="40">
        <v>42.661670000000001</v>
      </c>
      <c r="CV218" s="40">
        <v>23.355</v>
      </c>
      <c r="FA218" s="22" t="s">
        <v>195</v>
      </c>
      <c r="FB218" s="23" t="s">
        <v>196</v>
      </c>
      <c r="FC218" s="23" t="s">
        <v>196</v>
      </c>
      <c r="FD218" s="23" t="s">
        <v>195</v>
      </c>
      <c r="FE218" s="23" t="s">
        <v>196</v>
      </c>
      <c r="FF218" s="23" t="s">
        <v>196</v>
      </c>
      <c r="FG218" s="23" t="s">
        <v>196</v>
      </c>
      <c r="FH218" s="23" t="s">
        <v>196</v>
      </c>
      <c r="FI218" s="22" t="s">
        <v>1152</v>
      </c>
      <c r="FJ218" s="23" t="s">
        <v>196</v>
      </c>
      <c r="FK218" s="23" t="s">
        <v>1153</v>
      </c>
      <c r="FL218" s="23" t="s">
        <v>1153</v>
      </c>
      <c r="FM218" s="25" t="s">
        <v>1153</v>
      </c>
      <c r="FN218" s="23" t="s">
        <v>1153</v>
      </c>
      <c r="FO218" s="23" t="s">
        <v>195</v>
      </c>
      <c r="FP218" s="23" t="s">
        <v>196</v>
      </c>
      <c r="FQ218" s="23" t="s">
        <v>196</v>
      </c>
      <c r="FR218" s="23" t="s">
        <v>196</v>
      </c>
      <c r="FS218" s="23" t="s">
        <v>196</v>
      </c>
      <c r="FT218" s="23" t="s">
        <v>196</v>
      </c>
      <c r="FU218" s="23" t="s">
        <v>196</v>
      </c>
      <c r="FV218" s="23" t="s">
        <v>196</v>
      </c>
      <c r="FW218" s="23" t="s">
        <v>196</v>
      </c>
      <c r="FX218" s="22"/>
      <c r="FY218" s="23" t="s">
        <v>195</v>
      </c>
      <c r="FZ218" s="23" t="s">
        <v>195</v>
      </c>
      <c r="GA218" s="23" t="s">
        <v>195</v>
      </c>
      <c r="GB218" s="22"/>
    </row>
    <row r="219" spans="1:184" ht="27" customHeight="1">
      <c r="A219" s="23" t="s">
        <v>195</v>
      </c>
      <c r="B219" s="23" t="s">
        <v>196</v>
      </c>
      <c r="C219" s="23" t="s">
        <v>196</v>
      </c>
      <c r="F219" s="23" t="s">
        <v>1135</v>
      </c>
      <c r="G219" s="23" t="s">
        <v>870</v>
      </c>
      <c r="H219" s="23" t="s">
        <v>195</v>
      </c>
      <c r="I219" s="23" t="s">
        <v>196</v>
      </c>
      <c r="J219" s="23" t="s">
        <v>196</v>
      </c>
      <c r="K219" s="23" t="s">
        <v>196</v>
      </c>
      <c r="L219" s="23" t="s">
        <v>196</v>
      </c>
      <c r="M219" s="23" t="s">
        <v>196</v>
      </c>
      <c r="N219" s="23" t="s">
        <v>901</v>
      </c>
      <c r="O219" s="22">
        <f t="shared" si="6"/>
        <v>1</v>
      </c>
      <c r="P219" s="23" t="s">
        <v>196</v>
      </c>
      <c r="Q219" s="23" t="s">
        <v>195</v>
      </c>
      <c r="R219" s="23" t="s">
        <v>195</v>
      </c>
      <c r="S219" s="23" t="s">
        <v>196</v>
      </c>
      <c r="T219" s="23" t="s">
        <v>196</v>
      </c>
      <c r="U219" s="23" t="s">
        <v>196</v>
      </c>
      <c r="V219" s="23" t="s">
        <v>196</v>
      </c>
      <c r="W219" s="23" t="s">
        <v>196</v>
      </c>
      <c r="X219" s="23" t="s">
        <v>196</v>
      </c>
      <c r="Y219" s="23" t="s">
        <v>196</v>
      </c>
      <c r="Z219" s="23" t="s">
        <v>1170</v>
      </c>
      <c r="AA219" s="23" t="s">
        <v>196</v>
      </c>
      <c r="AB219" s="23" t="s">
        <v>196</v>
      </c>
      <c r="AC219" s="22"/>
      <c r="AD219" s="23">
        <v>50</v>
      </c>
      <c r="AE219" s="23">
        <v>50</v>
      </c>
      <c r="AF219" s="23">
        <v>8</v>
      </c>
      <c r="AR219" s="22" t="s">
        <v>474</v>
      </c>
      <c r="AS219" s="23" t="s">
        <v>1150</v>
      </c>
      <c r="AT219" s="42">
        <v>3</v>
      </c>
      <c r="AU219" s="23" t="s">
        <v>195</v>
      </c>
      <c r="AV219" s="23" t="s">
        <v>196</v>
      </c>
      <c r="AW219" s="23" t="s">
        <v>195</v>
      </c>
      <c r="AX219" s="23" t="s">
        <v>196</v>
      </c>
      <c r="AY219" s="23" t="s">
        <v>196</v>
      </c>
      <c r="AZ219" s="23" t="s">
        <v>196</v>
      </c>
      <c r="BA219" s="23" t="s">
        <v>196</v>
      </c>
      <c r="BC219" s="23" t="s">
        <v>195</v>
      </c>
      <c r="BD219" s="23" t="s">
        <v>195</v>
      </c>
      <c r="BE219" s="23" t="s">
        <v>195</v>
      </c>
      <c r="BF219" s="23" t="s">
        <v>196</v>
      </c>
      <c r="BG219" s="23" t="s">
        <v>196</v>
      </c>
      <c r="BH219" s="23" t="s">
        <v>196</v>
      </c>
      <c r="BI219" s="23" t="s">
        <v>201</v>
      </c>
      <c r="BJ219" s="23">
        <v>90</v>
      </c>
      <c r="BK219" s="23">
        <f t="shared" si="1"/>
        <v>12</v>
      </c>
      <c r="BL219" s="23">
        <f>BN219-BM219</f>
        <v>1</v>
      </c>
      <c r="BM219" s="23">
        <v>2011</v>
      </c>
      <c r="BN219" s="23">
        <v>2012</v>
      </c>
      <c r="BQ219" s="23" t="s">
        <v>1240</v>
      </c>
      <c r="BR219" s="23" t="s">
        <v>1241</v>
      </c>
      <c r="BV219" s="22"/>
      <c r="BW219" s="22"/>
      <c r="CU219" s="40">
        <v>42.661670000000001</v>
      </c>
      <c r="CV219" s="40">
        <v>23.355</v>
      </c>
      <c r="FA219" s="22" t="s">
        <v>195</v>
      </c>
      <c r="FB219" s="23" t="s">
        <v>196</v>
      </c>
      <c r="FC219" s="23" t="s">
        <v>196</v>
      </c>
      <c r="FD219" s="23" t="s">
        <v>195</v>
      </c>
      <c r="FE219" s="23" t="s">
        <v>196</v>
      </c>
      <c r="FF219" s="23" t="s">
        <v>196</v>
      </c>
      <c r="FG219" s="23" t="s">
        <v>196</v>
      </c>
      <c r="FH219" s="23" t="s">
        <v>196</v>
      </c>
      <c r="FI219" s="22" t="s">
        <v>1152</v>
      </c>
      <c r="FJ219" s="23" t="s">
        <v>196</v>
      </c>
      <c r="FK219" s="23" t="s">
        <v>1153</v>
      </c>
      <c r="FL219" s="23" t="s">
        <v>1153</v>
      </c>
      <c r="FM219" s="25" t="s">
        <v>1153</v>
      </c>
      <c r="FN219" s="23" t="s">
        <v>1153</v>
      </c>
      <c r="FO219" s="23" t="s">
        <v>195</v>
      </c>
      <c r="FP219" s="23" t="s">
        <v>196</v>
      </c>
      <c r="FQ219" s="23" t="s">
        <v>196</v>
      </c>
      <c r="FR219" s="23" t="s">
        <v>196</v>
      </c>
      <c r="FS219" s="23" t="s">
        <v>196</v>
      </c>
      <c r="FT219" s="23" t="s">
        <v>196</v>
      </c>
      <c r="FU219" s="23" t="s">
        <v>196</v>
      </c>
      <c r="FV219" s="23" t="s">
        <v>196</v>
      </c>
      <c r="FW219" s="23" t="s">
        <v>196</v>
      </c>
      <c r="FX219" s="22"/>
      <c r="FY219" s="23" t="s">
        <v>195</v>
      </c>
      <c r="FZ219" s="23" t="s">
        <v>195</v>
      </c>
      <c r="GA219" s="23" t="s">
        <v>195</v>
      </c>
      <c r="GB219" s="22"/>
    </row>
    <row r="220" spans="1:184" ht="27" customHeight="1">
      <c r="A220" s="23" t="s">
        <v>195</v>
      </c>
      <c r="B220" s="23" t="s">
        <v>196</v>
      </c>
      <c r="C220" s="23" t="s">
        <v>196</v>
      </c>
      <c r="D220" s="22" t="s">
        <v>1213</v>
      </c>
      <c r="F220" s="23" t="s">
        <v>1135</v>
      </c>
      <c r="G220" s="23" t="s">
        <v>870</v>
      </c>
      <c r="H220" s="23" t="s">
        <v>195</v>
      </c>
      <c r="I220" s="23" t="s">
        <v>196</v>
      </c>
      <c r="J220" s="23" t="s">
        <v>196</v>
      </c>
      <c r="K220" s="23" t="s">
        <v>195</v>
      </c>
      <c r="L220" s="23" t="s">
        <v>196</v>
      </c>
      <c r="M220" s="23" t="s">
        <v>196</v>
      </c>
      <c r="N220" s="23" t="s">
        <v>901</v>
      </c>
      <c r="O220" s="22">
        <f t="shared" si="6"/>
        <v>2</v>
      </c>
      <c r="P220" s="23" t="s">
        <v>196</v>
      </c>
      <c r="Q220" s="23" t="s">
        <v>195</v>
      </c>
      <c r="R220" s="23" t="s">
        <v>195</v>
      </c>
      <c r="S220" s="23" t="s">
        <v>196</v>
      </c>
      <c r="T220" s="23" t="s">
        <v>196</v>
      </c>
      <c r="U220" s="23" t="s">
        <v>196</v>
      </c>
      <c r="V220" s="23" t="s">
        <v>196</v>
      </c>
      <c r="W220" s="23" t="s">
        <v>196</v>
      </c>
      <c r="X220" s="23" t="s">
        <v>196</v>
      </c>
      <c r="Y220" s="23" t="s">
        <v>196</v>
      </c>
      <c r="Z220" s="22" t="s">
        <v>1158</v>
      </c>
      <c r="AA220" s="23" t="s">
        <v>196</v>
      </c>
      <c r="AB220" s="23" t="s">
        <v>196</v>
      </c>
      <c r="AC220" s="22"/>
      <c r="AD220" s="23">
        <v>50</v>
      </c>
      <c r="AE220" s="23">
        <v>50</v>
      </c>
      <c r="AF220" s="23">
        <v>8</v>
      </c>
      <c r="AR220" s="22" t="s">
        <v>474</v>
      </c>
      <c r="AS220" s="23" t="s">
        <v>1150</v>
      </c>
      <c r="AT220" s="42">
        <v>3</v>
      </c>
      <c r="AU220" s="23" t="s">
        <v>195</v>
      </c>
      <c r="AV220" s="23" t="s">
        <v>196</v>
      </c>
      <c r="AW220" s="23" t="s">
        <v>195</v>
      </c>
      <c r="AX220" s="23" t="s">
        <v>196</v>
      </c>
      <c r="AY220" s="23" t="s">
        <v>196</v>
      </c>
      <c r="AZ220" s="23" t="s">
        <v>196</v>
      </c>
      <c r="BA220" s="23" t="s">
        <v>196</v>
      </c>
      <c r="BC220" s="23" t="s">
        <v>195</v>
      </c>
      <c r="BD220" s="23" t="s">
        <v>195</v>
      </c>
      <c r="BE220" s="23" t="s">
        <v>195</v>
      </c>
      <c r="BF220" s="23" t="s">
        <v>196</v>
      </c>
      <c r="BG220" s="23" t="s">
        <v>196</v>
      </c>
      <c r="BH220" s="23" t="s">
        <v>196</v>
      </c>
      <c r="BI220" s="23" t="s">
        <v>327</v>
      </c>
      <c r="BJ220" s="23">
        <v>90</v>
      </c>
      <c r="BK220" s="23">
        <f t="shared" si="1"/>
        <v>120</v>
      </c>
      <c r="BL220" s="23">
        <f t="shared" ref="BL220:BL222" si="11">BN220-BM220</f>
        <v>10</v>
      </c>
      <c r="BM220" s="25">
        <v>2014</v>
      </c>
      <c r="BN220" s="25">
        <v>2024</v>
      </c>
      <c r="BQ220" s="23" t="s">
        <v>1242</v>
      </c>
      <c r="BR220" s="23" t="s">
        <v>1243</v>
      </c>
      <c r="BV220" s="22"/>
      <c r="BW220" s="22"/>
      <c r="CU220" s="23">
        <v>49.202937252013697</v>
      </c>
      <c r="CV220" s="23">
        <v>18.7553075553597</v>
      </c>
      <c r="FA220" s="22" t="s">
        <v>1150</v>
      </c>
      <c r="FB220" s="23" t="s">
        <v>196</v>
      </c>
      <c r="FC220" s="23" t="s">
        <v>196</v>
      </c>
      <c r="FD220" s="23" t="s">
        <v>195</v>
      </c>
      <c r="FE220" s="23" t="s">
        <v>196</v>
      </c>
      <c r="FF220" s="23" t="s">
        <v>196</v>
      </c>
      <c r="FG220" s="23" t="s">
        <v>196</v>
      </c>
      <c r="FH220" s="23" t="s">
        <v>196</v>
      </c>
      <c r="FI220" s="22" t="s">
        <v>1152</v>
      </c>
      <c r="FJ220" s="23" t="s">
        <v>196</v>
      </c>
      <c r="FK220" s="23" t="s">
        <v>1153</v>
      </c>
      <c r="FL220" s="23" t="s">
        <v>195</v>
      </c>
      <c r="FM220" s="25" t="s">
        <v>1153</v>
      </c>
      <c r="FN220" s="23" t="s">
        <v>1153</v>
      </c>
      <c r="FO220" s="23" t="s">
        <v>195</v>
      </c>
      <c r="FP220" s="23" t="s">
        <v>196</v>
      </c>
      <c r="FQ220" s="23" t="s">
        <v>196</v>
      </c>
      <c r="FR220" s="23" t="s">
        <v>196</v>
      </c>
      <c r="FS220" s="23" t="s">
        <v>196</v>
      </c>
      <c r="FT220" s="23" t="s">
        <v>196</v>
      </c>
      <c r="FU220" s="23" t="s">
        <v>196</v>
      </c>
      <c r="FV220" s="23" t="s">
        <v>196</v>
      </c>
      <c r="FW220" s="23" t="s">
        <v>196</v>
      </c>
      <c r="FX220" s="22"/>
      <c r="FY220" s="23" t="s">
        <v>195</v>
      </c>
      <c r="FZ220" s="23" t="s">
        <v>195</v>
      </c>
      <c r="GA220" s="23" t="s">
        <v>195</v>
      </c>
      <c r="GB220" s="22"/>
    </row>
    <row r="221" spans="1:184" ht="27" customHeight="1">
      <c r="A221" s="23" t="s">
        <v>195</v>
      </c>
      <c r="B221" s="23" t="s">
        <v>196</v>
      </c>
      <c r="C221" s="23" t="s">
        <v>196</v>
      </c>
      <c r="D221" s="22" t="s">
        <v>1244</v>
      </c>
      <c r="F221" s="23" t="s">
        <v>1135</v>
      </c>
      <c r="G221" s="23" t="s">
        <v>870</v>
      </c>
      <c r="H221" s="23" t="s">
        <v>195</v>
      </c>
      <c r="I221" s="23" t="s">
        <v>196</v>
      </c>
      <c r="J221" s="23" t="s">
        <v>196</v>
      </c>
      <c r="K221" s="23" t="s">
        <v>195</v>
      </c>
      <c r="L221" s="23" t="s">
        <v>196</v>
      </c>
      <c r="M221" s="23" t="s">
        <v>196</v>
      </c>
      <c r="N221" s="23" t="s">
        <v>901</v>
      </c>
      <c r="O221" s="22">
        <f t="shared" si="6"/>
        <v>2</v>
      </c>
      <c r="P221" s="23" t="s">
        <v>196</v>
      </c>
      <c r="Q221" s="23" t="s">
        <v>195</v>
      </c>
      <c r="R221" s="23" t="s">
        <v>195</v>
      </c>
      <c r="S221" s="23" t="s">
        <v>196</v>
      </c>
      <c r="T221" s="23" t="s">
        <v>196</v>
      </c>
      <c r="U221" s="23" t="s">
        <v>196</v>
      </c>
      <c r="V221" s="23" t="s">
        <v>196</v>
      </c>
      <c r="W221" s="23" t="s">
        <v>196</v>
      </c>
      <c r="X221" s="23" t="s">
        <v>196</v>
      </c>
      <c r="Y221" s="23" t="s">
        <v>196</v>
      </c>
      <c r="Z221" s="22" t="s">
        <v>1158</v>
      </c>
      <c r="AA221" s="23" t="s">
        <v>196</v>
      </c>
      <c r="AB221" s="23" t="s">
        <v>196</v>
      </c>
      <c r="AC221" s="22"/>
      <c r="AD221" s="23">
        <v>50</v>
      </c>
      <c r="AE221" s="23">
        <v>50</v>
      </c>
      <c r="AF221" s="23">
        <v>8</v>
      </c>
      <c r="AR221" s="22" t="s">
        <v>474</v>
      </c>
      <c r="AS221" s="23" t="s">
        <v>1150</v>
      </c>
      <c r="AT221" s="42">
        <v>3</v>
      </c>
      <c r="AU221" s="23" t="s">
        <v>195</v>
      </c>
      <c r="AV221" s="23" t="s">
        <v>196</v>
      </c>
      <c r="AW221" s="23" t="s">
        <v>195</v>
      </c>
      <c r="AX221" s="23" t="s">
        <v>196</v>
      </c>
      <c r="AY221" s="23" t="s">
        <v>196</v>
      </c>
      <c r="AZ221" s="23" t="s">
        <v>196</v>
      </c>
      <c r="BA221" s="23" t="s">
        <v>196</v>
      </c>
      <c r="BC221" s="23" t="s">
        <v>195</v>
      </c>
      <c r="BD221" s="23" t="s">
        <v>195</v>
      </c>
      <c r="BE221" s="23" t="s">
        <v>195</v>
      </c>
      <c r="BF221" s="23" t="s">
        <v>196</v>
      </c>
      <c r="BG221" s="23" t="s">
        <v>195</v>
      </c>
      <c r="BH221" s="23" t="s">
        <v>196</v>
      </c>
      <c r="BI221" s="23" t="s">
        <v>229</v>
      </c>
      <c r="BJ221" s="23">
        <v>90</v>
      </c>
      <c r="BK221" s="23">
        <f t="shared" si="1"/>
        <v>84</v>
      </c>
      <c r="BL221" s="23">
        <f t="shared" si="11"/>
        <v>7</v>
      </c>
      <c r="BM221" s="25">
        <v>2017</v>
      </c>
      <c r="BN221" s="25">
        <v>2024</v>
      </c>
      <c r="BQ221" s="23" t="s">
        <v>1245</v>
      </c>
      <c r="BR221" s="23" t="s">
        <v>1246</v>
      </c>
      <c r="BV221" s="22"/>
      <c r="BW221" s="22"/>
      <c r="CU221" s="40">
        <v>43.85</v>
      </c>
      <c r="CV221" s="40">
        <v>16.766670000000001</v>
      </c>
      <c r="FA221" s="22" t="s">
        <v>195</v>
      </c>
      <c r="FB221" s="23" t="s">
        <v>196</v>
      </c>
      <c r="FC221" s="23" t="s">
        <v>196</v>
      </c>
      <c r="FD221" s="23" t="s">
        <v>195</v>
      </c>
      <c r="FE221" s="23" t="s">
        <v>196</v>
      </c>
      <c r="FF221" s="23" t="s">
        <v>196</v>
      </c>
      <c r="FG221" s="23" t="s">
        <v>196</v>
      </c>
      <c r="FH221" s="23" t="s">
        <v>196</v>
      </c>
      <c r="FI221" s="22" t="s">
        <v>1152</v>
      </c>
      <c r="FJ221" s="23" t="s">
        <v>196</v>
      </c>
      <c r="FK221" s="23" t="s">
        <v>1153</v>
      </c>
      <c r="FL221" s="23" t="s">
        <v>195</v>
      </c>
      <c r="FM221" s="25" t="s">
        <v>1153</v>
      </c>
      <c r="FN221" s="23" t="s">
        <v>1153</v>
      </c>
      <c r="FO221" s="23" t="s">
        <v>195</v>
      </c>
      <c r="FP221" s="23" t="s">
        <v>196</v>
      </c>
      <c r="FQ221" s="23" t="s">
        <v>196</v>
      </c>
      <c r="FR221" s="23" t="s">
        <v>196</v>
      </c>
      <c r="FS221" s="23" t="s">
        <v>196</v>
      </c>
      <c r="FT221" s="23" t="s">
        <v>196</v>
      </c>
      <c r="FU221" s="23" t="s">
        <v>196</v>
      </c>
      <c r="FV221" s="23" t="s">
        <v>196</v>
      </c>
      <c r="FW221" s="23" t="s">
        <v>196</v>
      </c>
      <c r="FX221" s="22"/>
      <c r="FY221" s="23" t="s">
        <v>195</v>
      </c>
      <c r="FZ221" s="23" t="s">
        <v>195</v>
      </c>
      <c r="GA221" s="23" t="s">
        <v>195</v>
      </c>
      <c r="GB221" s="22"/>
    </row>
    <row r="222" spans="1:184" ht="27" customHeight="1">
      <c r="A222" s="23" t="s">
        <v>195</v>
      </c>
      <c r="B222" s="23" t="s">
        <v>196</v>
      </c>
      <c r="C222" s="23" t="s">
        <v>196</v>
      </c>
      <c r="D222" s="22" t="s">
        <v>1244</v>
      </c>
      <c r="F222" s="23" t="s">
        <v>1135</v>
      </c>
      <c r="G222" s="23" t="s">
        <v>870</v>
      </c>
      <c r="H222" s="23" t="s">
        <v>195</v>
      </c>
      <c r="I222" s="23" t="s">
        <v>196</v>
      </c>
      <c r="J222" s="23" t="s">
        <v>196</v>
      </c>
      <c r="K222" s="23" t="s">
        <v>195</v>
      </c>
      <c r="L222" s="23" t="s">
        <v>196</v>
      </c>
      <c r="M222" s="23" t="s">
        <v>196</v>
      </c>
      <c r="N222" s="23" t="s">
        <v>901</v>
      </c>
      <c r="O222" s="22">
        <f t="shared" si="6"/>
        <v>2</v>
      </c>
      <c r="P222" s="23" t="s">
        <v>196</v>
      </c>
      <c r="Q222" s="23" t="s">
        <v>195</v>
      </c>
      <c r="R222" s="23" t="s">
        <v>195</v>
      </c>
      <c r="S222" s="23" t="s">
        <v>196</v>
      </c>
      <c r="T222" s="23" t="s">
        <v>196</v>
      </c>
      <c r="U222" s="23" t="s">
        <v>196</v>
      </c>
      <c r="V222" s="23" t="s">
        <v>196</v>
      </c>
      <c r="W222" s="23" t="s">
        <v>196</v>
      </c>
      <c r="X222" s="23" t="s">
        <v>196</v>
      </c>
      <c r="Y222" s="23" t="s">
        <v>196</v>
      </c>
      <c r="Z222" s="22" t="s">
        <v>1158</v>
      </c>
      <c r="AA222" s="23" t="s">
        <v>196</v>
      </c>
      <c r="AB222" s="23" t="s">
        <v>196</v>
      </c>
      <c r="AC222" s="22"/>
      <c r="AD222" s="23">
        <v>50</v>
      </c>
      <c r="AE222" s="23">
        <v>50</v>
      </c>
      <c r="AF222" s="23">
        <v>8</v>
      </c>
      <c r="AR222" s="22" t="s">
        <v>474</v>
      </c>
      <c r="AS222" s="23" t="s">
        <v>1150</v>
      </c>
      <c r="AT222" s="42">
        <v>3</v>
      </c>
      <c r="AU222" s="23" t="s">
        <v>195</v>
      </c>
      <c r="AV222" s="23" t="s">
        <v>196</v>
      </c>
      <c r="AW222" s="23" t="s">
        <v>195</v>
      </c>
      <c r="AX222" s="23" t="s">
        <v>196</v>
      </c>
      <c r="AY222" s="23" t="s">
        <v>196</v>
      </c>
      <c r="AZ222" s="23" t="s">
        <v>196</v>
      </c>
      <c r="BA222" s="23" t="s">
        <v>196</v>
      </c>
      <c r="BC222" s="23" t="s">
        <v>195</v>
      </c>
      <c r="BD222" s="23" t="s">
        <v>195</v>
      </c>
      <c r="BE222" s="23" t="s">
        <v>195</v>
      </c>
      <c r="BF222" s="23" t="s">
        <v>196</v>
      </c>
      <c r="BG222" s="23" t="s">
        <v>196</v>
      </c>
      <c r="BH222" s="23" t="s">
        <v>196</v>
      </c>
      <c r="BI222" s="22" t="s">
        <v>1247</v>
      </c>
      <c r="BJ222" s="23">
        <v>90</v>
      </c>
      <c r="BK222" s="23">
        <f t="shared" si="1"/>
        <v>84</v>
      </c>
      <c r="BL222" s="23">
        <f t="shared" si="11"/>
        <v>7</v>
      </c>
      <c r="BM222" s="23">
        <v>2017</v>
      </c>
      <c r="BN222" s="23">
        <v>2024</v>
      </c>
      <c r="BQ222" s="23" t="s">
        <v>1245</v>
      </c>
      <c r="BR222" s="23" t="s">
        <v>1248</v>
      </c>
      <c r="BV222" s="22"/>
      <c r="BW222" s="22"/>
      <c r="CU222" s="40">
        <v>45.816670000000002</v>
      </c>
      <c r="CV222" s="40">
        <v>16.033329999999999</v>
      </c>
      <c r="FA222" s="26" t="s">
        <v>195</v>
      </c>
      <c r="FB222" s="23" t="s">
        <v>196</v>
      </c>
      <c r="FC222" s="23" t="s">
        <v>196</v>
      </c>
      <c r="FD222" s="23" t="s">
        <v>195</v>
      </c>
      <c r="FE222" s="23" t="s">
        <v>196</v>
      </c>
      <c r="FF222" s="23" t="s">
        <v>196</v>
      </c>
      <c r="FG222" s="23" t="s">
        <v>196</v>
      </c>
      <c r="FH222" s="23" t="s">
        <v>196</v>
      </c>
      <c r="FI222" s="22" t="s">
        <v>1152</v>
      </c>
      <c r="FJ222" s="23" t="s">
        <v>196</v>
      </c>
      <c r="FK222" s="23" t="s">
        <v>1153</v>
      </c>
      <c r="FL222" s="23" t="s">
        <v>195</v>
      </c>
      <c r="FM222" s="25" t="s">
        <v>1153</v>
      </c>
      <c r="FN222" s="23" t="s">
        <v>1153</v>
      </c>
      <c r="FO222" s="23" t="s">
        <v>195</v>
      </c>
      <c r="FP222" s="23" t="s">
        <v>196</v>
      </c>
      <c r="FQ222" s="23" t="s">
        <v>196</v>
      </c>
      <c r="FR222" s="23" t="s">
        <v>196</v>
      </c>
      <c r="FS222" s="23" t="s">
        <v>196</v>
      </c>
      <c r="FT222" s="23" t="s">
        <v>196</v>
      </c>
      <c r="FU222" s="23" t="s">
        <v>196</v>
      </c>
      <c r="FV222" s="23" t="s">
        <v>196</v>
      </c>
      <c r="FW222" s="23" t="s">
        <v>196</v>
      </c>
      <c r="FX222" s="22"/>
      <c r="FY222" s="23" t="s">
        <v>195</v>
      </c>
      <c r="FZ222" s="23" t="s">
        <v>195</v>
      </c>
      <c r="GA222" s="23" t="s">
        <v>195</v>
      </c>
      <c r="GB222" s="22"/>
    </row>
  </sheetData>
  <mergeCells count="19">
    <mergeCell ref="A1:C1"/>
    <mergeCell ref="BK2:BP2"/>
    <mergeCell ref="D1:F1"/>
    <mergeCell ref="E2:F2"/>
    <mergeCell ref="A2:C2"/>
    <mergeCell ref="BQ2:BW2"/>
    <mergeCell ref="AW1:FA1"/>
    <mergeCell ref="FB1:GB1"/>
    <mergeCell ref="AD2:AS2"/>
    <mergeCell ref="H1:AT1"/>
    <mergeCell ref="FY2:GB2"/>
    <mergeCell ref="FJ2:FX2"/>
    <mergeCell ref="FB2:FI2"/>
    <mergeCell ref="AW2:BB2"/>
    <mergeCell ref="BC2:BJ2"/>
    <mergeCell ref="H2:M2"/>
    <mergeCell ref="N2:O2"/>
    <mergeCell ref="P2:Z2"/>
    <mergeCell ref="AA2:AC2"/>
  </mergeCells>
  <phoneticPr fontId="1" type="noConversion"/>
  <dataValidations count="5">
    <dataValidation type="list" allowBlank="1" showInputMessage="1" showErrorMessage="1" sqref="P73:P76 W51:Z51 Q119:Q120 W4:Y50 FA139:FA140 FX16 P54:R58 P60:R64 P66:R70 P87:R87 P93:P95 Q77:R86 P121:Q121 P118 Q75:Q76 Q122:Q128 R88:R128 FA121:FA122 FA136:FJ136 FJ77:FN77 FA14:FA15 S75:T76 FT99:FT105 FT108:FT130 FU108:FW108 FU99:FU104 FP77:FS77 FU73:FU76 FB73:FC74 FE73:FI74 FI75:FI118 FT73:FT77 FU78:FU97 FJ78:FK118 FC75:FC119 FI119:FK119 FG75:FG119 FH77:FH119 FD77:FF119 FC134:FI135 FT87:FT97 FT107:FW107 FU117:FU119 FU121:FU124 FU126:FU129 Q88:Q117 Q59 AX75:AX131 FV109:FW131 FU131 FB77:FB135 FJ132:FJ135 FE132:FH133 FI132 Q129:R145 AW71:AW131 FV71:FW106 FJ71:FS76 AX71:AX72 FT71:FU72 P71:Y72 FJ4:FW70 FB4:FH72 W52:Y53 FJ146:FJ222 S54:Y70 AZ132:AZ163 FY4:GA72 AB4:AC84 BB49:BH49 BC223:BH1048576 P123:P222 FB223:FW1048576 Q146:Y222 A4:C1048576 S223:Z1048576 BF161:BF162 BD164:BF164 AY213:AY1048576 BD161:BD163 FM201 BC212:BD212 BG222 FC120:FD133 FL78:FS131 BD166:BD169 BD171:BD173 BC214:BC222 BE215:BF222 FL174:FL178 FM206:FM207 BG217:BG220 FL220:FL222 FM162:FM166 FM168:FM173 FM175:FM185 FM187:FM193 FM195:FM198 FM204 FL161 FL163 FL167 FL171 FL183 FL185:FL187 FL189 FL195 FL197 FL208 FL212 FL214:FL215 FL217 AZ223:AZ1048576 AW214:AX1048576 FB137:FJ145 FY78:GA1048576 FE120:FK131 AW212:AY212 BD213:BD222 S138 AA159:AB222 Z143:Z157 BE50:BE162 FO159:FW222 AZ206:AZ210 BD175:BD211 FN132:FW158 H4:M1048576 P4:V53 BC50:BC210 BC4:BH48 BG50:BH163 FM132:FM159 FI146:FI157 FK132:FL158 AW132:AX210 AY132:AY211 BD50:BD159 BF50:BF159 FB146:FH222 BA132:BA193 AW4:BA70 BA195:BA210 BA214:BA1048576 BA212 AZ194:BA194 AY71:BA131 AU4:AV72 AU78:AV1048576" xr:uid="{52D14AAE-F0D5-4D0E-8AB3-95075AD1A122}">
      <formula1>"YES, NO"</formula1>
    </dataValidation>
    <dataValidation type="list" allowBlank="1" showInputMessage="1" showErrorMessage="1" sqref="BF160 BE163:BF163 BG164:BH180 BE165:BF180 AZ164:AZ182 BH217:BH222 BG221 BE212:BH212 BG215:BH216 BE214:BH214 AZ184:AZ193 AZ195:AZ205 BE181:BH210" xr:uid="{C13C7873-DCA0-4FD5-995C-23430361ED76}">
      <formula1>"YES, NO, ?"</formula1>
    </dataValidation>
    <dataValidation type="list" allowBlank="1" showInputMessage="1" showErrorMessage="1" sqref="FM160:FM161 FM167 FM174 FM186 FL194:FM194 FM199:FM200 FM202:FM203 FL205:FM205 FL159:FL160 FL162 FL164:FL166 FL168:FL170 FL172:FL173 FL179:FL182 FL184 FL188 FL190:FL193 FL196 FL198:FL204 FL206:FL207 FL209:FL211 FL213 FL216 FL218:FL219 FN159:FN207 FK159:FK222 FM208:FN222" xr:uid="{36B42539-20A8-4E68-9695-541788307D88}">
      <formula1>"YES, NO, POT"</formula1>
    </dataValidation>
    <dataValidation type="list" allowBlank="1" showInputMessage="1" showErrorMessage="1" sqref="AZ183" xr:uid="{FD5BA5E0-A71C-44F2-AD3C-8D837A991F8E}">
      <formula1>"YES, NO, ?, YES/NO"</formula1>
    </dataValidation>
    <dataValidation type="list" allowBlank="1" showInputMessage="1" showErrorMessage="1" sqref="BD160 BD165 BD170 BD174" xr:uid="{4E250080-221E-4197-9D03-CCA31501BCEB}">
      <formula1>"YES, NO,?"</formula1>
    </dataValidation>
  </dataValidations>
  <hyperlinks>
    <hyperlink ref="E4" r:id="rId1" display="https://doi.org/10.1016/B978-0-7506-0237-2.50122-2" xr:uid="{9DCD1B0D-CCEB-4CBB-83AF-ADEBE299453A}"/>
    <hyperlink ref="E5" r:id="rId2" display="https://doi.org/10.1016/B978-0-7506-0237-2.50122-2" xr:uid="{366F57C0-EA29-4A89-9766-ED9898D2534D}"/>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840A-3661-4694-83BA-4C5480887ED1}">
  <dimension ref="A1:B48"/>
  <sheetViews>
    <sheetView workbookViewId="0">
      <selection activeCell="H45" sqref="H45:I45"/>
    </sheetView>
  </sheetViews>
  <sheetFormatPr defaultColWidth="8.7109375" defaultRowHeight="15"/>
  <cols>
    <col min="1" max="1" width="21.140625" style="1" customWidth="1"/>
    <col min="2" max="2" width="50.28515625" style="1" customWidth="1"/>
    <col min="3" max="16384" width="8.7109375" style="1"/>
  </cols>
  <sheetData>
    <row r="1" spans="1:2" ht="18.75">
      <c r="A1" s="2" t="s">
        <v>1249</v>
      </c>
      <c r="B1" s="3" t="s">
        <v>1250</v>
      </c>
    </row>
    <row r="2" spans="1:2">
      <c r="A2" s="1" t="s">
        <v>1251</v>
      </c>
      <c r="B2" s="1" t="s">
        <v>1252</v>
      </c>
    </row>
    <row r="3" spans="1:2">
      <c r="A3" s="1" t="s">
        <v>1253</v>
      </c>
      <c r="B3" s="1" t="s">
        <v>1254</v>
      </c>
    </row>
    <row r="4" spans="1:2">
      <c r="A4" s="1" t="s">
        <v>1255</v>
      </c>
      <c r="B4" s="1" t="s">
        <v>1256</v>
      </c>
    </row>
    <row r="5" spans="1:2">
      <c r="A5" s="1" t="s">
        <v>189</v>
      </c>
      <c r="B5" s="1" t="s">
        <v>1257</v>
      </c>
    </row>
    <row r="6" spans="1:2">
      <c r="A6" s="1" t="s">
        <v>698</v>
      </c>
      <c r="B6" s="1" t="s">
        <v>1258</v>
      </c>
    </row>
    <row r="7" spans="1:2">
      <c r="A7" s="1" t="s">
        <v>300</v>
      </c>
      <c r="B7" s="1" t="s">
        <v>1259</v>
      </c>
    </row>
    <row r="8" spans="1:2">
      <c r="A8" s="1" t="s">
        <v>330</v>
      </c>
      <c r="B8" s="1" t="s">
        <v>1260</v>
      </c>
    </row>
    <row r="9" spans="1:2">
      <c r="A9" s="1" t="s">
        <v>1261</v>
      </c>
      <c r="B9" s="1" t="s">
        <v>1262</v>
      </c>
    </row>
    <row r="10" spans="1:2">
      <c r="A10" s="1" t="s">
        <v>1263</v>
      </c>
      <c r="B10" s="1" t="s">
        <v>1264</v>
      </c>
    </row>
    <row r="11" spans="1:2">
      <c r="A11" s="1" t="s">
        <v>1265</v>
      </c>
      <c r="B11" s="1" t="s">
        <v>1266</v>
      </c>
    </row>
    <row r="12" spans="1:2">
      <c r="A12" s="1" t="s">
        <v>1267</v>
      </c>
      <c r="B12" s="1" t="s">
        <v>1268</v>
      </c>
    </row>
    <row r="13" spans="1:2">
      <c r="A13" s="1" t="s">
        <v>1269</v>
      </c>
      <c r="B13" s="1" t="s">
        <v>1270</v>
      </c>
    </row>
    <row r="14" spans="1:2">
      <c r="A14" s="1" t="s">
        <v>1271</v>
      </c>
      <c r="B14" s="1" t="s">
        <v>1272</v>
      </c>
    </row>
    <row r="15" spans="1:2">
      <c r="A15" s="1" t="s">
        <v>1273</v>
      </c>
      <c r="B15" s="1" t="s">
        <v>1274</v>
      </c>
    </row>
    <row r="16" spans="1:2">
      <c r="A16" s="1" t="s">
        <v>1275</v>
      </c>
      <c r="B16" s="1" t="s">
        <v>1276</v>
      </c>
    </row>
    <row r="17" spans="1:2">
      <c r="A17" s="1" t="s">
        <v>1277</v>
      </c>
      <c r="B17" s="1" t="s">
        <v>1278</v>
      </c>
    </row>
    <row r="18" spans="1:2">
      <c r="A18" s="1" t="s">
        <v>1132</v>
      </c>
      <c r="B18" s="1" t="s">
        <v>1279</v>
      </c>
    </row>
    <row r="19" spans="1:2">
      <c r="A19" s="1" t="s">
        <v>1280</v>
      </c>
      <c r="B19" s="1" t="s">
        <v>1281</v>
      </c>
    </row>
    <row r="20" spans="1:2">
      <c r="A20" s="1" t="s">
        <v>1282</v>
      </c>
      <c r="B20" s="1" t="s">
        <v>1283</v>
      </c>
    </row>
    <row r="21" spans="1:2">
      <c r="A21" s="1" t="s">
        <v>190</v>
      </c>
      <c r="B21" s="1" t="s">
        <v>1284</v>
      </c>
    </row>
    <row r="22" spans="1:2">
      <c r="A22" s="1" t="s">
        <v>1285</v>
      </c>
      <c r="B22" s="1" t="s">
        <v>1286</v>
      </c>
    </row>
    <row r="23" spans="1:2">
      <c r="A23" s="1" t="s">
        <v>1287</v>
      </c>
      <c r="B23" s="1" t="s">
        <v>1288</v>
      </c>
    </row>
    <row r="24" spans="1:2">
      <c r="A24" s="1" t="s">
        <v>1289</v>
      </c>
      <c r="B24" s="1" t="s">
        <v>1290</v>
      </c>
    </row>
    <row r="25" spans="1:2">
      <c r="A25" s="1" t="s">
        <v>1291</v>
      </c>
      <c r="B25" s="1" t="s">
        <v>1292</v>
      </c>
    </row>
    <row r="26" spans="1:2">
      <c r="A26" s="1" t="s">
        <v>1293</v>
      </c>
      <c r="B26" s="1" t="s">
        <v>1294</v>
      </c>
    </row>
    <row r="27" spans="1:2">
      <c r="A27" s="1" t="s">
        <v>217</v>
      </c>
      <c r="B27" s="1" t="s">
        <v>1295</v>
      </c>
    </row>
    <row r="28" spans="1:2">
      <c r="A28" s="1" t="s">
        <v>1296</v>
      </c>
      <c r="B28" s="1" t="s">
        <v>1297</v>
      </c>
    </row>
    <row r="29" spans="1:2">
      <c r="A29" s="1" t="s">
        <v>442</v>
      </c>
      <c r="B29" s="1" t="s">
        <v>1298</v>
      </c>
    </row>
    <row r="30" spans="1:2">
      <c r="A30" s="1" t="s">
        <v>1299</v>
      </c>
      <c r="B30" s="1" t="s">
        <v>1300</v>
      </c>
    </row>
    <row r="31" spans="1:2">
      <c r="A31" s="1" t="s">
        <v>318</v>
      </c>
      <c r="B31" s="1" t="s">
        <v>1301</v>
      </c>
    </row>
    <row r="32" spans="1:2">
      <c r="A32" s="1" t="s">
        <v>1302</v>
      </c>
      <c r="B32" s="1" t="s">
        <v>1303</v>
      </c>
    </row>
    <row r="33" spans="1:2">
      <c r="A33" s="1" t="s">
        <v>1304</v>
      </c>
      <c r="B33" s="1" t="s">
        <v>1305</v>
      </c>
    </row>
    <row r="34" spans="1:2">
      <c r="A34" s="1" t="s">
        <v>1306</v>
      </c>
      <c r="B34" s="1" t="s">
        <v>1307</v>
      </c>
    </row>
    <row r="35" spans="1:2">
      <c r="A35" s="1" t="s">
        <v>175</v>
      </c>
      <c r="B35" s="1" t="s">
        <v>1308</v>
      </c>
    </row>
    <row r="36" spans="1:2">
      <c r="A36" s="1" t="s">
        <v>1309</v>
      </c>
      <c r="B36" s="1" t="s">
        <v>1310</v>
      </c>
    </row>
    <row r="37" spans="1:2">
      <c r="A37" s="1" t="s">
        <v>1311</v>
      </c>
      <c r="B37" s="1" t="s">
        <v>1312</v>
      </c>
    </row>
    <row r="38" spans="1:2">
      <c r="A38" s="1" t="s">
        <v>1313</v>
      </c>
      <c r="B38" s="1" t="s">
        <v>1314</v>
      </c>
    </row>
    <row r="39" spans="1:2">
      <c r="A39" s="1" t="s">
        <v>1315</v>
      </c>
      <c r="B39" s="1" t="s">
        <v>1316</v>
      </c>
    </row>
    <row r="40" spans="1:2">
      <c r="A40" s="1" t="s">
        <v>1317</v>
      </c>
      <c r="B40" s="1" t="s">
        <v>1318</v>
      </c>
    </row>
    <row r="41" spans="1:2">
      <c r="A41" s="1" t="s">
        <v>1319</v>
      </c>
      <c r="B41" s="1" t="s">
        <v>1320</v>
      </c>
    </row>
    <row r="42" spans="1:2">
      <c r="A42" s="1" t="s">
        <v>1321</v>
      </c>
      <c r="B42" s="1" t="s">
        <v>1322</v>
      </c>
    </row>
    <row r="43" spans="1:2">
      <c r="A43" s="1" t="s">
        <v>407</v>
      </c>
      <c r="B43" s="1" t="s">
        <v>1323</v>
      </c>
    </row>
    <row r="44" spans="1:2">
      <c r="A44" s="1" t="s">
        <v>1324</v>
      </c>
      <c r="B44" s="1" t="s">
        <v>1325</v>
      </c>
    </row>
    <row r="45" spans="1:2">
      <c r="A45" s="1" t="s">
        <v>1326</v>
      </c>
      <c r="B45" s="1" t="s">
        <v>1327</v>
      </c>
    </row>
    <row r="46" spans="1:2">
      <c r="A46" s="1" t="s">
        <v>1328</v>
      </c>
      <c r="B46" s="1" t="s">
        <v>1329</v>
      </c>
    </row>
    <row r="47" spans="1:2">
      <c r="A47" s="1" t="s">
        <v>1330</v>
      </c>
      <c r="B47" s="1" t="s">
        <v>1331</v>
      </c>
    </row>
    <row r="48" spans="1:2">
      <c r="A48" s="1" t="s">
        <v>1332</v>
      </c>
      <c r="B48" s="1" t="s">
        <v>1333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Jenny</dc:creator>
  <cp:keywords/>
  <dc:description/>
  <cp:lastModifiedBy>Martin Coombes</cp:lastModifiedBy>
  <cp:revision/>
  <dcterms:created xsi:type="dcterms:W3CDTF">2023-03-10T15:07:24Z</dcterms:created>
  <dcterms:modified xsi:type="dcterms:W3CDTF">2025-06-30T08:56:19Z</dcterms:modified>
  <cp:category/>
  <cp:contentStatus/>
</cp:coreProperties>
</file>