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vhir/Desktop/Paper Case_Only/Versio9_post_TP_i_modificacions/"/>
    </mc:Choice>
  </mc:AlternateContent>
  <xr:revisionPtr revIDLastSave="0" documentId="8_{0F4B69ED-A5BA-DA46-AEF4-632914715BEF}" xr6:coauthVersionLast="47" xr6:coauthVersionMax="47" xr10:uidLastSave="{00000000-0000-0000-0000-000000000000}"/>
  <bookViews>
    <workbookView xWindow="1180" yWindow="1500" windowWidth="27240" windowHeight="15300" xr2:uid="{E619F1F8-0E20-0B4D-BBA4-F69CEF2BF600}"/>
  </bookViews>
  <sheets>
    <sheet name="Suppl Table 2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K34" i="1"/>
  <c r="K32" i="1"/>
  <c r="K31" i="1"/>
  <c r="K30" i="1"/>
  <c r="K29" i="1"/>
  <c r="K22" i="1"/>
  <c r="K21" i="1"/>
  <c r="K20" i="1"/>
  <c r="K17" i="1"/>
  <c r="K16" i="1"/>
  <c r="K14" i="1"/>
  <c r="K13" i="1"/>
  <c r="K12" i="1"/>
  <c r="K11" i="1"/>
  <c r="K9" i="1"/>
  <c r="K8" i="1"/>
  <c r="K6" i="1"/>
  <c r="K5" i="1"/>
</calcChain>
</file>

<file path=xl/sharedStrings.xml><?xml version="1.0" encoding="utf-8"?>
<sst xmlns="http://schemas.openxmlformats.org/spreadsheetml/2006/main" count="132" uniqueCount="124">
  <si>
    <r>
      <t xml:space="preserve">Supplemmentary Table 2. </t>
    </r>
    <r>
      <rPr>
        <sz val="12"/>
        <rFont val="Calibri Light"/>
        <family val="2"/>
        <scheme val="major"/>
      </rPr>
      <t>Comparison of ADHD-related phenotypes between individuals exposed and non-exposed to emotional abuse, violence in the family and/or extreme family stress.</t>
    </r>
  </si>
  <si>
    <t>Individuals exposed</t>
  </si>
  <si>
    <t>Individuals non exposed</t>
  </si>
  <si>
    <t>Category</t>
  </si>
  <si>
    <t>Questionnaire</t>
  </si>
  <si>
    <t>Variable</t>
  </si>
  <si>
    <t>N</t>
  </si>
  <si>
    <t>Summary*</t>
  </si>
  <si>
    <t>P. Value&amp;</t>
  </si>
  <si>
    <t>P. Value corrected**</t>
  </si>
  <si>
    <t>ADHD symptoms</t>
  </si>
  <si>
    <t>Diagnostic Interview for ADHD in Adults 2.0 (DIVA)</t>
  </si>
  <si>
    <t>Number of ADHD symptoms in adulthood</t>
  </si>
  <si>
    <t>15 (5)</t>
  </si>
  <si>
    <t>13 (5.2)</t>
  </si>
  <si>
    <t>Conners' Adult ADHD Rating Scales – Observer Version (CAARS)</t>
  </si>
  <si>
    <t>ADHD Index</t>
  </si>
  <si>
    <t>68.3 (11.7)</t>
  </si>
  <si>
    <t>65.2 (10.5)</t>
  </si>
  <si>
    <t>Inattention Symptoms</t>
  </si>
  <si>
    <t>67.3 (11.5)</t>
  </si>
  <si>
    <t>66.6 (12.0)</t>
  </si>
  <si>
    <t>Hyperactive-Impulsive Symptoms</t>
  </si>
  <si>
    <t>64.4 (13.6)</t>
  </si>
  <si>
    <t>59.4 (13.7)</t>
  </si>
  <si>
    <t>Total ADHD Symptoms</t>
  </si>
  <si>
    <t>67.8 (11.7)</t>
  </si>
  <si>
    <t>65.0 (11.4)</t>
  </si>
  <si>
    <t>Inattention</t>
  </si>
  <si>
    <t>68.5 (12.0)</t>
  </si>
  <si>
    <t>67.2 (12.0)</t>
  </si>
  <si>
    <t>Hyperactivity</t>
  </si>
  <si>
    <t>59.7 (12.8)</t>
  </si>
  <si>
    <t>57.3 (12.9)</t>
  </si>
  <si>
    <t>Impulsivity</t>
  </si>
  <si>
    <t>63.5 (12.6)</t>
  </si>
  <si>
    <t>58.9 (11.7)</t>
  </si>
  <si>
    <t>Self-Concept Problems</t>
  </si>
  <si>
    <t>61.7 (11.7)</t>
  </si>
  <si>
    <t>59.0 (11.6)</t>
  </si>
  <si>
    <t>Wender Utah Rating Scale (WURS)</t>
  </si>
  <si>
    <t>Childhood ADHD symptoms</t>
  </si>
  <si>
    <t>55 (27)</t>
  </si>
  <si>
    <t>48 (25.2)</t>
  </si>
  <si>
    <t>Others</t>
  </si>
  <si>
    <t>Age at ADHD Diagnosis</t>
  </si>
  <si>
    <t>31.2 (11.3)</t>
  </si>
  <si>
    <t>29.9 (12.7)</t>
  </si>
  <si>
    <t>Cognitive performance</t>
  </si>
  <si>
    <t>Conners' Continuous Performance Test, 3rd Edition (CPT3)</t>
  </si>
  <si>
    <t>Omission errors</t>
  </si>
  <si>
    <t>56.1 (19.2)</t>
  </si>
  <si>
    <t>51.3 (17.2)</t>
  </si>
  <si>
    <t>Perseverations</t>
  </si>
  <si>
    <t>62.9 (50.8)</t>
  </si>
  <si>
    <t>55.4 (22.0)</t>
  </si>
  <si>
    <t>HRT (sequence change)</t>
  </si>
  <si>
    <t>51.9 (10.6)</t>
  </si>
  <si>
    <t>50.9 (10.6)</t>
  </si>
  <si>
    <t>HRT ISI (sequence change)</t>
  </si>
  <si>
    <t>51.8 (13.3)</t>
  </si>
  <si>
    <t>52.9 (12.5)</t>
  </si>
  <si>
    <t>Functional impairment</t>
  </si>
  <si>
    <t>Sheehan Disability Inventory (SDI)</t>
  </si>
  <si>
    <t>Family life impairment</t>
  </si>
  <si>
    <t>7 (3)</t>
  </si>
  <si>
    <t>Social life impairment</t>
  </si>
  <si>
    <t>6 (4)</t>
  </si>
  <si>
    <t>5 (3)</t>
  </si>
  <si>
    <t>Work impairment</t>
  </si>
  <si>
    <t>7 (2)</t>
  </si>
  <si>
    <t>Functioning Assessment Short Test (FAST)</t>
  </si>
  <si>
    <t>Autonomy</t>
  </si>
  <si>
    <t>4 (4)</t>
  </si>
  <si>
    <t xml:space="preserve">4 (4) </t>
  </si>
  <si>
    <t>Occupational Functioning</t>
  </si>
  <si>
    <t>3 (5)</t>
  </si>
  <si>
    <t>3 (6)</t>
  </si>
  <si>
    <t>Cognitive Functioning</t>
  </si>
  <si>
    <t>9 (5)</t>
  </si>
  <si>
    <t>8 (5)</t>
  </si>
  <si>
    <t>Financial Issues</t>
  </si>
  <si>
    <t>2 (4)</t>
  </si>
  <si>
    <t>1 (3)</t>
  </si>
  <si>
    <t>Interpersonal Relationships</t>
  </si>
  <si>
    <t>Leisure Time</t>
  </si>
  <si>
    <t>2 (3)</t>
  </si>
  <si>
    <t xml:space="preserve">Psychiatric comorbidity	</t>
  </si>
  <si>
    <t>Structured Clinical Interview for DSM-IV (SCID)</t>
  </si>
  <si>
    <t>Substance Use Disorder</t>
  </si>
  <si>
    <t>35.0%</t>
  </si>
  <si>
    <t>25.5%</t>
  </si>
  <si>
    <t>Beck Depression Inventory II (BDI-II)</t>
  </si>
  <si>
    <t>Depressive symptoms</t>
  </si>
  <si>
    <t>15.5 (9.6)</t>
  </si>
  <si>
    <t>12.7 (8.7)</t>
  </si>
  <si>
    <t>State-Trait Anxiety Inventory (STAI)</t>
  </si>
  <si>
    <t>Trait Anxiety</t>
  </si>
  <si>
    <t>80 (52)</t>
  </si>
  <si>
    <t>75 (56)</t>
  </si>
  <si>
    <t>Personality traits / Impulsivity</t>
  </si>
  <si>
    <t>Barratt Impulsiveness Scale (BIS-11)</t>
  </si>
  <si>
    <t>Impulsivity score</t>
  </si>
  <si>
    <t>70.0 (14.9)</t>
  </si>
  <si>
    <t>67.0 (16.0)</t>
  </si>
  <si>
    <t>Zuckerman–Kuhlman Personality Questionnaire (ZKPQ)</t>
  </si>
  <si>
    <t>Impulsive Sensation Seeking</t>
  </si>
  <si>
    <t>56.9 (8.2)</t>
  </si>
  <si>
    <t>56.0 (8.6)</t>
  </si>
  <si>
    <t>Neuroticism-Anxiety</t>
  </si>
  <si>
    <t>59.4 (8.5)</t>
  </si>
  <si>
    <t>57.2 (8.8)</t>
  </si>
  <si>
    <t>Aggression-Hostility</t>
  </si>
  <si>
    <t>56.1 (7.5)</t>
  </si>
  <si>
    <t>54.5 (7.1)</t>
  </si>
  <si>
    <t>Sociability</t>
  </si>
  <si>
    <t>51.2 (6.9)</t>
  </si>
  <si>
    <t>50.8 (7.1)</t>
  </si>
  <si>
    <t>Activity</t>
  </si>
  <si>
    <t>55.8 (6.7)</t>
  </si>
  <si>
    <t>54.5 (7.2)</t>
  </si>
  <si>
    <t>*In the Summary, continuous data is summarized by mean (standard deviation); binary data with the percent of cases; and ordinal data with the median (IQR).</t>
  </si>
  <si>
    <t xml:space="preserve">&amp; The statistical test used depended on the nature of each variable: (i) chi-square test for binary variables; (ii) Student’s t- test for continuous variables considered normally distributed (with skewness and kurtosis values between  -1 and 1); and (iii) non-parametric Mann-Whitney U test for continuous variables not normally distributed (based on skewness and kurtosis values outside the range  -1 to 1). </t>
  </si>
  <si>
    <t>** Corrected P values were obtained by multiplying the uncorrected p.value by the number of effective tests, estimated with the method described by Li &amp; Ji, 2005. Significant P-values are shown un bold.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</si>
</sst>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E+00"/>
  </numFmts>
  <fonts count="13" x14ac:knownFonts="1">
    <font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i/>
      <sz val="12"/>
      <name val="Calibri Light"/>
      <family val="2"/>
      <scheme val="major"/>
    </font>
    <font>
      <sz val="1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2"/>
      <color rgb="FF00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indexed="64"/>
      </bottom>
      <diagonal/>
    </border>
    <border>
      <left/>
      <right/>
      <top style="thin">
        <color theme="2" tint="-9.9948118533890809E-2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1" fontId="5" fillId="2" borderId="4" xfId="0" applyNumberFormat="1" applyFont="1" applyFill="1" applyBorder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7" fillId="2" borderId="5" xfId="0" applyFont="1" applyFill="1" applyBorder="1"/>
    <xf numFmtId="11" fontId="1" fillId="2" borderId="5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164" fontId="8" fillId="2" borderId="0" xfId="0" applyNumberFormat="1" applyFont="1" applyFill="1"/>
    <xf numFmtId="2" fontId="2" fillId="2" borderId="5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/>
    <xf numFmtId="11" fontId="5" fillId="2" borderId="5" xfId="0" applyNumberFormat="1" applyFont="1" applyFill="1" applyBorder="1" applyAlignment="1">
      <alignment horizontal="center"/>
    </xf>
    <xf numFmtId="0" fontId="9" fillId="2" borderId="6" xfId="0" applyFont="1" applyFill="1" applyBorder="1"/>
    <xf numFmtId="0" fontId="4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1" fontId="4" fillId="2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1" fontId="1" fillId="2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7" fillId="2" borderId="6" xfId="0" applyFont="1" applyFill="1" applyBorder="1"/>
    <xf numFmtId="2" fontId="2" fillId="2" borderId="6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2" fontId="5" fillId="2" borderId="5" xfId="0" applyNumberFormat="1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10" fillId="2" borderId="5" xfId="0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9" fillId="2" borderId="4" xfId="0" applyFont="1" applyFill="1" applyBorder="1"/>
    <xf numFmtId="0" fontId="10" fillId="2" borderId="4" xfId="0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/>
    </xf>
    <xf numFmtId="9" fontId="4" fillId="2" borderId="4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11" fontId="5" fillId="2" borderId="6" xfId="0" applyNumberFormat="1" applyFont="1" applyFill="1" applyBorder="1" applyAlignment="1">
      <alignment horizontal="center"/>
    </xf>
    <xf numFmtId="0" fontId="11" fillId="2" borderId="4" xfId="0" applyFont="1" applyFill="1" applyBorder="1"/>
    <xf numFmtId="2" fontId="12" fillId="2" borderId="4" xfId="0" applyNumberFormat="1" applyFont="1" applyFill="1" applyBorder="1" applyAlignment="1">
      <alignment horizontal="center"/>
    </xf>
    <xf numFmtId="2" fontId="10" fillId="2" borderId="4" xfId="0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4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D9301-2DFA-0047-B6F2-51C68BE2A60C}">
  <dimension ref="A1:M41"/>
  <sheetViews>
    <sheetView tabSelected="1" workbookViewId="0">
      <selection activeCell="B22" sqref="B22"/>
    </sheetView>
  </sheetViews>
  <sheetFormatPr baseColWidth="10" defaultRowHeight="16" x14ac:dyDescent="0.2"/>
  <cols>
    <col min="1" max="1" width="32.33203125" style="5" customWidth="1"/>
    <col min="2" max="2" width="54.1640625" style="2" bestFit="1" customWidth="1"/>
    <col min="3" max="3" width="33" style="5" bestFit="1" customWidth="1"/>
    <col min="4" max="4" width="8" style="5" customWidth="1"/>
    <col min="5" max="5" width="11.1640625" style="5" customWidth="1"/>
    <col min="6" max="6" width="15.83203125" style="5" customWidth="1"/>
    <col min="7" max="7" width="3.1640625" style="5" customWidth="1"/>
    <col min="8" max="8" width="8.83203125" style="6" customWidth="1"/>
    <col min="9" max="9" width="14" style="6" customWidth="1"/>
    <col min="10" max="10" width="11.6640625" style="5" customWidth="1"/>
    <col min="11" max="11" width="18.1640625" style="5" customWidth="1"/>
    <col min="12" max="12" width="12.5" style="5" bestFit="1" customWidth="1"/>
    <col min="13" max="16384" width="10.83203125" style="5"/>
  </cols>
  <sheetData>
    <row r="1" spans="1:13" s="3" customFormat="1" x14ac:dyDescent="0.2">
      <c r="A1" s="1" t="s">
        <v>0</v>
      </c>
      <c r="B1" s="2"/>
      <c r="H1" s="4"/>
      <c r="I1" s="4"/>
    </row>
    <row r="2" spans="1:13" ht="28" customHeight="1" x14ac:dyDescent="0.2"/>
    <row r="3" spans="1:13" x14ac:dyDescent="0.2">
      <c r="A3" s="7"/>
      <c r="B3" s="7"/>
      <c r="C3" s="7"/>
      <c r="D3" s="7"/>
      <c r="E3" s="8" t="s">
        <v>1</v>
      </c>
      <c r="F3" s="8"/>
      <c r="G3" s="9"/>
      <c r="H3" s="10" t="s">
        <v>2</v>
      </c>
      <c r="I3" s="10"/>
      <c r="J3" s="11"/>
      <c r="K3" s="11"/>
    </row>
    <row r="4" spans="1:13" s="2" customFormat="1" x14ac:dyDescent="0.2">
      <c r="A4" s="12" t="s">
        <v>3</v>
      </c>
      <c r="B4" s="12" t="s">
        <v>4</v>
      </c>
      <c r="C4" s="12" t="s">
        <v>5</v>
      </c>
      <c r="D4" s="13" t="s">
        <v>6</v>
      </c>
      <c r="E4" s="14" t="s">
        <v>6</v>
      </c>
      <c r="F4" s="14" t="s">
        <v>7</v>
      </c>
      <c r="G4" s="13"/>
      <c r="H4" s="14" t="s">
        <v>6</v>
      </c>
      <c r="I4" s="14" t="s">
        <v>7</v>
      </c>
      <c r="J4" s="15" t="s">
        <v>8</v>
      </c>
      <c r="K4" s="15" t="s">
        <v>9</v>
      </c>
    </row>
    <row r="5" spans="1:13" x14ac:dyDescent="0.2">
      <c r="A5" s="16" t="s">
        <v>10</v>
      </c>
      <c r="B5" s="17" t="s">
        <v>11</v>
      </c>
      <c r="C5" s="18" t="s">
        <v>12</v>
      </c>
      <c r="D5" s="19">
        <v>835</v>
      </c>
      <c r="E5" s="20">
        <v>331</v>
      </c>
      <c r="F5" s="20" t="s">
        <v>13</v>
      </c>
      <c r="G5" s="20"/>
      <c r="H5" s="19">
        <v>504</v>
      </c>
      <c r="I5" s="21" t="s">
        <v>14</v>
      </c>
      <c r="J5" s="22">
        <v>2.69407124716799E-9</v>
      </c>
      <c r="K5" s="22">
        <f>J5*25</f>
        <v>6.7351781179199752E-8</v>
      </c>
    </row>
    <row r="6" spans="1:13" s="23" customFormat="1" x14ac:dyDescent="0.2">
      <c r="B6" s="24" t="s">
        <v>15</v>
      </c>
      <c r="C6" s="25" t="s">
        <v>16</v>
      </c>
      <c r="D6" s="21">
        <v>524</v>
      </c>
      <c r="E6" s="21">
        <v>221</v>
      </c>
      <c r="F6" s="21" t="s">
        <v>17</v>
      </c>
      <c r="G6" s="21"/>
      <c r="H6" s="21">
        <v>303</v>
      </c>
      <c r="I6" s="21" t="s">
        <v>18</v>
      </c>
      <c r="J6" s="26">
        <v>1.6279172712395601E-3</v>
      </c>
      <c r="K6" s="27">
        <f>J6*25</f>
        <v>4.0697931780989002E-2</v>
      </c>
      <c r="M6" s="28"/>
    </row>
    <row r="7" spans="1:13" s="2" customFormat="1" x14ac:dyDescent="0.2">
      <c r="C7" s="25" t="s">
        <v>19</v>
      </c>
      <c r="D7" s="21">
        <v>524</v>
      </c>
      <c r="E7" s="21">
        <v>221</v>
      </c>
      <c r="F7" s="21" t="s">
        <v>20</v>
      </c>
      <c r="G7" s="21"/>
      <c r="H7" s="21">
        <v>303</v>
      </c>
      <c r="I7" s="21" t="s">
        <v>21</v>
      </c>
      <c r="J7" s="29">
        <v>0.50437628115521504</v>
      </c>
      <c r="K7" s="30">
        <v>1</v>
      </c>
      <c r="M7" s="31"/>
    </row>
    <row r="8" spans="1:13" s="2" customFormat="1" x14ac:dyDescent="0.2">
      <c r="C8" s="25" t="s">
        <v>22</v>
      </c>
      <c r="D8" s="21">
        <v>524</v>
      </c>
      <c r="E8" s="21">
        <v>221</v>
      </c>
      <c r="F8" s="21" t="s">
        <v>23</v>
      </c>
      <c r="G8" s="21"/>
      <c r="H8" s="21">
        <v>303</v>
      </c>
      <c r="I8" s="21" t="s">
        <v>24</v>
      </c>
      <c r="J8" s="26">
        <v>3.8321917268259003E-5</v>
      </c>
      <c r="K8" s="26">
        <f>J8*25</f>
        <v>9.5804793170647506E-4</v>
      </c>
    </row>
    <row r="9" spans="1:13" s="2" customFormat="1" x14ac:dyDescent="0.2">
      <c r="C9" s="25" t="s">
        <v>25</v>
      </c>
      <c r="D9" s="21">
        <v>524</v>
      </c>
      <c r="E9" s="21">
        <v>221</v>
      </c>
      <c r="F9" s="21" t="s">
        <v>26</v>
      </c>
      <c r="G9" s="21"/>
      <c r="H9" s="21">
        <v>303</v>
      </c>
      <c r="I9" s="21" t="s">
        <v>27</v>
      </c>
      <c r="J9" s="26">
        <v>6.2939908884966896E-3</v>
      </c>
      <c r="K9" s="29">
        <f>J9*25</f>
        <v>0.15734977221241725</v>
      </c>
    </row>
    <row r="10" spans="1:13" s="2" customFormat="1" x14ac:dyDescent="0.2">
      <c r="C10" s="25" t="s">
        <v>28</v>
      </c>
      <c r="D10" s="21">
        <v>524</v>
      </c>
      <c r="E10" s="21">
        <v>221</v>
      </c>
      <c r="F10" s="21" t="s">
        <v>29</v>
      </c>
      <c r="G10" s="21"/>
      <c r="H10" s="21">
        <v>303</v>
      </c>
      <c r="I10" s="21" t="s">
        <v>30</v>
      </c>
      <c r="J10" s="29">
        <v>0.209149655083152</v>
      </c>
      <c r="K10" s="30">
        <v>1</v>
      </c>
    </row>
    <row r="11" spans="1:13" s="2" customFormat="1" x14ac:dyDescent="0.2">
      <c r="C11" s="25" t="s">
        <v>31</v>
      </c>
      <c r="D11" s="21">
        <v>524</v>
      </c>
      <c r="E11" s="21">
        <v>221</v>
      </c>
      <c r="F11" s="21" t="s">
        <v>32</v>
      </c>
      <c r="G11" s="21"/>
      <c r="H11" s="21">
        <v>303</v>
      </c>
      <c r="I11" s="21" t="s">
        <v>33</v>
      </c>
      <c r="J11" s="29">
        <v>3.8564840285723503E-2</v>
      </c>
      <c r="K11" s="29">
        <f>J11*25</f>
        <v>0.96412100714308757</v>
      </c>
    </row>
    <row r="12" spans="1:13" s="2" customFormat="1" x14ac:dyDescent="0.2">
      <c r="C12" s="25" t="s">
        <v>34</v>
      </c>
      <c r="D12" s="21">
        <v>524</v>
      </c>
      <c r="E12" s="21">
        <v>221</v>
      </c>
      <c r="F12" s="21" t="s">
        <v>35</v>
      </c>
      <c r="G12" s="21"/>
      <c r="H12" s="21">
        <v>303</v>
      </c>
      <c r="I12" s="21" t="s">
        <v>36</v>
      </c>
      <c r="J12" s="26">
        <v>1.5064819050372901E-5</v>
      </c>
      <c r="K12" s="26">
        <f>J12*25</f>
        <v>3.7662047625932254E-4</v>
      </c>
    </row>
    <row r="13" spans="1:13" s="2" customFormat="1" x14ac:dyDescent="0.2">
      <c r="C13" s="25" t="s">
        <v>37</v>
      </c>
      <c r="D13" s="21">
        <v>524</v>
      </c>
      <c r="E13" s="21">
        <v>221</v>
      </c>
      <c r="F13" s="21" t="s">
        <v>38</v>
      </c>
      <c r="G13" s="21"/>
      <c r="H13" s="21">
        <v>303</v>
      </c>
      <c r="I13" s="32" t="s">
        <v>39</v>
      </c>
      <c r="J13" s="26">
        <v>7.7759994391734897E-3</v>
      </c>
      <c r="K13" s="29">
        <f>J13*25</f>
        <v>0.19439998597933725</v>
      </c>
    </row>
    <row r="14" spans="1:13" s="2" customFormat="1" x14ac:dyDescent="0.2">
      <c r="B14" s="24" t="s">
        <v>40</v>
      </c>
      <c r="C14" s="33" t="s">
        <v>41</v>
      </c>
      <c r="D14" s="32">
        <v>745</v>
      </c>
      <c r="E14" s="21">
        <v>297</v>
      </c>
      <c r="F14" s="21" t="s">
        <v>42</v>
      </c>
      <c r="G14" s="21"/>
      <c r="H14" s="32">
        <v>448</v>
      </c>
      <c r="I14" s="32" t="s">
        <v>43</v>
      </c>
      <c r="J14" s="34">
        <v>2.1238594305330299E-6</v>
      </c>
      <c r="K14" s="34">
        <f>J14*25</f>
        <v>5.3096485763325744E-5</v>
      </c>
    </row>
    <row r="15" spans="1:13" x14ac:dyDescent="0.2">
      <c r="B15" s="24" t="s">
        <v>44</v>
      </c>
      <c r="C15" s="35" t="s">
        <v>45</v>
      </c>
      <c r="D15" s="36">
        <v>455</v>
      </c>
      <c r="E15" s="37">
        <v>177</v>
      </c>
      <c r="F15" s="21" t="s">
        <v>46</v>
      </c>
      <c r="G15" s="38"/>
      <c r="H15" s="36">
        <v>278</v>
      </c>
      <c r="I15" s="36" t="s">
        <v>47</v>
      </c>
      <c r="J15" s="39">
        <v>0.28707166395225198</v>
      </c>
      <c r="K15" s="40">
        <v>1</v>
      </c>
    </row>
    <row r="16" spans="1:13" s="3" customFormat="1" x14ac:dyDescent="0.2">
      <c r="A16" s="41" t="s">
        <v>48</v>
      </c>
      <c r="B16" s="42" t="s">
        <v>49</v>
      </c>
      <c r="C16" s="18" t="s">
        <v>50</v>
      </c>
      <c r="D16" s="20">
        <v>512</v>
      </c>
      <c r="E16" s="20">
        <v>217</v>
      </c>
      <c r="F16" s="20" t="s">
        <v>51</v>
      </c>
      <c r="G16" s="20"/>
      <c r="H16" s="20">
        <v>295</v>
      </c>
      <c r="I16" s="20" t="s">
        <v>52</v>
      </c>
      <c r="J16" s="43">
        <v>2.7719926565513602E-4</v>
      </c>
      <c r="K16" s="43">
        <f>J16*25</f>
        <v>6.9299816413784E-3</v>
      </c>
    </row>
    <row r="17" spans="1:11" s="3" customFormat="1" x14ac:dyDescent="0.2">
      <c r="A17" s="44"/>
      <c r="B17" s="2"/>
      <c r="C17" s="25" t="s">
        <v>53</v>
      </c>
      <c r="D17" s="21">
        <v>512</v>
      </c>
      <c r="E17" s="21">
        <v>217</v>
      </c>
      <c r="F17" s="21" t="s">
        <v>54</v>
      </c>
      <c r="G17" s="21"/>
      <c r="H17" s="21">
        <v>295</v>
      </c>
      <c r="I17" s="21" t="s">
        <v>55</v>
      </c>
      <c r="J17" s="27">
        <v>3.5599088127507603E-2</v>
      </c>
      <c r="K17" s="29">
        <f>J17*25</f>
        <v>0.88997720318769002</v>
      </c>
    </row>
    <row r="18" spans="1:11" s="3" customFormat="1" x14ac:dyDescent="0.2">
      <c r="A18" s="2"/>
      <c r="B18" s="44"/>
      <c r="C18" s="25" t="s">
        <v>56</v>
      </c>
      <c r="D18" s="21">
        <v>512</v>
      </c>
      <c r="E18" s="21">
        <v>217</v>
      </c>
      <c r="F18" s="21" t="s">
        <v>57</v>
      </c>
      <c r="G18" s="21"/>
      <c r="H18" s="21">
        <v>295</v>
      </c>
      <c r="I18" s="21" t="s">
        <v>58</v>
      </c>
      <c r="J18" s="29">
        <v>0.29122641304017899</v>
      </c>
      <c r="K18" s="30">
        <v>1</v>
      </c>
    </row>
    <row r="19" spans="1:11" s="3" customFormat="1" x14ac:dyDescent="0.2">
      <c r="A19" s="44"/>
      <c r="B19" s="44"/>
      <c r="C19" s="45" t="s">
        <v>59</v>
      </c>
      <c r="D19" s="37">
        <v>512</v>
      </c>
      <c r="E19" s="37">
        <v>217</v>
      </c>
      <c r="F19" s="21" t="s">
        <v>60</v>
      </c>
      <c r="G19" s="38"/>
      <c r="H19" s="37">
        <v>295</v>
      </c>
      <c r="I19" s="37" t="s">
        <v>61</v>
      </c>
      <c r="J19" s="46">
        <v>0.73520042659836804</v>
      </c>
      <c r="K19" s="47">
        <v>1</v>
      </c>
    </row>
    <row r="20" spans="1:11" x14ac:dyDescent="0.2">
      <c r="A20" s="41" t="s">
        <v>62</v>
      </c>
      <c r="B20" s="17" t="s">
        <v>63</v>
      </c>
      <c r="C20" s="18" t="s">
        <v>64</v>
      </c>
      <c r="D20" s="20">
        <v>733</v>
      </c>
      <c r="E20" s="20">
        <v>303</v>
      </c>
      <c r="F20" s="20" t="s">
        <v>65</v>
      </c>
      <c r="G20" s="20"/>
      <c r="H20" s="20">
        <v>430</v>
      </c>
      <c r="I20" s="20" t="s">
        <v>65</v>
      </c>
      <c r="J20" s="43">
        <v>5.1968708229582403E-4</v>
      </c>
      <c r="K20" s="48">
        <f>J20*25</f>
        <v>1.2992177057395601E-2</v>
      </c>
    </row>
    <row r="21" spans="1:11" s="23" customFormat="1" x14ac:dyDescent="0.2">
      <c r="A21" s="49"/>
      <c r="B21" s="44"/>
      <c r="C21" s="33" t="s">
        <v>66</v>
      </c>
      <c r="D21" s="32">
        <v>732</v>
      </c>
      <c r="E21" s="21">
        <v>302</v>
      </c>
      <c r="F21" s="21" t="s">
        <v>67</v>
      </c>
      <c r="G21" s="21"/>
      <c r="H21" s="32">
        <v>430</v>
      </c>
      <c r="I21" s="32" t="s">
        <v>68</v>
      </c>
      <c r="J21" s="34">
        <v>1.14198989510083E-3</v>
      </c>
      <c r="K21" s="27">
        <f>J21*25</f>
        <v>2.8549747377520751E-2</v>
      </c>
    </row>
    <row r="22" spans="1:11" s="2" customFormat="1" x14ac:dyDescent="0.2">
      <c r="A22" s="44"/>
      <c r="B22" s="44"/>
      <c r="C22" s="33" t="s">
        <v>69</v>
      </c>
      <c r="D22" s="32">
        <v>732</v>
      </c>
      <c r="E22" s="21">
        <v>302</v>
      </c>
      <c r="F22" s="21" t="s">
        <v>70</v>
      </c>
      <c r="G22" s="21"/>
      <c r="H22" s="32">
        <v>430</v>
      </c>
      <c r="I22" s="32" t="s">
        <v>65</v>
      </c>
      <c r="J22" s="50">
        <v>3.07294185427965E-2</v>
      </c>
      <c r="K22" s="51">
        <f>J22*25</f>
        <v>0.76823546356991246</v>
      </c>
    </row>
    <row r="23" spans="1:11" x14ac:dyDescent="0.2">
      <c r="A23" s="52"/>
      <c r="B23" s="49" t="s">
        <v>71</v>
      </c>
      <c r="C23" s="33" t="s">
        <v>72</v>
      </c>
      <c r="D23" s="53">
        <v>253</v>
      </c>
      <c r="E23" s="21">
        <v>99</v>
      </c>
      <c r="F23" s="21" t="s">
        <v>73</v>
      </c>
      <c r="G23" s="21"/>
      <c r="H23" s="32">
        <v>154</v>
      </c>
      <c r="I23" s="32" t="s">
        <v>74</v>
      </c>
      <c r="J23" s="51">
        <v>0.36719374329280902</v>
      </c>
      <c r="K23" s="54">
        <v>1</v>
      </c>
    </row>
    <row r="24" spans="1:11" x14ac:dyDescent="0.2">
      <c r="A24" s="52"/>
      <c r="B24" s="44"/>
      <c r="C24" s="33" t="s">
        <v>75</v>
      </c>
      <c r="D24" s="53">
        <v>228</v>
      </c>
      <c r="E24" s="21">
        <v>89</v>
      </c>
      <c r="F24" s="21" t="s">
        <v>76</v>
      </c>
      <c r="G24" s="21"/>
      <c r="H24" s="32">
        <v>139</v>
      </c>
      <c r="I24" s="32" t="s">
        <v>77</v>
      </c>
      <c r="J24" s="51">
        <v>0.96117381186058604</v>
      </c>
      <c r="K24" s="54">
        <v>1</v>
      </c>
    </row>
    <row r="25" spans="1:11" x14ac:dyDescent="0.2">
      <c r="A25" s="52"/>
      <c r="B25" s="44"/>
      <c r="C25" s="33" t="s">
        <v>78</v>
      </c>
      <c r="D25" s="53">
        <v>261</v>
      </c>
      <c r="E25" s="21">
        <v>103</v>
      </c>
      <c r="F25" s="21" t="s">
        <v>79</v>
      </c>
      <c r="G25" s="21"/>
      <c r="H25" s="32">
        <v>158</v>
      </c>
      <c r="I25" s="32" t="s">
        <v>80</v>
      </c>
      <c r="J25" s="51">
        <v>0.52107030548561095</v>
      </c>
      <c r="K25" s="54">
        <v>1</v>
      </c>
    </row>
    <row r="26" spans="1:11" x14ac:dyDescent="0.2">
      <c r="A26" s="52"/>
      <c r="B26" s="44"/>
      <c r="C26" s="33" t="s">
        <v>81</v>
      </c>
      <c r="D26" s="53">
        <v>264</v>
      </c>
      <c r="E26" s="21">
        <v>103</v>
      </c>
      <c r="F26" s="21" t="s">
        <v>82</v>
      </c>
      <c r="G26" s="21"/>
      <c r="H26" s="32">
        <v>161</v>
      </c>
      <c r="I26" s="32" t="s">
        <v>83</v>
      </c>
      <c r="J26" s="51">
        <v>0.13085078936046901</v>
      </c>
      <c r="K26" s="54">
        <v>1</v>
      </c>
    </row>
    <row r="27" spans="1:11" x14ac:dyDescent="0.2">
      <c r="A27" s="52"/>
      <c r="C27" s="33" t="s">
        <v>84</v>
      </c>
      <c r="D27" s="53">
        <v>240</v>
      </c>
      <c r="E27" s="21">
        <v>89</v>
      </c>
      <c r="F27" s="21" t="s">
        <v>73</v>
      </c>
      <c r="G27" s="21"/>
      <c r="H27" s="32">
        <v>151</v>
      </c>
      <c r="I27" s="32" t="s">
        <v>76</v>
      </c>
      <c r="J27" s="51">
        <v>0.13622954788147301</v>
      </c>
      <c r="K27" s="54">
        <v>1</v>
      </c>
    </row>
    <row r="28" spans="1:11" x14ac:dyDescent="0.2">
      <c r="A28" s="52"/>
      <c r="B28" s="44"/>
      <c r="C28" s="35" t="s">
        <v>85</v>
      </c>
      <c r="D28" s="55">
        <v>257</v>
      </c>
      <c r="E28" s="37">
        <v>101</v>
      </c>
      <c r="F28" s="37" t="s">
        <v>82</v>
      </c>
      <c r="G28" s="37"/>
      <c r="H28" s="36">
        <v>156</v>
      </c>
      <c r="I28" s="36" t="s">
        <v>86</v>
      </c>
      <c r="J28" s="39">
        <v>0.99017209533769701</v>
      </c>
      <c r="K28" s="40">
        <v>1</v>
      </c>
    </row>
    <row r="29" spans="1:11" x14ac:dyDescent="0.2">
      <c r="A29" s="56" t="s">
        <v>87</v>
      </c>
      <c r="B29" s="42" t="s">
        <v>88</v>
      </c>
      <c r="C29" s="57" t="s">
        <v>89</v>
      </c>
      <c r="D29" s="58">
        <v>783</v>
      </c>
      <c r="E29" s="20">
        <v>317</v>
      </c>
      <c r="F29" s="59" t="s">
        <v>90</v>
      </c>
      <c r="G29" s="59"/>
      <c r="H29" s="19">
        <v>466</v>
      </c>
      <c r="I29" s="60" t="s">
        <v>91</v>
      </c>
      <c r="J29" s="43">
        <v>5.4581059999999999E-3</v>
      </c>
      <c r="K29" s="61">
        <f>J29*25</f>
        <v>0.13645265000000001</v>
      </c>
    </row>
    <row r="30" spans="1:11" x14ac:dyDescent="0.2">
      <c r="B30" s="49" t="s">
        <v>92</v>
      </c>
      <c r="C30" s="33" t="s">
        <v>93</v>
      </c>
      <c r="D30" s="32">
        <v>747</v>
      </c>
      <c r="E30" s="21">
        <v>302</v>
      </c>
      <c r="F30" s="21" t="s">
        <v>94</v>
      </c>
      <c r="G30" s="21"/>
      <c r="H30" s="32">
        <v>445</v>
      </c>
      <c r="I30" s="32" t="s">
        <v>95</v>
      </c>
      <c r="J30" s="34">
        <v>2.9096986320098201E-5</v>
      </c>
      <c r="K30" s="34">
        <f>J30*25</f>
        <v>7.2742465800245499E-4</v>
      </c>
    </row>
    <row r="31" spans="1:11" x14ac:dyDescent="0.2">
      <c r="B31" s="49" t="s">
        <v>96</v>
      </c>
      <c r="C31" s="35" t="s">
        <v>97</v>
      </c>
      <c r="D31" s="36">
        <v>676</v>
      </c>
      <c r="E31" s="37">
        <v>273</v>
      </c>
      <c r="F31" s="37" t="s">
        <v>98</v>
      </c>
      <c r="G31" s="37"/>
      <c r="H31" s="36">
        <v>403</v>
      </c>
      <c r="I31" s="36" t="s">
        <v>99</v>
      </c>
      <c r="J31" s="62">
        <v>3.0799484645722399E-3</v>
      </c>
      <c r="K31" s="39">
        <f>J31*25</f>
        <v>7.6998711614305992E-2</v>
      </c>
    </row>
    <row r="32" spans="1:11" x14ac:dyDescent="0.2">
      <c r="A32" s="56" t="s">
        <v>100</v>
      </c>
      <c r="B32" s="17" t="s">
        <v>101</v>
      </c>
      <c r="C32" s="63" t="s">
        <v>102</v>
      </c>
      <c r="D32" s="58">
        <v>507</v>
      </c>
      <c r="E32" s="20">
        <v>197</v>
      </c>
      <c r="F32" s="20" t="s">
        <v>103</v>
      </c>
      <c r="G32" s="20"/>
      <c r="H32" s="58">
        <v>310</v>
      </c>
      <c r="I32" s="58" t="s">
        <v>104</v>
      </c>
      <c r="J32" s="64">
        <v>0.03</v>
      </c>
      <c r="K32" s="65">
        <f>J32*25</f>
        <v>0.75</v>
      </c>
    </row>
    <row r="33" spans="1:11" x14ac:dyDescent="0.2">
      <c r="A33" s="52"/>
      <c r="B33" s="49" t="s">
        <v>105</v>
      </c>
      <c r="C33" s="33" t="s">
        <v>106</v>
      </c>
      <c r="D33" s="32">
        <v>378</v>
      </c>
      <c r="E33" s="21">
        <v>147</v>
      </c>
      <c r="F33" s="21" t="s">
        <v>107</v>
      </c>
      <c r="G33" s="21"/>
      <c r="H33" s="32">
        <v>231</v>
      </c>
      <c r="I33" s="32" t="s">
        <v>108</v>
      </c>
      <c r="J33" s="51">
        <v>0.36540935318272</v>
      </c>
      <c r="K33" s="54">
        <v>1</v>
      </c>
    </row>
    <row r="34" spans="1:11" x14ac:dyDescent="0.2">
      <c r="A34" s="52"/>
      <c r="B34" s="44"/>
      <c r="C34" s="33" t="s">
        <v>109</v>
      </c>
      <c r="D34" s="32">
        <v>386</v>
      </c>
      <c r="E34" s="21">
        <v>150</v>
      </c>
      <c r="F34" s="21" t="s">
        <v>110</v>
      </c>
      <c r="G34" s="21"/>
      <c r="H34" s="32">
        <v>236</v>
      </c>
      <c r="I34" s="32" t="s">
        <v>111</v>
      </c>
      <c r="J34" s="50">
        <v>1.7253917187646101E-2</v>
      </c>
      <c r="K34" s="51">
        <f>J34*25</f>
        <v>0.43134792969115254</v>
      </c>
    </row>
    <row r="35" spans="1:11" x14ac:dyDescent="0.2">
      <c r="A35" s="52"/>
      <c r="B35" s="44"/>
      <c r="C35" s="33" t="s">
        <v>112</v>
      </c>
      <c r="D35" s="32">
        <v>376</v>
      </c>
      <c r="E35" s="21">
        <v>153</v>
      </c>
      <c r="F35" s="21" t="s">
        <v>113</v>
      </c>
      <c r="G35" s="21"/>
      <c r="H35" s="32">
        <v>223</v>
      </c>
      <c r="I35" s="32" t="s">
        <v>114</v>
      </c>
      <c r="J35" s="50">
        <v>3.8518600987147003E-2</v>
      </c>
      <c r="K35" s="51">
        <f>J35*25</f>
        <v>0.96296502467867506</v>
      </c>
    </row>
    <row r="36" spans="1:11" x14ac:dyDescent="0.2">
      <c r="A36" s="52"/>
      <c r="B36" s="44"/>
      <c r="C36" s="33" t="s">
        <v>115</v>
      </c>
      <c r="D36" s="32">
        <v>380</v>
      </c>
      <c r="E36" s="21">
        <v>152</v>
      </c>
      <c r="F36" s="21" t="s">
        <v>116</v>
      </c>
      <c r="G36" s="21"/>
      <c r="H36" s="32">
        <v>228</v>
      </c>
      <c r="I36" s="32" t="s">
        <v>117</v>
      </c>
      <c r="J36" s="51">
        <v>0.56501353181045899</v>
      </c>
      <c r="K36" s="54">
        <v>1</v>
      </c>
    </row>
    <row r="37" spans="1:11" x14ac:dyDescent="0.2">
      <c r="A37" s="66"/>
      <c r="B37" s="67"/>
      <c r="C37" s="35" t="s">
        <v>118</v>
      </c>
      <c r="D37" s="36">
        <v>380</v>
      </c>
      <c r="E37" s="37">
        <v>151</v>
      </c>
      <c r="F37" s="37" t="s">
        <v>119</v>
      </c>
      <c r="G37" s="37"/>
      <c r="H37" s="36">
        <v>229</v>
      </c>
      <c r="I37" s="36" t="s">
        <v>120</v>
      </c>
      <c r="J37" s="39">
        <v>7.8535974464577593E-2</v>
      </c>
      <c r="K37" s="40">
        <v>1</v>
      </c>
    </row>
    <row r="39" spans="1:11" x14ac:dyDescent="0.2">
      <c r="A39" s="68" t="s">
        <v>121</v>
      </c>
    </row>
    <row r="40" spans="1:11" x14ac:dyDescent="0.2">
      <c r="A40" s="69" t="s">
        <v>122</v>
      </c>
    </row>
    <row r="41" spans="1:11" x14ac:dyDescent="0.2">
      <c r="A41" s="68" t="s">
        <v>123</v>
      </c>
    </row>
  </sheetData>
  <mergeCells count="2">
    <mergeCell ref="E3:F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Suppl 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Llonga Tejedor, Natalia</dc:creator>
  <cp:lastModifiedBy>Llonga Tejedor, Natalia</cp:lastModifiedBy>
  <dcterms:created xsi:type="dcterms:W3CDTF">2025-08-22T11:16:46Z</dcterms:created>
  <dcterms:modified xsi:type="dcterms:W3CDTF">2025-08-22T11:17:21Z</dcterms:modified>
</cp:coreProperties>
</file>