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E:\1.小论文-修改\3.Png转Tif_usd_PPT-图片格式-清晰\"/>
    </mc:Choice>
  </mc:AlternateContent>
  <xr:revisionPtr revIDLastSave="0" documentId="13_ncr:1_{1AED70D5-955F-4EAD-8B39-0EE5B5047A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S1" sheetId="5" r:id="rId1"/>
    <sheet name="Table S2" sheetId="2" r:id="rId2"/>
    <sheet name="Table S3" sheetId="8" r:id="rId3"/>
    <sheet name="Table S4" sheetId="3" r:id="rId4"/>
    <sheet name="Table S5" sheetId="4" r:id="rId5"/>
    <sheet name="Table S6" sheetId="6" r:id="rId6"/>
    <sheet name="Table S7" sheetId="7" r:id="rId7"/>
    <sheet name="Table S8" sheetId="11" r:id="rId8"/>
    <sheet name="Table S9" sheetId="10" r:id="rId9"/>
  </sheets>
  <externalReferences>
    <externalReference r:id="rId10"/>
  </externalReferences>
  <definedNames>
    <definedName name="_xlnm._FilterDatabase" localSheetId="1" hidden="1">'Table S2'!$A$2:$I$70</definedName>
    <definedName name="_xlnm._FilterDatabase" localSheetId="2" hidden="1">'[1]Supplementary Table 2'!$A$2:$K$58</definedName>
    <definedName name="_xlnm._FilterDatabase" localSheetId="3" hidden="1">'Table S4'!$A$2:$B$20</definedName>
    <definedName name="_xlnm._FilterDatabase" localSheetId="6" hidden="1">'Table S7'!$A$1:$CZ$79</definedName>
    <definedName name="_xlnm._FilterDatabase" localSheetId="7" hidden="1">'Table S8'!$A$2:$S$70</definedName>
    <definedName name="_xlnm._FilterDatabase" localSheetId="8" hidden="1">'Table S9'!$A$2:$P$70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77" i="7" l="1"/>
  <c r="CY77" i="7"/>
  <c r="CX77" i="7"/>
  <c r="CW77" i="7"/>
  <c r="CV77" i="7"/>
  <c r="CU77" i="7"/>
  <c r="CT77" i="7"/>
  <c r="CS77" i="7"/>
  <c r="CR77" i="7"/>
  <c r="CQ77" i="7"/>
  <c r="CP77" i="7"/>
  <c r="CO77" i="7"/>
  <c r="CN77" i="7"/>
  <c r="CM77" i="7"/>
  <c r="CL77" i="7"/>
  <c r="CK77" i="7"/>
  <c r="CJ77" i="7"/>
  <c r="CI77" i="7"/>
  <c r="CH77" i="7"/>
  <c r="CG77" i="7"/>
  <c r="CF77" i="7"/>
  <c r="CE77" i="7"/>
  <c r="CD77" i="7"/>
  <c r="CC77" i="7"/>
  <c r="CB77" i="7"/>
  <c r="CA77" i="7"/>
  <c r="BZ77" i="7"/>
  <c r="BY77" i="7"/>
  <c r="BX77" i="7"/>
  <c r="BW77" i="7"/>
  <c r="BV77" i="7"/>
  <c r="BU77" i="7"/>
  <c r="BT77" i="7"/>
  <c r="BS77" i="7"/>
  <c r="BR77" i="7"/>
  <c r="BQ77" i="7"/>
  <c r="BP77" i="7"/>
  <c r="BO77" i="7"/>
  <c r="BN77" i="7"/>
  <c r="BM77" i="7"/>
  <c r="BL77" i="7"/>
  <c r="BK77" i="7"/>
  <c r="BJ77" i="7"/>
  <c r="BI77" i="7"/>
  <c r="BH77" i="7"/>
  <c r="BG77" i="7"/>
  <c r="BF77" i="7"/>
  <c r="BE77" i="7"/>
  <c r="BD77" i="7"/>
  <c r="BC77" i="7"/>
  <c r="BB77" i="7"/>
  <c r="BA77" i="7"/>
  <c r="AZ77" i="7"/>
  <c r="AY77" i="7"/>
  <c r="AX77" i="7"/>
  <c r="AW77" i="7"/>
  <c r="AV77" i="7"/>
  <c r="AU77" i="7"/>
  <c r="AT77" i="7"/>
  <c r="AS77" i="7"/>
  <c r="AR77" i="7"/>
  <c r="AQ77" i="7"/>
  <c r="AP77" i="7"/>
  <c r="AO77" i="7"/>
  <c r="AN77" i="7"/>
  <c r="AM77" i="7"/>
  <c r="AL77" i="7"/>
  <c r="AK77" i="7"/>
  <c r="AJ77" i="7"/>
  <c r="AI77" i="7"/>
  <c r="AH77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C77" i="7"/>
  <c r="CZ76" i="7"/>
  <c r="CY76" i="7"/>
  <c r="CX76" i="7"/>
  <c r="CW76" i="7"/>
  <c r="CV76" i="7"/>
  <c r="CU76" i="7"/>
  <c r="CT76" i="7"/>
  <c r="CS76" i="7"/>
  <c r="CR76" i="7"/>
  <c r="CQ76" i="7"/>
  <c r="CP76" i="7"/>
  <c r="CO76" i="7"/>
  <c r="CN76" i="7"/>
  <c r="CM76" i="7"/>
  <c r="CL76" i="7"/>
  <c r="CK76" i="7"/>
  <c r="CJ76" i="7"/>
  <c r="CI76" i="7"/>
  <c r="CH76" i="7"/>
  <c r="CG76" i="7"/>
  <c r="CF76" i="7"/>
  <c r="CE76" i="7"/>
  <c r="CD76" i="7"/>
  <c r="CC76" i="7"/>
  <c r="CB76" i="7"/>
  <c r="CA76" i="7"/>
  <c r="BZ76" i="7"/>
  <c r="BY76" i="7"/>
  <c r="BX76" i="7"/>
  <c r="BW76" i="7"/>
  <c r="BV76" i="7"/>
  <c r="BU76" i="7"/>
  <c r="BT76" i="7"/>
  <c r="BS76" i="7"/>
  <c r="BQ76" i="7"/>
  <c r="BP76" i="7"/>
  <c r="BO76" i="7"/>
  <c r="BN76" i="7"/>
  <c r="BM76" i="7"/>
  <c r="BL76" i="7"/>
  <c r="BK76" i="7"/>
  <c r="BJ76" i="7"/>
  <c r="BI76" i="7"/>
  <c r="BH76" i="7"/>
  <c r="BG76" i="7"/>
  <c r="BF76" i="7"/>
  <c r="BE76" i="7"/>
  <c r="BD76" i="7"/>
  <c r="BC76" i="7"/>
  <c r="BB76" i="7"/>
  <c r="BA76" i="7"/>
  <c r="AZ76" i="7"/>
  <c r="AY76" i="7"/>
  <c r="AX76" i="7"/>
  <c r="AW76" i="7"/>
  <c r="AV76" i="7"/>
  <c r="AU76" i="7"/>
  <c r="AT76" i="7"/>
  <c r="AS76" i="7"/>
  <c r="AR76" i="7"/>
  <c r="AQ76" i="7"/>
  <c r="AP76" i="7"/>
  <c r="AO76" i="7"/>
  <c r="AN76" i="7"/>
  <c r="AM76" i="7"/>
  <c r="AL76" i="7"/>
  <c r="AK76" i="7"/>
  <c r="AJ76" i="7"/>
  <c r="AI76" i="7"/>
  <c r="AH76" i="7"/>
  <c r="AG76" i="7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CZ75" i="7"/>
  <c r="CZ74" i="7"/>
  <c r="CZ73" i="7"/>
  <c r="CY73" i="7"/>
  <c r="CX73" i="7"/>
  <c r="CW73" i="7"/>
  <c r="CV73" i="7"/>
  <c r="CU73" i="7"/>
  <c r="CT73" i="7"/>
  <c r="CS73" i="7"/>
  <c r="CR73" i="7"/>
  <c r="CQ73" i="7"/>
  <c r="CP73" i="7"/>
  <c r="CO73" i="7"/>
  <c r="CN73" i="7"/>
  <c r="CM73" i="7"/>
  <c r="CL73" i="7"/>
  <c r="CK73" i="7"/>
  <c r="CJ73" i="7"/>
  <c r="CI73" i="7"/>
  <c r="CH73" i="7"/>
  <c r="CG73" i="7"/>
  <c r="CF73" i="7"/>
  <c r="CE73" i="7"/>
  <c r="CD73" i="7"/>
  <c r="CC73" i="7"/>
  <c r="CB73" i="7"/>
  <c r="CA73" i="7"/>
  <c r="BZ73" i="7"/>
  <c r="BY73" i="7"/>
  <c r="BX73" i="7"/>
  <c r="BW73" i="7"/>
  <c r="BV73" i="7"/>
  <c r="BU73" i="7"/>
  <c r="BT73" i="7"/>
  <c r="BS73" i="7"/>
  <c r="BR73" i="7"/>
  <c r="BQ73" i="7"/>
  <c r="BP73" i="7"/>
  <c r="BO73" i="7"/>
  <c r="BN73" i="7"/>
  <c r="BM73" i="7"/>
  <c r="BL73" i="7"/>
  <c r="BK73" i="7"/>
  <c r="BJ73" i="7"/>
  <c r="BI73" i="7"/>
  <c r="BH73" i="7"/>
  <c r="BG73" i="7"/>
  <c r="BF73" i="7"/>
  <c r="BE73" i="7"/>
  <c r="BD73" i="7"/>
  <c r="BC73" i="7"/>
  <c r="BB73" i="7"/>
  <c r="BA73" i="7"/>
  <c r="AZ73" i="7"/>
  <c r="AY73" i="7"/>
  <c r="AX73" i="7"/>
  <c r="AW73" i="7"/>
  <c r="AV73" i="7"/>
  <c r="AU73" i="7"/>
  <c r="AT73" i="7"/>
  <c r="AS73" i="7"/>
  <c r="AR73" i="7"/>
  <c r="AQ73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CZ72" i="7"/>
  <c r="CZ71" i="7"/>
  <c r="CZ70" i="7"/>
  <c r="CY70" i="7"/>
  <c r="CX70" i="7"/>
  <c r="CW70" i="7"/>
  <c r="CV70" i="7"/>
  <c r="CU70" i="7"/>
  <c r="CT70" i="7"/>
  <c r="CS70" i="7"/>
  <c r="CR70" i="7"/>
  <c r="CQ70" i="7"/>
  <c r="CP70" i="7"/>
  <c r="CO70" i="7"/>
  <c r="CN70" i="7"/>
  <c r="CM70" i="7"/>
  <c r="CL70" i="7"/>
  <c r="CK70" i="7"/>
  <c r="CJ70" i="7"/>
  <c r="CI70" i="7"/>
  <c r="CH70" i="7"/>
  <c r="CG70" i="7"/>
  <c r="CF70" i="7"/>
  <c r="CE70" i="7"/>
  <c r="CD70" i="7"/>
  <c r="CC70" i="7"/>
  <c r="CB70" i="7"/>
  <c r="CA70" i="7"/>
  <c r="BZ70" i="7"/>
  <c r="BY70" i="7"/>
  <c r="BX70" i="7"/>
  <c r="BW70" i="7"/>
  <c r="BV70" i="7"/>
  <c r="BU70" i="7"/>
  <c r="BT70" i="7"/>
  <c r="BS70" i="7"/>
  <c r="BR70" i="7"/>
  <c r="BQ70" i="7"/>
  <c r="BP70" i="7"/>
  <c r="BO70" i="7"/>
  <c r="BN70" i="7"/>
  <c r="BM70" i="7"/>
  <c r="BL70" i="7"/>
  <c r="BK70" i="7"/>
  <c r="BJ70" i="7"/>
  <c r="BI70" i="7"/>
  <c r="BH70" i="7"/>
  <c r="BG70" i="7"/>
  <c r="BF70" i="7"/>
  <c r="BE70" i="7"/>
  <c r="BD70" i="7"/>
  <c r="BC70" i="7"/>
  <c r="BB70" i="7"/>
  <c r="BA70" i="7"/>
  <c r="AZ70" i="7"/>
  <c r="AY70" i="7"/>
  <c r="AX70" i="7"/>
  <c r="AW70" i="7"/>
  <c r="AV70" i="7"/>
  <c r="AU70" i="7"/>
  <c r="AT70" i="7"/>
  <c r="AS70" i="7"/>
  <c r="AR70" i="7"/>
  <c r="AQ70" i="7"/>
  <c r="AP70" i="7"/>
  <c r="AO70" i="7"/>
  <c r="AN70" i="7"/>
  <c r="AM70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CZ69" i="7"/>
  <c r="CZ68" i="7"/>
  <c r="CZ67" i="7"/>
  <c r="CY67" i="7"/>
  <c r="CX67" i="7"/>
  <c r="CW67" i="7"/>
  <c r="CV67" i="7"/>
  <c r="CU67" i="7"/>
  <c r="CT67" i="7"/>
  <c r="CS67" i="7"/>
  <c r="CR67" i="7"/>
  <c r="CQ67" i="7"/>
  <c r="CP67" i="7"/>
  <c r="CO67" i="7"/>
  <c r="CN67" i="7"/>
  <c r="CM67" i="7"/>
  <c r="CL67" i="7"/>
  <c r="CK67" i="7"/>
  <c r="CJ67" i="7"/>
  <c r="CI67" i="7"/>
  <c r="CH67" i="7"/>
  <c r="CG67" i="7"/>
  <c r="CF67" i="7"/>
  <c r="CE67" i="7"/>
  <c r="CD67" i="7"/>
  <c r="CC67" i="7"/>
  <c r="CB67" i="7"/>
  <c r="CA67" i="7"/>
  <c r="BZ67" i="7"/>
  <c r="BY67" i="7"/>
  <c r="BX67" i="7"/>
  <c r="BW67" i="7"/>
  <c r="BV67" i="7"/>
  <c r="BU67" i="7"/>
  <c r="BT67" i="7"/>
  <c r="BS67" i="7"/>
  <c r="BR67" i="7"/>
  <c r="BQ67" i="7"/>
  <c r="BP67" i="7"/>
  <c r="BO67" i="7"/>
  <c r="BN67" i="7"/>
  <c r="BM67" i="7"/>
  <c r="BL67" i="7"/>
  <c r="BK67" i="7"/>
  <c r="BJ67" i="7"/>
  <c r="BI67" i="7"/>
  <c r="BH67" i="7"/>
  <c r="BG67" i="7"/>
  <c r="BF67" i="7"/>
  <c r="BE67" i="7"/>
  <c r="BD67" i="7"/>
  <c r="BC67" i="7"/>
  <c r="BB67" i="7"/>
  <c r="BA67" i="7"/>
  <c r="AZ67" i="7"/>
  <c r="AY67" i="7"/>
  <c r="AX67" i="7"/>
  <c r="AW67" i="7"/>
  <c r="AV67" i="7"/>
  <c r="AU67" i="7"/>
  <c r="AT67" i="7"/>
  <c r="AS67" i="7"/>
  <c r="AR67" i="7"/>
  <c r="AQ67" i="7"/>
  <c r="AP67" i="7"/>
  <c r="AO67" i="7"/>
  <c r="AN67" i="7"/>
  <c r="AM67" i="7"/>
  <c r="AL67" i="7"/>
  <c r="AK67" i="7"/>
  <c r="AJ67" i="7"/>
  <c r="AI67" i="7"/>
  <c r="AH67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CZ66" i="7"/>
  <c r="CZ65" i="7"/>
  <c r="CZ64" i="7"/>
  <c r="CZ63" i="7"/>
  <c r="CZ62" i="7"/>
  <c r="CZ61" i="7"/>
  <c r="CZ60" i="7"/>
  <c r="CZ59" i="7"/>
  <c r="CZ58" i="7"/>
  <c r="CZ57" i="7"/>
  <c r="CZ56" i="7"/>
  <c r="CZ55" i="7"/>
  <c r="CZ54" i="7"/>
  <c r="CZ53" i="7"/>
  <c r="CZ52" i="7"/>
  <c r="CZ51" i="7"/>
  <c r="CZ50" i="7"/>
  <c r="CZ49" i="7"/>
  <c r="CZ48" i="7"/>
  <c r="CZ47" i="7"/>
  <c r="CZ46" i="7"/>
  <c r="CY46" i="7"/>
  <c r="CX46" i="7"/>
  <c r="CW46" i="7"/>
  <c r="CV46" i="7"/>
  <c r="CU46" i="7"/>
  <c r="CT46" i="7"/>
  <c r="CS46" i="7"/>
  <c r="CR46" i="7"/>
  <c r="CQ46" i="7"/>
  <c r="CP46" i="7"/>
  <c r="CO46" i="7"/>
  <c r="CN46" i="7"/>
  <c r="CM46" i="7"/>
  <c r="CL46" i="7"/>
  <c r="CK46" i="7"/>
  <c r="CJ46" i="7"/>
  <c r="CI46" i="7"/>
  <c r="CH46" i="7"/>
  <c r="CG46" i="7"/>
  <c r="CF46" i="7"/>
  <c r="CE46" i="7"/>
  <c r="CD46" i="7"/>
  <c r="CC46" i="7"/>
  <c r="CB46" i="7"/>
  <c r="CA46" i="7"/>
  <c r="BZ46" i="7"/>
  <c r="BY46" i="7"/>
  <c r="BX46" i="7"/>
  <c r="BW46" i="7"/>
  <c r="BV46" i="7"/>
  <c r="BU46" i="7"/>
  <c r="BT46" i="7"/>
  <c r="BS46" i="7"/>
  <c r="BR46" i="7"/>
  <c r="BQ46" i="7"/>
  <c r="BP46" i="7"/>
  <c r="BO46" i="7"/>
  <c r="BN46" i="7"/>
  <c r="BM46" i="7"/>
  <c r="BL46" i="7"/>
  <c r="BK46" i="7"/>
  <c r="BJ46" i="7"/>
  <c r="BI46" i="7"/>
  <c r="BH46" i="7"/>
  <c r="BG46" i="7"/>
  <c r="BF46" i="7"/>
  <c r="BE46" i="7"/>
  <c r="BD46" i="7"/>
  <c r="BC46" i="7"/>
  <c r="BB46" i="7"/>
  <c r="BA46" i="7"/>
  <c r="AZ46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L46" i="7"/>
  <c r="AK46" i="7"/>
  <c r="AJ46" i="7"/>
  <c r="AI46" i="7"/>
  <c r="AH46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CZ45" i="7"/>
  <c r="CZ44" i="7"/>
  <c r="CZ43" i="7"/>
  <c r="CZ42" i="7"/>
  <c r="CZ41" i="7"/>
  <c r="CZ40" i="7"/>
  <c r="CZ39" i="7"/>
  <c r="CZ38" i="7"/>
  <c r="CZ37" i="7"/>
  <c r="CZ36" i="7"/>
  <c r="CZ35" i="7"/>
  <c r="CZ34" i="7"/>
  <c r="CZ33" i="7"/>
  <c r="CZ32" i="7"/>
  <c r="CZ31" i="7"/>
  <c r="CZ30" i="7"/>
  <c r="CZ29" i="7"/>
  <c r="CZ28" i="7"/>
  <c r="CZ27" i="7"/>
  <c r="CZ26" i="7"/>
  <c r="CZ25" i="7"/>
  <c r="CZ24" i="7"/>
  <c r="CZ23" i="7"/>
  <c r="CZ22" i="7"/>
  <c r="CZ21" i="7"/>
  <c r="CZ20" i="7"/>
  <c r="CZ19" i="7"/>
  <c r="CZ18" i="7"/>
  <c r="CZ17" i="7"/>
  <c r="CZ16" i="7"/>
  <c r="CZ15" i="7"/>
  <c r="CZ14" i="7"/>
  <c r="CZ13" i="7"/>
  <c r="CZ12" i="7"/>
  <c r="CZ11" i="7"/>
  <c r="CZ10" i="7"/>
  <c r="CZ9" i="7"/>
  <c r="CZ8" i="7"/>
  <c r="CZ7" i="7"/>
  <c r="CZ6" i="7"/>
  <c r="CZ5" i="7"/>
  <c r="CZ4" i="7"/>
</calcChain>
</file>

<file path=xl/sharedStrings.xml><?xml version="1.0" encoding="utf-8"?>
<sst xmlns="http://schemas.openxmlformats.org/spreadsheetml/2006/main" count="1363" uniqueCount="698">
  <si>
    <t xml:space="preserve">Group </t>
  </si>
  <si>
    <t>Order</t>
  </si>
  <si>
    <t>Family</t>
  </si>
  <si>
    <t>Genus</t>
  </si>
  <si>
    <t>Species</t>
  </si>
  <si>
    <t>Download</t>
  </si>
  <si>
    <t>Angiosperms</t>
  </si>
  <si>
    <t>Asparagales</t>
  </si>
  <si>
    <t>Orchidaceae</t>
  </si>
  <si>
    <t>Gastrodia</t>
  </si>
  <si>
    <t>Gastrodia elata</t>
  </si>
  <si>
    <t>Genomic data were measured by our research group.</t>
  </si>
  <si>
    <t>Angraecum</t>
  </si>
  <si>
    <t>Angraecum sesquipedale</t>
  </si>
  <si>
    <t>https://ngdc.cncb.ac.cn/gwh/Assembly/88029/show</t>
  </si>
  <si>
    <t>Dendrobium</t>
  </si>
  <si>
    <t>Dendrobium chrysotoxum</t>
  </si>
  <si>
    <t>https://ngdc.cncb.ac.cn/gwh/ncbi_assembly/56717/show</t>
  </si>
  <si>
    <t>Dendrobium nobile</t>
  </si>
  <si>
    <t>https://ngdc.cncb.ac.cn/gwh/Genome/19114/show</t>
  </si>
  <si>
    <t>Platanthera</t>
  </si>
  <si>
    <t>Platanthera guangdongensis</t>
  </si>
  <si>
    <t>https://ngdc.cncb.ac.cn/gwh/ncbi_assembly/2362645/show</t>
  </si>
  <si>
    <t>Platanthera zijinensis</t>
  </si>
  <si>
    <t>https://ngdc.cncb.ac.cn/gwh/ncbi_assembly/2358411/show</t>
  </si>
  <si>
    <t>Vanilla</t>
  </si>
  <si>
    <t>Vanilla planifolia</t>
  </si>
  <si>
    <t>https://ngdc.cncb.ac.cn/gwh/ncbi_assembly/56415/show</t>
  </si>
  <si>
    <t>Poales</t>
  </si>
  <si>
    <t>Poaceae</t>
  </si>
  <si>
    <t>Oryza</t>
  </si>
  <si>
    <t>Oryza sativa</t>
  </si>
  <si>
    <t>https://phytozome-next.jgi.doe.gov/info/Osativa_v7_0</t>
  </si>
  <si>
    <t>Brassicales</t>
  </si>
  <si>
    <t>Brassicaceae</t>
  </si>
  <si>
    <t>Arabidopsis</t>
  </si>
  <si>
    <t>Arabidopsis thaliana</t>
  </si>
  <si>
    <t>https://phytozome-next.jgi.doe.gov/info/Athaliana_TAIR10</t>
  </si>
  <si>
    <t>Gene name</t>
  </si>
  <si>
    <t>Rename</t>
  </si>
  <si>
    <t>Number of Amino Acid</t>
  </si>
  <si>
    <t>Molecular Weight</t>
  </si>
  <si>
    <t>Theoretical pI</t>
  </si>
  <si>
    <t>Instability Index</t>
  </si>
  <si>
    <t>Aliphatic Index</t>
  </si>
  <si>
    <t>Grand Average of Hydropathicity</t>
  </si>
  <si>
    <t>Cellular Localization</t>
  </si>
  <si>
    <t>Gae_00012.1</t>
  </si>
  <si>
    <t>GeLRR-RLK1</t>
  </si>
  <si>
    <t>Plasma Membrane</t>
  </si>
  <si>
    <t>Gae_00235.1</t>
  </si>
  <si>
    <t>GeLRR-RLK2</t>
  </si>
  <si>
    <t>Nucleus</t>
  </si>
  <si>
    <t>Gae_00575.1</t>
  </si>
  <si>
    <t>GeLRR-RLK3</t>
  </si>
  <si>
    <t>Gae_01713.1</t>
  </si>
  <si>
    <t>GeLRR-RLK4</t>
  </si>
  <si>
    <t>Gae_01892.1</t>
  </si>
  <si>
    <t>GeLRR-RLK5</t>
  </si>
  <si>
    <t>Gae_03223.1</t>
  </si>
  <si>
    <t>GeLRR-RLK6</t>
  </si>
  <si>
    <t>Chloroplast</t>
  </si>
  <si>
    <t>Gae_03348.1</t>
  </si>
  <si>
    <t>GeLRR-RLK7</t>
  </si>
  <si>
    <t>Gae_04202.1</t>
  </si>
  <si>
    <t>GeLRR-RLK8</t>
  </si>
  <si>
    <t>Gae_04569.1</t>
  </si>
  <si>
    <t>GeLRR-RLK9</t>
  </si>
  <si>
    <t>Gae_05661.1</t>
  </si>
  <si>
    <t>GeLRR-RLK10</t>
  </si>
  <si>
    <t>Vacuole</t>
  </si>
  <si>
    <t>Gae_05773.1</t>
  </si>
  <si>
    <t>GeLRR-RLK11</t>
  </si>
  <si>
    <t>Gae_05848.1</t>
  </si>
  <si>
    <t>GeLRR-RLK12</t>
  </si>
  <si>
    <t>Gae_06299.1</t>
  </si>
  <si>
    <t>GeLRR-RLK13</t>
  </si>
  <si>
    <t>Extracellular</t>
  </si>
  <si>
    <t>Gae_07109.1</t>
  </si>
  <si>
    <t>GeLRR-RLK14</t>
  </si>
  <si>
    <t>Gae_07549.1</t>
  </si>
  <si>
    <t>GeLRR-RLK15</t>
  </si>
  <si>
    <t>Gae_07550.1</t>
  </si>
  <si>
    <t>GeLRR-RLK16</t>
  </si>
  <si>
    <t>Gae_07873.1</t>
  </si>
  <si>
    <t>GeLRR-RLK17</t>
  </si>
  <si>
    <t>Gae_09088.1</t>
  </si>
  <si>
    <t>GeLRR-RLK18</t>
  </si>
  <si>
    <t>Gae_09133.1</t>
  </si>
  <si>
    <t>GeLRR-RLK19</t>
  </si>
  <si>
    <t>Gae_09134.1</t>
  </si>
  <si>
    <t>GeLRR-RLK20</t>
  </si>
  <si>
    <t>Gae_09323.1</t>
  </si>
  <si>
    <t>GeLRR-RLK21</t>
  </si>
  <si>
    <t>Gae_09405.1</t>
  </si>
  <si>
    <t>GeLRR-RLK22</t>
  </si>
  <si>
    <t>Gae_09589.1</t>
  </si>
  <si>
    <t>GeLRR-RLK23</t>
  </si>
  <si>
    <t>Gae_09674.1</t>
  </si>
  <si>
    <t>GeLRR-RLK24</t>
  </si>
  <si>
    <t>Gae_10317.1</t>
  </si>
  <si>
    <t>GeLRR-RLK25</t>
  </si>
  <si>
    <t>Gae_10513.1</t>
  </si>
  <si>
    <t>GeLRR-RLK26</t>
  </si>
  <si>
    <t>Gae_10539.1</t>
  </si>
  <si>
    <t>GeLRR-RLK27</t>
  </si>
  <si>
    <t>Gae_10771.1</t>
  </si>
  <si>
    <t>GeLRR-RLK28</t>
  </si>
  <si>
    <t>Gae_10925.1</t>
  </si>
  <si>
    <t>GeLRR-RLK29</t>
  </si>
  <si>
    <t>Gae_11092.1</t>
  </si>
  <si>
    <t>GeLRR-RLK30</t>
  </si>
  <si>
    <t>Gae_11867.1</t>
  </si>
  <si>
    <t>GeLRR-RLK31</t>
  </si>
  <si>
    <t>Gae_12323.1</t>
  </si>
  <si>
    <t>GeLRR-RLK32</t>
  </si>
  <si>
    <t>Gae_12576.1</t>
  </si>
  <si>
    <t>GeLRR-RLK33</t>
  </si>
  <si>
    <t>Gae_12618.1</t>
  </si>
  <si>
    <t>GeLRR-RLK34</t>
  </si>
  <si>
    <t>Gae_12641.1</t>
  </si>
  <si>
    <t>GeLRR-RLK35</t>
  </si>
  <si>
    <t>Gae_13512.1</t>
  </si>
  <si>
    <t>GeLRR-RLK36</t>
  </si>
  <si>
    <t>Gae_13631.1</t>
  </si>
  <si>
    <t>GeLRR-RLK37</t>
  </si>
  <si>
    <t>Gae_14153.1</t>
  </si>
  <si>
    <t>GeLRR-RLK38</t>
  </si>
  <si>
    <t>Gae_14452.1</t>
  </si>
  <si>
    <t>GeLRR-RLK39</t>
  </si>
  <si>
    <t>Gae_14453.1</t>
  </si>
  <si>
    <t>GeLRR-RLK40</t>
  </si>
  <si>
    <t>Gae_16044.1</t>
  </si>
  <si>
    <t>GeLRR-RLK41</t>
  </si>
  <si>
    <t>Gae_17981.1</t>
  </si>
  <si>
    <t>GeLRR-RLK42</t>
  </si>
  <si>
    <t>Gae_06268.1</t>
  </si>
  <si>
    <t>GeLec-RLK1</t>
  </si>
  <si>
    <t xml:space="preserve">Plasma Membrane </t>
  </si>
  <si>
    <t>Gae_07728.1</t>
  </si>
  <si>
    <t>GeLec-RLK2</t>
  </si>
  <si>
    <t xml:space="preserve">Chloroplast </t>
  </si>
  <si>
    <t>Gae_07893.1</t>
  </si>
  <si>
    <t>GeLec-RLK3</t>
  </si>
  <si>
    <t>Gae_09242.1</t>
  </si>
  <si>
    <t>GeLec-RLK4</t>
  </si>
  <si>
    <t xml:space="preserve">Vacuole </t>
  </si>
  <si>
    <t>Gae_09246.1</t>
  </si>
  <si>
    <t>GeLec-RLK5</t>
  </si>
  <si>
    <t xml:space="preserve">Extracellular </t>
  </si>
  <si>
    <t>Gae_09247.1</t>
  </si>
  <si>
    <t>GeLec-RLK6</t>
  </si>
  <si>
    <t>Gae_09249.1</t>
  </si>
  <si>
    <t>GeLec-RLK7</t>
  </si>
  <si>
    <t>Gae_11238.1</t>
  </si>
  <si>
    <t>GeLec-RLK8</t>
  </si>
  <si>
    <t>Gae_11401.1</t>
  </si>
  <si>
    <t>GeLec-RLK9</t>
  </si>
  <si>
    <t>Gae_11402.1</t>
  </si>
  <si>
    <t>GeLec-RLK10</t>
  </si>
  <si>
    <t>Gae_11545.1</t>
  </si>
  <si>
    <t>GeLec-RLK11</t>
  </si>
  <si>
    <t>Mitochondria</t>
  </si>
  <si>
    <t>Gae_13832.1</t>
  </si>
  <si>
    <t>GeLec-RLK12</t>
  </si>
  <si>
    <t>Gae_13833.1</t>
  </si>
  <si>
    <t>GeLec-RLK13</t>
  </si>
  <si>
    <t>Gae_15232.1</t>
  </si>
  <si>
    <t>GeLec-RLK14</t>
  </si>
  <si>
    <t>Gae_15567.1</t>
  </si>
  <si>
    <t>GeLec-RLK15</t>
  </si>
  <si>
    <t>Gae_15603.1</t>
  </si>
  <si>
    <t>GeLec-RLK16</t>
  </si>
  <si>
    <t>Gae_15815.1</t>
  </si>
  <si>
    <t>GeLec-RLK17</t>
  </si>
  <si>
    <t>Gae_16470.1</t>
  </si>
  <si>
    <t>GeLec-RLK18</t>
  </si>
  <si>
    <t>Gae_18395.1</t>
  </si>
  <si>
    <t>GeLec-RLK19</t>
  </si>
  <si>
    <t>Gae_19036.1</t>
  </si>
  <si>
    <t>GeLec-RLK20</t>
  </si>
  <si>
    <t>Gae_05819.1</t>
  </si>
  <si>
    <t>GeLYP1</t>
  </si>
  <si>
    <t>Gae_11070.1</t>
  </si>
  <si>
    <t>GeLYP2</t>
  </si>
  <si>
    <t>Gae_12219.1</t>
  </si>
  <si>
    <t>GeLYK1</t>
  </si>
  <si>
    <t>Gae_14992.1</t>
  </si>
  <si>
    <t>GeLYK2</t>
  </si>
  <si>
    <t>Gae_05656.1</t>
  </si>
  <si>
    <t>GeCNL1</t>
  </si>
  <si>
    <t>cytoskeleton</t>
  </si>
  <si>
    <t>Gae_16934.1</t>
  </si>
  <si>
    <t>GeCNL2</t>
  </si>
  <si>
    <t>Type</t>
  </si>
  <si>
    <t>Name</t>
  </si>
  <si>
    <t>G-type GeLec-RLK</t>
  </si>
  <si>
    <t>L-type GeLec-RLK</t>
  </si>
  <si>
    <t>Chromosome</t>
  </si>
  <si>
    <t>Length(Mb)</t>
  </si>
  <si>
    <t>Chr01</t>
  </si>
  <si>
    <t>Chr10</t>
  </si>
  <si>
    <t>Chr02</t>
  </si>
  <si>
    <t>Chr11</t>
  </si>
  <si>
    <t>Chr03</t>
  </si>
  <si>
    <t>Chr12</t>
  </si>
  <si>
    <t>Chr04</t>
  </si>
  <si>
    <t>Chr13</t>
  </si>
  <si>
    <t>Chr05</t>
  </si>
  <si>
    <t>Chr14</t>
  </si>
  <si>
    <t>Chr06</t>
  </si>
  <si>
    <t>Chr15</t>
  </si>
  <si>
    <t>Chr07</t>
  </si>
  <si>
    <t>Chr16</t>
  </si>
  <si>
    <t>Chr08</t>
  </si>
  <si>
    <t>Chr17</t>
  </si>
  <si>
    <t>Chr09</t>
  </si>
  <si>
    <t>Chr18</t>
  </si>
  <si>
    <t xml:space="preserve"> Gene pair</t>
  </si>
  <si>
    <t xml:space="preserve">Chromosomal location
</t>
  </si>
  <si>
    <t xml:space="preserve">Tandem </t>
  </si>
  <si>
    <t>GeLec-RLK9/GeLec-RLK10</t>
  </si>
  <si>
    <t>Chr10/Chr10</t>
  </si>
  <si>
    <t>GeLec-RLK12/GeLec-RLK13</t>
  </si>
  <si>
    <t>Chr12/Chr12</t>
  </si>
  <si>
    <t>GeLRR-RLK39/GeLRR-RLK40</t>
  </si>
  <si>
    <t>Chr13/Chr13</t>
  </si>
  <si>
    <t>GeLRR-RLK15/GeLRR-RLK16</t>
  </si>
  <si>
    <t>Chr06/Chr06</t>
  </si>
  <si>
    <t>GeLRR-RLK19/GeLRR-RLK20</t>
  </si>
  <si>
    <t>Chr07/Chr07</t>
  </si>
  <si>
    <t>GeLec-RLK5/GeLec-RLK6</t>
  </si>
  <si>
    <t>Collinear</t>
  </si>
  <si>
    <t>GeLec-RLK9/GeLec-RLK14</t>
  </si>
  <si>
    <t>Chr10/Chr14</t>
  </si>
  <si>
    <r>
      <rPr>
        <b/>
        <sz val="11"/>
        <color theme="1"/>
        <rFont val="Arial"/>
        <family val="2"/>
      </rPr>
      <t xml:space="preserve">Table S6 : Results of collinear genes between 68 pathogen recognition genes in </t>
    </r>
    <r>
      <rPr>
        <b/>
        <i/>
        <sz val="11"/>
        <color theme="1"/>
        <rFont val="Arial"/>
        <family val="2"/>
      </rPr>
      <t>Gastrodia elata</t>
    </r>
    <r>
      <rPr>
        <b/>
        <sz val="11"/>
        <color theme="1"/>
        <rFont val="Arial"/>
        <family val="2"/>
      </rPr>
      <t xml:space="preserve"> and those in eight other plant species.</t>
    </r>
  </si>
  <si>
    <r>
      <rPr>
        <b/>
        <i/>
        <sz val="11"/>
        <color theme="1"/>
        <rFont val="Arial"/>
        <family val="2"/>
      </rPr>
      <t>G. elata</t>
    </r>
    <r>
      <rPr>
        <b/>
        <sz val="11"/>
        <color theme="1"/>
        <rFont val="Arial"/>
        <family val="2"/>
      </rPr>
      <t xml:space="preserve"> vs </t>
    </r>
    <r>
      <rPr>
        <b/>
        <i/>
        <sz val="11"/>
        <color theme="1"/>
        <rFont val="Arial"/>
        <family val="2"/>
      </rPr>
      <t>Angraecum sesquipedale</t>
    </r>
  </si>
  <si>
    <r>
      <rPr>
        <b/>
        <i/>
        <sz val="11"/>
        <color theme="1"/>
        <rFont val="Arial"/>
        <family val="2"/>
      </rPr>
      <t>G. elata</t>
    </r>
    <r>
      <rPr>
        <b/>
        <sz val="11"/>
        <color theme="1"/>
        <rFont val="Arial"/>
        <family val="2"/>
      </rPr>
      <t xml:space="preserve"> vs </t>
    </r>
    <r>
      <rPr>
        <b/>
        <i/>
        <sz val="11"/>
        <color theme="1"/>
        <rFont val="Arial"/>
        <family val="2"/>
      </rPr>
      <t>Dendrobium chrysotoxum</t>
    </r>
  </si>
  <si>
    <r>
      <rPr>
        <b/>
        <i/>
        <sz val="11"/>
        <color theme="1"/>
        <rFont val="Arial"/>
        <family val="2"/>
      </rPr>
      <t>G. elata</t>
    </r>
    <r>
      <rPr>
        <b/>
        <sz val="11"/>
        <color theme="1"/>
        <rFont val="Arial"/>
        <family val="2"/>
      </rPr>
      <t xml:space="preserve"> vs </t>
    </r>
    <r>
      <rPr>
        <b/>
        <i/>
        <sz val="11"/>
        <color theme="1"/>
        <rFont val="Arial"/>
        <family val="2"/>
      </rPr>
      <t>Dendrobium nobile</t>
    </r>
  </si>
  <si>
    <r>
      <rPr>
        <b/>
        <i/>
        <sz val="11"/>
        <color theme="1"/>
        <rFont val="Arial"/>
        <family val="2"/>
      </rPr>
      <t>G. elata</t>
    </r>
    <r>
      <rPr>
        <b/>
        <sz val="11"/>
        <color theme="1"/>
        <rFont val="Arial"/>
        <family val="2"/>
      </rPr>
      <t xml:space="preserve"> vs </t>
    </r>
    <r>
      <rPr>
        <b/>
        <i/>
        <sz val="11"/>
        <color theme="1"/>
        <rFont val="Arial"/>
        <family val="2"/>
      </rPr>
      <t>Platanthera guangdongensis</t>
    </r>
  </si>
  <si>
    <r>
      <rPr>
        <b/>
        <i/>
        <sz val="11"/>
        <color theme="1"/>
        <rFont val="Arial"/>
        <family val="2"/>
      </rPr>
      <t>G. elata</t>
    </r>
    <r>
      <rPr>
        <b/>
        <sz val="11"/>
        <color theme="1"/>
        <rFont val="Arial"/>
        <family val="2"/>
      </rPr>
      <t xml:space="preserve"> vs </t>
    </r>
    <r>
      <rPr>
        <b/>
        <i/>
        <sz val="11"/>
        <color theme="1"/>
        <rFont val="Arial"/>
        <family val="2"/>
      </rPr>
      <t>Platanthera zijinensis</t>
    </r>
  </si>
  <si>
    <r>
      <rPr>
        <b/>
        <i/>
        <sz val="11"/>
        <color theme="1"/>
        <rFont val="Arial"/>
        <family val="2"/>
      </rPr>
      <t>G. elata</t>
    </r>
    <r>
      <rPr>
        <b/>
        <sz val="11"/>
        <color theme="1"/>
        <rFont val="Arial"/>
        <family val="2"/>
      </rPr>
      <t xml:space="preserve"> vs </t>
    </r>
    <r>
      <rPr>
        <b/>
        <i/>
        <sz val="11"/>
        <color theme="1"/>
        <rFont val="Arial"/>
        <family val="2"/>
      </rPr>
      <t>Vanilla planifolia</t>
    </r>
  </si>
  <si>
    <r>
      <rPr>
        <b/>
        <i/>
        <sz val="11"/>
        <color theme="1"/>
        <rFont val="Arial"/>
        <family val="2"/>
      </rPr>
      <t>G. elata</t>
    </r>
    <r>
      <rPr>
        <b/>
        <sz val="11"/>
        <color theme="1"/>
        <rFont val="Arial"/>
        <family val="2"/>
      </rPr>
      <t xml:space="preserve"> vs </t>
    </r>
    <r>
      <rPr>
        <b/>
        <i/>
        <sz val="11"/>
        <color theme="1"/>
        <rFont val="Arial"/>
        <family val="2"/>
      </rPr>
      <t xml:space="preserve">Oryza sativa  </t>
    </r>
  </si>
  <si>
    <r>
      <rPr>
        <b/>
        <i/>
        <sz val="11"/>
        <color theme="1"/>
        <rFont val="Arial"/>
        <family val="2"/>
      </rPr>
      <t>G. elata</t>
    </r>
    <r>
      <rPr>
        <b/>
        <sz val="11"/>
        <color theme="1"/>
        <rFont val="Arial"/>
        <family val="2"/>
      </rPr>
      <t xml:space="preserve"> vs </t>
    </r>
    <r>
      <rPr>
        <b/>
        <i/>
        <sz val="11"/>
        <color theme="1"/>
        <rFont val="Arial"/>
        <family val="2"/>
      </rPr>
      <t>Arabidopsis thaliana</t>
    </r>
  </si>
  <si>
    <t>G. elata</t>
  </si>
  <si>
    <t>A. sesquipedale</t>
  </si>
  <si>
    <t>D. chrysotoxum</t>
  </si>
  <si>
    <t>D. nobile</t>
  </si>
  <si>
    <t>P guangdongensis</t>
  </si>
  <si>
    <t>P. zijinensis</t>
  </si>
  <si>
    <t>V. planifolia</t>
  </si>
  <si>
    <t>O. sativa</t>
  </si>
  <si>
    <t>A. thaliana</t>
  </si>
  <si>
    <t>ASE05G01121</t>
  </si>
  <si>
    <t>rna-gnl|WGS:JAGFBR|Maker88913</t>
  </si>
  <si>
    <t>rna-gnl|WGS:JAGYWB|Dnobile04G00470.1</t>
  </si>
  <si>
    <t>rna-gnl|WGS:JBBWWR|PGU013120_mrna</t>
  </si>
  <si>
    <t>rna-gnl|WGS:JBBWWQ|PZI001828_mrna</t>
  </si>
  <si>
    <t>rna-gnl|WGS:JADCNL|Vpl13Ag23878.1</t>
  </si>
  <si>
    <t>LOC_Os03g21230.1.MSUv7.0</t>
  </si>
  <si>
    <t>AT1G69270.1.Araport11.447</t>
  </si>
  <si>
    <t>ASE07G00793</t>
  </si>
  <si>
    <t>rna-gnl|WGS:JAGFBR|Maker124665</t>
  </si>
  <si>
    <t>rna-gnl|WGS:JAGYWB|Dnobile01G00918.1</t>
  </si>
  <si>
    <t>rna-gnl|WGS:JBBWWR|PGU008977_mrna</t>
  </si>
  <si>
    <t>rna-gnl|WGS:JBBWWQ|PZI017622_mrna</t>
  </si>
  <si>
    <t>rna-gnl|WGS:JADCNL|Vpl13Ag23840.1</t>
  </si>
  <si>
    <t>LOC_Os05g40770.1.MSUv7.0</t>
  </si>
  <si>
    <t>AT3G02130.1.Araport11.447</t>
  </si>
  <si>
    <t>ASE01G01622</t>
  </si>
  <si>
    <t>rna-gnl|WGS:JAGFBR|Maker94078</t>
  </si>
  <si>
    <t>rna-gnl|WGS:JAGYWB|Dnobile06G01471.1</t>
  </si>
  <si>
    <t>rna-gnl|WGS:JBBWWR|PGU008814_mrna</t>
  </si>
  <si>
    <t>rna-gnl|WGS:JBBWWQ|PZI001322_mrna</t>
  </si>
  <si>
    <t>rna-gnl|WGS:JADCNL|Vpl03Ag06683.1</t>
  </si>
  <si>
    <t>AT2G24130.2.Araport11.447</t>
  </si>
  <si>
    <t>rna-gnl|WGS:JAGFBR|Maker57460</t>
  </si>
  <si>
    <t>rna-gnl|WGS:JAGYWB|Dnobile12G00691.1</t>
  </si>
  <si>
    <t>rna-gnl|WGS:JBBWWQ|PZI008415_mrna</t>
  </si>
  <si>
    <t>rna-gnl|WGS:JADCNL|Vpl02Ag06222.1</t>
  </si>
  <si>
    <t>LOC_Os06g03970.1.MSUv7.0</t>
  </si>
  <si>
    <t>AT1G09970.2.Araport11.447</t>
  </si>
  <si>
    <t>ASE12G00886</t>
  </si>
  <si>
    <t>rna-gnl|WGS:JAGFBR|Maker73542</t>
  </si>
  <si>
    <t>rna-gnl|WGS:JAGYWB|Dnobile18G01380.1</t>
  </si>
  <si>
    <t>rna-gnl|WGS:JBBWWR|PGU013897_mrna</t>
  </si>
  <si>
    <t>rna-gnl|WGS:JBBWWQ|PZI008512_mrna</t>
  </si>
  <si>
    <t>LOC_Os07g41140.1.MSUv7.0</t>
  </si>
  <si>
    <t>AT2G01820.1.Araport11.447</t>
  </si>
  <si>
    <t>ASE08G00958</t>
  </si>
  <si>
    <t>rna-gnl|WGS:JAGYWB|Dnobile01G00924.1</t>
  </si>
  <si>
    <t>rna-gnl|WGS:JBBWWR|PGU007094_mrna</t>
  </si>
  <si>
    <t>rna-gnl|WGS:JBBWWQ|PZI012095_mrna</t>
  </si>
  <si>
    <t>rna-gnl|WGS:JADCNL|Vpl01Ag01743.1</t>
  </si>
  <si>
    <t>LOC_Os06g08690.1.MSUv7.0</t>
  </si>
  <si>
    <t>AT2G37710.1.Araport11.447</t>
  </si>
  <si>
    <t>ASE08G00828</t>
  </si>
  <si>
    <t>rna-gnl|WGS:JAGFBR|Maker94105</t>
  </si>
  <si>
    <t>rna-gnl|WGS:JBBWWR|PGU005047_mrna</t>
  </si>
  <si>
    <t>rna-gnl|WGS:JBBWWQ|PZI012945_mrna</t>
  </si>
  <si>
    <t>rna-gnl|WGS:JADCNL|Vpl01Ag03295.1</t>
  </si>
  <si>
    <t>LOC_Os09g25540.1.MSUv7.0</t>
  </si>
  <si>
    <t>AT3G53810.1.Araport11.447</t>
  </si>
  <si>
    <t>ASE13G00090</t>
  </si>
  <si>
    <t>rna-gnl|WGS:JAGFBR|Maker67015</t>
  </si>
  <si>
    <t>rna-gnl|WGS:JAGYWB|Dnobile13G01458.1</t>
  </si>
  <si>
    <t>rna-gnl|WGS:JBBWWR|PGU010861_mrna</t>
  </si>
  <si>
    <t>rna-gnl|WGS:JBBWWQ|PZI013220_mrna</t>
  </si>
  <si>
    <t>rna-gnl|WGS:JADCNL|Vpl12Ag23634.1</t>
  </si>
  <si>
    <t>LOC_Os08g40270.1.MSUv7.0</t>
  </si>
  <si>
    <t>AT4G00340.1.Araport11.447</t>
  </si>
  <si>
    <t>ASE08G01143</t>
  </si>
  <si>
    <t>rna-gnl|WGS:JAGFBR|Maker66700</t>
  </si>
  <si>
    <t>rna-gnl|WGS:JAGYWB|Dnobile13G01320.1</t>
  </si>
  <si>
    <t>rna-gnl|WGS:JBBWWR|PGU007925_mrna</t>
  </si>
  <si>
    <t>rna-gnl|WGS:JBBWWQ|PZI013263_mrna</t>
  </si>
  <si>
    <t>rna-gnl|WGS:JADCNL|Vpl03Ag07302.1</t>
  </si>
  <si>
    <t>LOC_Os01g68870.2.MSUv7.0</t>
  </si>
  <si>
    <t>GeaCNL1</t>
  </si>
  <si>
    <t>ASE03G01696</t>
  </si>
  <si>
    <t>rna-gnl|WGS:JAGFBR|Maker83780</t>
  </si>
  <si>
    <t>rna-gnl|WGS:JAGYWB|Dnobile04G01246.1</t>
  </si>
  <si>
    <t>rna-gnl|WGS:JBBWWR|PGU016629_mrna</t>
  </si>
  <si>
    <t>rna-gnl|WGS:JBBWWQ|PZI005617_mrna</t>
  </si>
  <si>
    <t>rna-gnl|WGS:JADCNL|Vpl12Ag22680.1</t>
  </si>
  <si>
    <t>LOC_Os01g10710.1.MSUv7.0</t>
  </si>
  <si>
    <t>ASE19G00253</t>
  </si>
  <si>
    <t>rna-gnl|WGS:JAGFBR|Maker44161</t>
  </si>
  <si>
    <t>rna-gnl|WGS:JAGYWB|Dnobile07G01152.1</t>
  </si>
  <si>
    <t>rna-gnl|WGS:JBBWWR|PGU002038_mrna</t>
  </si>
  <si>
    <t>rna-gnl|WGS:JBBWWQ|PZI020959_mrna</t>
  </si>
  <si>
    <t>rna-gnl|WGS:JADCNL|Vpl03Ag08132.1</t>
  </si>
  <si>
    <t>LOC_Os02g13965.1.MSUv7.0</t>
  </si>
  <si>
    <t>ASE02G01401</t>
  </si>
  <si>
    <t>rna-gnl|WGS:JAGFBR|Maker107585</t>
  </si>
  <si>
    <t>rna-gnl|WGS:JAGYWB|Dnobile13G00020.1</t>
  </si>
  <si>
    <t>rna-gnl|WGS:JBBWWR|PGU020983_mrna</t>
  </si>
  <si>
    <t>rna-gnl|WGS:JBBWWQ|PZI000289_mrna</t>
  </si>
  <si>
    <t>rna-gnl|WGS:JADCNL|Vpl07Ag15871.1</t>
  </si>
  <si>
    <t>LOC_Os01g13800.1.MSUv7.0</t>
  </si>
  <si>
    <t>ASE19G00390</t>
  </si>
  <si>
    <t>rna-gnl|WGS:JAGFBR|Maker77773</t>
  </si>
  <si>
    <t>rna-gnl|WGS:JAGYWB|Dnobile09G02189.1</t>
  </si>
  <si>
    <t>rna-gnl|WGS:JBBWWR|PGU009826_mrna</t>
  </si>
  <si>
    <t>rna-gnl|WGS:JBBWWQ|PZI000319_mrna</t>
  </si>
  <si>
    <t>rna-gnl|WGS:JADCNL|Vpl09Ag18803.1</t>
  </si>
  <si>
    <t>ASE19G00554</t>
  </si>
  <si>
    <t>rna-gnl|WGS:JAGFBR|Maker93498</t>
  </si>
  <si>
    <t>rna-gnl|WGS:JAGYWB|Dnobile08G00358.1</t>
  </si>
  <si>
    <t>rna-gnl|WGS:JBBWWR|PGU015470_mrna</t>
  </si>
  <si>
    <t>rna-gnl|WGS:JBBWWQ|PZI000134_mrna</t>
  </si>
  <si>
    <t>rna-gnl|WGS:JADCNL|Vpl09Ag17687.1</t>
  </si>
  <si>
    <t>LOC_Os02g53720.1.MSUv7.0</t>
  </si>
  <si>
    <t>ASE19G00512</t>
  </si>
  <si>
    <t>rna-gnl|WGS:JAGFBR|Maker116477</t>
  </si>
  <si>
    <t>rna-gnl|WGS:JAGYWB|Dnobile08G00526.1</t>
  </si>
  <si>
    <t>rna-gnl|WGS:JBBWWR|PGU018229_mrna</t>
  </si>
  <si>
    <t>rna-gnl|WGS:JBBWWQ|PZI018404_mrna</t>
  </si>
  <si>
    <t>rna-gnl|WGS:JADCNL|Vpl09Ag18863.1</t>
  </si>
  <si>
    <t>LOC_Os02g53000.1.MSUv7.0</t>
  </si>
  <si>
    <t>ASE14G00617</t>
  </si>
  <si>
    <t>rna-gnl|WGS:JAGFBR|Maker58250</t>
  </si>
  <si>
    <t>rna-gnl|WGS:JAGYWB|Dnobile08G00692.1</t>
  </si>
  <si>
    <t>rna-gnl|WGS:JBBWWR|PGU019164_mrna</t>
  </si>
  <si>
    <t>rna-gnl|WGS:JBBWWQ|PZI010948_mrna</t>
  </si>
  <si>
    <t>rna-gnl|WGS:JADCNL|Vpl09Ag18877.1</t>
  </si>
  <si>
    <t>LOC_Os09g27890.1.MSUv7.0</t>
  </si>
  <si>
    <t>ASE14G00584</t>
  </si>
  <si>
    <t>rna-gnl|WGS:JAGFBR|Maker58211</t>
  </si>
  <si>
    <t>rna-gnl|WGS:JAGYWB|Dnobile08G00640.1</t>
  </si>
  <si>
    <t>rna-gnl|WGS:JBBWWR|PGU021980_mrna</t>
  </si>
  <si>
    <t>rna-gnl|WGS:JBBWWQ|PZI010895_mrna</t>
  </si>
  <si>
    <t>rna-gnl|WGS:JADCNL|Vpl10Ag19843.1</t>
  </si>
  <si>
    <t>LOC_Os03g50810.1.MSUv7.0</t>
  </si>
  <si>
    <t>ASE07G01103</t>
  </si>
  <si>
    <t>rna-gnl|WGS:JAGFBR|Maker106501</t>
  </si>
  <si>
    <t>rna-gnl|WGS:JAGYWB|Dnobile05G00589.1</t>
  </si>
  <si>
    <t>rna-gnl|WGS:JBBWWR|PGU021852_mrna</t>
  </si>
  <si>
    <t>rna-gnl|WGS:JBBWWQ|PZI024201_mrna</t>
  </si>
  <si>
    <t>rna-gnl|WGS:JADCNL|Vpl04Ag08754.1</t>
  </si>
  <si>
    <t>LOC_Os12g38610.1.MSUv7.0</t>
  </si>
  <si>
    <t>ASE07G01102</t>
  </si>
  <si>
    <t>rna-gnl|WGS:JAGFBR|Maker69146</t>
  </si>
  <si>
    <t>rna-gnl|WGS:JAGYWB|Dnobile05G00620.1</t>
  </si>
  <si>
    <t>rna-gnl|WGS:JBBWWR|PGU003307_mrna</t>
  </si>
  <si>
    <t>rna-gnl|WGS:JBBWWQ|PZI024448_mrna</t>
  </si>
  <si>
    <t>rna-gnl|WGS:JADCNL|Vpl11Ag21769.1</t>
  </si>
  <si>
    <t>LOC_Os04g52600.1.MSUv7.0</t>
  </si>
  <si>
    <t>ASE07G00952</t>
  </si>
  <si>
    <t>rna-gnl|WGS:JAGFBR|Maker56294</t>
  </si>
  <si>
    <t>rna-gnl|WGS:JAGYWB|Dnobile11G01297.1</t>
  </si>
  <si>
    <t>rna-gnl|WGS:JBBWWR|PGU002383_mrna</t>
  </si>
  <si>
    <t>rna-gnl|WGS:JBBWWQ|PZI024114_mrna</t>
  </si>
  <si>
    <t>LOC_Os04g52780.1.MSUv7.0</t>
  </si>
  <si>
    <t>ASE07G00559</t>
  </si>
  <si>
    <t>rna-gnl|WGS:JAGFBR|Maker69132</t>
  </si>
  <si>
    <t>rna-gnl|WGS:JAGYWB|Dnobile03G00452.1</t>
  </si>
  <si>
    <t>rna-gnl|WGS:JBBWWR|PGU010836_mrna</t>
  </si>
  <si>
    <t>rna-gnl|WGS:JBBWWQ|PZI022967_mrna</t>
  </si>
  <si>
    <t>rna-gnl|WGS:JADCNL|Vpl11Ag21666.1</t>
  </si>
  <si>
    <t>LOC_Os01g60060.1.MSUv7.0</t>
  </si>
  <si>
    <t>ASE16G00040</t>
  </si>
  <si>
    <t>rna-gnl|WGS:JAGFBR|Maker56232</t>
  </si>
  <si>
    <t>rna-gnl|WGS:JAGYWB|Dnobile12G00321.1</t>
  </si>
  <si>
    <t>rna-gnl|WGS:JBBWWQ|PZI016453_mrna</t>
  </si>
  <si>
    <t>rna-gnl|WGS:JADCNL|Vpl01Ag04370.1</t>
  </si>
  <si>
    <t>LOC_Os10g32990.1.MSUv7.0</t>
  </si>
  <si>
    <t>ASE09G00509</t>
  </si>
  <si>
    <t>rna-gnl|WGS:JAGFBR|Maker56603</t>
  </si>
  <si>
    <t>rna-gnl|WGS:JAGYWB|Dnobile03G00453.1</t>
  </si>
  <si>
    <t>rna-gnl|WGS:JBBWWR|PGU010918_mrna</t>
  </si>
  <si>
    <t>rna-gnl|WGS:JBBWWQ|PZI016535_mrna</t>
  </si>
  <si>
    <t>rna-gnl|WGS:JADCNL|Vpl06Ag13126.1</t>
  </si>
  <si>
    <t>LOC_Os05g03450.1.MSUv7.0</t>
  </si>
  <si>
    <t>ASE09G00507</t>
  </si>
  <si>
    <t>rna-gnl|WGS:JAGFBR|Maker56892</t>
  </si>
  <si>
    <t>rna-gnl|WGS:JAGYWB|Dnobile12G00324.1</t>
  </si>
  <si>
    <t>rna-gnl|WGS:JBBWWR|PGU018842_mrna</t>
  </si>
  <si>
    <t>rna-gnl|WGS:JBBWWQ|PZI016761_mrna</t>
  </si>
  <si>
    <t>rna-gnl|WGS:JADCNL|Vpl14Ag25790.1</t>
  </si>
  <si>
    <t>ASE13G00872</t>
  </si>
  <si>
    <t>rna-gnl|WGS:JAGYWB|Dnobile12G00501.1</t>
  </si>
  <si>
    <t>rna-gnl|WGS:JBBWWR|PGU022327_mrna</t>
  </si>
  <si>
    <t>rna-gnl|WGS:JBBWWQ|PZI000653_mrna</t>
  </si>
  <si>
    <t>rna-gnl|WGS:JADCNL|Vpl02Ag06406.1</t>
  </si>
  <si>
    <t>ASE13G00928</t>
  </si>
  <si>
    <t>rna-gnl|WGS:JAGYWB|Dnobile12G00950.1</t>
  </si>
  <si>
    <t>rna-gnl|WGS:JBBWWR|PGU021907_mrna</t>
  </si>
  <si>
    <t>rna-gnl|WGS:JBBWWQ|PZI011353_mrna</t>
  </si>
  <si>
    <t>rna-gnl|WGS:JADCNL|Vpl08Ag16705.1</t>
  </si>
  <si>
    <t>ASE04G01289</t>
  </si>
  <si>
    <t>rna-gnl|WGS:JAGFBR|Maker69453</t>
  </si>
  <si>
    <t>rna-gnl|WGS:JAGYWB|Dnobile01G00277.1</t>
  </si>
  <si>
    <t>rna-gnl|WGS:JBBWWR|PGU005662_mrna</t>
  </si>
  <si>
    <t>rna-gnl|WGS:JBBWWQ|PZI020422_mrna</t>
  </si>
  <si>
    <t>rna-gnl|WGS:JADCNL|Vpl02Ag05931.1</t>
  </si>
  <si>
    <t>ASE04G00519</t>
  </si>
  <si>
    <t>rna-gnl|WGS:JAGFBR|Maker86222</t>
  </si>
  <si>
    <t>rna-gnl|WGS:JBBWWR|PGU021227_mrna</t>
  </si>
  <si>
    <t>rna-gnl|WGS:JBBWWQ|PZI020466_mrna</t>
  </si>
  <si>
    <t>rna-gnl|WGS:JADCNL|Vpl09Ag18075.1</t>
  </si>
  <si>
    <t>ASE18G00939</t>
  </si>
  <si>
    <t>rna-gnl|WGS:JAGFBR|Maker120891</t>
  </si>
  <si>
    <t>rna-gnl|WGS:JBBWWR|PGU014038_mrna</t>
  </si>
  <si>
    <t>rna-gnl|WGS:JBBWWQ|PZI020483_mrna</t>
  </si>
  <si>
    <t>rna-gnl|WGS:JADCNL|Vpl_s069Ag26672.1</t>
  </si>
  <si>
    <t>ASE04G00413</t>
  </si>
  <si>
    <t>rna-gnl|WGS:JAGFBR|Maker105523</t>
  </si>
  <si>
    <t>rna-gnl|WGS:JAGYWB|Dnobile04G00198.1</t>
  </si>
  <si>
    <t>rna-gnl|WGS:JBBWWR|PGU002613_mrna</t>
  </si>
  <si>
    <t>rna-gnl|WGS:JBBWWQ|PZI005715_mrna</t>
  </si>
  <si>
    <t>rna-gnl|WGS:JADCNL|Vpl12Ag22984.1</t>
  </si>
  <si>
    <t>ASE02G00623</t>
  </si>
  <si>
    <t>rna-gnl|WGS:JAGFBR|Maker119727</t>
  </si>
  <si>
    <t>rna-gnl|WGS:JAGYWB|Dnobile19G00122.1</t>
  </si>
  <si>
    <t>rna-gnl|WGS:JBBWWQ|PZI012867_mrna</t>
  </si>
  <si>
    <t>rna-gnl|WGS:JADCNL|Vpl01Ag01677.1</t>
  </si>
  <si>
    <t>ASE06G00900</t>
  </si>
  <si>
    <t>rna-gnl|WGS:JAGYWB|Dnobile19G01162.1</t>
  </si>
  <si>
    <t>rna-gnl|WGS:JBBWWR|PGU018543_mrna</t>
  </si>
  <si>
    <t>rna-gnl|WGS:JBBWWQ|PZI022894_mrna</t>
  </si>
  <si>
    <t>rna-gnl|WGS:JADCNL|Vpl05Ag12604.1</t>
  </si>
  <si>
    <t>ASE02G00562</t>
  </si>
  <si>
    <t>rna-gnl|WGS:JAGFBR|Maker115504</t>
  </si>
  <si>
    <t>rna-gnl|WGS:JAGYWB|Dnobile19G00078.1</t>
  </si>
  <si>
    <t>rna-gnl|WGS:JBBWWR|PGU013561_mrna</t>
  </si>
  <si>
    <t>rna-gnl|WGS:JBBWWQ|PZI014974_mrna</t>
  </si>
  <si>
    <t>rna-gnl|WGS:JADCNL|Vpl06Ag14296.1</t>
  </si>
  <si>
    <t>ASE17G00696</t>
  </si>
  <si>
    <t>rna-gnl|WGS:JAGFBR|Maker92732</t>
  </si>
  <si>
    <t>rna-gnl|WGS:JAGYWB|Dnobile19G01044.1</t>
  </si>
  <si>
    <t>rna-gnl|WGS:JBBWWR|PGU016986_mrna</t>
  </si>
  <si>
    <t>rna-gnl|WGS:JBBWWQ|PZI010008_mrna</t>
  </si>
  <si>
    <t>rna-gnl|WGS:JADCNL|Vpl06Ag14092.1</t>
  </si>
  <si>
    <t>ASE02G00340</t>
  </si>
  <si>
    <t>rna-gnl|WGS:JAGFBR|Maker61378</t>
  </si>
  <si>
    <t>rna-gnl|WGS:JAGYWB|Dnobile07G01195.1</t>
  </si>
  <si>
    <t>GeaCNL2</t>
  </si>
  <si>
    <t>rna-gnl|WGS:JBBWWQ|PZI014707_mrna</t>
  </si>
  <si>
    <t>ASE10G00142</t>
  </si>
  <si>
    <t>rna-gnl|WGS:JAGFBR|Maker82520</t>
  </si>
  <si>
    <t>rna-gnl|WGS:JAGYWB|Dnobile18G02045.1</t>
  </si>
  <si>
    <t>rna-gnl|WGS:JBBWWR|PGU009361_mrna</t>
  </si>
  <si>
    <t>rna-gnl|WGS:JBBWWQ|PZI002456_mrna</t>
  </si>
  <si>
    <t>ASE03G01234</t>
  </si>
  <si>
    <t>rna-gnl|WGS:JAGFBR|Maker58477</t>
  </si>
  <si>
    <t>rna-gnl|WGS:JBBWWR|PGU008037_mrna</t>
  </si>
  <si>
    <t>rna-gnl|WGS:JBBWWQ|PZI021389_mrna</t>
  </si>
  <si>
    <t>ASE12G01041</t>
  </si>
  <si>
    <t>rna-gnl|WGS:JAGFBR|Maker93431</t>
  </si>
  <si>
    <t>rna-gnl|WGS:JAGYWB|Dnobile16G01353.1</t>
  </si>
  <si>
    <t>rna-gnl|WGS:JBBWWR|PGU010698_mrna</t>
  </si>
  <si>
    <t>ASE03G01233</t>
  </si>
  <si>
    <t>rna-gnl|WGS:JAGFBR|Maker99744</t>
  </si>
  <si>
    <t>ASE03G01030</t>
  </si>
  <si>
    <t>rna-gnl|WGS:JAGFBR|Maker93394</t>
  </si>
  <si>
    <t>rna-gnl|WGS:JAGYWB|Dnobile17G01201.1</t>
  </si>
  <si>
    <t>ASE01G00664</t>
  </si>
  <si>
    <t>rna-gnl|WGS:JAGFBR|Maker63482</t>
  </si>
  <si>
    <t>rna-gnl|WGS:JAGYWB|Dnobile14G00835.1</t>
  </si>
  <si>
    <t>ASE01G00894</t>
  </si>
  <si>
    <t>rna-gnl|WGS:JAGFBR|Maker02613</t>
  </si>
  <si>
    <t>rna-gnl|WGS:JAGYWB|Dnobile17G01274.1</t>
  </si>
  <si>
    <t>ASE06G01236</t>
  </si>
  <si>
    <t>rna-gnl|WGS:JAGFBR|Maker54285</t>
  </si>
  <si>
    <t>rna-gnl|WGS:JAGYWB|Dnobile17G01575.1</t>
  </si>
  <si>
    <t>ASE06G01178</t>
  </si>
  <si>
    <t>rna-gnl|WGS:JAGFBR|Maker54249</t>
  </si>
  <si>
    <t>rna-gnl|WGS:JAGYWB|Dnobile10G00189.1</t>
  </si>
  <si>
    <t>ASE06G01161</t>
  </si>
  <si>
    <t>rna-gnl|WGS:JAGFBR|Maker54246</t>
  </si>
  <si>
    <t>rna-gnl|WGS:JAGYWB|Dnobile17G01588.1</t>
  </si>
  <si>
    <t>ASE05G00619</t>
  </si>
  <si>
    <t>rna-gnl|WGS:JAGFBR|Maker106715</t>
  </si>
  <si>
    <t>rna-gnl|WGS:JAGYWB|Dnobile17G01819.1</t>
  </si>
  <si>
    <t>ASE06G00136</t>
  </si>
  <si>
    <t>rna-gnl|WGS:JAGFBR|mrna.IEQ34_029078</t>
  </si>
  <si>
    <t>rna-gnl|WGS:JAGYWB|Dnobile09G00032.1</t>
  </si>
  <si>
    <t>ASE04G00980</t>
  </si>
  <si>
    <t>rna-gnl|WGS:JAGYWB|Dnobile15G01217.1</t>
  </si>
  <si>
    <t>rna-gnl|WGS:JAGYWB|Dnobile09G00035.1</t>
  </si>
  <si>
    <t>rna-gnl|WGS:JAGYWB|Dnobile15G01215.1</t>
  </si>
  <si>
    <t>ASE12G00317</t>
  </si>
  <si>
    <t>rna-gnl|WGS:JAGFBR|Maker91445</t>
  </si>
  <si>
    <t>rna-gnl|WGS:JAGYWB|Dnobile09G00274.1</t>
  </si>
  <si>
    <t>ASE17G00848</t>
  </si>
  <si>
    <t>rna-gnl|WGS:JAGFBR|Maker60465</t>
  </si>
  <si>
    <t>rna-gnl|WGS:JAGYWB|Dnobile18G00359.1</t>
  </si>
  <si>
    <t>rna-gnl|WGS:JAGFBR|Maker22042</t>
  </si>
  <si>
    <t>rna-gnl|WGS:JAGYWB|Dnobile18G00105.1</t>
  </si>
  <si>
    <t>ASE17G00471</t>
  </si>
  <si>
    <t>rna-gnl|WGS:JAGYWB|Dnobile16G00189.1</t>
  </si>
  <si>
    <t>ASE11G00127</t>
  </si>
  <si>
    <t>rna-gnl|WGS:JAGYWB|Dnobile16G00243.1</t>
  </si>
  <si>
    <t>rna-gnl|WGS:JAGYWB|Dnobile16G00274.1</t>
  </si>
  <si>
    <t>rna-gnl|WGS:JAGYWB|Dnobile06G00795.1</t>
  </si>
  <si>
    <t>rna-gnl|WGS:JAGYWB|Dnobile16G01602.1</t>
  </si>
  <si>
    <t>rna-gnl|WGS:JAGYWB|Dnobile19G00431.1</t>
  </si>
  <si>
    <t>rna-gnl|WGS:JAGYWB|Dnobile12G00949.1</t>
  </si>
  <si>
    <t>rna-gnl|WGS:JAGYWB|Dnobile15G00264.1</t>
  </si>
  <si>
    <t>rna-gnl|WGS:JAGYWB|Dnobile14G01009.1</t>
  </si>
  <si>
    <t>rna-gnl|WGS:JAGYWB|Dnobile14G00601.1</t>
  </si>
  <si>
    <t>rna-gnl|WGS:JAGYWB|Dnobile11G01512.1</t>
  </si>
  <si>
    <t xml:space="preserve">Table S7 : Putative cis-acting elements identified in the promoter regions of 68 GeRRGs. </t>
  </si>
  <si>
    <t>Light reponsive elements</t>
  </si>
  <si>
    <t>Hormone response elements</t>
  </si>
  <si>
    <t>Development related elements</t>
  </si>
  <si>
    <t>Environmental stress-related elements</t>
  </si>
  <si>
    <t>Core promoter/enhancer elements</t>
  </si>
  <si>
    <t>Other</t>
  </si>
  <si>
    <t>SUM</t>
  </si>
  <si>
    <t>Gene Family</t>
  </si>
  <si>
    <t>3-AF1 binding site</t>
  </si>
  <si>
    <t>AAAC-motif</t>
  </si>
  <si>
    <t>ACA-motif</t>
  </si>
  <si>
    <t>ACE</t>
  </si>
  <si>
    <t>AE-box</t>
  </si>
  <si>
    <t>AT1-motif</t>
  </si>
  <si>
    <t>ATC-motif</t>
  </si>
  <si>
    <t>ATCT-motif</t>
  </si>
  <si>
    <t>Box 4</t>
  </si>
  <si>
    <t>Box II</t>
  </si>
  <si>
    <t>chs-CMA1a</t>
  </si>
  <si>
    <t>chs-CMA2a</t>
  </si>
  <si>
    <t>GA-motif</t>
  </si>
  <si>
    <t>Gap-box</t>
  </si>
  <si>
    <t>GATA-motif</t>
  </si>
  <si>
    <t xml:space="preserve">G-box    </t>
  </si>
  <si>
    <t>GT1-motif</t>
  </si>
  <si>
    <t>GTGGC-motif</t>
  </si>
  <si>
    <t>I-box</t>
  </si>
  <si>
    <t>LAMP-element</t>
  </si>
  <si>
    <t>L-box</t>
  </si>
  <si>
    <t>MRE</t>
  </si>
  <si>
    <t>Sp1</t>
  </si>
  <si>
    <t>TCCC-motif</t>
  </si>
  <si>
    <t>TCT-motif</t>
  </si>
  <si>
    <t>4cl-CMA1b</t>
  </si>
  <si>
    <t>LS7</t>
  </si>
  <si>
    <t>ABRE</t>
  </si>
  <si>
    <t>AuxRR-core</t>
  </si>
  <si>
    <t>CGTCA-motif</t>
  </si>
  <si>
    <t>ERE</t>
  </si>
  <si>
    <t>GARE-motif</t>
  </si>
  <si>
    <t>P-box</t>
  </si>
  <si>
    <t>SARE</t>
  </si>
  <si>
    <t>TATC-box</t>
  </si>
  <si>
    <t>TCA-element</t>
  </si>
  <si>
    <t>TGA-box</t>
  </si>
  <si>
    <t>TGA-element</t>
  </si>
  <si>
    <t>TGACG-motif</t>
  </si>
  <si>
    <t>AACA_motif</t>
  </si>
  <si>
    <t>AP-1</t>
  </si>
  <si>
    <t>CAT-box</t>
  </si>
  <si>
    <t>CCGTCC-box</t>
  </si>
  <si>
    <t>circadian</t>
  </si>
  <si>
    <t>dOCT</t>
  </si>
  <si>
    <t>GCN4_motif</t>
  </si>
  <si>
    <t>HD-Zip 1</t>
  </si>
  <si>
    <t>MSA-like</t>
  </si>
  <si>
    <t>O2-site</t>
  </si>
  <si>
    <t>Prolamin-box</t>
  </si>
  <si>
    <t>F-box</t>
  </si>
  <si>
    <t>RY-element</t>
  </si>
  <si>
    <t>ARE</t>
  </si>
  <si>
    <t>CCAAT-box</t>
  </si>
  <si>
    <t>DRE core</t>
  </si>
  <si>
    <t>DRE1</t>
  </si>
  <si>
    <t>GC-motif</t>
  </si>
  <si>
    <t>LTR</t>
  </si>
  <si>
    <t>MBS</t>
  </si>
  <si>
    <t>MBSI</t>
  </si>
  <si>
    <t>Myb</t>
  </si>
  <si>
    <t>MYB recognition site</t>
  </si>
  <si>
    <t>Myb-binding site</t>
  </si>
  <si>
    <t>STRE</t>
  </si>
  <si>
    <t>TC-rich repeats</t>
  </si>
  <si>
    <t>box S</t>
  </si>
  <si>
    <t>WRE3</t>
  </si>
  <si>
    <t>W box</t>
  </si>
  <si>
    <t>WUN-motif</t>
  </si>
  <si>
    <t>A-box</t>
  </si>
  <si>
    <t>CAAT-box</t>
  </si>
  <si>
    <t>TATA-box</t>
  </si>
  <si>
    <t>AT-rich element</t>
  </si>
  <si>
    <t>AT-rich sequence</t>
  </si>
  <si>
    <t>AAGAA-motif</t>
  </si>
  <si>
    <t>ABRE3a</t>
  </si>
  <si>
    <t>ABRE4</t>
  </si>
  <si>
    <t>AT~ABRE</t>
  </si>
  <si>
    <t>AT~TATA-box</t>
  </si>
  <si>
    <t>Box II -like sequence</t>
  </si>
  <si>
    <t>Box III</t>
  </si>
  <si>
    <t>CARE</t>
  </si>
  <si>
    <t>CTAG-motif</t>
  </si>
  <si>
    <t>MYB-like sequence</t>
  </si>
  <si>
    <t>OCT</t>
  </si>
  <si>
    <t>TATA</t>
  </si>
  <si>
    <t>TCA</t>
  </si>
  <si>
    <t>HD-Zip 3</t>
  </si>
  <si>
    <t>Unnamed_1</t>
  </si>
  <si>
    <t>Unnamed__1</t>
  </si>
  <si>
    <t>Unnamed__2</t>
  </si>
  <si>
    <t>Unnamed__3</t>
  </si>
  <si>
    <t>Unnamed__4</t>
  </si>
  <si>
    <t>Unnamed__5</t>
  </si>
  <si>
    <t>Unnamed__6</t>
  </si>
  <si>
    <t>Unnamed__8</t>
  </si>
  <si>
    <t>Unnamed__10</t>
  </si>
  <si>
    <t>Unnamed__12</t>
  </si>
  <si>
    <t>Unnamed__14</t>
  </si>
  <si>
    <t>Unnamed__16</t>
  </si>
  <si>
    <t>GeLRR-RLKs</t>
  </si>
  <si>
    <t>total</t>
  </si>
  <si>
    <t>GeLec-RLKs</t>
  </si>
  <si>
    <t>GeLYKs</t>
  </si>
  <si>
    <t>GeLYPs</t>
  </si>
  <si>
    <t>GeCNLs</t>
  </si>
  <si>
    <r>
      <rPr>
        <b/>
        <sz val="11"/>
        <color theme="1"/>
        <rFont val="Arial"/>
        <family val="2"/>
      </rPr>
      <t xml:space="preserve">Table S8 : The FPKM (Fragments Per Kilobase of exon model per million mapped fragments) values of 68 GePRGs have been measured in the flowers and stems of six forms of </t>
    </r>
    <r>
      <rPr>
        <b/>
        <i/>
        <sz val="11"/>
        <color theme="1"/>
        <rFont val="Arial"/>
        <family val="2"/>
      </rPr>
      <t>Gastrodia elata</t>
    </r>
    <r>
      <rPr>
        <b/>
        <sz val="11"/>
        <color theme="1"/>
        <rFont val="Arial"/>
        <family val="2"/>
      </rPr>
      <t xml:space="preserve">. </t>
    </r>
  </si>
  <si>
    <t>TMSG_1</t>
  </si>
  <si>
    <t>TMSG_2</t>
  </si>
  <si>
    <t>TMSG_3</t>
  </si>
  <si>
    <t>TMQG_1</t>
  </si>
  <si>
    <t>TMQG_2</t>
  </si>
  <si>
    <t>TMQG_3</t>
  </si>
  <si>
    <t>TMSB_1</t>
  </si>
  <si>
    <t>TMSB_2</t>
  </si>
  <si>
    <t>TMSB_3</t>
  </si>
  <si>
    <t>TMQB_1</t>
  </si>
  <si>
    <t>TMQB_2</t>
  </si>
  <si>
    <t>TMQB_3</t>
  </si>
  <si>
    <t>TMSR_1</t>
  </si>
  <si>
    <t>TMSR_2</t>
  </si>
  <si>
    <t>TMSR_3</t>
  </si>
  <si>
    <t>TMQR_1</t>
  </si>
  <si>
    <t>TMQR_2</t>
  </si>
  <si>
    <t>TMQR_3</t>
  </si>
  <si>
    <r>
      <rPr>
        <b/>
        <sz val="11"/>
        <color theme="1"/>
        <rFont val="Arial"/>
        <family val="2"/>
      </rPr>
      <t xml:space="preserve">Table S9 : The FPKM (Fragments Per Kilobase of exon model per million mapped fragments) values of 68 GePRGs have been measured in five developmental stages of dark red </t>
    </r>
    <r>
      <rPr>
        <b/>
        <i/>
        <sz val="11"/>
        <color theme="1"/>
        <rFont val="Arial"/>
        <family val="2"/>
      </rPr>
      <t>Gastrodia elata</t>
    </r>
    <r>
      <rPr>
        <b/>
        <sz val="11"/>
        <color theme="1"/>
        <rFont val="Arial"/>
        <family val="2"/>
      </rPr>
      <t xml:space="preserve">. </t>
    </r>
  </si>
  <si>
    <t>TMMM-1</t>
  </si>
  <si>
    <t>TMMM-2</t>
  </si>
  <si>
    <t>TMMM-3</t>
  </si>
  <si>
    <t>TMBM-1</t>
  </si>
  <si>
    <t>TMBM-2</t>
  </si>
  <si>
    <t>TMBM-3</t>
  </si>
  <si>
    <t>TMJM-1</t>
  </si>
  <si>
    <t>TMJM-2</t>
  </si>
  <si>
    <t>TMJM-3</t>
  </si>
  <si>
    <t>TMHJ-1</t>
  </si>
  <si>
    <t>TMHJ-2</t>
  </si>
  <si>
    <t>TMHJ-3</t>
  </si>
  <si>
    <t>TMGS-1</t>
  </si>
  <si>
    <t>TMGS-2</t>
  </si>
  <si>
    <t>TMSG-3</t>
  </si>
  <si>
    <t>Table S1 : The genomic information for 10 genomes of land plants has been sourced.</t>
    <phoneticPr fontId="22" type="noConversion"/>
  </si>
  <si>
    <r>
      <t xml:space="preserve">Table S2 : The physical and chemical parameters of identified </t>
    </r>
    <r>
      <rPr>
        <b/>
        <i/>
        <sz val="11"/>
        <color theme="1"/>
        <rFont val="Arial"/>
        <family val="2"/>
      </rPr>
      <t>GePRGs</t>
    </r>
    <r>
      <rPr>
        <b/>
        <sz val="11"/>
        <color theme="1"/>
        <rFont val="Arial"/>
        <family val="2"/>
      </rPr>
      <t xml:space="preserve"> in </t>
    </r>
    <r>
      <rPr>
        <b/>
        <i/>
        <sz val="11"/>
        <color theme="1"/>
        <rFont val="Arial"/>
        <family val="2"/>
      </rPr>
      <t>G. elata</t>
    </r>
    <r>
      <rPr>
        <b/>
        <sz val="11"/>
        <color theme="1"/>
        <rFont val="Arial"/>
        <family val="2"/>
      </rPr>
      <t>.</t>
    </r>
    <phoneticPr fontId="22" type="noConversion"/>
  </si>
  <si>
    <t>Table S3 : The GeLec-RLK genes were divided into G-type and L-type.</t>
    <phoneticPr fontId="22" type="noConversion"/>
  </si>
  <si>
    <r>
      <t>Table S4 :</t>
    </r>
    <r>
      <rPr>
        <b/>
        <i/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The lengths of the 18 chromosomes of </t>
    </r>
    <r>
      <rPr>
        <b/>
        <i/>
        <sz val="11"/>
        <color theme="1"/>
        <rFont val="Arial"/>
        <family val="2"/>
      </rPr>
      <t xml:space="preserve">Gastrodia elata </t>
    </r>
    <r>
      <rPr>
        <b/>
        <sz val="11"/>
        <color theme="1"/>
        <rFont val="Arial"/>
        <family val="2"/>
      </rPr>
      <t>have been statistically analyzed.</t>
    </r>
    <phoneticPr fontId="22" type="noConversion"/>
  </si>
  <si>
    <r>
      <t xml:space="preserve">Table S5 : The tandem and collinear gene pairs were identified in the </t>
    </r>
    <r>
      <rPr>
        <b/>
        <i/>
        <sz val="11"/>
        <color theme="1"/>
        <rFont val="Arial"/>
        <family val="2"/>
      </rPr>
      <t>Gastrodia elata</t>
    </r>
    <r>
      <rPr>
        <b/>
        <sz val="11"/>
        <color theme="1"/>
        <rFont val="Arial"/>
        <family val="2"/>
      </rPr>
      <t xml:space="preserve"> genome.</t>
    </r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</si>
</sst>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0_);[Red]\(0.00\)"/>
  </numFmts>
  <fonts count="23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宋体"/>
      <charset val="134"/>
      <scheme val="minor"/>
    </font>
    <font>
      <sz val="14"/>
      <name val="Arial"/>
      <family val="2"/>
    </font>
    <font>
      <sz val="11"/>
      <color rgb="FFFF0000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i/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u/>
      <sz val="11"/>
      <color rgb="FF800080"/>
      <name val="Arial"/>
      <family val="2"/>
    </font>
    <font>
      <u/>
      <sz val="11"/>
      <color rgb="FF0000FF"/>
      <name val="Arial"/>
      <family val="2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15" xfId="0" applyFont="1" applyBorder="1" applyAlignment="1">
      <alignment horizontal="left" vertical="center"/>
    </xf>
    <xf numFmtId="0" fontId="2" fillId="0" borderId="16" xfId="0" applyFont="1" applyBorder="1">
      <alignment vertical="center"/>
    </xf>
    <xf numFmtId="0" fontId="2" fillId="0" borderId="16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0" fillId="0" borderId="16" xfId="0" applyFont="1" applyBorder="1" applyAlignment="1">
      <alignment horizontal="left" vertical="center"/>
    </xf>
    <xf numFmtId="178" fontId="10" fillId="0" borderId="16" xfId="0" applyNumberFormat="1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78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8" fillId="0" borderId="0" xfId="1" applyFont="1">
      <alignment vertical="center"/>
    </xf>
    <xf numFmtId="0" fontId="17" fillId="0" borderId="0" xfId="0" applyFont="1">
      <alignment vertical="center"/>
    </xf>
    <xf numFmtId="0" fontId="19" fillId="0" borderId="0" xfId="1" applyFont="1">
      <alignment vertical="center"/>
    </xf>
    <xf numFmtId="0" fontId="5" fillId="0" borderId="3" xfId="0" applyFont="1" applyBorder="1">
      <alignment vertical="center"/>
    </xf>
    <xf numFmtId="0" fontId="19" fillId="0" borderId="3" xfId="1" applyFont="1" applyBorder="1">
      <alignment vertical="center"/>
    </xf>
    <xf numFmtId="0" fontId="11" fillId="0" borderId="0" xfId="0" applyFont="1">
      <alignment vertical="center"/>
    </xf>
    <xf numFmtId="58" fontId="4" fillId="0" borderId="0" xfId="0" quotePrefix="1" applyNumberFormat="1" applyFont="1">
      <alignment vertical="center"/>
    </xf>
    <xf numFmtId="0" fontId="4" fillId="0" borderId="0" xfId="0" quotePrefix="1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7" fillId="0" borderId="3" xfId="0" applyFont="1" applyBorder="1" applyAlignment="1">
      <alignment horizontal="justify" vertical="center"/>
    </xf>
  </cellXfs>
  <cellStyles count="3">
    <cellStyle name="常规" xfId="0" builtinId="0"/>
    <cellStyle name="常规 2 2" xfId="2" xr:uid="{00000000-0005-0000-0000-000031000000}"/>
    <cellStyle name="超链接" xfId="1" builtin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www.wps.cn/officeDocument/2021/sharedlinks" Target="NUL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6519;&#38684;/Desktop/&#23567;&#35770;&#25991;_TLS_250120/Z.&#22270;&#34920;%20-0228/0305-&#23567;&#35770;&#25991;/PRGdb_&#34917;&#20805;&#34920;&#26684;%20-%2003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S1"/>
      <sheetName val="Supplementary Table 2"/>
      <sheetName val="Supplementary Table 3"/>
      <sheetName val="Supplementary Table 4"/>
      <sheetName val="Supplementary Table 5"/>
      <sheetName val="Supplementary Table 6"/>
      <sheetName val="Supplementary Table 7"/>
      <sheetName val="转录组5"/>
      <sheetName val="Supplementary Table 9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hytozome-next.jgi.doe.gov/info/Athaliana_TAIR10" TargetMode="External"/><Relationship Id="rId3" Type="http://schemas.openxmlformats.org/officeDocument/2006/relationships/hyperlink" Target="https://ngdc.cncb.ac.cn/gwh/ncbi_assembly/2362645/show" TargetMode="External"/><Relationship Id="rId7" Type="http://schemas.openxmlformats.org/officeDocument/2006/relationships/hyperlink" Target="https://phytozome-next.jgi.doe.gov/info/Osativa_v7_0" TargetMode="External"/><Relationship Id="rId2" Type="http://schemas.openxmlformats.org/officeDocument/2006/relationships/hyperlink" Target="https://ngdc.cncb.ac.cn/gwh/ncbi_assembly/56415/show" TargetMode="External"/><Relationship Id="rId1" Type="http://schemas.openxmlformats.org/officeDocument/2006/relationships/hyperlink" Target="https://ngdc.cncb.ac.cn/gwh/Assembly/88029/show" TargetMode="External"/><Relationship Id="rId6" Type="http://schemas.openxmlformats.org/officeDocument/2006/relationships/hyperlink" Target="https://ngdc.cncb.ac.cn/gwh/ncbi_assembly/56717/show" TargetMode="External"/><Relationship Id="rId5" Type="http://schemas.openxmlformats.org/officeDocument/2006/relationships/hyperlink" Target="https://ngdc.cncb.ac.cn/gwh/Genome/19114/show" TargetMode="External"/><Relationship Id="rId4" Type="http://schemas.openxmlformats.org/officeDocument/2006/relationships/hyperlink" Target="https://ngdc.cncb.ac.cn/gwh/ncbi_assembly/2358411/sh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/>
  </sheetViews>
  <sheetFormatPr defaultColWidth="8.88671875" defaultRowHeight="14.4" x14ac:dyDescent="0.25"/>
  <cols>
    <col min="1" max="1" width="14.88671875" customWidth="1"/>
    <col min="2" max="2" width="13.21875" customWidth="1"/>
    <col min="3" max="3" width="14.6640625" customWidth="1"/>
    <col min="4" max="4" width="13.109375" customWidth="1"/>
    <col min="5" max="5" width="29.6640625" customWidth="1"/>
    <col min="6" max="6" width="59" customWidth="1"/>
    <col min="9" max="9" width="29.88671875" customWidth="1"/>
  </cols>
  <sheetData>
    <row r="1" spans="1:6" s="1" customFormat="1" ht="25.5" customHeight="1" x14ac:dyDescent="0.25">
      <c r="A1" s="2" t="s">
        <v>693</v>
      </c>
    </row>
    <row r="2" spans="1:6" s="1" customFormat="1" ht="25.5" customHeight="1" x14ac:dyDescent="0.25">
      <c r="A2" s="57" t="s">
        <v>0</v>
      </c>
      <c r="B2" s="57" t="s">
        <v>1</v>
      </c>
      <c r="C2" s="57" t="s">
        <v>2</v>
      </c>
      <c r="D2" s="57" t="s">
        <v>3</v>
      </c>
      <c r="E2" s="57" t="s">
        <v>4</v>
      </c>
      <c r="F2" s="57" t="s">
        <v>5</v>
      </c>
    </row>
    <row r="3" spans="1:6" ht="25.5" customHeight="1" x14ac:dyDescent="0.25">
      <c r="A3" s="8" t="s">
        <v>6</v>
      </c>
      <c r="B3" s="6" t="s">
        <v>7</v>
      </c>
      <c r="C3" s="8" t="s">
        <v>8</v>
      </c>
      <c r="D3" s="67" t="s">
        <v>9</v>
      </c>
      <c r="E3" s="67" t="s">
        <v>10</v>
      </c>
      <c r="F3" s="62" t="s">
        <v>11</v>
      </c>
    </row>
    <row r="4" spans="1:6" ht="18" customHeight="1" x14ac:dyDescent="0.25">
      <c r="A4" s="8" t="s">
        <v>6</v>
      </c>
      <c r="B4" s="6" t="s">
        <v>7</v>
      </c>
      <c r="C4" s="8" t="s">
        <v>8</v>
      </c>
      <c r="D4" s="68" t="s">
        <v>12</v>
      </c>
      <c r="E4" s="68" t="s">
        <v>13</v>
      </c>
      <c r="F4" s="69" t="s">
        <v>14</v>
      </c>
    </row>
    <row r="5" spans="1:6" ht="18" customHeight="1" x14ac:dyDescent="0.25">
      <c r="A5" s="8" t="s">
        <v>6</v>
      </c>
      <c r="B5" s="6" t="s">
        <v>7</v>
      </c>
      <c r="C5" s="8" t="s">
        <v>8</v>
      </c>
      <c r="D5" s="70" t="s">
        <v>15</v>
      </c>
      <c r="E5" s="70" t="s">
        <v>16</v>
      </c>
      <c r="F5" s="69" t="s">
        <v>17</v>
      </c>
    </row>
    <row r="6" spans="1:6" ht="18" customHeight="1" x14ac:dyDescent="0.25">
      <c r="A6" s="8" t="s">
        <v>6</v>
      </c>
      <c r="B6" s="6" t="s">
        <v>7</v>
      </c>
      <c r="C6" s="8" t="s">
        <v>8</v>
      </c>
      <c r="D6" s="70" t="s">
        <v>15</v>
      </c>
      <c r="E6" s="70" t="s">
        <v>18</v>
      </c>
      <c r="F6" s="71" t="s">
        <v>19</v>
      </c>
    </row>
    <row r="7" spans="1:6" ht="18" customHeight="1" x14ac:dyDescent="0.25">
      <c r="A7" s="8" t="s">
        <v>6</v>
      </c>
      <c r="B7" s="6" t="s">
        <v>7</v>
      </c>
      <c r="C7" s="8" t="s">
        <v>8</v>
      </c>
      <c r="D7" s="70" t="s">
        <v>20</v>
      </c>
      <c r="E7" s="70" t="s">
        <v>21</v>
      </c>
      <c r="F7" s="71" t="s">
        <v>22</v>
      </c>
    </row>
    <row r="8" spans="1:6" ht="18" customHeight="1" x14ac:dyDescent="0.25">
      <c r="A8" s="8" t="s">
        <v>6</v>
      </c>
      <c r="B8" s="6" t="s">
        <v>7</v>
      </c>
      <c r="C8" s="8" t="s">
        <v>8</v>
      </c>
      <c r="D8" s="70" t="s">
        <v>20</v>
      </c>
      <c r="E8" s="70" t="s">
        <v>23</v>
      </c>
      <c r="F8" s="71" t="s">
        <v>24</v>
      </c>
    </row>
    <row r="9" spans="1:6" ht="18" customHeight="1" x14ac:dyDescent="0.25">
      <c r="A9" s="8" t="s">
        <v>6</v>
      </c>
      <c r="B9" s="6" t="s">
        <v>7</v>
      </c>
      <c r="C9" s="8" t="s">
        <v>8</v>
      </c>
      <c r="D9" s="70" t="s">
        <v>25</v>
      </c>
      <c r="E9" s="70" t="s">
        <v>26</v>
      </c>
      <c r="F9" s="69" t="s">
        <v>27</v>
      </c>
    </row>
    <row r="10" spans="1:6" ht="18" customHeight="1" x14ac:dyDescent="0.25">
      <c r="A10" s="8" t="s">
        <v>6</v>
      </c>
      <c r="B10" s="8" t="s">
        <v>28</v>
      </c>
      <c r="C10" s="8" t="s">
        <v>29</v>
      </c>
      <c r="D10" s="98" t="s">
        <v>30</v>
      </c>
      <c r="E10" s="98" t="s">
        <v>31</v>
      </c>
      <c r="F10" s="71" t="s">
        <v>32</v>
      </c>
    </row>
    <row r="11" spans="1:6" ht="18" customHeight="1" x14ac:dyDescent="0.25">
      <c r="A11" s="72" t="s">
        <v>6</v>
      </c>
      <c r="B11" s="72" t="s">
        <v>33</v>
      </c>
      <c r="C11" s="72" t="s">
        <v>34</v>
      </c>
      <c r="D11" s="99" t="s">
        <v>35</v>
      </c>
      <c r="E11" s="99" t="s">
        <v>36</v>
      </c>
      <c r="F11" s="73" t="s">
        <v>37</v>
      </c>
    </row>
    <row r="12" spans="1:6" ht="15" x14ac:dyDescent="0.25">
      <c r="A12" s="74"/>
    </row>
    <row r="13" spans="1:6" ht="15" x14ac:dyDescent="0.25">
      <c r="C13" s="74"/>
    </row>
  </sheetData>
  <phoneticPr fontId="22" type="noConversion"/>
  <hyperlinks>
    <hyperlink ref="F4" r:id="rId1" tooltip="https://ngdc.cncb.ac.cn/gwh/Assembly/88029/show" xr:uid="{00000000-0004-0000-0000-000000000000}"/>
    <hyperlink ref="F9" r:id="rId2" xr:uid="{00000000-0004-0000-0000-000001000000}"/>
    <hyperlink ref="F7" r:id="rId3" xr:uid="{00000000-0004-0000-0000-000002000000}"/>
    <hyperlink ref="F8" r:id="rId4" xr:uid="{00000000-0004-0000-0000-000003000000}"/>
    <hyperlink ref="F6" r:id="rId5" xr:uid="{00000000-0004-0000-0000-000004000000}"/>
    <hyperlink ref="F5" r:id="rId6" xr:uid="{00000000-0004-0000-0000-000005000000}"/>
    <hyperlink ref="F10" r:id="rId7" xr:uid="{00000000-0004-0000-0000-000006000000}"/>
    <hyperlink ref="F11" r:id="rId8" xr:uid="{00000000-0004-0000-0000-000007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0"/>
  <sheetViews>
    <sheetView workbookViewId="0">
      <selection activeCell="B9" sqref="B9"/>
    </sheetView>
  </sheetViews>
  <sheetFormatPr defaultColWidth="8.88671875" defaultRowHeight="18" customHeight="1" x14ac:dyDescent="0.25"/>
  <cols>
    <col min="1" max="3" width="14.109375" style="55" customWidth="1"/>
    <col min="4" max="4" width="18.44140625" style="55" customWidth="1"/>
    <col min="5" max="7" width="14.109375" style="55" customWidth="1"/>
    <col min="8" max="8" width="30.88671875" style="55" customWidth="1"/>
    <col min="9" max="9" width="20.6640625" style="55" customWidth="1"/>
    <col min="10" max="10" width="8.88671875" style="55"/>
    <col min="11" max="12" width="8.88671875" style="9"/>
    <col min="13" max="13" width="19.21875" style="9" customWidth="1"/>
    <col min="14" max="14" width="14.21875" style="9" customWidth="1"/>
    <col min="15" max="16384" width="8.88671875" style="9"/>
  </cols>
  <sheetData>
    <row r="1" spans="1:10" s="12" customFormat="1" ht="25.5" customHeight="1" x14ac:dyDescent="0.25">
      <c r="A1" s="12" t="s">
        <v>694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s="12" customFormat="1" ht="25.5" customHeight="1" x14ac:dyDescent="0.25">
      <c r="A2" s="57" t="s">
        <v>38</v>
      </c>
      <c r="B2" s="57" t="s">
        <v>39</v>
      </c>
      <c r="C2" s="57" t="s">
        <v>40</v>
      </c>
      <c r="D2" s="58" t="s">
        <v>41</v>
      </c>
      <c r="E2" s="58" t="s">
        <v>42</v>
      </c>
      <c r="F2" s="57" t="s">
        <v>43</v>
      </c>
      <c r="G2" s="58" t="s">
        <v>44</v>
      </c>
      <c r="H2" s="59" t="s">
        <v>45</v>
      </c>
      <c r="I2" s="51" t="s">
        <v>46</v>
      </c>
      <c r="J2" s="63"/>
    </row>
    <row r="3" spans="1:10" ht="18" customHeight="1" x14ac:dyDescent="0.25">
      <c r="A3" s="60" t="s">
        <v>47</v>
      </c>
      <c r="B3" s="60" t="s">
        <v>48</v>
      </c>
      <c r="C3" s="60">
        <v>989</v>
      </c>
      <c r="D3" s="61">
        <v>107858.28</v>
      </c>
      <c r="E3" s="61">
        <v>7.21</v>
      </c>
      <c r="F3" s="60">
        <v>37.19</v>
      </c>
      <c r="G3" s="61">
        <v>104.73</v>
      </c>
      <c r="H3" s="62">
        <v>6.0999999999999999E-2</v>
      </c>
      <c r="I3" s="64" t="s">
        <v>49</v>
      </c>
    </row>
    <row r="4" spans="1:10" ht="18" customHeight="1" x14ac:dyDescent="0.25">
      <c r="A4" s="60" t="s">
        <v>50</v>
      </c>
      <c r="B4" s="60" t="s">
        <v>51</v>
      </c>
      <c r="C4" s="60">
        <v>916</v>
      </c>
      <c r="D4" s="61">
        <v>100713.17</v>
      </c>
      <c r="E4" s="61">
        <v>6.15</v>
      </c>
      <c r="F4" s="60">
        <v>36.96</v>
      </c>
      <c r="G4" s="61">
        <v>94.81</v>
      </c>
      <c r="H4" s="62">
        <v>-0.14199999999999999</v>
      </c>
      <c r="I4" s="64" t="s">
        <v>52</v>
      </c>
    </row>
    <row r="5" spans="1:10" ht="18" customHeight="1" x14ac:dyDescent="0.25">
      <c r="A5" s="60" t="s">
        <v>53</v>
      </c>
      <c r="B5" s="60" t="s">
        <v>54</v>
      </c>
      <c r="C5" s="60">
        <v>923</v>
      </c>
      <c r="D5" s="61">
        <v>98813.11</v>
      </c>
      <c r="E5" s="61">
        <v>5.84</v>
      </c>
      <c r="F5" s="60">
        <v>35.130000000000003</v>
      </c>
      <c r="G5" s="61">
        <v>89.71</v>
      </c>
      <c r="H5" s="62">
        <v>-6.8000000000000005E-2</v>
      </c>
      <c r="I5" s="64" t="s">
        <v>49</v>
      </c>
    </row>
    <row r="6" spans="1:10" ht="18" customHeight="1" x14ac:dyDescent="0.25">
      <c r="A6" s="60" t="s">
        <v>55</v>
      </c>
      <c r="B6" s="60" t="s">
        <v>56</v>
      </c>
      <c r="C6" s="60">
        <v>897</v>
      </c>
      <c r="D6" s="61">
        <v>98363.28</v>
      </c>
      <c r="E6" s="61">
        <v>6.5</v>
      </c>
      <c r="F6" s="60">
        <v>38.54</v>
      </c>
      <c r="G6" s="61">
        <v>101.98</v>
      </c>
      <c r="H6" s="62">
        <v>4.3999999999999997E-2</v>
      </c>
      <c r="I6" s="64" t="s">
        <v>49</v>
      </c>
    </row>
    <row r="7" spans="1:10" ht="18" customHeight="1" x14ac:dyDescent="0.25">
      <c r="A7" s="60" t="s">
        <v>57</v>
      </c>
      <c r="B7" s="60" t="s">
        <v>58</v>
      </c>
      <c r="C7" s="60">
        <v>957</v>
      </c>
      <c r="D7" s="61">
        <v>103019.99</v>
      </c>
      <c r="E7" s="61">
        <v>6.03</v>
      </c>
      <c r="F7" s="60">
        <v>35.67</v>
      </c>
      <c r="G7" s="61">
        <v>111.11</v>
      </c>
      <c r="H7" s="62">
        <v>0.183</v>
      </c>
      <c r="I7" s="64" t="s">
        <v>49</v>
      </c>
    </row>
    <row r="8" spans="1:10" ht="18" customHeight="1" x14ac:dyDescent="0.25">
      <c r="A8" s="60" t="s">
        <v>59</v>
      </c>
      <c r="B8" s="60" t="s">
        <v>60</v>
      </c>
      <c r="C8" s="60">
        <v>1084</v>
      </c>
      <c r="D8" s="61">
        <v>118865.56</v>
      </c>
      <c r="E8" s="61">
        <v>5.9</v>
      </c>
      <c r="F8" s="60">
        <v>32.86</v>
      </c>
      <c r="G8" s="61">
        <v>109.22</v>
      </c>
      <c r="H8" s="62">
        <v>9.8000000000000004E-2</v>
      </c>
      <c r="I8" s="64" t="s">
        <v>61</v>
      </c>
    </row>
    <row r="9" spans="1:10" ht="18" customHeight="1" x14ac:dyDescent="0.25">
      <c r="A9" s="60" t="s">
        <v>62</v>
      </c>
      <c r="B9" s="60" t="s">
        <v>63</v>
      </c>
      <c r="C9" s="60">
        <v>956</v>
      </c>
      <c r="D9" s="61">
        <v>104931.6</v>
      </c>
      <c r="E9" s="61">
        <v>5.82</v>
      </c>
      <c r="F9" s="60">
        <v>29.42</v>
      </c>
      <c r="G9" s="61">
        <v>102.7</v>
      </c>
      <c r="H9" s="62">
        <v>-5.7000000000000002E-2</v>
      </c>
      <c r="I9" s="64" t="s">
        <v>52</v>
      </c>
    </row>
    <row r="10" spans="1:10" ht="18" customHeight="1" x14ac:dyDescent="0.25">
      <c r="A10" s="60" t="s">
        <v>64</v>
      </c>
      <c r="B10" s="60" t="s">
        <v>65</v>
      </c>
      <c r="C10" s="60">
        <v>1109</v>
      </c>
      <c r="D10" s="61">
        <v>120804.08</v>
      </c>
      <c r="E10" s="61">
        <v>6.64</v>
      </c>
      <c r="F10" s="60">
        <v>45.95</v>
      </c>
      <c r="G10" s="61">
        <v>101.16</v>
      </c>
      <c r="H10" s="62">
        <v>8.6999999999999994E-2</v>
      </c>
      <c r="I10" s="64" t="s">
        <v>49</v>
      </c>
    </row>
    <row r="11" spans="1:10" ht="18" customHeight="1" x14ac:dyDescent="0.25">
      <c r="A11" s="60" t="s">
        <v>66</v>
      </c>
      <c r="B11" s="60" t="s">
        <v>67</v>
      </c>
      <c r="C11" s="60">
        <v>1014</v>
      </c>
      <c r="D11" s="61">
        <v>107784.55</v>
      </c>
      <c r="E11" s="61">
        <v>5.91</v>
      </c>
      <c r="F11" s="60">
        <v>43.08</v>
      </c>
      <c r="G11" s="61">
        <v>104.08</v>
      </c>
      <c r="H11" s="62">
        <v>9.6000000000000002E-2</v>
      </c>
      <c r="I11" s="64" t="s">
        <v>49</v>
      </c>
    </row>
    <row r="12" spans="1:10" ht="18" customHeight="1" x14ac:dyDescent="0.25">
      <c r="A12" s="60" t="s">
        <v>68</v>
      </c>
      <c r="B12" s="60" t="s">
        <v>69</v>
      </c>
      <c r="C12" s="60">
        <v>1046</v>
      </c>
      <c r="D12" s="61">
        <v>114380.85</v>
      </c>
      <c r="E12" s="61">
        <v>6.59</v>
      </c>
      <c r="F12" s="60">
        <v>39.72</v>
      </c>
      <c r="G12" s="61">
        <v>99.64</v>
      </c>
      <c r="H12" s="62">
        <v>-4.0000000000000001E-3</v>
      </c>
      <c r="I12" s="64" t="s">
        <v>70</v>
      </c>
    </row>
    <row r="13" spans="1:10" ht="18" customHeight="1" x14ac:dyDescent="0.25">
      <c r="A13" s="60" t="s">
        <v>71</v>
      </c>
      <c r="B13" s="60" t="s">
        <v>72</v>
      </c>
      <c r="C13" s="60">
        <v>1104</v>
      </c>
      <c r="D13" s="61">
        <v>120816</v>
      </c>
      <c r="E13" s="61">
        <v>5.57</v>
      </c>
      <c r="F13" s="60">
        <v>36.03</v>
      </c>
      <c r="G13" s="61">
        <v>111.5</v>
      </c>
      <c r="H13" s="62">
        <v>0.13500000000000001</v>
      </c>
      <c r="I13" s="64" t="s">
        <v>49</v>
      </c>
    </row>
    <row r="14" spans="1:10" ht="18" customHeight="1" x14ac:dyDescent="0.25">
      <c r="A14" s="60" t="s">
        <v>73</v>
      </c>
      <c r="B14" s="60" t="s">
        <v>74</v>
      </c>
      <c r="C14" s="60">
        <v>1651</v>
      </c>
      <c r="D14" s="61">
        <v>176777.96</v>
      </c>
      <c r="E14" s="61">
        <v>5.91</v>
      </c>
      <c r="F14" s="60">
        <v>39.909999999999997</v>
      </c>
      <c r="G14" s="61">
        <v>100.09</v>
      </c>
      <c r="H14" s="62">
        <v>4.2000000000000003E-2</v>
      </c>
      <c r="I14" s="64" t="s">
        <v>49</v>
      </c>
    </row>
    <row r="15" spans="1:10" ht="18" customHeight="1" x14ac:dyDescent="0.25">
      <c r="A15" s="60" t="s">
        <v>75</v>
      </c>
      <c r="B15" s="60" t="s">
        <v>76</v>
      </c>
      <c r="C15" s="60">
        <v>964</v>
      </c>
      <c r="D15" s="60">
        <v>104343.57</v>
      </c>
      <c r="E15" s="61">
        <v>8.2799999999999994</v>
      </c>
      <c r="F15" s="60">
        <v>39.799999999999997</v>
      </c>
      <c r="G15" s="61">
        <v>108.01</v>
      </c>
      <c r="H15" s="62">
        <v>0.10100000000000001</v>
      </c>
      <c r="I15" s="64" t="s">
        <v>77</v>
      </c>
    </row>
    <row r="16" spans="1:10" ht="18" customHeight="1" x14ac:dyDescent="0.25">
      <c r="A16" s="60" t="s">
        <v>78</v>
      </c>
      <c r="B16" s="60" t="s">
        <v>79</v>
      </c>
      <c r="C16" s="60">
        <v>982</v>
      </c>
      <c r="D16" s="60">
        <v>106335.97</v>
      </c>
      <c r="E16" s="61">
        <v>8.68</v>
      </c>
      <c r="F16" s="60">
        <v>46.32</v>
      </c>
      <c r="G16" s="61">
        <v>106.6</v>
      </c>
      <c r="H16" s="62">
        <v>0.06</v>
      </c>
      <c r="I16" s="64" t="s">
        <v>49</v>
      </c>
    </row>
    <row r="17" spans="1:14" ht="18" customHeight="1" x14ac:dyDescent="0.25">
      <c r="A17" s="60" t="s">
        <v>80</v>
      </c>
      <c r="B17" s="60" t="s">
        <v>81</v>
      </c>
      <c r="C17" s="60">
        <v>957</v>
      </c>
      <c r="D17" s="60">
        <v>103875.16</v>
      </c>
      <c r="E17" s="61">
        <v>7.19</v>
      </c>
      <c r="F17" s="60">
        <v>35.31</v>
      </c>
      <c r="G17" s="61">
        <v>102.68</v>
      </c>
      <c r="H17" s="62">
        <v>6.2E-2</v>
      </c>
      <c r="I17" s="64" t="s">
        <v>49</v>
      </c>
    </row>
    <row r="18" spans="1:14" ht="18" customHeight="1" x14ac:dyDescent="0.25">
      <c r="A18" s="60" t="s">
        <v>82</v>
      </c>
      <c r="B18" s="60" t="s">
        <v>83</v>
      </c>
      <c r="C18" s="60">
        <v>945</v>
      </c>
      <c r="D18" s="60">
        <v>105337.7</v>
      </c>
      <c r="E18" s="61">
        <v>6.42</v>
      </c>
      <c r="F18" s="60">
        <v>39.96</v>
      </c>
      <c r="G18" s="61">
        <v>104.33</v>
      </c>
      <c r="H18" s="62">
        <v>-1.4E-2</v>
      </c>
      <c r="I18" s="64" t="s">
        <v>61</v>
      </c>
    </row>
    <row r="19" spans="1:14" ht="18" customHeight="1" x14ac:dyDescent="0.25">
      <c r="A19" s="60" t="s">
        <v>84</v>
      </c>
      <c r="B19" s="60" t="s">
        <v>85</v>
      </c>
      <c r="C19" s="60">
        <v>1010</v>
      </c>
      <c r="D19" s="60">
        <v>112052.46</v>
      </c>
      <c r="E19" s="61">
        <v>5.65</v>
      </c>
      <c r="F19" s="60">
        <v>30.68</v>
      </c>
      <c r="G19" s="61">
        <v>94.11</v>
      </c>
      <c r="H19" s="62">
        <v>-0.13900000000000001</v>
      </c>
      <c r="I19" s="64" t="s">
        <v>49</v>
      </c>
    </row>
    <row r="20" spans="1:14" ht="18" customHeight="1" x14ac:dyDescent="0.25">
      <c r="A20" s="60" t="s">
        <v>86</v>
      </c>
      <c r="B20" s="60" t="s">
        <v>87</v>
      </c>
      <c r="C20" s="60">
        <v>1315</v>
      </c>
      <c r="D20" s="60">
        <v>142686.54</v>
      </c>
      <c r="E20" s="61">
        <v>5.6</v>
      </c>
      <c r="F20" s="60">
        <v>31.81</v>
      </c>
      <c r="G20" s="61">
        <v>100.87</v>
      </c>
      <c r="H20" s="62">
        <v>4.3999999999999997E-2</v>
      </c>
      <c r="I20" s="64" t="s">
        <v>70</v>
      </c>
    </row>
    <row r="21" spans="1:14" ht="18" customHeight="1" x14ac:dyDescent="0.25">
      <c r="A21" s="60" t="s">
        <v>88</v>
      </c>
      <c r="B21" s="60" t="s">
        <v>89</v>
      </c>
      <c r="C21" s="60">
        <v>986</v>
      </c>
      <c r="D21" s="60">
        <v>106960.58</v>
      </c>
      <c r="E21" s="61">
        <v>6.34</v>
      </c>
      <c r="F21" s="60">
        <v>33.58</v>
      </c>
      <c r="G21" s="61">
        <v>103.86</v>
      </c>
      <c r="H21" s="62">
        <v>7.2999999999999995E-2</v>
      </c>
      <c r="I21" s="64" t="s">
        <v>61</v>
      </c>
    </row>
    <row r="22" spans="1:14" ht="18" customHeight="1" x14ac:dyDescent="0.25">
      <c r="A22" s="60" t="s">
        <v>90</v>
      </c>
      <c r="B22" s="60" t="s">
        <v>91</v>
      </c>
      <c r="C22" s="60">
        <v>952</v>
      </c>
      <c r="D22" s="60">
        <v>104727.99</v>
      </c>
      <c r="E22" s="61">
        <v>7.81</v>
      </c>
      <c r="F22" s="60">
        <v>36.49</v>
      </c>
      <c r="G22" s="61">
        <v>109.46</v>
      </c>
      <c r="H22" s="62">
        <v>1.7000000000000001E-2</v>
      </c>
      <c r="I22" s="64" t="s">
        <v>49</v>
      </c>
    </row>
    <row r="23" spans="1:14" ht="18" customHeight="1" x14ac:dyDescent="0.25">
      <c r="A23" s="60" t="s">
        <v>92</v>
      </c>
      <c r="B23" s="60" t="s">
        <v>93</v>
      </c>
      <c r="C23" s="60">
        <v>1084</v>
      </c>
      <c r="D23" s="60">
        <v>116371.66</v>
      </c>
      <c r="E23" s="61">
        <v>8.24</v>
      </c>
      <c r="F23" s="60">
        <v>34.82</v>
      </c>
      <c r="G23" s="61">
        <v>101.08</v>
      </c>
      <c r="H23" s="62">
        <v>6.3E-2</v>
      </c>
      <c r="I23" s="64" t="s">
        <v>49</v>
      </c>
    </row>
    <row r="24" spans="1:14" ht="18" customHeight="1" x14ac:dyDescent="0.25">
      <c r="A24" s="60" t="s">
        <v>94</v>
      </c>
      <c r="B24" s="60" t="s">
        <v>95</v>
      </c>
      <c r="C24" s="60">
        <v>1028</v>
      </c>
      <c r="D24" s="60">
        <v>110823.37</v>
      </c>
      <c r="E24" s="61">
        <v>6.25</v>
      </c>
      <c r="F24" s="60">
        <v>39.96</v>
      </c>
      <c r="G24" s="61">
        <v>104.19</v>
      </c>
      <c r="H24" s="62">
        <v>9.9000000000000005E-2</v>
      </c>
      <c r="I24" s="64" t="s">
        <v>49</v>
      </c>
    </row>
    <row r="25" spans="1:14" ht="18" customHeight="1" x14ac:dyDescent="0.25">
      <c r="A25" s="60" t="s">
        <v>96</v>
      </c>
      <c r="B25" s="60" t="s">
        <v>97</v>
      </c>
      <c r="C25" s="60">
        <v>1155</v>
      </c>
      <c r="D25" s="60">
        <v>125912.89</v>
      </c>
      <c r="E25" s="61">
        <v>5.83</v>
      </c>
      <c r="F25" s="60">
        <v>39.67</v>
      </c>
      <c r="G25" s="61">
        <v>108.91</v>
      </c>
      <c r="H25" s="62">
        <v>0.13600000000000001</v>
      </c>
      <c r="I25" s="64" t="s">
        <v>49</v>
      </c>
    </row>
    <row r="26" spans="1:14" ht="18" customHeight="1" x14ac:dyDescent="0.25">
      <c r="A26" s="60" t="s">
        <v>98</v>
      </c>
      <c r="B26" s="60" t="s">
        <v>99</v>
      </c>
      <c r="C26" s="60">
        <v>1202</v>
      </c>
      <c r="D26" s="60">
        <v>128150.63</v>
      </c>
      <c r="E26" s="61">
        <v>5.52</v>
      </c>
      <c r="F26" s="60">
        <v>34.950000000000003</v>
      </c>
      <c r="G26" s="61">
        <v>100.62</v>
      </c>
      <c r="H26" s="62">
        <v>9.2999999999999999E-2</v>
      </c>
      <c r="I26" s="64" t="s">
        <v>49</v>
      </c>
    </row>
    <row r="27" spans="1:14" ht="18" customHeight="1" x14ac:dyDescent="0.25">
      <c r="A27" s="60" t="s">
        <v>100</v>
      </c>
      <c r="B27" s="60" t="s">
        <v>101</v>
      </c>
      <c r="C27" s="60">
        <v>1016</v>
      </c>
      <c r="D27" s="60">
        <v>110370.54</v>
      </c>
      <c r="E27" s="61">
        <v>5.77</v>
      </c>
      <c r="F27" s="60">
        <v>39.9</v>
      </c>
      <c r="G27" s="61">
        <v>100.88</v>
      </c>
      <c r="H27" s="62">
        <v>0.01</v>
      </c>
      <c r="I27" s="64" t="s">
        <v>49</v>
      </c>
    </row>
    <row r="28" spans="1:14" ht="18" customHeight="1" x14ac:dyDescent="0.25">
      <c r="A28" s="60" t="s">
        <v>102</v>
      </c>
      <c r="B28" s="60" t="s">
        <v>103</v>
      </c>
      <c r="C28" s="60">
        <v>949</v>
      </c>
      <c r="D28" s="60">
        <v>102698.78</v>
      </c>
      <c r="E28" s="61">
        <v>7.75</v>
      </c>
      <c r="F28" s="60">
        <v>37.33</v>
      </c>
      <c r="G28" s="61">
        <v>109.45</v>
      </c>
      <c r="H28" s="62">
        <v>0.14199999999999999</v>
      </c>
      <c r="I28" s="64" t="s">
        <v>61</v>
      </c>
    </row>
    <row r="29" spans="1:14" ht="18" customHeight="1" x14ac:dyDescent="0.25">
      <c r="A29" s="60" t="s">
        <v>104</v>
      </c>
      <c r="B29" s="60" t="s">
        <v>105</v>
      </c>
      <c r="C29" s="60">
        <v>1227</v>
      </c>
      <c r="D29" s="60">
        <v>132213.5</v>
      </c>
      <c r="E29" s="61">
        <v>7.29</v>
      </c>
      <c r="F29" s="60">
        <v>42.52</v>
      </c>
      <c r="G29" s="61">
        <v>110.2</v>
      </c>
      <c r="H29" s="62">
        <v>3.5999999999999997E-2</v>
      </c>
      <c r="I29" s="64" t="s">
        <v>49</v>
      </c>
    </row>
    <row r="30" spans="1:14" ht="18" customHeight="1" x14ac:dyDescent="0.25">
      <c r="A30" s="60" t="s">
        <v>106</v>
      </c>
      <c r="B30" s="60" t="s">
        <v>107</v>
      </c>
      <c r="C30" s="60">
        <v>980</v>
      </c>
      <c r="D30" s="60">
        <v>107046.81</v>
      </c>
      <c r="E30" s="61">
        <v>5.59</v>
      </c>
      <c r="F30" s="60">
        <v>36.21</v>
      </c>
      <c r="G30" s="61">
        <v>103.98</v>
      </c>
      <c r="H30" s="62">
        <v>-2.1000000000000001E-2</v>
      </c>
      <c r="I30" s="64" t="s">
        <v>49</v>
      </c>
    </row>
    <row r="31" spans="1:14" ht="18" customHeight="1" x14ac:dyDescent="0.25">
      <c r="A31" s="60" t="s">
        <v>108</v>
      </c>
      <c r="B31" s="60" t="s">
        <v>109</v>
      </c>
      <c r="C31" s="60">
        <v>1055</v>
      </c>
      <c r="D31" s="60">
        <v>115733.12</v>
      </c>
      <c r="E31" s="61">
        <v>8.27</v>
      </c>
      <c r="F31" s="60">
        <v>39.200000000000003</v>
      </c>
      <c r="G31" s="61">
        <v>103.06</v>
      </c>
      <c r="H31" s="62">
        <v>5.6000000000000001E-2</v>
      </c>
      <c r="I31" s="64" t="s">
        <v>49</v>
      </c>
    </row>
    <row r="32" spans="1:14" ht="18" customHeight="1" x14ac:dyDescent="0.25">
      <c r="A32" s="60" t="s">
        <v>110</v>
      </c>
      <c r="B32" s="60" t="s">
        <v>111</v>
      </c>
      <c r="C32" s="60">
        <v>948</v>
      </c>
      <c r="D32" s="60">
        <v>101798.08</v>
      </c>
      <c r="E32" s="61">
        <v>5.96</v>
      </c>
      <c r="F32" s="60">
        <v>37.840000000000003</v>
      </c>
      <c r="G32" s="61">
        <v>95.17</v>
      </c>
      <c r="H32" s="62">
        <v>-0.03</v>
      </c>
      <c r="I32" s="64" t="s">
        <v>49</v>
      </c>
      <c r="M32" s="55"/>
      <c r="N32" s="55"/>
    </row>
    <row r="33" spans="1:14" ht="18" customHeight="1" x14ac:dyDescent="0.25">
      <c r="A33" s="60" t="s">
        <v>112</v>
      </c>
      <c r="B33" s="60" t="s">
        <v>113</v>
      </c>
      <c r="C33" s="60">
        <v>1005</v>
      </c>
      <c r="D33" s="60">
        <v>108322.49</v>
      </c>
      <c r="E33" s="60">
        <v>6.31</v>
      </c>
      <c r="F33" s="60">
        <v>36.880000000000003</v>
      </c>
      <c r="G33" s="60">
        <v>106.77</v>
      </c>
      <c r="H33" s="62">
        <v>7.1999999999999995E-2</v>
      </c>
      <c r="I33" s="64" t="s">
        <v>61</v>
      </c>
      <c r="M33" s="55"/>
      <c r="N33" s="55"/>
    </row>
    <row r="34" spans="1:14" ht="18" customHeight="1" x14ac:dyDescent="0.25">
      <c r="A34" s="60" t="s">
        <v>114</v>
      </c>
      <c r="B34" s="60" t="s">
        <v>115</v>
      </c>
      <c r="C34" s="60">
        <v>1034</v>
      </c>
      <c r="D34" s="60">
        <v>113206.89</v>
      </c>
      <c r="E34" s="60">
        <v>6.48</v>
      </c>
      <c r="F34" s="60">
        <v>39.17</v>
      </c>
      <c r="G34" s="60">
        <v>102.33</v>
      </c>
      <c r="H34" s="62">
        <v>5.1999999999999998E-2</v>
      </c>
      <c r="I34" s="64" t="s">
        <v>49</v>
      </c>
    </row>
    <row r="35" spans="1:14" ht="18" customHeight="1" x14ac:dyDescent="0.25">
      <c r="A35" s="60" t="s">
        <v>116</v>
      </c>
      <c r="B35" s="60" t="s">
        <v>117</v>
      </c>
      <c r="C35" s="60">
        <v>1127</v>
      </c>
      <c r="D35" s="60">
        <v>122663.92</v>
      </c>
      <c r="E35" s="60">
        <v>5.84</v>
      </c>
      <c r="F35" s="60">
        <v>39.619999999999997</v>
      </c>
      <c r="G35" s="60">
        <v>101.87</v>
      </c>
      <c r="H35" s="62">
        <v>1.2E-2</v>
      </c>
      <c r="I35" s="64" t="s">
        <v>49</v>
      </c>
      <c r="M35"/>
      <c r="N35"/>
    </row>
    <row r="36" spans="1:14" ht="18" customHeight="1" x14ac:dyDescent="0.25">
      <c r="A36" s="60" t="s">
        <v>118</v>
      </c>
      <c r="B36" s="60" t="s">
        <v>119</v>
      </c>
      <c r="C36" s="60">
        <v>1226</v>
      </c>
      <c r="D36" s="60">
        <v>135222.91</v>
      </c>
      <c r="E36" s="60">
        <v>6.54</v>
      </c>
      <c r="F36" s="60">
        <v>39.1</v>
      </c>
      <c r="G36" s="60">
        <v>90.67</v>
      </c>
      <c r="H36" s="62">
        <v>-0.14599999999999999</v>
      </c>
      <c r="I36" s="64" t="s">
        <v>49</v>
      </c>
      <c r="M36"/>
      <c r="N36"/>
    </row>
    <row r="37" spans="1:14" ht="18" customHeight="1" x14ac:dyDescent="0.25">
      <c r="A37" s="60" t="s">
        <v>120</v>
      </c>
      <c r="B37" s="60" t="s">
        <v>121</v>
      </c>
      <c r="C37" s="60">
        <v>1163</v>
      </c>
      <c r="D37" s="60">
        <v>125910.64</v>
      </c>
      <c r="E37" s="60">
        <v>6.15</v>
      </c>
      <c r="F37" s="60">
        <v>37.68</v>
      </c>
      <c r="G37" s="60">
        <v>116.38</v>
      </c>
      <c r="H37" s="62">
        <v>0.183</v>
      </c>
      <c r="I37" s="64" t="s">
        <v>49</v>
      </c>
    </row>
    <row r="38" spans="1:14" ht="18" customHeight="1" x14ac:dyDescent="0.25">
      <c r="A38" s="60" t="s">
        <v>122</v>
      </c>
      <c r="B38" s="60" t="s">
        <v>123</v>
      </c>
      <c r="C38" s="60">
        <v>1040</v>
      </c>
      <c r="D38" s="60">
        <v>114775.57</v>
      </c>
      <c r="E38" s="60">
        <v>7.89</v>
      </c>
      <c r="F38" s="60">
        <v>36.51</v>
      </c>
      <c r="G38" s="60">
        <v>93.66</v>
      </c>
      <c r="H38" s="62">
        <v>-5.2999999999999999E-2</v>
      </c>
      <c r="I38" s="64" t="s">
        <v>49</v>
      </c>
    </row>
    <row r="39" spans="1:14" ht="18" customHeight="1" x14ac:dyDescent="0.25">
      <c r="A39" s="60" t="s">
        <v>124</v>
      </c>
      <c r="B39" s="60" t="s">
        <v>125</v>
      </c>
      <c r="C39" s="60">
        <v>1000</v>
      </c>
      <c r="D39" s="60">
        <v>110161.75</v>
      </c>
      <c r="E39" s="60">
        <v>6.51</v>
      </c>
      <c r="F39" s="60">
        <v>26.2</v>
      </c>
      <c r="G39" s="60">
        <v>94.95</v>
      </c>
      <c r="H39" s="62">
        <v>-9.1999999999999998E-2</v>
      </c>
      <c r="I39" s="64" t="s">
        <v>70</v>
      </c>
    </row>
    <row r="40" spans="1:14" ht="18" customHeight="1" x14ac:dyDescent="0.25">
      <c r="A40" s="60" t="s">
        <v>126</v>
      </c>
      <c r="B40" s="60" t="s">
        <v>127</v>
      </c>
      <c r="C40" s="60">
        <v>1198</v>
      </c>
      <c r="D40" s="60">
        <v>129696.87</v>
      </c>
      <c r="E40" s="60">
        <v>5.95</v>
      </c>
      <c r="F40" s="60">
        <v>29.8</v>
      </c>
      <c r="G40" s="60">
        <v>102.37</v>
      </c>
      <c r="H40" s="62">
        <v>5.5E-2</v>
      </c>
      <c r="I40" s="64" t="s">
        <v>52</v>
      </c>
    </row>
    <row r="41" spans="1:14" ht="18" customHeight="1" x14ac:dyDescent="0.25">
      <c r="A41" s="60" t="s">
        <v>128</v>
      </c>
      <c r="B41" s="60" t="s">
        <v>129</v>
      </c>
      <c r="C41" s="60">
        <v>990</v>
      </c>
      <c r="D41" s="60">
        <v>108720.72</v>
      </c>
      <c r="E41" s="60">
        <v>6.85</v>
      </c>
      <c r="F41" s="60">
        <v>30.45</v>
      </c>
      <c r="G41" s="60">
        <v>109.47</v>
      </c>
      <c r="H41" s="62">
        <v>9.9000000000000005E-2</v>
      </c>
      <c r="I41" s="64" t="s">
        <v>61</v>
      </c>
    </row>
    <row r="42" spans="1:14" ht="18" customHeight="1" x14ac:dyDescent="0.25">
      <c r="A42" s="60" t="s">
        <v>130</v>
      </c>
      <c r="B42" s="60" t="s">
        <v>131</v>
      </c>
      <c r="C42" s="60">
        <v>1093</v>
      </c>
      <c r="D42" s="60">
        <v>120757.84</v>
      </c>
      <c r="E42" s="60">
        <v>6.82</v>
      </c>
      <c r="F42" s="60">
        <v>36.11</v>
      </c>
      <c r="G42" s="60">
        <v>107.88</v>
      </c>
      <c r="H42" s="62">
        <v>7.8E-2</v>
      </c>
      <c r="I42" s="64" t="s">
        <v>49</v>
      </c>
    </row>
    <row r="43" spans="1:14" ht="18" customHeight="1" x14ac:dyDescent="0.25">
      <c r="A43" s="60" t="s">
        <v>132</v>
      </c>
      <c r="B43" s="60" t="s">
        <v>133</v>
      </c>
      <c r="C43" s="60">
        <v>992</v>
      </c>
      <c r="D43" s="60">
        <v>107413.34</v>
      </c>
      <c r="E43" s="60">
        <v>7.5</v>
      </c>
      <c r="F43" s="60">
        <v>39.869999999999997</v>
      </c>
      <c r="G43" s="60">
        <v>102.46</v>
      </c>
      <c r="H43" s="62">
        <v>6.0999999999999999E-2</v>
      </c>
      <c r="I43" s="64" t="s">
        <v>49</v>
      </c>
    </row>
    <row r="44" spans="1:14" ht="18" customHeight="1" x14ac:dyDescent="0.25">
      <c r="A44" s="60" t="s">
        <v>134</v>
      </c>
      <c r="B44" s="60" t="s">
        <v>135</v>
      </c>
      <c r="C44" s="60">
        <v>1038</v>
      </c>
      <c r="D44" s="60">
        <v>113135.47</v>
      </c>
      <c r="E44" s="60">
        <v>5.94</v>
      </c>
      <c r="F44" s="60">
        <v>34.22</v>
      </c>
      <c r="G44" s="60">
        <v>100.97</v>
      </c>
      <c r="H44" s="62">
        <v>7.0000000000000007E-2</v>
      </c>
      <c r="I44" s="64" t="s">
        <v>49</v>
      </c>
    </row>
    <row r="45" spans="1:14" ht="18" customHeight="1" x14ac:dyDescent="0.25">
      <c r="A45" s="60" t="s">
        <v>136</v>
      </c>
      <c r="B45" s="60" t="s">
        <v>137</v>
      </c>
      <c r="C45" s="60">
        <v>801</v>
      </c>
      <c r="D45" s="61">
        <v>88626.7</v>
      </c>
      <c r="E45" s="61">
        <v>5.54</v>
      </c>
      <c r="F45" s="60">
        <v>40.54</v>
      </c>
      <c r="G45" s="61">
        <v>78.510000000000005</v>
      </c>
      <c r="H45" s="62">
        <v>-0.23699999999999999</v>
      </c>
      <c r="I45" s="64" t="s">
        <v>138</v>
      </c>
      <c r="J45" s="53"/>
    </row>
    <row r="46" spans="1:14" ht="18" customHeight="1" x14ac:dyDescent="0.25">
      <c r="A46" s="60" t="s">
        <v>139</v>
      </c>
      <c r="B46" s="60" t="s">
        <v>140</v>
      </c>
      <c r="C46" s="60">
        <v>676</v>
      </c>
      <c r="D46" s="60">
        <v>73394.05</v>
      </c>
      <c r="E46" s="61">
        <v>6.03</v>
      </c>
      <c r="F46" s="60">
        <v>44.49</v>
      </c>
      <c r="G46" s="61">
        <v>84.59</v>
      </c>
      <c r="H46" s="62">
        <v>-0.151</v>
      </c>
      <c r="I46" s="64" t="s">
        <v>141</v>
      </c>
      <c r="J46" s="53"/>
    </row>
    <row r="47" spans="1:14" ht="18" customHeight="1" x14ac:dyDescent="0.25">
      <c r="A47" s="60" t="s">
        <v>142</v>
      </c>
      <c r="B47" s="60" t="s">
        <v>143</v>
      </c>
      <c r="C47" s="60">
        <v>689</v>
      </c>
      <c r="D47" s="60">
        <v>75580.19</v>
      </c>
      <c r="E47" s="61">
        <v>5.6</v>
      </c>
      <c r="F47" s="60">
        <v>37.69</v>
      </c>
      <c r="G47" s="61">
        <v>90.46</v>
      </c>
      <c r="H47" s="62">
        <v>-5.6000000000000001E-2</v>
      </c>
      <c r="I47" s="64" t="s">
        <v>138</v>
      </c>
      <c r="J47" s="53"/>
    </row>
    <row r="48" spans="1:14" ht="18" customHeight="1" x14ac:dyDescent="0.25">
      <c r="A48" s="60" t="s">
        <v>144</v>
      </c>
      <c r="B48" s="60" t="s">
        <v>145</v>
      </c>
      <c r="C48" s="60">
        <v>762</v>
      </c>
      <c r="D48" s="60">
        <v>84030.6</v>
      </c>
      <c r="E48" s="61">
        <v>5.24</v>
      </c>
      <c r="F48" s="60">
        <v>47.94</v>
      </c>
      <c r="G48" s="61">
        <v>86.55</v>
      </c>
      <c r="H48" s="62">
        <v>-5.6000000000000001E-2</v>
      </c>
      <c r="I48" s="64" t="s">
        <v>146</v>
      </c>
      <c r="J48" s="53"/>
    </row>
    <row r="49" spans="1:10" ht="18" customHeight="1" x14ac:dyDescent="0.25">
      <c r="A49" s="60" t="s">
        <v>147</v>
      </c>
      <c r="B49" s="60" t="s">
        <v>148</v>
      </c>
      <c r="C49" s="60">
        <v>829</v>
      </c>
      <c r="D49" s="60">
        <v>91916.83</v>
      </c>
      <c r="E49" s="61">
        <v>6.33</v>
      </c>
      <c r="F49" s="60">
        <v>41.79</v>
      </c>
      <c r="G49" s="61">
        <v>94.22</v>
      </c>
      <c r="H49" s="62">
        <v>2.4E-2</v>
      </c>
      <c r="I49" s="64" t="s">
        <v>149</v>
      </c>
      <c r="J49" s="53"/>
    </row>
    <row r="50" spans="1:10" ht="18" customHeight="1" x14ac:dyDescent="0.25">
      <c r="A50" s="60" t="s">
        <v>150</v>
      </c>
      <c r="B50" s="60" t="s">
        <v>151</v>
      </c>
      <c r="C50" s="60">
        <v>827</v>
      </c>
      <c r="D50" s="60">
        <v>91772.53</v>
      </c>
      <c r="E50" s="61">
        <v>6.53</v>
      </c>
      <c r="F50" s="60">
        <v>41.88</v>
      </c>
      <c r="G50" s="61">
        <v>90.54</v>
      </c>
      <c r="H50" s="62">
        <v>-5.1999999999999998E-2</v>
      </c>
      <c r="I50" s="64" t="s">
        <v>138</v>
      </c>
      <c r="J50" s="53"/>
    </row>
    <row r="51" spans="1:10" ht="18" customHeight="1" x14ac:dyDescent="0.25">
      <c r="A51" s="60" t="s">
        <v>152</v>
      </c>
      <c r="B51" s="60" t="s">
        <v>153</v>
      </c>
      <c r="C51" s="60">
        <v>841</v>
      </c>
      <c r="D51" s="60">
        <v>93397.48</v>
      </c>
      <c r="E51" s="61">
        <v>7.93</v>
      </c>
      <c r="F51" s="60">
        <v>35.5</v>
      </c>
      <c r="G51" s="61">
        <v>93.22</v>
      </c>
      <c r="H51" s="62">
        <v>-8.0000000000000002E-3</v>
      </c>
      <c r="I51" s="64" t="s">
        <v>138</v>
      </c>
      <c r="J51" s="53"/>
    </row>
    <row r="52" spans="1:10" ht="18" customHeight="1" x14ac:dyDescent="0.25">
      <c r="A52" s="60" t="s">
        <v>154</v>
      </c>
      <c r="B52" s="60" t="s">
        <v>155</v>
      </c>
      <c r="C52" s="60">
        <v>817</v>
      </c>
      <c r="D52" s="60">
        <v>91165.04</v>
      </c>
      <c r="E52" s="61">
        <v>7.95</v>
      </c>
      <c r="F52" s="60">
        <v>47.39</v>
      </c>
      <c r="G52" s="61">
        <v>84</v>
      </c>
      <c r="H52" s="62">
        <v>-0.17799999999999999</v>
      </c>
      <c r="I52" s="64" t="s">
        <v>149</v>
      </c>
      <c r="J52" s="53"/>
    </row>
    <row r="53" spans="1:10" ht="18" customHeight="1" x14ac:dyDescent="0.25">
      <c r="A53" s="60" t="s">
        <v>156</v>
      </c>
      <c r="B53" s="60" t="s">
        <v>157</v>
      </c>
      <c r="C53" s="60">
        <v>692</v>
      </c>
      <c r="D53" s="60">
        <v>75302.789999999994</v>
      </c>
      <c r="E53" s="61">
        <v>6.52</v>
      </c>
      <c r="F53" s="60">
        <v>39.6</v>
      </c>
      <c r="G53" s="60">
        <v>91.21</v>
      </c>
      <c r="H53" s="62">
        <v>-4.3999999999999997E-2</v>
      </c>
      <c r="I53" s="64" t="s">
        <v>138</v>
      </c>
      <c r="J53" s="53"/>
    </row>
    <row r="54" spans="1:10" ht="18" customHeight="1" x14ac:dyDescent="0.25">
      <c r="A54" s="60" t="s">
        <v>158</v>
      </c>
      <c r="B54" s="60" t="s">
        <v>159</v>
      </c>
      <c r="C54" s="60">
        <v>753</v>
      </c>
      <c r="D54" s="60">
        <v>82487.570000000007</v>
      </c>
      <c r="E54" s="61">
        <v>9.1999999999999993</v>
      </c>
      <c r="F54" s="60">
        <v>42.24</v>
      </c>
      <c r="G54" s="60">
        <v>89.84</v>
      </c>
      <c r="H54" s="62">
        <v>-9.4E-2</v>
      </c>
      <c r="I54" s="64" t="s">
        <v>146</v>
      </c>
      <c r="J54" s="53"/>
    </row>
    <row r="55" spans="1:10" ht="18" customHeight="1" x14ac:dyDescent="0.25">
      <c r="A55" s="60" t="s">
        <v>160</v>
      </c>
      <c r="B55" s="60" t="s">
        <v>161</v>
      </c>
      <c r="C55" s="60">
        <v>838</v>
      </c>
      <c r="D55" s="60">
        <v>92068.66</v>
      </c>
      <c r="E55" s="60">
        <v>6.55</v>
      </c>
      <c r="F55" s="60">
        <v>48.3</v>
      </c>
      <c r="G55" s="60">
        <v>79.63</v>
      </c>
      <c r="H55" s="62">
        <v>-0.187</v>
      </c>
      <c r="I55" s="64" t="s">
        <v>162</v>
      </c>
      <c r="J55" s="53"/>
    </row>
    <row r="56" spans="1:10" ht="18" customHeight="1" x14ac:dyDescent="0.25">
      <c r="A56" s="60" t="s">
        <v>163</v>
      </c>
      <c r="B56" s="60" t="s">
        <v>164</v>
      </c>
      <c r="C56" s="60">
        <v>825</v>
      </c>
      <c r="D56" s="60">
        <v>92853.41</v>
      </c>
      <c r="E56" s="60">
        <v>6.87</v>
      </c>
      <c r="F56" s="60">
        <v>30.55</v>
      </c>
      <c r="G56" s="60">
        <v>86.11</v>
      </c>
      <c r="H56" s="62">
        <v>-0.14099999999999999</v>
      </c>
      <c r="I56" s="64" t="s">
        <v>141</v>
      </c>
      <c r="J56" s="53"/>
    </row>
    <row r="57" spans="1:10" ht="18" customHeight="1" x14ac:dyDescent="0.25">
      <c r="A57" s="60" t="s">
        <v>165</v>
      </c>
      <c r="B57" s="60" t="s">
        <v>166</v>
      </c>
      <c r="C57" s="60">
        <v>809</v>
      </c>
      <c r="D57" s="60">
        <v>90958.14</v>
      </c>
      <c r="E57" s="60">
        <v>6.86</v>
      </c>
      <c r="F57" s="60">
        <v>36.270000000000003</v>
      </c>
      <c r="G57" s="60">
        <v>83.34</v>
      </c>
      <c r="H57" s="62">
        <v>-0.14599999999999999</v>
      </c>
      <c r="I57" s="64" t="s">
        <v>138</v>
      </c>
      <c r="J57" s="53"/>
    </row>
    <row r="58" spans="1:10" ht="18" customHeight="1" x14ac:dyDescent="0.25">
      <c r="A58" s="60" t="s">
        <v>167</v>
      </c>
      <c r="B58" s="60" t="s">
        <v>168</v>
      </c>
      <c r="C58" s="60">
        <v>692</v>
      </c>
      <c r="D58" s="60">
        <v>76334.25</v>
      </c>
      <c r="E58" s="60">
        <v>5.86</v>
      </c>
      <c r="F58" s="60">
        <v>37.56</v>
      </c>
      <c r="G58" s="60">
        <v>91.3</v>
      </c>
      <c r="H58" s="62">
        <v>-7.0999999999999994E-2</v>
      </c>
      <c r="I58" s="64" t="s">
        <v>141</v>
      </c>
      <c r="J58" s="53"/>
    </row>
    <row r="59" spans="1:10" ht="18" customHeight="1" x14ac:dyDescent="0.25">
      <c r="A59" s="60" t="s">
        <v>169</v>
      </c>
      <c r="B59" s="60" t="s">
        <v>170</v>
      </c>
      <c r="C59" s="60">
        <v>689</v>
      </c>
      <c r="D59" s="60">
        <v>76507.990000000005</v>
      </c>
      <c r="E59" s="60">
        <v>5.08</v>
      </c>
      <c r="F59" s="60">
        <v>40.78</v>
      </c>
      <c r="G59" s="60">
        <v>82.02</v>
      </c>
      <c r="H59" s="62">
        <v>-0.14399999999999999</v>
      </c>
      <c r="I59" s="64" t="s">
        <v>149</v>
      </c>
      <c r="J59" s="53"/>
    </row>
    <row r="60" spans="1:10" ht="18" customHeight="1" x14ac:dyDescent="0.25">
      <c r="A60" s="60" t="s">
        <v>171</v>
      </c>
      <c r="B60" s="60" t="s">
        <v>172</v>
      </c>
      <c r="C60" s="60">
        <v>828</v>
      </c>
      <c r="D60" s="60">
        <v>92514.82</v>
      </c>
      <c r="E60" s="60">
        <v>7.46</v>
      </c>
      <c r="F60" s="60">
        <v>40.950000000000003</v>
      </c>
      <c r="G60" s="60">
        <v>87.27</v>
      </c>
      <c r="H60" s="62">
        <v>-0.13100000000000001</v>
      </c>
      <c r="I60" s="64" t="s">
        <v>146</v>
      </c>
      <c r="J60" s="53"/>
    </row>
    <row r="61" spans="1:10" ht="18" customHeight="1" x14ac:dyDescent="0.25">
      <c r="A61" s="60" t="s">
        <v>173</v>
      </c>
      <c r="B61" s="60" t="s">
        <v>174</v>
      </c>
      <c r="C61" s="60">
        <v>672</v>
      </c>
      <c r="D61" s="60">
        <v>71775.899999999994</v>
      </c>
      <c r="E61" s="60">
        <v>6.93</v>
      </c>
      <c r="F61" s="60">
        <v>43.92</v>
      </c>
      <c r="G61" s="60">
        <v>94.12</v>
      </c>
      <c r="H61" s="62">
        <v>7.9000000000000001E-2</v>
      </c>
      <c r="I61" s="64" t="s">
        <v>146</v>
      </c>
      <c r="J61" s="53"/>
    </row>
    <row r="62" spans="1:10" ht="18" customHeight="1" x14ac:dyDescent="0.25">
      <c r="A62" s="60" t="s">
        <v>175</v>
      </c>
      <c r="B62" s="60" t="s">
        <v>176</v>
      </c>
      <c r="C62" s="60">
        <v>810</v>
      </c>
      <c r="D62" s="60">
        <v>90378.8</v>
      </c>
      <c r="E62" s="60">
        <v>8.8000000000000007</v>
      </c>
      <c r="F62" s="60">
        <v>41.1</v>
      </c>
      <c r="G62" s="60">
        <v>89.52</v>
      </c>
      <c r="H62" s="62">
        <v>-6.4000000000000001E-2</v>
      </c>
      <c r="I62" s="64" t="s">
        <v>138</v>
      </c>
      <c r="J62" s="53"/>
    </row>
    <row r="63" spans="1:10" ht="18" customHeight="1" x14ac:dyDescent="0.25">
      <c r="A63" s="60" t="s">
        <v>177</v>
      </c>
      <c r="B63" s="60" t="s">
        <v>178</v>
      </c>
      <c r="C63" s="60">
        <v>786</v>
      </c>
      <c r="D63" s="60">
        <v>86338.72</v>
      </c>
      <c r="E63" s="60">
        <v>6.08</v>
      </c>
      <c r="F63" s="60">
        <v>39.71</v>
      </c>
      <c r="G63" s="60">
        <v>87.68</v>
      </c>
      <c r="H63" s="62">
        <v>-8.6999999999999994E-2</v>
      </c>
      <c r="I63" s="64" t="s">
        <v>141</v>
      </c>
      <c r="J63" s="53"/>
    </row>
    <row r="64" spans="1:10" ht="18" customHeight="1" x14ac:dyDescent="0.25">
      <c r="A64" s="60" t="s">
        <v>179</v>
      </c>
      <c r="B64" s="60" t="s">
        <v>180</v>
      </c>
      <c r="C64" s="60">
        <v>692</v>
      </c>
      <c r="D64" s="60">
        <v>75511.12</v>
      </c>
      <c r="E64" s="60">
        <v>6.09</v>
      </c>
      <c r="F64" s="60">
        <v>35.86</v>
      </c>
      <c r="G64" s="60">
        <v>96.17</v>
      </c>
      <c r="H64" s="62">
        <v>-2.7E-2</v>
      </c>
      <c r="I64" s="64" t="s">
        <v>138</v>
      </c>
      <c r="J64" s="53"/>
    </row>
    <row r="65" spans="1:10" ht="18" customHeight="1" x14ac:dyDescent="0.25">
      <c r="A65" s="60" t="s">
        <v>181</v>
      </c>
      <c r="B65" s="60" t="s">
        <v>182</v>
      </c>
      <c r="C65" s="60">
        <v>365</v>
      </c>
      <c r="D65" s="61">
        <v>38564.239999999998</v>
      </c>
      <c r="E65" s="61">
        <v>8.57</v>
      </c>
      <c r="F65" s="60">
        <v>48.88</v>
      </c>
      <c r="G65" s="61">
        <v>91.97</v>
      </c>
      <c r="H65" s="62">
        <v>0.215</v>
      </c>
      <c r="I65" s="6" t="s">
        <v>141</v>
      </c>
      <c r="J65" s="53"/>
    </row>
    <row r="66" spans="1:10" ht="18" customHeight="1" x14ac:dyDescent="0.25">
      <c r="A66" s="60" t="s">
        <v>183</v>
      </c>
      <c r="B66" s="60" t="s">
        <v>184</v>
      </c>
      <c r="C66" s="60">
        <v>416</v>
      </c>
      <c r="D66" s="60">
        <v>43222.97</v>
      </c>
      <c r="E66" s="61">
        <v>4.76</v>
      </c>
      <c r="F66" s="60">
        <v>51.1</v>
      </c>
      <c r="G66" s="61">
        <v>96.66</v>
      </c>
      <c r="H66" s="62">
        <v>0.41399999999999998</v>
      </c>
      <c r="I66" s="6" t="s">
        <v>138</v>
      </c>
      <c r="J66" s="53"/>
    </row>
    <row r="67" spans="1:10" ht="18" customHeight="1" x14ac:dyDescent="0.25">
      <c r="A67" s="60" t="s">
        <v>185</v>
      </c>
      <c r="B67" s="60" t="s">
        <v>186</v>
      </c>
      <c r="C67" s="60">
        <v>611</v>
      </c>
      <c r="D67" s="60">
        <v>66663.88</v>
      </c>
      <c r="E67" s="60">
        <v>5.83</v>
      </c>
      <c r="F67" s="60">
        <v>39.65</v>
      </c>
      <c r="G67" s="60">
        <v>103.76</v>
      </c>
      <c r="H67" s="62">
        <v>8.6999999999999994E-2</v>
      </c>
      <c r="I67" s="6" t="s">
        <v>138</v>
      </c>
      <c r="J67" s="53"/>
    </row>
    <row r="68" spans="1:10" ht="18" customHeight="1" x14ac:dyDescent="0.25">
      <c r="A68" s="60" t="s">
        <v>187</v>
      </c>
      <c r="B68" s="60" t="s">
        <v>188</v>
      </c>
      <c r="C68" s="60">
        <v>598</v>
      </c>
      <c r="D68" s="60">
        <v>65729.77</v>
      </c>
      <c r="E68" s="60">
        <v>6.78</v>
      </c>
      <c r="F68" s="60">
        <v>45.34</v>
      </c>
      <c r="G68" s="60">
        <v>6.78</v>
      </c>
      <c r="H68" s="62">
        <v>6.3E-2</v>
      </c>
      <c r="I68" s="6" t="s">
        <v>138</v>
      </c>
      <c r="J68" s="53"/>
    </row>
    <row r="69" spans="1:10" ht="18" customHeight="1" x14ac:dyDescent="0.25">
      <c r="A69" s="60" t="s">
        <v>189</v>
      </c>
      <c r="B69" s="60" t="s">
        <v>190</v>
      </c>
      <c r="C69" s="60">
        <v>1197</v>
      </c>
      <c r="D69" s="61">
        <v>137283.54999999999</v>
      </c>
      <c r="E69" s="61">
        <v>6.12</v>
      </c>
      <c r="F69" s="60">
        <v>43.88</v>
      </c>
      <c r="G69" s="61">
        <v>100.05</v>
      </c>
      <c r="H69" s="62">
        <v>-0.24</v>
      </c>
      <c r="I69" s="6" t="s">
        <v>191</v>
      </c>
      <c r="J69" s="53"/>
    </row>
    <row r="70" spans="1:10" ht="18" customHeight="1" x14ac:dyDescent="0.25">
      <c r="A70" s="65" t="s">
        <v>192</v>
      </c>
      <c r="B70" s="65" t="s">
        <v>193</v>
      </c>
      <c r="C70" s="65">
        <v>1054</v>
      </c>
      <c r="D70" s="65">
        <v>118964.22</v>
      </c>
      <c r="E70" s="65">
        <v>5.56</v>
      </c>
      <c r="F70" s="65">
        <v>49.96</v>
      </c>
      <c r="G70" s="65">
        <v>107.36</v>
      </c>
      <c r="H70" s="66">
        <v>-0.05</v>
      </c>
      <c r="I70" s="7" t="s">
        <v>191</v>
      </c>
      <c r="J70" s="53"/>
    </row>
  </sheetData>
  <phoneticPr fontId="2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60"/>
  <sheetViews>
    <sheetView workbookViewId="0">
      <selection activeCell="A3" sqref="A3:A14"/>
    </sheetView>
  </sheetViews>
  <sheetFormatPr defaultColWidth="8.88671875" defaultRowHeight="14.4" x14ac:dyDescent="0.25"/>
  <cols>
    <col min="1" max="1" width="31.88671875" style="53" customWidth="1"/>
    <col min="2" max="2" width="38" customWidth="1"/>
    <col min="3" max="3" width="10" customWidth="1"/>
    <col min="4" max="4" width="6.77734375" customWidth="1"/>
    <col min="5" max="5" width="5" customWidth="1"/>
    <col min="6" max="6" width="14.5546875" customWidth="1"/>
    <col min="7" max="7" width="9.77734375" customWidth="1"/>
    <col min="8" max="8" width="12" customWidth="1"/>
    <col min="9" max="9" width="33.5546875" customWidth="1"/>
    <col min="10" max="10" width="12.88671875" customWidth="1"/>
    <col min="11" max="11" width="13.88671875" customWidth="1"/>
  </cols>
  <sheetData>
    <row r="1" spans="1:11" ht="25.5" customHeight="1" x14ac:dyDescent="0.25">
      <c r="A1" s="2" t="s">
        <v>695</v>
      </c>
      <c r="B1" s="6"/>
    </row>
    <row r="2" spans="1:11" ht="25.5" customHeight="1" x14ac:dyDescent="0.25">
      <c r="A2" s="3" t="s">
        <v>194</v>
      </c>
      <c r="B2" s="3" t="s">
        <v>195</v>
      </c>
    </row>
    <row r="3" spans="1:11" ht="18" customHeight="1" x14ac:dyDescent="0.25">
      <c r="A3" s="77" t="s">
        <v>196</v>
      </c>
      <c r="B3" s="54" t="s">
        <v>137</v>
      </c>
      <c r="C3" s="12"/>
      <c r="D3" s="12"/>
      <c r="E3" s="12"/>
      <c r="F3" s="12"/>
      <c r="G3" s="12"/>
      <c r="H3" s="12"/>
      <c r="I3" s="12"/>
      <c r="J3" s="12"/>
      <c r="K3" s="12"/>
    </row>
    <row r="4" spans="1:11" ht="18" customHeight="1" x14ac:dyDescent="0.25">
      <c r="A4" s="78"/>
      <c r="B4" s="9" t="s">
        <v>145</v>
      </c>
    </row>
    <row r="5" spans="1:11" ht="18" customHeight="1" x14ac:dyDescent="0.25">
      <c r="A5" s="78"/>
      <c r="B5" s="9" t="s">
        <v>148</v>
      </c>
    </row>
    <row r="6" spans="1:11" ht="18" customHeight="1" x14ac:dyDescent="0.25">
      <c r="A6" s="78"/>
      <c r="B6" s="9" t="s">
        <v>151</v>
      </c>
    </row>
    <row r="7" spans="1:11" ht="18" customHeight="1" x14ac:dyDescent="0.25">
      <c r="A7" s="78"/>
      <c r="B7" s="9" t="s">
        <v>153</v>
      </c>
    </row>
    <row r="8" spans="1:11" ht="18" customHeight="1" x14ac:dyDescent="0.25">
      <c r="A8" s="78"/>
      <c r="B8" s="9" t="s">
        <v>155</v>
      </c>
    </row>
    <row r="9" spans="1:11" ht="18" customHeight="1" x14ac:dyDescent="0.25">
      <c r="A9" s="78"/>
      <c r="B9" s="9" t="s">
        <v>161</v>
      </c>
    </row>
    <row r="10" spans="1:11" ht="18" customHeight="1" x14ac:dyDescent="0.25">
      <c r="A10" s="78"/>
      <c r="B10" s="9" t="s">
        <v>164</v>
      </c>
    </row>
    <row r="11" spans="1:11" ht="18" customHeight="1" x14ac:dyDescent="0.25">
      <c r="A11" s="78"/>
      <c r="B11" s="9" t="s">
        <v>166</v>
      </c>
    </row>
    <row r="12" spans="1:11" ht="18" customHeight="1" x14ac:dyDescent="0.25">
      <c r="A12" s="78"/>
      <c r="B12" s="9" t="s">
        <v>172</v>
      </c>
    </row>
    <row r="13" spans="1:11" ht="18" customHeight="1" x14ac:dyDescent="0.25">
      <c r="A13" s="78"/>
      <c r="B13" s="9" t="s">
        <v>176</v>
      </c>
    </row>
    <row r="14" spans="1:11" ht="18" customHeight="1" x14ac:dyDescent="0.25">
      <c r="A14" s="78"/>
      <c r="B14" s="9" t="s">
        <v>178</v>
      </c>
    </row>
    <row r="15" spans="1:11" ht="18" customHeight="1" x14ac:dyDescent="0.25">
      <c r="A15" s="78" t="s">
        <v>197</v>
      </c>
      <c r="B15" s="9" t="s">
        <v>140</v>
      </c>
    </row>
    <row r="16" spans="1:11" ht="18" customHeight="1" x14ac:dyDescent="0.25">
      <c r="A16" s="78"/>
      <c r="B16" s="9" t="s">
        <v>143</v>
      </c>
    </row>
    <row r="17" spans="1:2" ht="18" customHeight="1" x14ac:dyDescent="0.25">
      <c r="A17" s="78"/>
      <c r="B17" s="9" t="s">
        <v>157</v>
      </c>
    </row>
    <row r="18" spans="1:2" ht="18" customHeight="1" x14ac:dyDescent="0.25">
      <c r="A18" s="78"/>
      <c r="B18" s="9" t="s">
        <v>159</v>
      </c>
    </row>
    <row r="19" spans="1:2" ht="18" customHeight="1" x14ac:dyDescent="0.25">
      <c r="A19" s="78"/>
      <c r="B19" s="9" t="s">
        <v>168</v>
      </c>
    </row>
    <row r="20" spans="1:2" ht="18" customHeight="1" x14ac:dyDescent="0.25">
      <c r="A20" s="78"/>
      <c r="B20" s="9" t="s">
        <v>170</v>
      </c>
    </row>
    <row r="21" spans="1:2" ht="18" customHeight="1" x14ac:dyDescent="0.25">
      <c r="A21" s="78"/>
      <c r="B21" s="9" t="s">
        <v>174</v>
      </c>
    </row>
    <row r="22" spans="1:2" ht="18" customHeight="1" x14ac:dyDescent="0.25">
      <c r="A22" s="79"/>
      <c r="B22" s="52" t="s">
        <v>180</v>
      </c>
    </row>
    <row r="23" spans="1:2" ht="18" customHeight="1" x14ac:dyDescent="0.25">
      <c r="A23"/>
    </row>
    <row r="24" spans="1:2" ht="18" customHeight="1" x14ac:dyDescent="0.25">
      <c r="A24"/>
    </row>
    <row r="25" spans="1:2" ht="18" customHeight="1" x14ac:dyDescent="0.25">
      <c r="A25"/>
    </row>
    <row r="26" spans="1:2" ht="18" customHeight="1" x14ac:dyDescent="0.25">
      <c r="A26"/>
    </row>
    <row r="27" spans="1:2" ht="18" customHeight="1" x14ac:dyDescent="0.25">
      <c r="A27"/>
    </row>
    <row r="28" spans="1:2" ht="18" customHeight="1" x14ac:dyDescent="0.25">
      <c r="A28"/>
    </row>
    <row r="29" spans="1:2" ht="18" customHeight="1" x14ac:dyDescent="0.25">
      <c r="A29"/>
    </row>
    <row r="30" spans="1:2" ht="18" customHeight="1" x14ac:dyDescent="0.25">
      <c r="A30"/>
    </row>
    <row r="31" spans="1:2" ht="18" customHeight="1" x14ac:dyDescent="0.25">
      <c r="A31"/>
    </row>
    <row r="32" spans="1:2" ht="18" customHeight="1" x14ac:dyDescent="0.25">
      <c r="A32"/>
    </row>
    <row r="33" spans="1:1" ht="18" customHeight="1" x14ac:dyDescent="0.25">
      <c r="A33"/>
    </row>
    <row r="34" spans="1:1" ht="18" customHeight="1" x14ac:dyDescent="0.25">
      <c r="A34"/>
    </row>
    <row r="35" spans="1:1" ht="18" customHeight="1" x14ac:dyDescent="0.25">
      <c r="A35"/>
    </row>
    <row r="36" spans="1:1" ht="18" customHeight="1" x14ac:dyDescent="0.25">
      <c r="A36"/>
    </row>
    <row r="37" spans="1:1" ht="18" customHeight="1" x14ac:dyDescent="0.25">
      <c r="A37"/>
    </row>
    <row r="38" spans="1:1" ht="18" customHeight="1" x14ac:dyDescent="0.25">
      <c r="A38"/>
    </row>
    <row r="39" spans="1:1" ht="18" customHeight="1" x14ac:dyDescent="0.25">
      <c r="A39"/>
    </row>
    <row r="40" spans="1:1" ht="18" customHeight="1" x14ac:dyDescent="0.25">
      <c r="A40"/>
    </row>
    <row r="41" spans="1:1" ht="18" customHeight="1" x14ac:dyDescent="0.25">
      <c r="A41"/>
    </row>
    <row r="42" spans="1:1" ht="18" customHeight="1" x14ac:dyDescent="0.25">
      <c r="A42"/>
    </row>
    <row r="43" spans="1:1" ht="18" customHeight="1" x14ac:dyDescent="0.25">
      <c r="A43"/>
    </row>
    <row r="44" spans="1:1" ht="18" customHeight="1" x14ac:dyDescent="0.25">
      <c r="A44"/>
    </row>
    <row r="45" spans="1:1" ht="18" customHeight="1" x14ac:dyDescent="0.25">
      <c r="A45"/>
    </row>
    <row r="46" spans="1:1" ht="18" customHeight="1" x14ac:dyDescent="0.25">
      <c r="A46"/>
    </row>
    <row r="47" spans="1:1" ht="18" customHeight="1" x14ac:dyDescent="0.25">
      <c r="A47"/>
    </row>
    <row r="48" spans="1:1" ht="18" customHeight="1" x14ac:dyDescent="0.25">
      <c r="A48"/>
    </row>
    <row r="49" spans="1:1" ht="18" customHeight="1" x14ac:dyDescent="0.25">
      <c r="A49"/>
    </row>
    <row r="50" spans="1:1" ht="18" customHeight="1" x14ac:dyDescent="0.25">
      <c r="A50"/>
    </row>
    <row r="51" spans="1:1" ht="18" customHeight="1" x14ac:dyDescent="0.25">
      <c r="A51"/>
    </row>
    <row r="52" spans="1:1" ht="18" customHeight="1" x14ac:dyDescent="0.25">
      <c r="A52"/>
    </row>
    <row r="53" spans="1:1" ht="18" customHeight="1" x14ac:dyDescent="0.25">
      <c r="A53"/>
    </row>
    <row r="54" spans="1:1" ht="18" customHeight="1" x14ac:dyDescent="0.25">
      <c r="A54"/>
    </row>
    <row r="55" spans="1:1" ht="18" customHeight="1" x14ac:dyDescent="0.25">
      <c r="A55"/>
    </row>
    <row r="56" spans="1:1" ht="18" customHeight="1" x14ac:dyDescent="0.25">
      <c r="A56"/>
    </row>
    <row r="57" spans="1:1" ht="18" customHeight="1" x14ac:dyDescent="0.25">
      <c r="A57"/>
    </row>
    <row r="58" spans="1:1" ht="18" customHeight="1" x14ac:dyDescent="0.25">
      <c r="A58"/>
    </row>
    <row r="59" spans="1:1" ht="18" customHeight="1" x14ac:dyDescent="0.25">
      <c r="A59"/>
    </row>
    <row r="60" spans="1:1" ht="18" customHeight="1" x14ac:dyDescent="0.25">
      <c r="A60"/>
    </row>
  </sheetData>
  <mergeCells count="2">
    <mergeCell ref="A3:A14"/>
    <mergeCell ref="A15:A22"/>
  </mergeCells>
  <phoneticPr fontId="22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workbookViewId="0"/>
  </sheetViews>
  <sheetFormatPr defaultColWidth="8.88671875" defaultRowHeight="14.4" x14ac:dyDescent="0.25"/>
  <cols>
    <col min="1" max="1" width="18.21875" customWidth="1"/>
    <col min="2" max="2" width="26.5546875" customWidth="1"/>
    <col min="3" max="3" width="21.5546875" customWidth="1"/>
    <col min="4" max="4" width="31.21875" customWidth="1"/>
  </cols>
  <sheetData>
    <row r="1" spans="1:4" s="1" customFormat="1" ht="25.05" customHeight="1" x14ac:dyDescent="0.25">
      <c r="A1" s="12" t="s">
        <v>696</v>
      </c>
      <c r="B1" s="50"/>
    </row>
    <row r="2" spans="1:4" s="1" customFormat="1" ht="25.05" customHeight="1" x14ac:dyDescent="0.25">
      <c r="A2" s="51" t="s">
        <v>198</v>
      </c>
      <c r="B2" s="51" t="s">
        <v>199</v>
      </c>
      <c r="C2" s="51" t="s">
        <v>198</v>
      </c>
      <c r="D2" s="51" t="s">
        <v>199</v>
      </c>
    </row>
    <row r="3" spans="1:4" ht="18" customHeight="1" x14ac:dyDescent="0.25">
      <c r="A3" s="9" t="s">
        <v>200</v>
      </c>
      <c r="B3" s="9">
        <v>135754555</v>
      </c>
      <c r="C3" s="9" t="s">
        <v>201</v>
      </c>
      <c r="D3" s="9">
        <v>53721572</v>
      </c>
    </row>
    <row r="4" spans="1:4" ht="18" customHeight="1" x14ac:dyDescent="0.25">
      <c r="A4" s="9" t="s">
        <v>202</v>
      </c>
      <c r="B4" s="9">
        <v>110630697</v>
      </c>
      <c r="C4" s="9" t="s">
        <v>203</v>
      </c>
      <c r="D4" s="9">
        <v>50514822</v>
      </c>
    </row>
    <row r="5" spans="1:4" ht="18" customHeight="1" x14ac:dyDescent="0.25">
      <c r="A5" s="9" t="s">
        <v>204</v>
      </c>
      <c r="B5" s="9">
        <v>74801227</v>
      </c>
      <c r="C5" s="9" t="s">
        <v>205</v>
      </c>
      <c r="D5" s="9">
        <v>43866999</v>
      </c>
    </row>
    <row r="6" spans="1:4" ht="18" customHeight="1" x14ac:dyDescent="0.25">
      <c r="A6" s="9" t="s">
        <v>206</v>
      </c>
      <c r="B6" s="9">
        <v>72940177</v>
      </c>
      <c r="C6" s="9" t="s">
        <v>207</v>
      </c>
      <c r="D6" s="9">
        <v>45769636</v>
      </c>
    </row>
    <row r="7" spans="1:4" ht="18" customHeight="1" x14ac:dyDescent="0.25">
      <c r="A7" s="9" t="s">
        <v>208</v>
      </c>
      <c r="B7" s="9">
        <v>64137727</v>
      </c>
      <c r="C7" s="9" t="s">
        <v>209</v>
      </c>
      <c r="D7" s="9">
        <v>45889329</v>
      </c>
    </row>
    <row r="8" spans="1:4" ht="18" customHeight="1" x14ac:dyDescent="0.25">
      <c r="A8" s="9" t="s">
        <v>210</v>
      </c>
      <c r="B8" s="9">
        <v>53447974</v>
      </c>
      <c r="C8" s="9" t="s">
        <v>211</v>
      </c>
      <c r="D8" s="9">
        <v>43550880</v>
      </c>
    </row>
    <row r="9" spans="1:4" ht="18" customHeight="1" x14ac:dyDescent="0.25">
      <c r="A9" s="9" t="s">
        <v>212</v>
      </c>
      <c r="B9" s="9">
        <v>56091069</v>
      </c>
      <c r="C9" s="9" t="s">
        <v>213</v>
      </c>
      <c r="D9" s="9">
        <v>38171787</v>
      </c>
    </row>
    <row r="10" spans="1:4" ht="18" customHeight="1" x14ac:dyDescent="0.25">
      <c r="A10" s="9" t="s">
        <v>214</v>
      </c>
      <c r="B10" s="9">
        <v>54360032</v>
      </c>
      <c r="C10" s="9" t="s">
        <v>215</v>
      </c>
      <c r="D10" s="9">
        <v>38218376</v>
      </c>
    </row>
    <row r="11" spans="1:4" ht="18" customHeight="1" x14ac:dyDescent="0.25">
      <c r="A11" s="52" t="s">
        <v>216</v>
      </c>
      <c r="B11" s="52">
        <v>53017372</v>
      </c>
      <c r="C11" s="52" t="s">
        <v>217</v>
      </c>
      <c r="D11" s="52">
        <v>36080981</v>
      </c>
    </row>
    <row r="12" spans="1:4" ht="18" customHeight="1" x14ac:dyDescent="0.25"/>
    <row r="13" spans="1:4" ht="18" customHeight="1" x14ac:dyDescent="0.25"/>
    <row r="14" spans="1:4" ht="18" customHeight="1" x14ac:dyDescent="0.25"/>
    <row r="15" spans="1:4" ht="18" customHeight="1" x14ac:dyDescent="0.25"/>
    <row r="16" spans="1:4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</sheetData>
  <phoneticPr fontId="22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"/>
  <sheetViews>
    <sheetView workbookViewId="0">
      <selection activeCell="B7" sqref="B7"/>
    </sheetView>
  </sheetViews>
  <sheetFormatPr defaultColWidth="8.88671875" defaultRowHeight="13.8" x14ac:dyDescent="0.25"/>
  <cols>
    <col min="1" max="1" width="14.5546875" style="9" customWidth="1"/>
    <col min="2" max="2" width="49.6640625" style="9" customWidth="1"/>
    <col min="3" max="3" width="32.6640625" style="9" customWidth="1"/>
    <col min="4" max="4" width="24.109375" style="9" customWidth="1"/>
    <col min="5" max="16384" width="8.88671875" style="9"/>
  </cols>
  <sheetData>
    <row r="1" spans="1:3" s="12" customFormat="1" ht="25.5" customHeight="1" x14ac:dyDescent="0.25">
      <c r="A1" s="12" t="s">
        <v>697</v>
      </c>
    </row>
    <row r="2" spans="1:3" s="12" customFormat="1" ht="25.5" customHeight="1" x14ac:dyDescent="0.25">
      <c r="A2" s="48" t="s">
        <v>194</v>
      </c>
      <c r="B2" s="48" t="s">
        <v>218</v>
      </c>
      <c r="C2" s="49" t="s">
        <v>219</v>
      </c>
    </row>
    <row r="3" spans="1:3" ht="18" customHeight="1" x14ac:dyDescent="0.25">
      <c r="A3" s="80" t="s">
        <v>220</v>
      </c>
      <c r="B3" s="6" t="s">
        <v>221</v>
      </c>
      <c r="C3" s="75" t="s">
        <v>222</v>
      </c>
    </row>
    <row r="4" spans="1:3" ht="18" customHeight="1" x14ac:dyDescent="0.25">
      <c r="A4" s="80"/>
      <c r="B4" s="6" t="s">
        <v>223</v>
      </c>
      <c r="C4" s="76" t="s">
        <v>224</v>
      </c>
    </row>
    <row r="5" spans="1:3" ht="18" customHeight="1" x14ac:dyDescent="0.25">
      <c r="A5" s="80"/>
      <c r="B5" s="6" t="s">
        <v>225</v>
      </c>
      <c r="C5" s="76" t="s">
        <v>226</v>
      </c>
    </row>
    <row r="6" spans="1:3" ht="18" customHeight="1" x14ac:dyDescent="0.25">
      <c r="A6" s="80"/>
      <c r="B6" s="6" t="s">
        <v>227</v>
      </c>
      <c r="C6" s="76" t="s">
        <v>228</v>
      </c>
    </row>
    <row r="7" spans="1:3" ht="18" customHeight="1" x14ac:dyDescent="0.25">
      <c r="A7" s="80"/>
      <c r="B7" s="6" t="s">
        <v>229</v>
      </c>
      <c r="C7" s="76" t="s">
        <v>230</v>
      </c>
    </row>
    <row r="8" spans="1:3" ht="18" customHeight="1" x14ac:dyDescent="0.25">
      <c r="A8" s="80"/>
      <c r="B8" s="6" t="s">
        <v>231</v>
      </c>
      <c r="C8" s="6" t="s">
        <v>230</v>
      </c>
    </row>
    <row r="9" spans="1:3" x14ac:dyDescent="0.25">
      <c r="A9" s="7" t="s">
        <v>232</v>
      </c>
      <c r="B9" s="7" t="s">
        <v>233</v>
      </c>
      <c r="C9" s="7" t="s">
        <v>234</v>
      </c>
    </row>
  </sheetData>
  <mergeCells count="1">
    <mergeCell ref="A3:A8"/>
  </mergeCells>
  <phoneticPr fontId="22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9"/>
  <sheetViews>
    <sheetView zoomScale="85" zoomScaleNormal="85" workbookViewId="0">
      <selection activeCell="B10" sqref="B10"/>
    </sheetView>
  </sheetViews>
  <sheetFormatPr defaultColWidth="8.88671875" defaultRowHeight="14.4" x14ac:dyDescent="0.25"/>
  <cols>
    <col min="1" max="1" width="20.77734375" customWidth="1"/>
    <col min="2" max="2" width="25.109375" customWidth="1"/>
    <col min="3" max="3" width="15.77734375" customWidth="1"/>
    <col min="4" max="4" width="44.5546875" customWidth="1"/>
    <col min="5" max="5" width="14.21875" customWidth="1"/>
    <col min="6" max="6" width="44.5546875" customWidth="1"/>
    <col min="7" max="7" width="15.77734375" customWidth="1"/>
    <col min="8" max="8" width="43.77734375" customWidth="1"/>
    <col min="9" max="9" width="15.77734375" customWidth="1"/>
    <col min="10" max="10" width="42.44140625" customWidth="1"/>
    <col min="11" max="11" width="15.77734375" customWidth="1"/>
    <col min="12" max="12" width="43.77734375" customWidth="1"/>
    <col min="13" max="13" width="15.77734375" customWidth="1"/>
    <col min="14" max="14" width="31.109375" customWidth="1"/>
    <col min="15" max="15" width="15.77734375" customWidth="1"/>
    <col min="16" max="16" width="29.44140625" customWidth="1"/>
  </cols>
  <sheetData>
    <row r="1" spans="1:16" ht="25.5" customHeight="1" x14ac:dyDescent="0.25">
      <c r="A1" s="2" t="s">
        <v>235</v>
      </c>
    </row>
    <row r="2" spans="1:16" s="45" customFormat="1" ht="25.5" customHeight="1" x14ac:dyDescent="0.25">
      <c r="A2" s="81" t="s">
        <v>236</v>
      </c>
      <c r="B2" s="82"/>
      <c r="C2" s="81" t="s">
        <v>237</v>
      </c>
      <c r="D2" s="82"/>
      <c r="E2" s="81" t="s">
        <v>238</v>
      </c>
      <c r="F2" s="82"/>
      <c r="G2" s="81" t="s">
        <v>239</v>
      </c>
      <c r="H2" s="82"/>
      <c r="I2" s="81" t="s">
        <v>240</v>
      </c>
      <c r="J2" s="82"/>
      <c r="K2" s="81" t="s">
        <v>241</v>
      </c>
      <c r="L2" s="82"/>
      <c r="M2" s="81" t="s">
        <v>242</v>
      </c>
      <c r="N2" s="82"/>
      <c r="O2" s="81" t="s">
        <v>243</v>
      </c>
      <c r="P2" s="82"/>
    </row>
    <row r="3" spans="1:16" s="45" customFormat="1" ht="25.5" customHeight="1" x14ac:dyDescent="0.25">
      <c r="A3" s="47" t="s">
        <v>244</v>
      </c>
      <c r="B3" s="47" t="s">
        <v>245</v>
      </c>
      <c r="C3" s="47" t="s">
        <v>244</v>
      </c>
      <c r="D3" s="47" t="s">
        <v>246</v>
      </c>
      <c r="E3" s="47" t="s">
        <v>244</v>
      </c>
      <c r="F3" s="47" t="s">
        <v>247</v>
      </c>
      <c r="G3" s="47" t="s">
        <v>244</v>
      </c>
      <c r="H3" s="47" t="s">
        <v>248</v>
      </c>
      <c r="I3" s="47" t="s">
        <v>244</v>
      </c>
      <c r="J3" s="47" t="s">
        <v>249</v>
      </c>
      <c r="K3" s="47" t="s">
        <v>244</v>
      </c>
      <c r="L3" s="47" t="s">
        <v>250</v>
      </c>
      <c r="M3" s="47" t="s">
        <v>244</v>
      </c>
      <c r="N3" s="47" t="s">
        <v>251</v>
      </c>
      <c r="O3" s="47" t="s">
        <v>244</v>
      </c>
      <c r="P3" s="47" t="s">
        <v>252</v>
      </c>
    </row>
    <row r="4" spans="1:16" s="46" customFormat="1" ht="18" customHeight="1" x14ac:dyDescent="0.25">
      <c r="A4" s="6" t="s">
        <v>51</v>
      </c>
      <c r="B4" s="6" t="s">
        <v>253</v>
      </c>
      <c r="C4" s="6" t="s">
        <v>48</v>
      </c>
      <c r="D4" s="6" t="s">
        <v>254</v>
      </c>
      <c r="E4" s="6" t="s">
        <v>48</v>
      </c>
      <c r="F4" s="6" t="s">
        <v>255</v>
      </c>
      <c r="G4" s="6" t="s">
        <v>48</v>
      </c>
      <c r="H4" s="6" t="s">
        <v>256</v>
      </c>
      <c r="I4" s="6" t="s">
        <v>48</v>
      </c>
      <c r="J4" s="6" t="s">
        <v>257</v>
      </c>
      <c r="K4" s="6" t="s">
        <v>48</v>
      </c>
      <c r="L4" s="6" t="s">
        <v>258</v>
      </c>
      <c r="M4" s="6" t="s">
        <v>51</v>
      </c>
      <c r="N4" s="6" t="s">
        <v>259</v>
      </c>
      <c r="O4" s="6" t="s">
        <v>65</v>
      </c>
      <c r="P4" s="6" t="s">
        <v>260</v>
      </c>
    </row>
    <row r="5" spans="1:16" s="46" customFormat="1" ht="18" customHeight="1" x14ac:dyDescent="0.25">
      <c r="A5" s="6" t="s">
        <v>51</v>
      </c>
      <c r="B5" s="6" t="s">
        <v>261</v>
      </c>
      <c r="C5" s="6" t="s">
        <v>51</v>
      </c>
      <c r="D5" s="6" t="s">
        <v>262</v>
      </c>
      <c r="E5" s="6" t="s">
        <v>51</v>
      </c>
      <c r="F5" s="6" t="s">
        <v>263</v>
      </c>
      <c r="G5" s="6" t="s">
        <v>51</v>
      </c>
      <c r="H5" s="6" t="s">
        <v>264</v>
      </c>
      <c r="I5" s="6" t="s">
        <v>51</v>
      </c>
      <c r="J5" s="6" t="s">
        <v>265</v>
      </c>
      <c r="K5" s="6" t="s">
        <v>48</v>
      </c>
      <c r="L5" s="6" t="s">
        <v>266</v>
      </c>
      <c r="M5" s="6" t="s">
        <v>51</v>
      </c>
      <c r="N5" s="6" t="s">
        <v>267</v>
      </c>
      <c r="O5" s="6" t="s">
        <v>65</v>
      </c>
      <c r="P5" s="6" t="s">
        <v>268</v>
      </c>
    </row>
    <row r="6" spans="1:16" s="46" customFormat="1" ht="18" customHeight="1" x14ac:dyDescent="0.25">
      <c r="A6" s="6" t="s">
        <v>54</v>
      </c>
      <c r="B6" s="6" t="s">
        <v>269</v>
      </c>
      <c r="C6" s="6" t="s">
        <v>51</v>
      </c>
      <c r="D6" s="6" t="s">
        <v>270</v>
      </c>
      <c r="E6" s="6" t="s">
        <v>51</v>
      </c>
      <c r="F6" s="6" t="s">
        <v>271</v>
      </c>
      <c r="G6" s="6" t="s">
        <v>56</v>
      </c>
      <c r="H6" s="6" t="s">
        <v>272</v>
      </c>
      <c r="I6" s="6" t="s">
        <v>56</v>
      </c>
      <c r="J6" s="6" t="s">
        <v>273</v>
      </c>
      <c r="K6" s="6" t="s">
        <v>51</v>
      </c>
      <c r="L6" s="6" t="s">
        <v>274</v>
      </c>
      <c r="M6" s="6" t="s">
        <v>56</v>
      </c>
      <c r="N6" s="6" t="s">
        <v>259</v>
      </c>
      <c r="O6" s="6" t="s">
        <v>79</v>
      </c>
      <c r="P6" s="6" t="s">
        <v>275</v>
      </c>
    </row>
    <row r="7" spans="1:16" s="46" customFormat="1" ht="18" customHeight="1" x14ac:dyDescent="0.25">
      <c r="A7" s="6" t="s">
        <v>56</v>
      </c>
      <c r="B7" s="6" t="s">
        <v>253</v>
      </c>
      <c r="C7" s="6" t="s">
        <v>51</v>
      </c>
      <c r="D7" s="6" t="s">
        <v>276</v>
      </c>
      <c r="E7" s="6" t="s">
        <v>51</v>
      </c>
      <c r="F7" s="6" t="s">
        <v>277</v>
      </c>
      <c r="G7" s="6" t="s">
        <v>56</v>
      </c>
      <c r="H7" s="6" t="s">
        <v>264</v>
      </c>
      <c r="I7" s="6" t="s">
        <v>60</v>
      </c>
      <c r="J7" s="6" t="s">
        <v>278</v>
      </c>
      <c r="K7" s="6" t="s">
        <v>54</v>
      </c>
      <c r="L7" s="6" t="s">
        <v>279</v>
      </c>
      <c r="M7" s="6" t="s">
        <v>63</v>
      </c>
      <c r="N7" s="6" t="s">
        <v>280</v>
      </c>
      <c r="O7" s="6" t="s">
        <v>81</v>
      </c>
      <c r="P7" s="6" t="s">
        <v>281</v>
      </c>
    </row>
    <row r="8" spans="1:16" s="46" customFormat="1" ht="18" customHeight="1" x14ac:dyDescent="0.25">
      <c r="A8" s="6" t="s">
        <v>56</v>
      </c>
      <c r="B8" s="6" t="s">
        <v>282</v>
      </c>
      <c r="C8" s="6" t="s">
        <v>54</v>
      </c>
      <c r="D8" s="6" t="s">
        <v>283</v>
      </c>
      <c r="E8" s="6" t="s">
        <v>54</v>
      </c>
      <c r="F8" s="6" t="s">
        <v>284</v>
      </c>
      <c r="G8" s="6" t="s">
        <v>63</v>
      </c>
      <c r="H8" s="6" t="s">
        <v>285</v>
      </c>
      <c r="I8" s="6" t="s">
        <v>63</v>
      </c>
      <c r="J8" s="6" t="s">
        <v>286</v>
      </c>
      <c r="K8" s="6" t="s">
        <v>56</v>
      </c>
      <c r="L8" s="6" t="s">
        <v>274</v>
      </c>
      <c r="M8" s="6" t="s">
        <v>65</v>
      </c>
      <c r="N8" s="6" t="s">
        <v>287</v>
      </c>
      <c r="O8" s="6" t="s">
        <v>111</v>
      </c>
      <c r="P8" s="6" t="s">
        <v>288</v>
      </c>
    </row>
    <row r="9" spans="1:16" s="46" customFormat="1" ht="18" customHeight="1" x14ac:dyDescent="0.25">
      <c r="A9" s="6" t="s">
        <v>60</v>
      </c>
      <c r="B9" s="6" t="s">
        <v>289</v>
      </c>
      <c r="C9" s="6" t="s">
        <v>56</v>
      </c>
      <c r="D9" s="6" t="s">
        <v>262</v>
      </c>
      <c r="E9" s="6" t="s">
        <v>56</v>
      </c>
      <c r="F9" s="6" t="s">
        <v>290</v>
      </c>
      <c r="G9" s="6" t="s">
        <v>65</v>
      </c>
      <c r="H9" s="6" t="s">
        <v>291</v>
      </c>
      <c r="I9" s="6" t="s">
        <v>65</v>
      </c>
      <c r="J9" s="6" t="s">
        <v>292</v>
      </c>
      <c r="K9" s="6" t="s">
        <v>60</v>
      </c>
      <c r="L9" s="6" t="s">
        <v>293</v>
      </c>
      <c r="M9" s="6" t="s">
        <v>79</v>
      </c>
      <c r="N9" s="6" t="s">
        <v>294</v>
      </c>
      <c r="O9" s="6" t="s">
        <v>157</v>
      </c>
      <c r="P9" s="6" t="s">
        <v>295</v>
      </c>
    </row>
    <row r="10" spans="1:16" s="46" customFormat="1" ht="18" customHeight="1" x14ac:dyDescent="0.25">
      <c r="A10" s="6" t="s">
        <v>63</v>
      </c>
      <c r="B10" s="6" t="s">
        <v>296</v>
      </c>
      <c r="C10" s="6" t="s">
        <v>56</v>
      </c>
      <c r="D10" s="6" t="s">
        <v>297</v>
      </c>
      <c r="E10" s="6" t="s">
        <v>56</v>
      </c>
      <c r="F10" s="6" t="s">
        <v>271</v>
      </c>
      <c r="G10" s="6" t="s">
        <v>69</v>
      </c>
      <c r="H10" s="6" t="s">
        <v>298</v>
      </c>
      <c r="I10" s="6" t="s">
        <v>69</v>
      </c>
      <c r="J10" s="6" t="s">
        <v>299</v>
      </c>
      <c r="K10" s="6" t="s">
        <v>63</v>
      </c>
      <c r="L10" s="6" t="s">
        <v>300</v>
      </c>
      <c r="M10" s="6" t="s">
        <v>79</v>
      </c>
      <c r="N10" s="6" t="s">
        <v>301</v>
      </c>
      <c r="O10" s="6" t="s">
        <v>157</v>
      </c>
      <c r="P10" s="6" t="s">
        <v>302</v>
      </c>
    </row>
    <row r="11" spans="1:16" s="46" customFormat="1" ht="18" customHeight="1" x14ac:dyDescent="0.25">
      <c r="A11" s="6" t="s">
        <v>65</v>
      </c>
      <c r="B11" s="6" t="s">
        <v>303</v>
      </c>
      <c r="C11" s="6" t="s">
        <v>60</v>
      </c>
      <c r="D11" s="6" t="s">
        <v>304</v>
      </c>
      <c r="E11" s="6" t="s">
        <v>60</v>
      </c>
      <c r="F11" s="6" t="s">
        <v>305</v>
      </c>
      <c r="G11" s="6" t="s">
        <v>74</v>
      </c>
      <c r="H11" s="6" t="s">
        <v>306</v>
      </c>
      <c r="I11" s="6" t="s">
        <v>182</v>
      </c>
      <c r="J11" s="6" t="s">
        <v>307</v>
      </c>
      <c r="K11" s="6" t="s">
        <v>65</v>
      </c>
      <c r="L11" s="6" t="s">
        <v>308</v>
      </c>
      <c r="M11" s="6" t="s">
        <v>140</v>
      </c>
      <c r="N11" s="6" t="s">
        <v>309</v>
      </c>
      <c r="O11" s="6" t="s">
        <v>161</v>
      </c>
      <c r="P11" s="6" t="s">
        <v>310</v>
      </c>
    </row>
    <row r="12" spans="1:16" s="46" customFormat="1" ht="18" customHeight="1" x14ac:dyDescent="0.25">
      <c r="A12" s="6" t="s">
        <v>67</v>
      </c>
      <c r="B12" s="6" t="s">
        <v>311</v>
      </c>
      <c r="C12" s="6" t="s">
        <v>63</v>
      </c>
      <c r="D12" s="6" t="s">
        <v>312</v>
      </c>
      <c r="E12" s="6" t="s">
        <v>63</v>
      </c>
      <c r="F12" s="6" t="s">
        <v>313</v>
      </c>
      <c r="G12" s="6" t="s">
        <v>81</v>
      </c>
      <c r="H12" s="6" t="s">
        <v>314</v>
      </c>
      <c r="I12" s="6" t="s">
        <v>74</v>
      </c>
      <c r="J12" s="6" t="s">
        <v>315</v>
      </c>
      <c r="K12" s="6" t="s">
        <v>69</v>
      </c>
      <c r="L12" s="6" t="s">
        <v>316</v>
      </c>
      <c r="M12" s="6" t="s">
        <v>87</v>
      </c>
      <c r="N12" s="6" t="s">
        <v>317</v>
      </c>
      <c r="O12" s="6" t="s">
        <v>168</v>
      </c>
      <c r="P12" s="6" t="s">
        <v>295</v>
      </c>
    </row>
    <row r="13" spans="1:16" s="46" customFormat="1" ht="18" customHeight="1" x14ac:dyDescent="0.25">
      <c r="A13" s="6" t="s">
        <v>318</v>
      </c>
      <c r="B13" s="6" t="s">
        <v>319</v>
      </c>
      <c r="C13" s="6" t="s">
        <v>65</v>
      </c>
      <c r="D13" s="6" t="s">
        <v>320</v>
      </c>
      <c r="E13" s="6" t="s">
        <v>65</v>
      </c>
      <c r="F13" s="6" t="s">
        <v>321</v>
      </c>
      <c r="G13" s="6" t="s">
        <v>83</v>
      </c>
      <c r="H13" s="6" t="s">
        <v>322</v>
      </c>
      <c r="I13" s="6" t="s">
        <v>76</v>
      </c>
      <c r="J13" s="6" t="s">
        <v>323</v>
      </c>
      <c r="K13" s="6" t="s">
        <v>72</v>
      </c>
      <c r="L13" s="6" t="s">
        <v>324</v>
      </c>
      <c r="M13" s="6" t="s">
        <v>145</v>
      </c>
      <c r="N13" s="6" t="s">
        <v>325</v>
      </c>
      <c r="O13" s="6" t="s">
        <v>168</v>
      </c>
      <c r="P13" s="6" t="s">
        <v>302</v>
      </c>
    </row>
    <row r="14" spans="1:16" s="46" customFormat="1" ht="18" customHeight="1" x14ac:dyDescent="0.25">
      <c r="A14" s="6" t="s">
        <v>69</v>
      </c>
      <c r="B14" s="6" t="s">
        <v>326</v>
      </c>
      <c r="C14" s="6" t="s">
        <v>65</v>
      </c>
      <c r="D14" s="6" t="s">
        <v>327</v>
      </c>
      <c r="E14" s="6" t="s">
        <v>65</v>
      </c>
      <c r="F14" s="6" t="s">
        <v>328</v>
      </c>
      <c r="G14" s="6" t="s">
        <v>140</v>
      </c>
      <c r="H14" s="6" t="s">
        <v>329</v>
      </c>
      <c r="I14" s="6" t="s">
        <v>79</v>
      </c>
      <c r="J14" s="6" t="s">
        <v>330</v>
      </c>
      <c r="K14" s="6" t="s">
        <v>76</v>
      </c>
      <c r="L14" s="6" t="s">
        <v>331</v>
      </c>
      <c r="M14" s="6" t="s">
        <v>145</v>
      </c>
      <c r="N14" s="6" t="s">
        <v>332</v>
      </c>
      <c r="O14" s="6"/>
      <c r="P14" s="6"/>
    </row>
    <row r="15" spans="1:16" s="46" customFormat="1" ht="18" customHeight="1" x14ac:dyDescent="0.25">
      <c r="A15" s="6" t="s">
        <v>72</v>
      </c>
      <c r="B15" s="6" t="s">
        <v>333</v>
      </c>
      <c r="C15" s="6" t="s">
        <v>67</v>
      </c>
      <c r="D15" s="6" t="s">
        <v>334</v>
      </c>
      <c r="E15" s="6" t="s">
        <v>67</v>
      </c>
      <c r="F15" s="6" t="s">
        <v>335</v>
      </c>
      <c r="G15" s="6" t="s">
        <v>143</v>
      </c>
      <c r="H15" s="6" t="s">
        <v>336</v>
      </c>
      <c r="I15" s="6" t="s">
        <v>81</v>
      </c>
      <c r="J15" s="6" t="s">
        <v>337</v>
      </c>
      <c r="K15" s="6" t="s">
        <v>79</v>
      </c>
      <c r="L15" s="6" t="s">
        <v>338</v>
      </c>
      <c r="M15" s="6" t="s">
        <v>95</v>
      </c>
      <c r="N15" s="6" t="s">
        <v>339</v>
      </c>
      <c r="O15" s="6"/>
      <c r="P15" s="6"/>
    </row>
    <row r="16" spans="1:16" s="46" customFormat="1" ht="18" customHeight="1" x14ac:dyDescent="0.25">
      <c r="A16" s="6" t="s">
        <v>72</v>
      </c>
      <c r="B16" s="6" t="s">
        <v>340</v>
      </c>
      <c r="C16" s="6" t="s">
        <v>69</v>
      </c>
      <c r="D16" s="6" t="s">
        <v>341</v>
      </c>
      <c r="E16" s="6" t="s">
        <v>318</v>
      </c>
      <c r="F16" s="6" t="s">
        <v>342</v>
      </c>
      <c r="G16" s="6" t="s">
        <v>145</v>
      </c>
      <c r="H16" s="6" t="s">
        <v>343</v>
      </c>
      <c r="I16" s="6" t="s">
        <v>81</v>
      </c>
      <c r="J16" s="6" t="s">
        <v>344</v>
      </c>
      <c r="K16" s="6" t="s">
        <v>81</v>
      </c>
      <c r="L16" s="6" t="s">
        <v>345</v>
      </c>
      <c r="M16" s="6" t="s">
        <v>103</v>
      </c>
      <c r="N16" s="6" t="s">
        <v>339</v>
      </c>
      <c r="O16" s="6"/>
      <c r="P16" s="6"/>
    </row>
    <row r="17" spans="1:16" s="46" customFormat="1" ht="18" customHeight="1" x14ac:dyDescent="0.25">
      <c r="A17" s="6" t="s">
        <v>182</v>
      </c>
      <c r="B17" s="6" t="s">
        <v>346</v>
      </c>
      <c r="C17" s="6" t="s">
        <v>72</v>
      </c>
      <c r="D17" s="6" t="s">
        <v>347</v>
      </c>
      <c r="E17" s="6" t="s">
        <v>69</v>
      </c>
      <c r="F17" s="6" t="s">
        <v>348</v>
      </c>
      <c r="G17" s="6" t="s">
        <v>95</v>
      </c>
      <c r="H17" s="6" t="s">
        <v>349</v>
      </c>
      <c r="I17" s="6" t="s">
        <v>140</v>
      </c>
      <c r="J17" s="6" t="s">
        <v>350</v>
      </c>
      <c r="K17" s="6" t="s">
        <v>83</v>
      </c>
      <c r="L17" s="6" t="s">
        <v>351</v>
      </c>
      <c r="M17" s="6" t="s">
        <v>107</v>
      </c>
      <c r="N17" s="6" t="s">
        <v>352</v>
      </c>
      <c r="O17" s="6"/>
      <c r="P17" s="6"/>
    </row>
    <row r="18" spans="1:16" s="46" customFormat="1" ht="18" customHeight="1" x14ac:dyDescent="0.25">
      <c r="A18" s="6" t="s">
        <v>74</v>
      </c>
      <c r="B18" s="6" t="s">
        <v>353</v>
      </c>
      <c r="C18" s="6" t="s">
        <v>72</v>
      </c>
      <c r="D18" s="6" t="s">
        <v>354</v>
      </c>
      <c r="E18" s="6" t="s">
        <v>72</v>
      </c>
      <c r="F18" s="6" t="s">
        <v>355</v>
      </c>
      <c r="G18" s="6" t="s">
        <v>97</v>
      </c>
      <c r="H18" s="6" t="s">
        <v>356</v>
      </c>
      <c r="I18" s="6" t="s">
        <v>143</v>
      </c>
      <c r="J18" s="6" t="s">
        <v>357</v>
      </c>
      <c r="K18" s="6" t="s">
        <v>140</v>
      </c>
      <c r="L18" s="6" t="s">
        <v>358</v>
      </c>
      <c r="M18" s="6" t="s">
        <v>184</v>
      </c>
      <c r="N18" s="6" t="s">
        <v>359</v>
      </c>
      <c r="O18" s="6"/>
      <c r="P18" s="6"/>
    </row>
    <row r="19" spans="1:16" s="46" customFormat="1" ht="18" customHeight="1" x14ac:dyDescent="0.25">
      <c r="A19" s="6" t="s">
        <v>137</v>
      </c>
      <c r="B19" s="6" t="s">
        <v>360</v>
      </c>
      <c r="C19" s="6" t="s">
        <v>182</v>
      </c>
      <c r="D19" s="6" t="s">
        <v>361</v>
      </c>
      <c r="E19" s="6" t="s">
        <v>182</v>
      </c>
      <c r="F19" s="6" t="s">
        <v>362</v>
      </c>
      <c r="G19" s="6" t="s">
        <v>99</v>
      </c>
      <c r="H19" s="6" t="s">
        <v>363</v>
      </c>
      <c r="I19" s="6" t="s">
        <v>145</v>
      </c>
      <c r="J19" s="6" t="s">
        <v>364</v>
      </c>
      <c r="K19" s="6" t="s">
        <v>140</v>
      </c>
      <c r="L19" s="6" t="s">
        <v>365</v>
      </c>
      <c r="M19" s="6" t="s">
        <v>184</v>
      </c>
      <c r="N19" s="6" t="s">
        <v>366</v>
      </c>
      <c r="O19" s="6"/>
      <c r="P19" s="6"/>
    </row>
    <row r="20" spans="1:16" s="46" customFormat="1" ht="18" customHeight="1" x14ac:dyDescent="0.25">
      <c r="A20" s="6" t="s">
        <v>76</v>
      </c>
      <c r="B20" s="6" t="s">
        <v>367</v>
      </c>
      <c r="C20" s="6" t="s">
        <v>74</v>
      </c>
      <c r="D20" s="6" t="s">
        <v>368</v>
      </c>
      <c r="E20" s="6" t="s">
        <v>74</v>
      </c>
      <c r="F20" s="6" t="s">
        <v>369</v>
      </c>
      <c r="G20" s="6" t="s">
        <v>101</v>
      </c>
      <c r="H20" s="6" t="s">
        <v>370</v>
      </c>
      <c r="I20" s="6" t="s">
        <v>93</v>
      </c>
      <c r="J20" s="6" t="s">
        <v>371</v>
      </c>
      <c r="K20" s="6" t="s">
        <v>143</v>
      </c>
      <c r="L20" s="6" t="s">
        <v>372</v>
      </c>
      <c r="M20" s="6" t="s">
        <v>111</v>
      </c>
      <c r="N20" s="6" t="s">
        <v>373</v>
      </c>
      <c r="O20" s="6"/>
      <c r="P20" s="6"/>
    </row>
    <row r="21" spans="1:16" s="46" customFormat="1" ht="18" customHeight="1" x14ac:dyDescent="0.25">
      <c r="A21" s="6" t="s">
        <v>81</v>
      </c>
      <c r="B21" s="6" t="s">
        <v>374</v>
      </c>
      <c r="C21" s="6" t="s">
        <v>76</v>
      </c>
      <c r="D21" s="6" t="s">
        <v>375</v>
      </c>
      <c r="E21" s="6" t="s">
        <v>137</v>
      </c>
      <c r="F21" s="6" t="s">
        <v>376</v>
      </c>
      <c r="G21" s="6" t="s">
        <v>103</v>
      </c>
      <c r="H21" s="6" t="s">
        <v>377</v>
      </c>
      <c r="I21" s="6" t="s">
        <v>95</v>
      </c>
      <c r="J21" s="6" t="s">
        <v>378</v>
      </c>
      <c r="K21" s="6" t="s">
        <v>145</v>
      </c>
      <c r="L21" s="6" t="s">
        <v>379</v>
      </c>
      <c r="M21" s="6" t="s">
        <v>157</v>
      </c>
      <c r="N21" s="6" t="s">
        <v>380</v>
      </c>
      <c r="O21" s="6"/>
      <c r="P21" s="6"/>
    </row>
    <row r="22" spans="1:16" s="46" customFormat="1" ht="18" customHeight="1" x14ac:dyDescent="0.25">
      <c r="A22" s="6" t="s">
        <v>83</v>
      </c>
      <c r="B22" s="6" t="s">
        <v>381</v>
      </c>
      <c r="C22" s="6" t="s">
        <v>81</v>
      </c>
      <c r="D22" s="6" t="s">
        <v>382</v>
      </c>
      <c r="E22" s="6" t="s">
        <v>76</v>
      </c>
      <c r="F22" s="6" t="s">
        <v>383</v>
      </c>
      <c r="G22" s="6" t="s">
        <v>107</v>
      </c>
      <c r="H22" s="6" t="s">
        <v>384</v>
      </c>
      <c r="I22" s="6" t="s">
        <v>97</v>
      </c>
      <c r="J22" s="6" t="s">
        <v>385</v>
      </c>
      <c r="K22" s="6" t="s">
        <v>145</v>
      </c>
      <c r="L22" s="6" t="s">
        <v>386</v>
      </c>
      <c r="M22" s="6" t="s">
        <v>119</v>
      </c>
      <c r="N22" s="6" t="s">
        <v>387</v>
      </c>
      <c r="O22" s="6"/>
      <c r="P22" s="6"/>
    </row>
    <row r="23" spans="1:16" s="46" customFormat="1" ht="18" customHeight="1" x14ac:dyDescent="0.25">
      <c r="A23" s="6" t="s">
        <v>140</v>
      </c>
      <c r="B23" s="6" t="s">
        <v>388</v>
      </c>
      <c r="C23" s="6" t="s">
        <v>81</v>
      </c>
      <c r="D23" s="6" t="s">
        <v>389</v>
      </c>
      <c r="E23" s="6" t="s">
        <v>79</v>
      </c>
      <c r="F23" s="6" t="s">
        <v>390</v>
      </c>
      <c r="G23" s="6" t="s">
        <v>109</v>
      </c>
      <c r="H23" s="6" t="s">
        <v>391</v>
      </c>
      <c r="I23" s="6" t="s">
        <v>99</v>
      </c>
      <c r="J23" s="6" t="s">
        <v>392</v>
      </c>
      <c r="K23" s="6" t="s">
        <v>95</v>
      </c>
      <c r="L23" s="6" t="s">
        <v>258</v>
      </c>
      <c r="M23" s="6" t="s">
        <v>121</v>
      </c>
      <c r="N23" s="6" t="s">
        <v>393</v>
      </c>
      <c r="O23" s="6"/>
      <c r="P23" s="6"/>
    </row>
    <row r="24" spans="1:16" s="46" customFormat="1" ht="18" customHeight="1" x14ac:dyDescent="0.25">
      <c r="A24" s="6" t="s">
        <v>143</v>
      </c>
      <c r="B24" s="6" t="s">
        <v>394</v>
      </c>
      <c r="C24" s="6" t="s">
        <v>83</v>
      </c>
      <c r="D24" s="6" t="s">
        <v>395</v>
      </c>
      <c r="E24" s="6" t="s">
        <v>81</v>
      </c>
      <c r="F24" s="6" t="s">
        <v>396</v>
      </c>
      <c r="G24" s="6" t="s">
        <v>111</v>
      </c>
      <c r="H24" s="6" t="s">
        <v>397</v>
      </c>
      <c r="I24" s="6" t="s">
        <v>103</v>
      </c>
      <c r="J24" s="6" t="s">
        <v>398</v>
      </c>
      <c r="K24" s="6" t="s">
        <v>103</v>
      </c>
      <c r="L24" s="6" t="s">
        <v>399</v>
      </c>
      <c r="M24" s="6" t="s">
        <v>123</v>
      </c>
      <c r="N24" s="6" t="s">
        <v>400</v>
      </c>
      <c r="O24" s="6"/>
      <c r="P24" s="6"/>
    </row>
    <row r="25" spans="1:16" s="46" customFormat="1" ht="18" customHeight="1" x14ac:dyDescent="0.25">
      <c r="A25" s="6" t="s">
        <v>87</v>
      </c>
      <c r="B25" s="6" t="s">
        <v>401</v>
      </c>
      <c r="C25" s="6" t="s">
        <v>83</v>
      </c>
      <c r="D25" s="6" t="s">
        <v>402</v>
      </c>
      <c r="E25" s="6" t="s">
        <v>81</v>
      </c>
      <c r="F25" s="6" t="s">
        <v>403</v>
      </c>
      <c r="G25" s="6" t="s">
        <v>157</v>
      </c>
      <c r="H25" s="6" t="s">
        <v>336</v>
      </c>
      <c r="I25" s="6" t="s">
        <v>107</v>
      </c>
      <c r="J25" s="6" t="s">
        <v>404</v>
      </c>
      <c r="K25" s="6" t="s">
        <v>107</v>
      </c>
      <c r="L25" s="6" t="s">
        <v>405</v>
      </c>
      <c r="M25" s="6" t="s">
        <v>127</v>
      </c>
      <c r="N25" s="6" t="s">
        <v>406</v>
      </c>
      <c r="O25" s="6"/>
      <c r="P25" s="6"/>
    </row>
    <row r="26" spans="1:16" s="46" customFormat="1" ht="18" customHeight="1" x14ac:dyDescent="0.25">
      <c r="A26" s="6" t="s">
        <v>89</v>
      </c>
      <c r="B26" s="6" t="s">
        <v>407</v>
      </c>
      <c r="C26" s="6" t="s">
        <v>140</v>
      </c>
      <c r="D26" s="6" t="s">
        <v>408</v>
      </c>
      <c r="E26" s="6" t="s">
        <v>83</v>
      </c>
      <c r="F26" s="6" t="s">
        <v>409</v>
      </c>
      <c r="G26" s="6" t="s">
        <v>115</v>
      </c>
      <c r="H26" s="6" t="s">
        <v>410</v>
      </c>
      <c r="I26" s="6" t="s">
        <v>109</v>
      </c>
      <c r="J26" s="6" t="s">
        <v>411</v>
      </c>
      <c r="K26" s="6" t="s">
        <v>111</v>
      </c>
      <c r="L26" s="6" t="s">
        <v>412</v>
      </c>
      <c r="M26" s="6" t="s">
        <v>174</v>
      </c>
      <c r="N26" s="6" t="s">
        <v>413</v>
      </c>
      <c r="O26" s="6"/>
      <c r="P26" s="6"/>
    </row>
    <row r="27" spans="1:16" s="46" customFormat="1" ht="18" customHeight="1" x14ac:dyDescent="0.25">
      <c r="A27" s="6" t="s">
        <v>91</v>
      </c>
      <c r="B27" s="6" t="s">
        <v>414</v>
      </c>
      <c r="C27" s="6" t="s">
        <v>143</v>
      </c>
      <c r="D27" s="6" t="s">
        <v>415</v>
      </c>
      <c r="E27" s="6" t="s">
        <v>83</v>
      </c>
      <c r="F27" s="6" t="s">
        <v>416</v>
      </c>
      <c r="G27" s="6" t="s">
        <v>117</v>
      </c>
      <c r="H27" s="6" t="s">
        <v>417</v>
      </c>
      <c r="I27" s="6" t="s">
        <v>111</v>
      </c>
      <c r="J27" s="6" t="s">
        <v>418</v>
      </c>
      <c r="K27" s="6" t="s">
        <v>161</v>
      </c>
      <c r="L27" s="6" t="s">
        <v>419</v>
      </c>
      <c r="M27" s="6"/>
      <c r="N27" s="6"/>
      <c r="O27" s="6"/>
      <c r="P27" s="6"/>
    </row>
    <row r="28" spans="1:16" s="46" customFormat="1" ht="18" customHeight="1" x14ac:dyDescent="0.25">
      <c r="A28" s="6" t="s">
        <v>145</v>
      </c>
      <c r="B28" s="6" t="s">
        <v>420</v>
      </c>
      <c r="C28" s="6" t="s">
        <v>89</v>
      </c>
      <c r="D28" s="6" t="s">
        <v>382</v>
      </c>
      <c r="E28" s="6" t="s">
        <v>140</v>
      </c>
      <c r="F28" s="6" t="s">
        <v>421</v>
      </c>
      <c r="G28" s="6" t="s">
        <v>119</v>
      </c>
      <c r="H28" s="6" t="s">
        <v>422</v>
      </c>
      <c r="I28" s="6" t="s">
        <v>161</v>
      </c>
      <c r="J28" s="6" t="s">
        <v>423</v>
      </c>
      <c r="K28" s="6" t="s">
        <v>186</v>
      </c>
      <c r="L28" s="6" t="s">
        <v>424</v>
      </c>
      <c r="M28" s="6"/>
      <c r="N28" s="6"/>
      <c r="O28" s="6"/>
      <c r="P28" s="6"/>
    </row>
    <row r="29" spans="1:16" s="46" customFormat="1" ht="18" customHeight="1" x14ac:dyDescent="0.25">
      <c r="A29" s="6" t="s">
        <v>93</v>
      </c>
      <c r="B29" s="6" t="s">
        <v>425</v>
      </c>
      <c r="C29" s="6" t="s">
        <v>91</v>
      </c>
      <c r="D29" s="6" t="s">
        <v>395</v>
      </c>
      <c r="E29" s="6" t="s">
        <v>143</v>
      </c>
      <c r="F29" s="6" t="s">
        <v>426</v>
      </c>
      <c r="G29" s="6" t="s">
        <v>121</v>
      </c>
      <c r="H29" s="6" t="s">
        <v>427</v>
      </c>
      <c r="I29" s="6" t="s">
        <v>115</v>
      </c>
      <c r="J29" s="6" t="s">
        <v>428</v>
      </c>
      <c r="K29" s="6" t="s">
        <v>117</v>
      </c>
      <c r="L29" s="6" t="s">
        <v>429</v>
      </c>
      <c r="M29" s="6"/>
      <c r="N29" s="6"/>
      <c r="O29" s="6"/>
      <c r="P29" s="6"/>
    </row>
    <row r="30" spans="1:16" s="46" customFormat="1" ht="18" customHeight="1" x14ac:dyDescent="0.25">
      <c r="A30" s="6" t="s">
        <v>97</v>
      </c>
      <c r="B30" s="6" t="s">
        <v>430</v>
      </c>
      <c r="C30" s="6" t="s">
        <v>93</v>
      </c>
      <c r="D30" s="6" t="s">
        <v>431</v>
      </c>
      <c r="E30" s="6" t="s">
        <v>87</v>
      </c>
      <c r="F30" s="6" t="s">
        <v>432</v>
      </c>
      <c r="G30" s="6" t="s">
        <v>125</v>
      </c>
      <c r="H30" s="6" t="s">
        <v>433</v>
      </c>
      <c r="I30" s="6" t="s">
        <v>117</v>
      </c>
      <c r="J30" s="6" t="s">
        <v>434</v>
      </c>
      <c r="K30" s="6" t="s">
        <v>119</v>
      </c>
      <c r="L30" s="6" t="s">
        <v>435</v>
      </c>
      <c r="M30" s="6"/>
      <c r="N30" s="6"/>
      <c r="O30" s="6"/>
      <c r="P30" s="6"/>
    </row>
    <row r="31" spans="1:16" s="46" customFormat="1" ht="18" customHeight="1" x14ac:dyDescent="0.25">
      <c r="A31" s="6" t="s">
        <v>99</v>
      </c>
      <c r="B31" s="6" t="s">
        <v>436</v>
      </c>
      <c r="C31" s="6" t="s">
        <v>95</v>
      </c>
      <c r="D31" s="6" t="s">
        <v>437</v>
      </c>
      <c r="E31" s="6" t="s">
        <v>89</v>
      </c>
      <c r="F31" s="6" t="s">
        <v>396</v>
      </c>
      <c r="G31" s="6" t="s">
        <v>188</v>
      </c>
      <c r="H31" s="6" t="s">
        <v>438</v>
      </c>
      <c r="I31" s="6" t="s">
        <v>119</v>
      </c>
      <c r="J31" s="6" t="s">
        <v>439</v>
      </c>
      <c r="K31" s="6" t="s">
        <v>123</v>
      </c>
      <c r="L31" s="6" t="s">
        <v>440</v>
      </c>
      <c r="M31" s="6"/>
      <c r="N31" s="6"/>
      <c r="O31" s="6"/>
      <c r="P31" s="6"/>
    </row>
    <row r="32" spans="1:16" s="46" customFormat="1" ht="18" customHeight="1" x14ac:dyDescent="0.25">
      <c r="A32" s="6" t="s">
        <v>101</v>
      </c>
      <c r="B32" s="6" t="s">
        <v>441</v>
      </c>
      <c r="C32" s="6" t="s">
        <v>101</v>
      </c>
      <c r="D32" s="6" t="s">
        <v>442</v>
      </c>
      <c r="E32" s="6" t="s">
        <v>91</v>
      </c>
      <c r="F32" s="6" t="s">
        <v>409</v>
      </c>
      <c r="G32" s="6" t="s">
        <v>168</v>
      </c>
      <c r="H32" s="6" t="s">
        <v>443</v>
      </c>
      <c r="I32" s="6" t="s">
        <v>121</v>
      </c>
      <c r="J32" s="6" t="s">
        <v>444</v>
      </c>
      <c r="K32" s="6" t="s">
        <v>123</v>
      </c>
      <c r="L32" s="6" t="s">
        <v>445</v>
      </c>
      <c r="M32" s="6"/>
      <c r="N32" s="6"/>
      <c r="O32" s="6"/>
      <c r="P32" s="6"/>
    </row>
    <row r="33" spans="1:16" s="46" customFormat="1" ht="18" customHeight="1" x14ac:dyDescent="0.25">
      <c r="A33" s="6" t="s">
        <v>103</v>
      </c>
      <c r="B33" s="6" t="s">
        <v>446</v>
      </c>
      <c r="C33" s="6" t="s">
        <v>101</v>
      </c>
      <c r="D33" s="6" t="s">
        <v>447</v>
      </c>
      <c r="E33" s="6" t="s">
        <v>145</v>
      </c>
      <c r="F33" s="6" t="s">
        <v>448</v>
      </c>
      <c r="G33" s="6" t="s">
        <v>168</v>
      </c>
      <c r="H33" s="6" t="s">
        <v>449</v>
      </c>
      <c r="I33" s="6" t="s">
        <v>125</v>
      </c>
      <c r="J33" s="6" t="s">
        <v>450</v>
      </c>
      <c r="K33" s="6" t="s">
        <v>125</v>
      </c>
      <c r="L33" s="6" t="s">
        <v>451</v>
      </c>
      <c r="M33" s="6"/>
      <c r="N33" s="6"/>
      <c r="O33" s="6"/>
      <c r="P33" s="6"/>
    </row>
    <row r="34" spans="1:16" s="46" customFormat="1" ht="18" customHeight="1" x14ac:dyDescent="0.25">
      <c r="A34" s="6" t="s">
        <v>107</v>
      </c>
      <c r="B34" s="6" t="s">
        <v>452</v>
      </c>
      <c r="C34" s="6" t="s">
        <v>103</v>
      </c>
      <c r="D34" s="6" t="s">
        <v>453</v>
      </c>
      <c r="E34" s="6" t="s">
        <v>145</v>
      </c>
      <c r="F34" s="6" t="s">
        <v>454</v>
      </c>
      <c r="G34" s="6" t="s">
        <v>168</v>
      </c>
      <c r="H34" s="6" t="s">
        <v>336</v>
      </c>
      <c r="I34" s="6" t="s">
        <v>127</v>
      </c>
      <c r="J34" s="6" t="s">
        <v>455</v>
      </c>
      <c r="K34" s="6" t="s">
        <v>168</v>
      </c>
      <c r="L34" s="6" t="s">
        <v>456</v>
      </c>
      <c r="M34" s="6"/>
      <c r="N34" s="6"/>
      <c r="O34" s="6"/>
      <c r="P34" s="6"/>
    </row>
    <row r="35" spans="1:16" s="46" customFormat="1" ht="18" customHeight="1" x14ac:dyDescent="0.25">
      <c r="A35" s="6" t="s">
        <v>107</v>
      </c>
      <c r="B35" s="6" t="s">
        <v>457</v>
      </c>
      <c r="C35" s="6" t="s">
        <v>103</v>
      </c>
      <c r="D35" s="6" t="s">
        <v>437</v>
      </c>
      <c r="E35" s="6" t="s">
        <v>95</v>
      </c>
      <c r="F35" s="6" t="s">
        <v>458</v>
      </c>
      <c r="G35" s="6" t="s">
        <v>172</v>
      </c>
      <c r="H35" s="6" t="s">
        <v>459</v>
      </c>
      <c r="I35" s="6" t="s">
        <v>188</v>
      </c>
      <c r="J35" s="6" t="s">
        <v>460</v>
      </c>
      <c r="K35" s="6" t="s">
        <v>168</v>
      </c>
      <c r="L35" s="6" t="s">
        <v>461</v>
      </c>
      <c r="M35" s="6"/>
      <c r="N35" s="6"/>
      <c r="O35" s="6"/>
      <c r="P35" s="6"/>
    </row>
    <row r="36" spans="1:16" s="46" customFormat="1" ht="18" customHeight="1" x14ac:dyDescent="0.25">
      <c r="A36" s="6" t="s">
        <v>109</v>
      </c>
      <c r="B36" s="6" t="s">
        <v>462</v>
      </c>
      <c r="C36" s="6" t="s">
        <v>107</v>
      </c>
      <c r="D36" s="6" t="s">
        <v>463</v>
      </c>
      <c r="E36" s="6" t="s">
        <v>97</v>
      </c>
      <c r="F36" s="6" t="s">
        <v>464</v>
      </c>
      <c r="G36" s="6" t="s">
        <v>133</v>
      </c>
      <c r="H36" s="6" t="s">
        <v>465</v>
      </c>
      <c r="I36" s="6" t="s">
        <v>133</v>
      </c>
      <c r="J36" s="6" t="s">
        <v>466</v>
      </c>
      <c r="K36" s="6" t="s">
        <v>168</v>
      </c>
      <c r="L36" s="6" t="s">
        <v>467</v>
      </c>
      <c r="M36" s="6"/>
      <c r="N36" s="6"/>
      <c r="O36" s="6"/>
      <c r="P36" s="6"/>
    </row>
    <row r="37" spans="1:16" s="46" customFormat="1" ht="18" customHeight="1" x14ac:dyDescent="0.25">
      <c r="A37" s="6" t="s">
        <v>109</v>
      </c>
      <c r="B37" s="6" t="s">
        <v>468</v>
      </c>
      <c r="C37" s="6" t="s">
        <v>109</v>
      </c>
      <c r="D37" s="6" t="s">
        <v>469</v>
      </c>
      <c r="E37" s="6" t="s">
        <v>99</v>
      </c>
      <c r="F37" s="6" t="s">
        <v>470</v>
      </c>
      <c r="G37" s="6" t="s">
        <v>133</v>
      </c>
      <c r="H37" s="6" t="s">
        <v>471</v>
      </c>
      <c r="I37" s="6" t="s">
        <v>176</v>
      </c>
      <c r="J37" s="6" t="s">
        <v>472</v>
      </c>
      <c r="K37" s="6" t="s">
        <v>172</v>
      </c>
      <c r="L37" s="6" t="s">
        <v>473</v>
      </c>
      <c r="M37" s="6"/>
      <c r="N37" s="6"/>
      <c r="O37" s="6"/>
      <c r="P37" s="6"/>
    </row>
    <row r="38" spans="1:16" s="46" customFormat="1" ht="18" customHeight="1" x14ac:dyDescent="0.25">
      <c r="A38" s="6" t="s">
        <v>111</v>
      </c>
      <c r="B38" s="6" t="s">
        <v>474</v>
      </c>
      <c r="C38" s="6" t="s">
        <v>109</v>
      </c>
      <c r="D38" s="6" t="s">
        <v>475</v>
      </c>
      <c r="E38" s="6" t="s">
        <v>101</v>
      </c>
      <c r="F38" s="6" t="s">
        <v>476</v>
      </c>
      <c r="G38" s="6" t="s">
        <v>133</v>
      </c>
      <c r="H38" s="6" t="s">
        <v>465</v>
      </c>
      <c r="I38" s="6" t="s">
        <v>477</v>
      </c>
      <c r="J38" s="6" t="s">
        <v>478</v>
      </c>
      <c r="K38" s="6"/>
      <c r="L38" s="6"/>
      <c r="M38" s="6"/>
      <c r="N38" s="6"/>
      <c r="O38" s="6"/>
      <c r="P38" s="6"/>
    </row>
    <row r="39" spans="1:16" s="46" customFormat="1" ht="18" customHeight="1" x14ac:dyDescent="0.25">
      <c r="A39" s="6" t="s">
        <v>111</v>
      </c>
      <c r="B39" s="6" t="s">
        <v>479</v>
      </c>
      <c r="C39" s="6" t="s">
        <v>111</v>
      </c>
      <c r="D39" s="6" t="s">
        <v>480</v>
      </c>
      <c r="E39" s="6" t="s">
        <v>101</v>
      </c>
      <c r="F39" s="6" t="s">
        <v>481</v>
      </c>
      <c r="G39" s="6" t="s">
        <v>477</v>
      </c>
      <c r="H39" s="6" t="s">
        <v>482</v>
      </c>
      <c r="I39" s="6" t="s">
        <v>135</v>
      </c>
      <c r="J39" s="6" t="s">
        <v>483</v>
      </c>
      <c r="K39" s="6"/>
      <c r="L39" s="6"/>
      <c r="M39" s="6"/>
      <c r="N39" s="6"/>
      <c r="O39" s="6"/>
      <c r="P39" s="6"/>
    </row>
    <row r="40" spans="1:16" s="46" customFormat="1" ht="18" customHeight="1" x14ac:dyDescent="0.25">
      <c r="A40" s="6" t="s">
        <v>157</v>
      </c>
      <c r="B40" s="6" t="s">
        <v>484</v>
      </c>
      <c r="C40" s="6" t="s">
        <v>111</v>
      </c>
      <c r="D40" s="6" t="s">
        <v>485</v>
      </c>
      <c r="E40" s="6" t="s">
        <v>103</v>
      </c>
      <c r="F40" s="6" t="s">
        <v>255</v>
      </c>
      <c r="G40" s="6" t="s">
        <v>135</v>
      </c>
      <c r="H40" s="6" t="s">
        <v>486</v>
      </c>
      <c r="I40" s="6" t="s">
        <v>178</v>
      </c>
      <c r="J40" s="6" t="s">
        <v>487</v>
      </c>
      <c r="K40" s="6"/>
      <c r="L40" s="6"/>
      <c r="M40" s="6"/>
      <c r="N40" s="6"/>
      <c r="O40" s="6"/>
      <c r="P40" s="6"/>
    </row>
    <row r="41" spans="1:16" s="46" customFormat="1" ht="18" customHeight="1" x14ac:dyDescent="0.25">
      <c r="A41" s="6" t="s">
        <v>157</v>
      </c>
      <c r="B41" s="6" t="s">
        <v>488</v>
      </c>
      <c r="C41" s="6" t="s">
        <v>157</v>
      </c>
      <c r="D41" s="6" t="s">
        <v>489</v>
      </c>
      <c r="E41" s="6" t="s">
        <v>103</v>
      </c>
      <c r="F41" s="6" t="s">
        <v>490</v>
      </c>
      <c r="G41" s="6" t="s">
        <v>178</v>
      </c>
      <c r="H41" s="6" t="s">
        <v>491</v>
      </c>
      <c r="I41" s="6"/>
      <c r="J41" s="6"/>
      <c r="K41" s="6"/>
      <c r="L41" s="6"/>
      <c r="M41" s="6"/>
      <c r="N41" s="6"/>
      <c r="O41" s="6"/>
      <c r="P41" s="6"/>
    </row>
    <row r="42" spans="1:16" s="46" customFormat="1" ht="18" customHeight="1" x14ac:dyDescent="0.25">
      <c r="A42" s="6" t="s">
        <v>159</v>
      </c>
      <c r="B42" s="6" t="s">
        <v>492</v>
      </c>
      <c r="C42" s="6" t="s">
        <v>157</v>
      </c>
      <c r="D42" s="6" t="s">
        <v>493</v>
      </c>
      <c r="E42" s="6" t="s">
        <v>103</v>
      </c>
      <c r="F42" s="6" t="s">
        <v>458</v>
      </c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s="46" customFormat="1" ht="18" customHeight="1" x14ac:dyDescent="0.25">
      <c r="A43" s="6" t="s">
        <v>161</v>
      </c>
      <c r="B43" s="6" t="s">
        <v>494</v>
      </c>
      <c r="C43" s="6" t="s">
        <v>159</v>
      </c>
      <c r="D43" s="6" t="s">
        <v>495</v>
      </c>
      <c r="E43" s="6" t="s">
        <v>107</v>
      </c>
      <c r="F43" s="6" t="s">
        <v>496</v>
      </c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s="46" customFormat="1" ht="18" customHeight="1" x14ac:dyDescent="0.25">
      <c r="A44" s="6" t="s">
        <v>186</v>
      </c>
      <c r="B44" s="6" t="s">
        <v>497</v>
      </c>
      <c r="C44" s="6" t="s">
        <v>161</v>
      </c>
      <c r="D44" s="6" t="s">
        <v>498</v>
      </c>
      <c r="E44" s="6" t="s">
        <v>109</v>
      </c>
      <c r="F44" s="6" t="s">
        <v>499</v>
      </c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s="46" customFormat="1" ht="18" customHeight="1" x14ac:dyDescent="0.25">
      <c r="A45" s="6" t="s">
        <v>115</v>
      </c>
      <c r="B45" s="6" t="s">
        <v>500</v>
      </c>
      <c r="C45" s="6" t="s">
        <v>186</v>
      </c>
      <c r="D45" s="6" t="s">
        <v>501</v>
      </c>
      <c r="E45" s="6" t="s">
        <v>109</v>
      </c>
      <c r="F45" s="6" t="s">
        <v>502</v>
      </c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s="46" customFormat="1" ht="18" customHeight="1" x14ac:dyDescent="0.25">
      <c r="A46" s="6" t="s">
        <v>117</v>
      </c>
      <c r="B46" s="6" t="s">
        <v>503</v>
      </c>
      <c r="C46" s="6" t="s">
        <v>117</v>
      </c>
      <c r="D46" s="6" t="s">
        <v>504</v>
      </c>
      <c r="E46" s="6" t="s">
        <v>184</v>
      </c>
      <c r="F46" s="6" t="s">
        <v>505</v>
      </c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s="46" customFormat="1" ht="18" customHeight="1" x14ac:dyDescent="0.25">
      <c r="A47" s="6" t="s">
        <v>119</v>
      </c>
      <c r="B47" s="6" t="s">
        <v>506</v>
      </c>
      <c r="C47" s="6" t="s">
        <v>119</v>
      </c>
      <c r="D47" s="6" t="s">
        <v>507</v>
      </c>
      <c r="E47" s="6" t="s">
        <v>111</v>
      </c>
      <c r="F47" s="6" t="s">
        <v>508</v>
      </c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s="46" customFormat="1" ht="18" customHeight="1" x14ac:dyDescent="0.25">
      <c r="A48" s="6" t="s">
        <v>121</v>
      </c>
      <c r="B48" s="6" t="s">
        <v>509</v>
      </c>
      <c r="C48" s="6" t="s">
        <v>121</v>
      </c>
      <c r="D48" s="6" t="s">
        <v>510</v>
      </c>
      <c r="E48" s="6" t="s">
        <v>111</v>
      </c>
      <c r="F48" s="6" t="s">
        <v>511</v>
      </c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s="46" customFormat="1" ht="18" customHeight="1" x14ac:dyDescent="0.25">
      <c r="A49" s="6" t="s">
        <v>123</v>
      </c>
      <c r="B49" s="6" t="s">
        <v>512</v>
      </c>
      <c r="C49" s="6" t="s">
        <v>123</v>
      </c>
      <c r="D49" s="6" t="s">
        <v>513</v>
      </c>
      <c r="E49" s="6" t="s">
        <v>155</v>
      </c>
      <c r="F49" s="6" t="s">
        <v>514</v>
      </c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s="46" customFormat="1" ht="18" customHeight="1" x14ac:dyDescent="0.25">
      <c r="A50" s="6" t="s">
        <v>125</v>
      </c>
      <c r="B50" s="6" t="s">
        <v>515</v>
      </c>
      <c r="C50" s="6" t="s">
        <v>125</v>
      </c>
      <c r="D50" s="6" t="s">
        <v>516</v>
      </c>
      <c r="E50" s="6" t="s">
        <v>157</v>
      </c>
      <c r="F50" s="6" t="s">
        <v>517</v>
      </c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s="46" customFormat="1" ht="18" customHeight="1" x14ac:dyDescent="0.25">
      <c r="A51" s="6" t="s">
        <v>188</v>
      </c>
      <c r="B51" s="6" t="s">
        <v>518</v>
      </c>
      <c r="C51" s="6" t="s">
        <v>168</v>
      </c>
      <c r="D51" s="6" t="s">
        <v>495</v>
      </c>
      <c r="E51" s="6" t="s">
        <v>157</v>
      </c>
      <c r="F51" s="6" t="s">
        <v>519</v>
      </c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s="46" customFormat="1" ht="18" customHeight="1" x14ac:dyDescent="0.25">
      <c r="A52" s="6" t="s">
        <v>168</v>
      </c>
      <c r="B52" s="6" t="s">
        <v>492</v>
      </c>
      <c r="C52" s="6" t="s">
        <v>168</v>
      </c>
      <c r="D52" s="6" t="s">
        <v>415</v>
      </c>
      <c r="E52" s="6" t="s">
        <v>159</v>
      </c>
      <c r="F52" s="6" t="s">
        <v>520</v>
      </c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s="46" customFormat="1" ht="18" customHeight="1" x14ac:dyDescent="0.25">
      <c r="A53" s="6" t="s">
        <v>168</v>
      </c>
      <c r="B53" s="6" t="s">
        <v>488</v>
      </c>
      <c r="C53" s="6" t="s">
        <v>168</v>
      </c>
      <c r="D53" s="6" t="s">
        <v>493</v>
      </c>
      <c r="E53" s="6" t="s">
        <v>159</v>
      </c>
      <c r="F53" s="6" t="s">
        <v>521</v>
      </c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s="46" customFormat="1" ht="18" customHeight="1" x14ac:dyDescent="0.25">
      <c r="A54" s="6" t="s">
        <v>174</v>
      </c>
      <c r="B54" s="6" t="s">
        <v>522</v>
      </c>
      <c r="C54" s="6" t="s">
        <v>133</v>
      </c>
      <c r="D54" s="6" t="s">
        <v>523</v>
      </c>
      <c r="E54" s="6" t="s">
        <v>161</v>
      </c>
      <c r="F54" s="6" t="s">
        <v>524</v>
      </c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s="46" customFormat="1" ht="18" customHeight="1" x14ac:dyDescent="0.25">
      <c r="A55" s="6" t="s">
        <v>133</v>
      </c>
      <c r="B55" s="6" t="s">
        <v>525</v>
      </c>
      <c r="C55" s="6" t="s">
        <v>176</v>
      </c>
      <c r="D55" s="6" t="s">
        <v>526</v>
      </c>
      <c r="E55" s="6" t="s">
        <v>186</v>
      </c>
      <c r="F55" s="6" t="s">
        <v>527</v>
      </c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s="46" customFormat="1" ht="18" customHeight="1" x14ac:dyDescent="0.25">
      <c r="A56" s="6" t="s">
        <v>133</v>
      </c>
      <c r="B56" s="6" t="s">
        <v>525</v>
      </c>
      <c r="C56" s="6" t="s">
        <v>135</v>
      </c>
      <c r="D56" s="6" t="s">
        <v>528</v>
      </c>
      <c r="E56" s="6" t="s">
        <v>115</v>
      </c>
      <c r="F56" s="6" t="s">
        <v>529</v>
      </c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s="46" customFormat="1" ht="18" customHeight="1" x14ac:dyDescent="0.25">
      <c r="A57" s="6" t="s">
        <v>176</v>
      </c>
      <c r="B57" s="6" t="s">
        <v>530</v>
      </c>
      <c r="C57" s="6"/>
      <c r="D57" s="6"/>
      <c r="E57" s="6" t="s">
        <v>117</v>
      </c>
      <c r="F57" s="6" t="s">
        <v>531</v>
      </c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s="46" customFormat="1" ht="18" customHeight="1" x14ac:dyDescent="0.25">
      <c r="A58" s="6" t="s">
        <v>135</v>
      </c>
      <c r="B58" s="6" t="s">
        <v>532</v>
      </c>
      <c r="C58" s="6"/>
      <c r="D58" s="6"/>
      <c r="E58" s="6" t="s">
        <v>119</v>
      </c>
      <c r="F58" s="6" t="s">
        <v>533</v>
      </c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s="46" customFormat="1" ht="18" customHeight="1" x14ac:dyDescent="0.25">
      <c r="A59" s="6"/>
      <c r="B59" s="6"/>
      <c r="C59" s="6"/>
      <c r="D59" s="6"/>
      <c r="E59" s="6" t="s">
        <v>121</v>
      </c>
      <c r="F59" s="6" t="s">
        <v>534</v>
      </c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s="46" customFormat="1" ht="18" customHeight="1" x14ac:dyDescent="0.25">
      <c r="A60" s="6"/>
      <c r="B60" s="6"/>
      <c r="C60" s="6"/>
      <c r="D60" s="6"/>
      <c r="E60" s="6" t="s">
        <v>123</v>
      </c>
      <c r="F60" s="6" t="s">
        <v>535</v>
      </c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s="46" customFormat="1" ht="18" customHeight="1" x14ac:dyDescent="0.25">
      <c r="A61" s="6"/>
      <c r="B61" s="6"/>
      <c r="C61" s="6"/>
      <c r="D61" s="6"/>
      <c r="E61" s="6" t="s">
        <v>125</v>
      </c>
      <c r="F61" s="6" t="s">
        <v>536</v>
      </c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s="46" customFormat="1" ht="18" customHeight="1" x14ac:dyDescent="0.25">
      <c r="A62" s="6"/>
      <c r="B62" s="6"/>
      <c r="C62" s="6"/>
      <c r="D62" s="6"/>
      <c r="E62" s="6" t="s">
        <v>188</v>
      </c>
      <c r="F62" s="6" t="s">
        <v>537</v>
      </c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s="46" customFormat="1" ht="18" customHeight="1" x14ac:dyDescent="0.25">
      <c r="A63" s="6"/>
      <c r="B63" s="6"/>
      <c r="C63" s="6"/>
      <c r="D63" s="6"/>
      <c r="E63" s="6" t="s">
        <v>168</v>
      </c>
      <c r="F63" s="6" t="s">
        <v>520</v>
      </c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s="46" customFormat="1" ht="18" customHeight="1" x14ac:dyDescent="0.25">
      <c r="A64" s="6"/>
      <c r="B64" s="6"/>
      <c r="C64" s="6"/>
      <c r="D64" s="6"/>
      <c r="E64" s="6" t="s">
        <v>168</v>
      </c>
      <c r="F64" s="6" t="s">
        <v>538</v>
      </c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s="46" customFormat="1" ht="18" customHeight="1" x14ac:dyDescent="0.25">
      <c r="A65" s="6"/>
      <c r="B65" s="6"/>
      <c r="C65" s="6"/>
      <c r="D65" s="6"/>
      <c r="E65" s="6" t="s">
        <v>168</v>
      </c>
      <c r="F65" s="6" t="s">
        <v>521</v>
      </c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s="46" customFormat="1" ht="18" customHeight="1" x14ac:dyDescent="0.25">
      <c r="A66" s="6"/>
      <c r="B66" s="6"/>
      <c r="C66" s="6"/>
      <c r="D66" s="6"/>
      <c r="E66" s="6" t="s">
        <v>174</v>
      </c>
      <c r="F66" s="6" t="s">
        <v>539</v>
      </c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s="46" customFormat="1" ht="18" customHeight="1" x14ac:dyDescent="0.25">
      <c r="A67" s="6"/>
      <c r="B67" s="6"/>
      <c r="C67" s="6"/>
      <c r="D67" s="6"/>
      <c r="E67" s="6" t="s">
        <v>133</v>
      </c>
      <c r="F67" s="6" t="s">
        <v>540</v>
      </c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s="46" customFormat="1" ht="18" customHeight="1" x14ac:dyDescent="0.25">
      <c r="A68" s="6"/>
      <c r="B68" s="6"/>
      <c r="C68" s="6"/>
      <c r="D68" s="6"/>
      <c r="E68" s="6" t="s">
        <v>176</v>
      </c>
      <c r="F68" s="6" t="s">
        <v>541</v>
      </c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s="46" customFormat="1" ht="18" customHeight="1" x14ac:dyDescent="0.25">
      <c r="A69" s="7"/>
      <c r="B69" s="7"/>
      <c r="C69" s="7"/>
      <c r="D69" s="7"/>
      <c r="E69" s="7" t="s">
        <v>135</v>
      </c>
      <c r="F69" s="7" t="s">
        <v>542</v>
      </c>
      <c r="G69" s="7"/>
      <c r="H69" s="7"/>
      <c r="I69" s="7"/>
      <c r="J69" s="7"/>
      <c r="K69" s="7"/>
      <c r="L69" s="7"/>
      <c r="M69" s="7"/>
      <c r="N69" s="7"/>
      <c r="O69" s="7"/>
      <c r="P69" s="7"/>
    </row>
  </sheetData>
  <mergeCells count="8">
    <mergeCell ref="K2:L2"/>
    <mergeCell ref="M2:N2"/>
    <mergeCell ref="O2:P2"/>
    <mergeCell ref="A2:B2"/>
    <mergeCell ref="C2:D2"/>
    <mergeCell ref="E2:F2"/>
    <mergeCell ref="G2:H2"/>
    <mergeCell ref="I2:J2"/>
  </mergeCells>
  <phoneticPr fontId="22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Z79"/>
  <sheetViews>
    <sheetView zoomScaleNormal="100" workbookViewId="0">
      <pane xSplit="1" topLeftCell="B1" activePane="topRight" state="frozen"/>
      <selection pane="topRight" activeCell="C8" sqref="C8"/>
    </sheetView>
  </sheetViews>
  <sheetFormatPr defaultColWidth="8.88671875" defaultRowHeight="14.4" x14ac:dyDescent="0.25"/>
  <cols>
    <col min="1" max="1" width="16.6640625" customWidth="1"/>
    <col min="2" max="2" width="14.21875" customWidth="1"/>
    <col min="3" max="3" width="18.6640625" customWidth="1"/>
    <col min="4" max="4" width="11.88671875" customWidth="1"/>
    <col min="5" max="5" width="10.5546875" customWidth="1"/>
    <col min="6" max="6" width="5.6640625" customWidth="1"/>
    <col min="7" max="7" width="8" customWidth="1"/>
    <col min="8" max="8" width="10.21875" customWidth="1"/>
    <col min="9" max="9" width="10.6640625" customWidth="1"/>
    <col min="10" max="10" width="12.109375" customWidth="1"/>
    <col min="11" max="11" width="6.6640625" customWidth="1"/>
    <col min="12" max="12" width="6.44140625" customWidth="1"/>
    <col min="13" max="14" width="12.21875" customWidth="1"/>
    <col min="15" max="15" width="9.33203125" customWidth="1"/>
    <col min="16" max="16" width="9.21875" customWidth="1"/>
    <col min="17" max="17" width="12.109375" customWidth="1"/>
    <col min="18" max="18" width="9.21875" customWidth="1"/>
    <col min="19" max="19" width="10.6640625" customWidth="1"/>
    <col min="20" max="20" width="14.5546875" customWidth="1"/>
    <col min="21" max="21" width="5.88671875" customWidth="1"/>
    <col min="22" max="22" width="15.21875" customWidth="1"/>
    <col min="23" max="23" width="6.5546875" customWidth="1"/>
    <col min="24" max="24" width="6.109375" customWidth="1"/>
    <col min="25" max="25" width="5.21875" customWidth="1"/>
    <col min="26" max="26" width="12.5546875" customWidth="1"/>
    <col min="27" max="27" width="10.77734375" customWidth="1"/>
    <col min="28" max="28" width="11.6640625" customWidth="1"/>
    <col min="29" max="29" width="5.21875" customWidth="1"/>
    <col min="30" max="30" width="7" customWidth="1"/>
    <col min="31" max="31" width="12.6640625" customWidth="1"/>
    <col min="32" max="33" width="14" customWidth="1"/>
    <col min="34" max="34" width="12.44140625" customWidth="1"/>
    <col min="35" max="35" width="6.77734375" customWidth="1"/>
    <col min="36" max="36" width="7" customWidth="1"/>
    <col min="37" max="37" width="10.88671875" customWidth="1"/>
    <col min="38" max="38" width="13.77734375" customWidth="1"/>
    <col min="39" max="39" width="9.5546875" customWidth="1"/>
    <col min="40" max="40" width="13.88671875" customWidth="1"/>
    <col min="41" max="41" width="14.109375" customWidth="1"/>
    <col min="42" max="43" width="12.44140625" customWidth="1"/>
    <col min="44" max="45" width="9.44140625" customWidth="1"/>
    <col min="46" max="47" width="9.6640625" customWidth="1"/>
    <col min="48" max="48" width="12.88671875" customWidth="1"/>
    <col min="49" max="49" width="9.6640625" customWidth="1"/>
    <col min="50" max="50" width="9.5546875" customWidth="1"/>
    <col min="51" max="51" width="8.109375" customWidth="1"/>
    <col min="52" max="52" width="13.6640625" customWidth="1"/>
    <col min="53" max="54" width="12.44140625" customWidth="1"/>
    <col min="55" max="55" width="5.6640625" customWidth="1"/>
    <col min="56" max="58" width="13.6640625" customWidth="1"/>
    <col min="59" max="59" width="9.5546875" customWidth="1"/>
    <col min="60" max="60" width="5.5546875" customWidth="1"/>
    <col min="61" max="62" width="6" customWidth="1"/>
    <col min="63" max="63" width="10.44140625" customWidth="1"/>
    <col min="64" max="64" width="21.21875" customWidth="1"/>
    <col min="65" max="65" width="17" customWidth="1"/>
    <col min="66" max="66" width="6" customWidth="1"/>
    <col min="67" max="70" width="16.21875" customWidth="1"/>
    <col min="71" max="71" width="11.5546875" customWidth="1"/>
    <col min="72" max="72" width="11.44140625" customWidth="1"/>
    <col min="73" max="73" width="11.88671875" customWidth="1"/>
    <col min="74" max="74" width="19.5546875" customWidth="1"/>
    <col min="75" max="75" width="17.88671875" customWidth="1"/>
    <col min="76" max="77" width="18.21875" customWidth="1"/>
    <col min="78" max="78" width="9.21875" customWidth="1"/>
    <col min="79" max="79" width="8.109375" customWidth="1"/>
    <col min="80" max="80" width="10.88671875" customWidth="1"/>
    <col min="81" max="81" width="14.88671875" customWidth="1"/>
    <col min="82" max="82" width="21.109375" customWidth="1"/>
    <col min="83" max="83" width="6.88671875" customWidth="1"/>
    <col min="86" max="86" width="12.44140625" customWidth="1"/>
    <col min="87" max="87" width="20" customWidth="1"/>
    <col min="91" max="91" width="9.6640625" customWidth="1"/>
    <col min="92" max="92" width="12.77734375" customWidth="1"/>
    <col min="93" max="93" width="17" customWidth="1"/>
    <col min="94" max="96" width="14" customWidth="1"/>
    <col min="97" max="97" width="16.77734375" customWidth="1"/>
    <col min="98" max="99" width="14" customWidth="1"/>
    <col min="100" max="103" width="16.6640625" customWidth="1"/>
  </cols>
  <sheetData>
    <row r="1" spans="1:104" s="2" customFormat="1" ht="25.5" customHeight="1" x14ac:dyDescent="0.25">
      <c r="A1" s="12" t="s">
        <v>543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</row>
    <row r="2" spans="1:104" s="1" customFormat="1" ht="25.5" customHeight="1" x14ac:dyDescent="0.25">
      <c r="A2" s="14"/>
      <c r="B2" s="14"/>
      <c r="C2" s="83" t="s">
        <v>544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5"/>
      <c r="AD2" s="86" t="s">
        <v>545</v>
      </c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7"/>
      <c r="AP2" s="86" t="s">
        <v>546</v>
      </c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7"/>
      <c r="BC2" s="86" t="s">
        <v>547</v>
      </c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8" t="s">
        <v>548</v>
      </c>
      <c r="BU2" s="86"/>
      <c r="BV2" s="86"/>
      <c r="BW2" s="87"/>
      <c r="BX2" s="89" t="s">
        <v>549</v>
      </c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90"/>
      <c r="CZ2" s="36" t="s">
        <v>550</v>
      </c>
    </row>
    <row r="3" spans="1:104" s="10" customFormat="1" ht="18" customHeight="1" x14ac:dyDescent="0.25">
      <c r="A3" s="15" t="s">
        <v>551</v>
      </c>
      <c r="B3" s="15" t="s">
        <v>195</v>
      </c>
      <c r="C3" s="16" t="s">
        <v>552</v>
      </c>
      <c r="D3" s="15" t="s">
        <v>553</v>
      </c>
      <c r="E3" s="15" t="s">
        <v>554</v>
      </c>
      <c r="F3" s="15" t="s">
        <v>555</v>
      </c>
      <c r="G3" s="15" t="s">
        <v>556</v>
      </c>
      <c r="H3" s="15" t="s">
        <v>557</v>
      </c>
      <c r="I3" s="15" t="s">
        <v>558</v>
      </c>
      <c r="J3" s="15" t="s">
        <v>559</v>
      </c>
      <c r="K3" s="15" t="s">
        <v>560</v>
      </c>
      <c r="L3" s="15" t="s">
        <v>561</v>
      </c>
      <c r="M3" s="15" t="s">
        <v>562</v>
      </c>
      <c r="N3" s="15" t="s">
        <v>563</v>
      </c>
      <c r="O3" s="15" t="s">
        <v>564</v>
      </c>
      <c r="P3" s="15" t="s">
        <v>565</v>
      </c>
      <c r="Q3" s="15" t="s">
        <v>566</v>
      </c>
      <c r="R3" s="15" t="s">
        <v>567</v>
      </c>
      <c r="S3" s="15" t="s">
        <v>568</v>
      </c>
      <c r="T3" s="15" t="s">
        <v>569</v>
      </c>
      <c r="U3" s="15" t="s">
        <v>570</v>
      </c>
      <c r="V3" s="15" t="s">
        <v>571</v>
      </c>
      <c r="W3" s="15" t="s">
        <v>572</v>
      </c>
      <c r="X3" s="15" t="s">
        <v>573</v>
      </c>
      <c r="Y3" s="15" t="s">
        <v>574</v>
      </c>
      <c r="Z3" s="15" t="s">
        <v>575</v>
      </c>
      <c r="AA3" s="15" t="s">
        <v>576</v>
      </c>
      <c r="AB3" s="23" t="s">
        <v>577</v>
      </c>
      <c r="AC3" s="24" t="s">
        <v>578</v>
      </c>
      <c r="AD3" s="23" t="s">
        <v>579</v>
      </c>
      <c r="AE3" s="23" t="s">
        <v>580</v>
      </c>
      <c r="AF3" s="23" t="s">
        <v>581</v>
      </c>
      <c r="AG3" s="23" t="s">
        <v>582</v>
      </c>
      <c r="AH3" s="23" t="s">
        <v>583</v>
      </c>
      <c r="AI3" s="23" t="s">
        <v>584</v>
      </c>
      <c r="AJ3" s="23" t="s">
        <v>585</v>
      </c>
      <c r="AK3" s="23" t="s">
        <v>586</v>
      </c>
      <c r="AL3" s="23" t="s">
        <v>587</v>
      </c>
      <c r="AM3" s="23" t="s">
        <v>588</v>
      </c>
      <c r="AN3" s="23" t="s">
        <v>589</v>
      </c>
      <c r="AO3" s="24" t="s">
        <v>590</v>
      </c>
      <c r="AP3" s="23" t="s">
        <v>591</v>
      </c>
      <c r="AQ3" s="23" t="s">
        <v>592</v>
      </c>
      <c r="AR3" s="23" t="s">
        <v>593</v>
      </c>
      <c r="AS3" s="23" t="s">
        <v>594</v>
      </c>
      <c r="AT3" s="23" t="s">
        <v>595</v>
      </c>
      <c r="AU3" s="23" t="s">
        <v>596</v>
      </c>
      <c r="AV3" s="23" t="s">
        <v>597</v>
      </c>
      <c r="AW3" s="23" t="s">
        <v>598</v>
      </c>
      <c r="AX3" s="23" t="s">
        <v>599</v>
      </c>
      <c r="AY3" s="23" t="s">
        <v>600</v>
      </c>
      <c r="AZ3" s="15" t="s">
        <v>601</v>
      </c>
      <c r="BA3" s="15" t="s">
        <v>602</v>
      </c>
      <c r="BB3" s="24" t="s">
        <v>603</v>
      </c>
      <c r="BC3" s="23" t="s">
        <v>604</v>
      </c>
      <c r="BD3" s="26" t="s">
        <v>605</v>
      </c>
      <c r="BE3" s="15" t="s">
        <v>606</v>
      </c>
      <c r="BF3" s="15" t="s">
        <v>607</v>
      </c>
      <c r="BG3" s="23" t="s">
        <v>608</v>
      </c>
      <c r="BH3" s="23" t="s">
        <v>609</v>
      </c>
      <c r="BI3" s="23" t="s">
        <v>610</v>
      </c>
      <c r="BJ3" s="23" t="s">
        <v>611</v>
      </c>
      <c r="BK3" s="15" t="s">
        <v>612</v>
      </c>
      <c r="BL3" s="15" t="s">
        <v>613</v>
      </c>
      <c r="BM3" s="15" t="s">
        <v>614</v>
      </c>
      <c r="BN3" s="15" t="s">
        <v>615</v>
      </c>
      <c r="BO3" s="23" t="s">
        <v>616</v>
      </c>
      <c r="BP3" s="15" t="s">
        <v>617</v>
      </c>
      <c r="BQ3" s="15" t="s">
        <v>618</v>
      </c>
      <c r="BR3" s="23" t="s">
        <v>619</v>
      </c>
      <c r="BS3" s="23" t="s">
        <v>620</v>
      </c>
      <c r="BT3" s="27" t="s">
        <v>621</v>
      </c>
      <c r="BU3" s="26" t="s">
        <v>622</v>
      </c>
      <c r="BV3" s="26" t="s">
        <v>623</v>
      </c>
      <c r="BW3" s="28" t="s">
        <v>624</v>
      </c>
      <c r="BX3" s="29" t="s">
        <v>625</v>
      </c>
      <c r="BY3" s="29" t="s">
        <v>626</v>
      </c>
      <c r="BZ3" s="30" t="s">
        <v>627</v>
      </c>
      <c r="CA3" s="30" t="s">
        <v>628</v>
      </c>
      <c r="CB3" s="30" t="s">
        <v>629</v>
      </c>
      <c r="CC3" s="30" t="s">
        <v>630</v>
      </c>
      <c r="CD3" s="33" t="s">
        <v>631</v>
      </c>
      <c r="CE3" s="34" t="s">
        <v>632</v>
      </c>
      <c r="CF3" s="30" t="s">
        <v>633</v>
      </c>
      <c r="CG3" s="30" t="s">
        <v>594</v>
      </c>
      <c r="CH3" s="30" t="s">
        <v>634</v>
      </c>
      <c r="CI3" s="30" t="s">
        <v>635</v>
      </c>
      <c r="CJ3" s="30" t="s">
        <v>636</v>
      </c>
      <c r="CK3" s="30" t="s">
        <v>637</v>
      </c>
      <c r="CL3" s="30" t="s">
        <v>638</v>
      </c>
      <c r="CM3" s="35" t="s">
        <v>639</v>
      </c>
      <c r="CN3" s="34" t="s">
        <v>640</v>
      </c>
      <c r="CO3" s="34" t="s">
        <v>641</v>
      </c>
      <c r="CP3" s="30" t="s">
        <v>642</v>
      </c>
      <c r="CQ3" s="30" t="s">
        <v>643</v>
      </c>
      <c r="CR3" s="30" t="s">
        <v>644</v>
      </c>
      <c r="CS3" s="34" t="s">
        <v>645</v>
      </c>
      <c r="CT3" s="30" t="s">
        <v>646</v>
      </c>
      <c r="CU3" s="30" t="s">
        <v>647</v>
      </c>
      <c r="CV3" s="30" t="s">
        <v>648</v>
      </c>
      <c r="CW3" s="30" t="s">
        <v>649</v>
      </c>
      <c r="CX3" s="30" t="s">
        <v>650</v>
      </c>
      <c r="CY3" s="34" t="s">
        <v>651</v>
      </c>
      <c r="CZ3" s="37">
        <v>101</v>
      </c>
    </row>
    <row r="4" spans="1:104" s="10" customFormat="1" ht="18" customHeight="1" x14ac:dyDescent="0.25">
      <c r="A4" s="91" t="s">
        <v>652</v>
      </c>
      <c r="B4" s="17" t="s">
        <v>48</v>
      </c>
      <c r="C4" s="18"/>
      <c r="D4" s="19"/>
      <c r="E4" s="19"/>
      <c r="F4" s="19"/>
      <c r="G4" s="19">
        <v>1</v>
      </c>
      <c r="H4" s="19"/>
      <c r="I4" s="19"/>
      <c r="J4" s="19"/>
      <c r="K4" s="19">
        <v>2</v>
      </c>
      <c r="L4" s="19"/>
      <c r="M4" s="19"/>
      <c r="N4" s="19"/>
      <c r="O4" s="19">
        <v>2</v>
      </c>
      <c r="P4" s="19"/>
      <c r="Q4" s="19"/>
      <c r="R4" s="19"/>
      <c r="S4" s="19">
        <v>1</v>
      </c>
      <c r="T4" s="19"/>
      <c r="U4" s="19"/>
      <c r="V4" s="19"/>
      <c r="W4" s="19"/>
      <c r="X4" s="19"/>
      <c r="Y4" s="19">
        <v>1</v>
      </c>
      <c r="Z4" s="19">
        <v>1</v>
      </c>
      <c r="AA4" s="19"/>
      <c r="AB4" s="19">
        <v>1</v>
      </c>
      <c r="AC4" s="25"/>
      <c r="AD4" s="19"/>
      <c r="AE4" s="19"/>
      <c r="AF4" s="19">
        <v>1</v>
      </c>
      <c r="AG4" s="19">
        <v>2</v>
      </c>
      <c r="AH4" s="19"/>
      <c r="AI4" s="19"/>
      <c r="AJ4" s="19"/>
      <c r="AK4" s="19">
        <v>1</v>
      </c>
      <c r="AL4" s="19"/>
      <c r="AM4" s="19"/>
      <c r="AN4" s="19"/>
      <c r="AO4" s="25">
        <v>1</v>
      </c>
      <c r="AP4" s="19"/>
      <c r="AQ4" s="19"/>
      <c r="AR4" s="19"/>
      <c r="AS4" s="19">
        <v>1</v>
      </c>
      <c r="AT4" s="19"/>
      <c r="AU4" s="19"/>
      <c r="AV4" s="19"/>
      <c r="AW4" s="19"/>
      <c r="AX4" s="19"/>
      <c r="AY4" s="19">
        <v>1</v>
      </c>
      <c r="AZ4" s="19"/>
      <c r="BA4" s="19"/>
      <c r="BB4" s="25"/>
      <c r="BC4" s="19">
        <v>2</v>
      </c>
      <c r="BD4" s="19"/>
      <c r="BE4" s="19"/>
      <c r="BF4" s="19">
        <v>1</v>
      </c>
      <c r="BG4" s="19"/>
      <c r="BH4" s="19">
        <v>1</v>
      </c>
      <c r="BI4" s="19">
        <v>2</v>
      </c>
      <c r="BJ4" s="19"/>
      <c r="BK4" s="19">
        <v>3</v>
      </c>
      <c r="BL4" s="19"/>
      <c r="BM4" s="19">
        <v>1</v>
      </c>
      <c r="BN4" s="19">
        <v>1</v>
      </c>
      <c r="BO4" s="19"/>
      <c r="BP4" s="19"/>
      <c r="BQ4" s="19"/>
      <c r="BR4" s="19"/>
      <c r="BS4" s="19"/>
      <c r="BT4" s="18">
        <v>1</v>
      </c>
      <c r="BU4" s="19">
        <v>26</v>
      </c>
      <c r="BV4" s="19">
        <v>68</v>
      </c>
      <c r="BW4" s="25"/>
      <c r="BX4" s="19"/>
      <c r="BY4" s="19"/>
      <c r="BZ4" s="19"/>
      <c r="CA4" s="19"/>
      <c r="CB4" s="19"/>
      <c r="CC4" s="19">
        <v>8</v>
      </c>
      <c r="CD4" s="19"/>
      <c r="CE4" s="19"/>
      <c r="CF4" s="19"/>
      <c r="CG4" s="19">
        <v>1</v>
      </c>
      <c r="CH4" s="19"/>
      <c r="CI4" s="19"/>
      <c r="CJ4" s="19"/>
      <c r="CK4" s="19">
        <v>1</v>
      </c>
      <c r="CL4" s="19"/>
      <c r="CM4" s="19"/>
      <c r="CN4" s="19"/>
      <c r="CO4" s="19">
        <v>1</v>
      </c>
      <c r="CP4" s="19"/>
      <c r="CQ4" s="19"/>
      <c r="CR4" s="19">
        <v>6</v>
      </c>
      <c r="CS4" s="19"/>
      <c r="CT4" s="19"/>
      <c r="CU4" s="19"/>
      <c r="CV4" s="19"/>
      <c r="CW4" s="19"/>
      <c r="CX4" s="19"/>
      <c r="CY4" s="19"/>
      <c r="CZ4" s="38">
        <f>SUM(C4:CY4)</f>
        <v>139</v>
      </c>
    </row>
    <row r="5" spans="1:104" s="10" customFormat="1" ht="18" customHeight="1" x14ac:dyDescent="0.25">
      <c r="A5" s="92"/>
      <c r="B5" s="17" t="s">
        <v>51</v>
      </c>
      <c r="C5" s="18"/>
      <c r="D5" s="19"/>
      <c r="E5" s="19"/>
      <c r="F5" s="19"/>
      <c r="G5" s="19"/>
      <c r="H5" s="19"/>
      <c r="I5" s="19"/>
      <c r="J5" s="19"/>
      <c r="K5" s="19">
        <v>4</v>
      </c>
      <c r="L5" s="19"/>
      <c r="M5" s="19"/>
      <c r="N5" s="19">
        <v>1</v>
      </c>
      <c r="O5" s="19"/>
      <c r="P5" s="19"/>
      <c r="Q5" s="19"/>
      <c r="R5" s="19">
        <v>3</v>
      </c>
      <c r="S5" s="19"/>
      <c r="T5" s="19"/>
      <c r="U5" s="19">
        <v>1</v>
      </c>
      <c r="V5" s="19"/>
      <c r="W5" s="19"/>
      <c r="X5" s="19"/>
      <c r="Y5" s="19"/>
      <c r="Z5" s="19"/>
      <c r="AA5" s="19">
        <v>3</v>
      </c>
      <c r="AB5" s="19"/>
      <c r="AC5" s="25"/>
      <c r="AD5" s="19">
        <v>3</v>
      </c>
      <c r="AE5" s="19"/>
      <c r="AF5" s="19">
        <v>3</v>
      </c>
      <c r="AG5" s="19">
        <v>3</v>
      </c>
      <c r="AH5" s="19">
        <v>3</v>
      </c>
      <c r="AI5" s="19">
        <v>1</v>
      </c>
      <c r="AJ5" s="19"/>
      <c r="AK5" s="19">
        <v>1</v>
      </c>
      <c r="AL5" s="19">
        <v>1</v>
      </c>
      <c r="AM5" s="19">
        <v>1</v>
      </c>
      <c r="AN5" s="19"/>
      <c r="AO5" s="25">
        <v>3</v>
      </c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25"/>
      <c r="BC5" s="19">
        <v>2</v>
      </c>
      <c r="BD5" s="19">
        <v>1</v>
      </c>
      <c r="BE5" s="19"/>
      <c r="BF5" s="19">
        <v>1</v>
      </c>
      <c r="BG5" s="19">
        <v>1</v>
      </c>
      <c r="BH5" s="19">
        <v>2</v>
      </c>
      <c r="BI5" s="19"/>
      <c r="BJ5" s="19"/>
      <c r="BK5" s="19">
        <v>5</v>
      </c>
      <c r="BL5" s="19">
        <v>1</v>
      </c>
      <c r="BM5" s="19">
        <v>3</v>
      </c>
      <c r="BN5" s="19"/>
      <c r="BO5" s="19">
        <v>1</v>
      </c>
      <c r="BP5" s="19">
        <v>1</v>
      </c>
      <c r="BQ5" s="19"/>
      <c r="BR5" s="19">
        <v>1</v>
      </c>
      <c r="BS5" s="19"/>
      <c r="BT5" s="18"/>
      <c r="BU5" s="19">
        <v>28</v>
      </c>
      <c r="BV5" s="19">
        <v>27</v>
      </c>
      <c r="BW5" s="25"/>
      <c r="BX5" s="19"/>
      <c r="BY5" s="19"/>
      <c r="BZ5" s="19"/>
      <c r="CA5" s="19"/>
      <c r="CB5" s="19"/>
      <c r="CC5" s="19">
        <v>2</v>
      </c>
      <c r="CD5" s="19"/>
      <c r="CE5" s="19"/>
      <c r="CF5" s="19"/>
      <c r="CG5" s="19"/>
      <c r="CH5" s="19"/>
      <c r="CI5" s="19">
        <v>1</v>
      </c>
      <c r="CJ5" s="19"/>
      <c r="CK5" s="19"/>
      <c r="CL5" s="19">
        <v>2</v>
      </c>
      <c r="CM5" s="19"/>
      <c r="CN5" s="19"/>
      <c r="CO5" s="19">
        <v>2</v>
      </c>
      <c r="CP5" s="19">
        <v>1</v>
      </c>
      <c r="CQ5" s="19"/>
      <c r="CR5" s="19">
        <v>13</v>
      </c>
      <c r="CS5" s="19"/>
      <c r="CT5" s="19"/>
      <c r="CU5" s="19"/>
      <c r="CV5" s="19"/>
      <c r="CW5" s="19"/>
      <c r="CX5" s="19"/>
      <c r="CY5" s="19"/>
      <c r="CZ5" s="38">
        <f t="shared" ref="CZ5:CZ36" si="0">SUM(C5:CY5)</f>
        <v>126</v>
      </c>
    </row>
    <row r="6" spans="1:104" s="10" customFormat="1" ht="18" customHeight="1" x14ac:dyDescent="0.25">
      <c r="A6" s="92"/>
      <c r="B6" s="17" t="s">
        <v>54</v>
      </c>
      <c r="C6" s="18"/>
      <c r="D6" s="19"/>
      <c r="E6" s="19"/>
      <c r="F6" s="19"/>
      <c r="G6" s="19"/>
      <c r="H6" s="19"/>
      <c r="I6" s="19"/>
      <c r="J6" s="19"/>
      <c r="K6" s="19">
        <v>3</v>
      </c>
      <c r="L6" s="19">
        <v>1</v>
      </c>
      <c r="M6" s="19"/>
      <c r="N6" s="19"/>
      <c r="O6" s="19">
        <v>2</v>
      </c>
      <c r="P6" s="19"/>
      <c r="Q6" s="19"/>
      <c r="R6" s="19">
        <v>2</v>
      </c>
      <c r="S6" s="19"/>
      <c r="T6" s="19"/>
      <c r="U6" s="19">
        <v>2</v>
      </c>
      <c r="V6" s="19"/>
      <c r="W6" s="19"/>
      <c r="X6" s="19">
        <v>1</v>
      </c>
      <c r="Y6" s="19"/>
      <c r="Z6" s="19"/>
      <c r="AA6" s="19"/>
      <c r="AB6" s="19"/>
      <c r="AC6" s="25"/>
      <c r="AD6" s="19">
        <v>2</v>
      </c>
      <c r="AE6" s="19"/>
      <c r="AF6" s="19">
        <v>2</v>
      </c>
      <c r="AG6" s="19">
        <v>3</v>
      </c>
      <c r="AH6" s="19"/>
      <c r="AI6" s="19">
        <v>1</v>
      </c>
      <c r="AJ6" s="19"/>
      <c r="AK6" s="19"/>
      <c r="AL6" s="19"/>
      <c r="AM6" s="19"/>
      <c r="AN6" s="19"/>
      <c r="AO6" s="25">
        <v>2</v>
      </c>
      <c r="AP6" s="19">
        <v>1</v>
      </c>
      <c r="AQ6" s="19"/>
      <c r="AR6" s="19"/>
      <c r="AS6" s="19"/>
      <c r="AT6" s="19"/>
      <c r="AU6" s="19"/>
      <c r="AV6" s="19"/>
      <c r="AW6" s="19"/>
      <c r="AX6" s="19"/>
      <c r="AY6" s="19">
        <v>1</v>
      </c>
      <c r="AZ6" s="19"/>
      <c r="BA6" s="19"/>
      <c r="BB6" s="25"/>
      <c r="BC6" s="19"/>
      <c r="BD6" s="19"/>
      <c r="BE6" s="19"/>
      <c r="BF6" s="19"/>
      <c r="BG6" s="19"/>
      <c r="BH6" s="19"/>
      <c r="BI6" s="19"/>
      <c r="BJ6" s="19"/>
      <c r="BK6" s="19">
        <v>4</v>
      </c>
      <c r="BL6" s="19"/>
      <c r="BM6" s="19"/>
      <c r="BN6" s="19"/>
      <c r="BO6" s="19"/>
      <c r="BP6" s="19"/>
      <c r="BQ6" s="19"/>
      <c r="BR6" s="19">
        <v>1</v>
      </c>
      <c r="BS6" s="19">
        <v>1</v>
      </c>
      <c r="BT6" s="18"/>
      <c r="BU6" s="19">
        <v>44</v>
      </c>
      <c r="BV6" s="19">
        <v>48</v>
      </c>
      <c r="BW6" s="25"/>
      <c r="BX6" s="19"/>
      <c r="BY6" s="19"/>
      <c r="BZ6" s="19">
        <v>1</v>
      </c>
      <c r="CA6" s="19">
        <v>1</v>
      </c>
      <c r="CB6" s="19">
        <v>1</v>
      </c>
      <c r="CC6" s="19">
        <v>2</v>
      </c>
      <c r="CD6" s="19"/>
      <c r="CE6" s="19"/>
      <c r="CF6" s="19"/>
      <c r="CG6" s="19"/>
      <c r="CH6" s="19"/>
      <c r="CI6" s="19"/>
      <c r="CJ6" s="19"/>
      <c r="CK6" s="19">
        <v>1</v>
      </c>
      <c r="CL6" s="19">
        <v>1</v>
      </c>
      <c r="CM6" s="19"/>
      <c r="CN6" s="19"/>
      <c r="CO6" s="19"/>
      <c r="CP6" s="19"/>
      <c r="CQ6" s="19">
        <v>1</v>
      </c>
      <c r="CR6" s="19">
        <v>12</v>
      </c>
      <c r="CS6" s="19"/>
      <c r="CT6" s="19">
        <v>2</v>
      </c>
      <c r="CU6" s="19"/>
      <c r="CV6" s="19"/>
      <c r="CW6" s="19"/>
      <c r="CX6" s="19"/>
      <c r="CY6" s="19"/>
      <c r="CZ6" s="38">
        <f t="shared" si="0"/>
        <v>143</v>
      </c>
    </row>
    <row r="7" spans="1:104" s="10" customFormat="1" ht="18" customHeight="1" x14ac:dyDescent="0.25">
      <c r="A7" s="92"/>
      <c r="B7" s="17" t="s">
        <v>56</v>
      </c>
      <c r="C7" s="18"/>
      <c r="D7" s="19"/>
      <c r="E7" s="19"/>
      <c r="F7" s="19"/>
      <c r="G7" s="19">
        <v>1</v>
      </c>
      <c r="H7" s="19">
        <v>1</v>
      </c>
      <c r="I7" s="19"/>
      <c r="J7" s="19">
        <v>1</v>
      </c>
      <c r="K7" s="19">
        <v>3</v>
      </c>
      <c r="L7" s="19"/>
      <c r="M7" s="19"/>
      <c r="N7" s="19"/>
      <c r="O7" s="19">
        <v>1</v>
      </c>
      <c r="P7" s="19"/>
      <c r="Q7" s="19"/>
      <c r="R7" s="19"/>
      <c r="S7" s="19">
        <v>2</v>
      </c>
      <c r="T7" s="19"/>
      <c r="U7" s="19">
        <v>1</v>
      </c>
      <c r="V7" s="19"/>
      <c r="W7" s="19"/>
      <c r="X7" s="19"/>
      <c r="Y7" s="19"/>
      <c r="Z7" s="19">
        <v>1</v>
      </c>
      <c r="AA7" s="19"/>
      <c r="AB7" s="19"/>
      <c r="AC7" s="25"/>
      <c r="AD7" s="19"/>
      <c r="AE7" s="19"/>
      <c r="AF7" s="19">
        <v>1</v>
      </c>
      <c r="AG7" s="19">
        <v>3</v>
      </c>
      <c r="AH7" s="19"/>
      <c r="AI7" s="19">
        <v>1</v>
      </c>
      <c r="AJ7" s="19"/>
      <c r="AK7" s="19"/>
      <c r="AL7" s="19"/>
      <c r="AM7" s="19"/>
      <c r="AN7" s="19">
        <v>1</v>
      </c>
      <c r="AO7" s="25">
        <v>1</v>
      </c>
      <c r="AP7" s="19"/>
      <c r="AQ7" s="19"/>
      <c r="AR7" s="19"/>
      <c r="AS7" s="19"/>
      <c r="AT7" s="19"/>
      <c r="AU7" s="19"/>
      <c r="AV7" s="19"/>
      <c r="AW7" s="19"/>
      <c r="AX7" s="19"/>
      <c r="AY7" s="19">
        <v>1</v>
      </c>
      <c r="AZ7" s="19"/>
      <c r="BA7" s="19"/>
      <c r="BB7" s="25"/>
      <c r="BC7" s="19">
        <v>2</v>
      </c>
      <c r="BD7" s="19"/>
      <c r="BE7" s="19"/>
      <c r="BF7" s="19"/>
      <c r="BG7" s="19">
        <v>1</v>
      </c>
      <c r="BH7" s="19"/>
      <c r="BI7" s="19"/>
      <c r="BJ7" s="19"/>
      <c r="BK7" s="19">
        <v>4</v>
      </c>
      <c r="BL7" s="19"/>
      <c r="BM7" s="19"/>
      <c r="BN7" s="19">
        <v>1</v>
      </c>
      <c r="BO7" s="19">
        <v>1</v>
      </c>
      <c r="BP7" s="19"/>
      <c r="BQ7" s="19">
        <v>1</v>
      </c>
      <c r="BR7" s="19"/>
      <c r="BS7" s="19"/>
      <c r="BT7" s="18"/>
      <c r="BU7" s="19">
        <v>52</v>
      </c>
      <c r="BV7" s="19">
        <v>72</v>
      </c>
      <c r="BW7" s="25"/>
      <c r="BX7" s="19"/>
      <c r="BY7" s="19"/>
      <c r="BZ7" s="19"/>
      <c r="CA7" s="19"/>
      <c r="CB7" s="19"/>
      <c r="CC7" s="19">
        <v>6</v>
      </c>
      <c r="CD7" s="19"/>
      <c r="CE7" s="19"/>
      <c r="CF7" s="19"/>
      <c r="CG7" s="19"/>
      <c r="CH7" s="19"/>
      <c r="CI7" s="19">
        <v>3</v>
      </c>
      <c r="CJ7" s="19"/>
      <c r="CK7" s="19">
        <v>1</v>
      </c>
      <c r="CL7" s="19">
        <v>1</v>
      </c>
      <c r="CM7" s="19"/>
      <c r="CN7" s="19"/>
      <c r="CO7" s="19"/>
      <c r="CP7" s="19"/>
      <c r="CQ7" s="19"/>
      <c r="CR7" s="19">
        <v>9</v>
      </c>
      <c r="CS7" s="19"/>
      <c r="CT7" s="19"/>
      <c r="CU7" s="19"/>
      <c r="CV7" s="19"/>
      <c r="CW7" s="19"/>
      <c r="CX7" s="19"/>
      <c r="CY7" s="19"/>
      <c r="CZ7" s="38">
        <f t="shared" si="0"/>
        <v>173</v>
      </c>
    </row>
    <row r="8" spans="1:104" s="10" customFormat="1" ht="18" customHeight="1" x14ac:dyDescent="0.25">
      <c r="A8" s="92"/>
      <c r="B8" s="17" t="s">
        <v>58</v>
      </c>
      <c r="C8" s="18"/>
      <c r="D8" s="19"/>
      <c r="E8" s="19"/>
      <c r="F8" s="19"/>
      <c r="G8" s="19">
        <v>1</v>
      </c>
      <c r="H8" s="19"/>
      <c r="I8" s="19"/>
      <c r="J8" s="19"/>
      <c r="K8" s="19">
        <v>3</v>
      </c>
      <c r="L8" s="19"/>
      <c r="M8" s="19"/>
      <c r="N8" s="19"/>
      <c r="O8" s="19"/>
      <c r="P8" s="19"/>
      <c r="Q8" s="19">
        <v>1</v>
      </c>
      <c r="R8" s="19">
        <v>3</v>
      </c>
      <c r="S8" s="19">
        <v>1</v>
      </c>
      <c r="T8" s="19"/>
      <c r="U8" s="19">
        <v>1</v>
      </c>
      <c r="V8" s="19"/>
      <c r="W8" s="19"/>
      <c r="X8" s="19"/>
      <c r="Y8" s="19">
        <v>1</v>
      </c>
      <c r="Z8" s="19"/>
      <c r="AA8" s="19">
        <v>2</v>
      </c>
      <c r="AB8" s="19"/>
      <c r="AC8" s="25"/>
      <c r="AD8" s="19">
        <v>2</v>
      </c>
      <c r="AE8" s="19"/>
      <c r="AF8" s="19"/>
      <c r="AG8" s="19">
        <v>1</v>
      </c>
      <c r="AH8" s="19"/>
      <c r="AI8" s="19"/>
      <c r="AJ8" s="19"/>
      <c r="AK8" s="19"/>
      <c r="AL8" s="19">
        <v>1</v>
      </c>
      <c r="AM8" s="19">
        <v>1</v>
      </c>
      <c r="AN8" s="19"/>
      <c r="AO8" s="25"/>
      <c r="AP8" s="19"/>
      <c r="AQ8" s="19"/>
      <c r="AR8" s="19">
        <v>1</v>
      </c>
      <c r="AS8" s="19"/>
      <c r="AT8" s="19"/>
      <c r="AU8" s="19"/>
      <c r="AV8" s="19"/>
      <c r="AW8" s="19">
        <v>1</v>
      </c>
      <c r="AX8" s="19">
        <v>1</v>
      </c>
      <c r="AY8" s="19">
        <v>1</v>
      </c>
      <c r="AZ8" s="19"/>
      <c r="BA8" s="19"/>
      <c r="BB8" s="25"/>
      <c r="BC8" s="19">
        <v>1</v>
      </c>
      <c r="BD8" s="19">
        <v>1</v>
      </c>
      <c r="BE8" s="19">
        <v>3</v>
      </c>
      <c r="BF8" s="19"/>
      <c r="BG8" s="19"/>
      <c r="BH8" s="19">
        <v>2</v>
      </c>
      <c r="BI8" s="19">
        <v>1</v>
      </c>
      <c r="BJ8" s="19"/>
      <c r="BK8" s="19">
        <v>6</v>
      </c>
      <c r="BL8" s="19">
        <v>1</v>
      </c>
      <c r="BM8" s="19"/>
      <c r="BN8" s="19">
        <v>2</v>
      </c>
      <c r="BO8" s="19"/>
      <c r="BP8" s="19"/>
      <c r="BQ8" s="19"/>
      <c r="BR8" s="19"/>
      <c r="BS8" s="19"/>
      <c r="BT8" s="18"/>
      <c r="BU8" s="19">
        <v>37</v>
      </c>
      <c r="BV8" s="19">
        <v>29</v>
      </c>
      <c r="BW8" s="25"/>
      <c r="BX8" s="19"/>
      <c r="BY8" s="19"/>
      <c r="BZ8" s="19">
        <v>2</v>
      </c>
      <c r="CA8" s="19">
        <v>2</v>
      </c>
      <c r="CB8" s="19"/>
      <c r="CC8" s="19">
        <v>1</v>
      </c>
      <c r="CD8" s="19"/>
      <c r="CE8" s="19"/>
      <c r="CF8" s="19"/>
      <c r="CG8" s="19"/>
      <c r="CH8" s="19"/>
      <c r="CI8" s="19">
        <v>1</v>
      </c>
      <c r="CJ8" s="19"/>
      <c r="CK8" s="19">
        <v>1</v>
      </c>
      <c r="CL8" s="19">
        <v>1</v>
      </c>
      <c r="CM8" s="19"/>
      <c r="CN8" s="19"/>
      <c r="CO8" s="19"/>
      <c r="CP8" s="19"/>
      <c r="CQ8" s="19"/>
      <c r="CR8" s="19">
        <v>8</v>
      </c>
      <c r="CS8" s="19"/>
      <c r="CT8" s="19"/>
      <c r="CU8" s="19">
        <v>1</v>
      </c>
      <c r="CV8" s="19">
        <v>1</v>
      </c>
      <c r="CW8" s="19">
        <v>1</v>
      </c>
      <c r="CX8" s="19">
        <v>1</v>
      </c>
      <c r="CY8" s="19"/>
      <c r="CZ8" s="38">
        <f t="shared" si="0"/>
        <v>125</v>
      </c>
    </row>
    <row r="9" spans="1:104" s="10" customFormat="1" ht="18" customHeight="1" x14ac:dyDescent="0.25">
      <c r="A9" s="92"/>
      <c r="B9" s="17" t="s">
        <v>60</v>
      </c>
      <c r="C9" s="18"/>
      <c r="D9" s="19"/>
      <c r="E9" s="19"/>
      <c r="F9" s="19"/>
      <c r="G9" s="19"/>
      <c r="H9" s="19"/>
      <c r="I9" s="19"/>
      <c r="J9" s="19"/>
      <c r="K9" s="19">
        <v>2</v>
      </c>
      <c r="L9" s="19"/>
      <c r="M9" s="19"/>
      <c r="N9" s="19"/>
      <c r="O9" s="19">
        <v>1</v>
      </c>
      <c r="P9" s="19"/>
      <c r="Q9" s="19">
        <v>1</v>
      </c>
      <c r="R9" s="19">
        <v>8</v>
      </c>
      <c r="S9" s="19"/>
      <c r="T9" s="19"/>
      <c r="U9" s="19"/>
      <c r="V9" s="19"/>
      <c r="W9" s="19"/>
      <c r="X9" s="19"/>
      <c r="Y9" s="19">
        <v>2</v>
      </c>
      <c r="Z9" s="19"/>
      <c r="AA9" s="19"/>
      <c r="AB9" s="19"/>
      <c r="AC9" s="25"/>
      <c r="AD9" s="19">
        <v>6</v>
      </c>
      <c r="AE9" s="19"/>
      <c r="AF9" s="19">
        <v>1</v>
      </c>
      <c r="AG9" s="19">
        <v>2</v>
      </c>
      <c r="AH9" s="19">
        <v>1</v>
      </c>
      <c r="AI9" s="19"/>
      <c r="AJ9" s="19"/>
      <c r="AK9" s="19">
        <v>1</v>
      </c>
      <c r="AL9" s="19"/>
      <c r="AM9" s="19"/>
      <c r="AN9" s="19">
        <v>1</v>
      </c>
      <c r="AO9" s="25">
        <v>1</v>
      </c>
      <c r="AP9" s="19"/>
      <c r="AQ9" s="19"/>
      <c r="AR9" s="19">
        <v>1</v>
      </c>
      <c r="AS9" s="19"/>
      <c r="AT9" s="19">
        <v>1</v>
      </c>
      <c r="AU9" s="19"/>
      <c r="AV9" s="19"/>
      <c r="AW9" s="19"/>
      <c r="AX9" s="19"/>
      <c r="AY9" s="19">
        <v>1</v>
      </c>
      <c r="AZ9" s="19"/>
      <c r="BA9" s="19"/>
      <c r="BB9" s="25"/>
      <c r="BC9" s="19">
        <v>1</v>
      </c>
      <c r="BD9" s="19">
        <v>2</v>
      </c>
      <c r="BE9" s="19"/>
      <c r="BF9" s="19"/>
      <c r="BG9" s="19"/>
      <c r="BH9" s="19">
        <v>2</v>
      </c>
      <c r="BI9" s="19">
        <v>1</v>
      </c>
      <c r="BJ9" s="19"/>
      <c r="BK9" s="19">
        <v>3</v>
      </c>
      <c r="BL9" s="19">
        <v>2</v>
      </c>
      <c r="BM9" s="19">
        <v>2</v>
      </c>
      <c r="BN9" s="19">
        <v>1</v>
      </c>
      <c r="BO9" s="19"/>
      <c r="BP9" s="19"/>
      <c r="BQ9" s="19"/>
      <c r="BR9" s="19"/>
      <c r="BS9" s="19">
        <v>1</v>
      </c>
      <c r="BT9" s="18"/>
      <c r="BU9" s="19">
        <v>20</v>
      </c>
      <c r="BV9" s="19">
        <v>69</v>
      </c>
      <c r="BW9" s="25"/>
      <c r="BX9" s="19"/>
      <c r="BY9" s="19"/>
      <c r="BZ9" s="19"/>
      <c r="CA9" s="19"/>
      <c r="CB9" s="19"/>
      <c r="CC9" s="19">
        <v>6</v>
      </c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>
        <v>2</v>
      </c>
      <c r="CP9" s="19"/>
      <c r="CQ9" s="19"/>
      <c r="CR9" s="19">
        <v>11</v>
      </c>
      <c r="CS9" s="19"/>
      <c r="CT9" s="19">
        <v>1</v>
      </c>
      <c r="CU9" s="19"/>
      <c r="CV9" s="19"/>
      <c r="CW9" s="19"/>
      <c r="CX9" s="19"/>
      <c r="CY9" s="19"/>
      <c r="CZ9" s="38">
        <f t="shared" si="0"/>
        <v>154</v>
      </c>
    </row>
    <row r="10" spans="1:104" s="10" customFormat="1" ht="18" customHeight="1" x14ac:dyDescent="0.25">
      <c r="A10" s="92"/>
      <c r="B10" s="17" t="s">
        <v>63</v>
      </c>
      <c r="C10" s="18"/>
      <c r="D10" s="19"/>
      <c r="E10" s="19"/>
      <c r="F10" s="19">
        <v>1</v>
      </c>
      <c r="G10" s="19"/>
      <c r="H10" s="19">
        <v>1</v>
      </c>
      <c r="I10" s="19"/>
      <c r="J10" s="19">
        <v>1</v>
      </c>
      <c r="K10" s="19">
        <v>12</v>
      </c>
      <c r="L10" s="19"/>
      <c r="M10" s="19"/>
      <c r="N10" s="19"/>
      <c r="O10" s="19"/>
      <c r="P10" s="19"/>
      <c r="Q10" s="19"/>
      <c r="R10" s="19">
        <v>3</v>
      </c>
      <c r="S10" s="19"/>
      <c r="T10" s="19"/>
      <c r="U10" s="19"/>
      <c r="V10" s="19"/>
      <c r="W10" s="19"/>
      <c r="X10" s="19">
        <v>1</v>
      </c>
      <c r="Y10" s="19"/>
      <c r="Z10" s="19"/>
      <c r="AA10" s="19"/>
      <c r="AB10" s="19"/>
      <c r="AC10" s="25"/>
      <c r="AD10" s="19">
        <v>3</v>
      </c>
      <c r="AE10" s="19"/>
      <c r="AF10" s="19">
        <v>1</v>
      </c>
      <c r="AG10" s="19">
        <v>1</v>
      </c>
      <c r="AH10" s="19"/>
      <c r="AI10" s="19"/>
      <c r="AJ10" s="19"/>
      <c r="AK10" s="19"/>
      <c r="AL10" s="19"/>
      <c r="AM10" s="19"/>
      <c r="AN10" s="19"/>
      <c r="AO10" s="25">
        <v>1</v>
      </c>
      <c r="AP10" s="19"/>
      <c r="AQ10" s="19"/>
      <c r="AR10" s="19"/>
      <c r="AS10" s="19">
        <v>1</v>
      </c>
      <c r="AT10" s="19"/>
      <c r="AU10" s="19"/>
      <c r="AV10" s="19"/>
      <c r="AW10" s="19"/>
      <c r="AX10" s="19"/>
      <c r="AY10" s="19"/>
      <c r="AZ10" s="19"/>
      <c r="BA10" s="19"/>
      <c r="BB10" s="25"/>
      <c r="BC10" s="19"/>
      <c r="BD10" s="19"/>
      <c r="BE10" s="19">
        <v>1</v>
      </c>
      <c r="BF10" s="19"/>
      <c r="BG10" s="19"/>
      <c r="BH10" s="19">
        <v>2</v>
      </c>
      <c r="BI10" s="19"/>
      <c r="BJ10" s="19"/>
      <c r="BK10" s="19">
        <v>1</v>
      </c>
      <c r="BL10" s="19"/>
      <c r="BM10" s="19"/>
      <c r="BN10" s="19">
        <v>3</v>
      </c>
      <c r="BO10" s="19"/>
      <c r="BP10" s="19"/>
      <c r="BQ10" s="19"/>
      <c r="BR10" s="19"/>
      <c r="BS10" s="19"/>
      <c r="BT10" s="18">
        <v>1</v>
      </c>
      <c r="BU10" s="19">
        <v>35</v>
      </c>
      <c r="BV10" s="19">
        <v>68</v>
      </c>
      <c r="BW10" s="25"/>
      <c r="BX10" s="19"/>
      <c r="BY10" s="19"/>
      <c r="BZ10" s="19"/>
      <c r="CA10" s="19"/>
      <c r="CB10" s="19"/>
      <c r="CC10" s="19">
        <v>5</v>
      </c>
      <c r="CD10" s="19"/>
      <c r="CE10" s="19"/>
      <c r="CF10" s="19"/>
      <c r="CG10" s="19">
        <v>1</v>
      </c>
      <c r="CH10" s="19"/>
      <c r="CI10" s="19"/>
      <c r="CJ10" s="19"/>
      <c r="CK10" s="19"/>
      <c r="CL10" s="19"/>
      <c r="CM10" s="19"/>
      <c r="CN10" s="19"/>
      <c r="CO10" s="19">
        <v>1</v>
      </c>
      <c r="CP10" s="19"/>
      <c r="CQ10" s="19"/>
      <c r="CR10" s="19">
        <v>7</v>
      </c>
      <c r="CS10" s="19"/>
      <c r="CT10" s="19">
        <v>1</v>
      </c>
      <c r="CU10" s="19"/>
      <c r="CV10" s="19"/>
      <c r="CW10" s="19"/>
      <c r="CX10" s="19"/>
      <c r="CY10" s="19"/>
      <c r="CZ10" s="38">
        <f t="shared" si="0"/>
        <v>152</v>
      </c>
    </row>
    <row r="11" spans="1:104" s="10" customFormat="1" ht="18" customHeight="1" x14ac:dyDescent="0.25">
      <c r="A11" s="92"/>
      <c r="B11" s="17" t="s">
        <v>65</v>
      </c>
      <c r="C11" s="18"/>
      <c r="D11" s="19"/>
      <c r="E11" s="19"/>
      <c r="F11" s="19"/>
      <c r="G11" s="19"/>
      <c r="H11" s="19"/>
      <c r="I11" s="19"/>
      <c r="J11" s="19">
        <v>1</v>
      </c>
      <c r="K11" s="19"/>
      <c r="L11" s="19"/>
      <c r="M11" s="19">
        <v>2</v>
      </c>
      <c r="N11" s="19"/>
      <c r="O11" s="19"/>
      <c r="P11" s="19"/>
      <c r="Q11" s="19"/>
      <c r="R11" s="19">
        <v>1</v>
      </c>
      <c r="S11" s="19">
        <v>3</v>
      </c>
      <c r="T11" s="19"/>
      <c r="U11" s="19"/>
      <c r="V11" s="19"/>
      <c r="W11" s="19"/>
      <c r="X11" s="19"/>
      <c r="Y11" s="19"/>
      <c r="Z11" s="19">
        <v>1</v>
      </c>
      <c r="AA11" s="19">
        <v>2</v>
      </c>
      <c r="AB11" s="19"/>
      <c r="AC11" s="25"/>
      <c r="AD11" s="19">
        <v>1</v>
      </c>
      <c r="AE11" s="19"/>
      <c r="AF11" s="19">
        <v>2</v>
      </c>
      <c r="AG11" s="19"/>
      <c r="AH11" s="19"/>
      <c r="AI11" s="19"/>
      <c r="AJ11" s="19"/>
      <c r="AK11" s="19"/>
      <c r="AL11" s="19"/>
      <c r="AM11" s="19"/>
      <c r="AN11" s="19">
        <v>1</v>
      </c>
      <c r="AO11" s="25">
        <v>2</v>
      </c>
      <c r="AP11" s="19"/>
      <c r="AQ11" s="19"/>
      <c r="AR11" s="19">
        <v>1</v>
      </c>
      <c r="AS11" s="19"/>
      <c r="AT11" s="19"/>
      <c r="AU11" s="19"/>
      <c r="AV11" s="19"/>
      <c r="AW11" s="19"/>
      <c r="AX11" s="19"/>
      <c r="AY11" s="19">
        <v>2</v>
      </c>
      <c r="AZ11" s="19"/>
      <c r="BA11" s="19"/>
      <c r="BB11" s="25"/>
      <c r="BC11" s="19">
        <v>1</v>
      </c>
      <c r="BD11" s="19">
        <v>1</v>
      </c>
      <c r="BE11" s="19"/>
      <c r="BF11" s="19"/>
      <c r="BG11" s="19"/>
      <c r="BH11" s="19"/>
      <c r="BI11" s="19"/>
      <c r="BJ11" s="19"/>
      <c r="BK11" s="19">
        <v>3</v>
      </c>
      <c r="BL11" s="19">
        <v>1</v>
      </c>
      <c r="BM11" s="19">
        <v>1</v>
      </c>
      <c r="BN11" s="19">
        <v>2</v>
      </c>
      <c r="BO11" s="19"/>
      <c r="BP11" s="19"/>
      <c r="BQ11" s="19"/>
      <c r="BR11" s="19">
        <v>4</v>
      </c>
      <c r="BS11" s="19"/>
      <c r="BT11" s="18"/>
      <c r="BU11" s="19">
        <v>41</v>
      </c>
      <c r="BV11" s="19">
        <v>31</v>
      </c>
      <c r="BW11" s="25"/>
      <c r="BX11" s="19">
        <v>1</v>
      </c>
      <c r="BY11" s="19"/>
      <c r="BZ11" s="19"/>
      <c r="CA11" s="19"/>
      <c r="CB11" s="19"/>
      <c r="CC11" s="19">
        <v>1</v>
      </c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>
        <v>10</v>
      </c>
      <c r="CS11" s="19"/>
      <c r="CT11" s="19"/>
      <c r="CU11" s="19"/>
      <c r="CV11" s="19"/>
      <c r="CW11" s="19"/>
      <c r="CX11" s="19"/>
      <c r="CY11" s="19"/>
      <c r="CZ11" s="38">
        <f t="shared" si="0"/>
        <v>116</v>
      </c>
    </row>
    <row r="12" spans="1:104" s="10" customFormat="1" ht="18" customHeight="1" x14ac:dyDescent="0.25">
      <c r="A12" s="92"/>
      <c r="B12" s="17" t="s">
        <v>67</v>
      </c>
      <c r="C12" s="18"/>
      <c r="D12" s="19"/>
      <c r="E12" s="19"/>
      <c r="F12" s="19"/>
      <c r="G12" s="19"/>
      <c r="H12" s="19">
        <v>1</v>
      </c>
      <c r="I12" s="19"/>
      <c r="J12" s="19"/>
      <c r="K12" s="19">
        <v>10</v>
      </c>
      <c r="L12" s="19">
        <v>1</v>
      </c>
      <c r="M12" s="19">
        <v>1</v>
      </c>
      <c r="N12" s="19"/>
      <c r="O12" s="19"/>
      <c r="P12" s="19"/>
      <c r="Q12" s="19"/>
      <c r="R12" s="19">
        <v>4</v>
      </c>
      <c r="S12" s="19">
        <v>1</v>
      </c>
      <c r="T12" s="19"/>
      <c r="U12" s="19"/>
      <c r="V12" s="19"/>
      <c r="W12" s="19"/>
      <c r="X12" s="19">
        <v>1</v>
      </c>
      <c r="Y12" s="19">
        <v>1</v>
      </c>
      <c r="Z12" s="19"/>
      <c r="AA12" s="19"/>
      <c r="AB12" s="19"/>
      <c r="AC12" s="25"/>
      <c r="AD12" s="19">
        <v>4</v>
      </c>
      <c r="AE12" s="19"/>
      <c r="AF12" s="19">
        <v>5</v>
      </c>
      <c r="AG12" s="19">
        <v>3</v>
      </c>
      <c r="AH12" s="19"/>
      <c r="AI12" s="19">
        <v>1</v>
      </c>
      <c r="AJ12" s="19"/>
      <c r="AK12" s="19">
        <v>1</v>
      </c>
      <c r="AL12" s="19"/>
      <c r="AM12" s="19"/>
      <c r="AN12" s="19"/>
      <c r="AO12" s="25">
        <v>5</v>
      </c>
      <c r="AP12" s="19"/>
      <c r="AQ12" s="19"/>
      <c r="AR12" s="19"/>
      <c r="AS12" s="19"/>
      <c r="AT12" s="19">
        <v>1</v>
      </c>
      <c r="AU12" s="19"/>
      <c r="AV12" s="19"/>
      <c r="AW12" s="19"/>
      <c r="AX12" s="19"/>
      <c r="AY12" s="19">
        <v>2</v>
      </c>
      <c r="AZ12" s="19"/>
      <c r="BA12" s="19"/>
      <c r="BB12" s="25"/>
      <c r="BC12" s="19">
        <v>1</v>
      </c>
      <c r="BD12" s="19"/>
      <c r="BE12" s="19"/>
      <c r="BF12" s="19"/>
      <c r="BG12" s="19"/>
      <c r="BH12" s="19"/>
      <c r="BI12" s="19">
        <v>2</v>
      </c>
      <c r="BJ12" s="19"/>
      <c r="BK12" s="19">
        <v>7</v>
      </c>
      <c r="BL12" s="19"/>
      <c r="BM12" s="19"/>
      <c r="BN12" s="19">
        <v>1</v>
      </c>
      <c r="BO12" s="19"/>
      <c r="BP12" s="19"/>
      <c r="BQ12" s="19"/>
      <c r="BR12" s="19"/>
      <c r="BS12" s="19"/>
      <c r="BT12" s="18"/>
      <c r="BU12" s="19">
        <v>35</v>
      </c>
      <c r="BV12" s="19">
        <v>100</v>
      </c>
      <c r="BW12" s="25"/>
      <c r="BX12" s="19"/>
      <c r="BY12" s="19"/>
      <c r="BZ12" s="19">
        <v>2</v>
      </c>
      <c r="CA12" s="19">
        <v>2</v>
      </c>
      <c r="CB12" s="19"/>
      <c r="CC12" s="19">
        <v>8</v>
      </c>
      <c r="CD12" s="19"/>
      <c r="CE12" s="19"/>
      <c r="CF12" s="19"/>
      <c r="CG12" s="19"/>
      <c r="CH12" s="19"/>
      <c r="CI12" s="19">
        <v>1</v>
      </c>
      <c r="CJ12" s="19"/>
      <c r="CK12" s="19">
        <v>2</v>
      </c>
      <c r="CL12" s="19"/>
      <c r="CM12" s="19"/>
      <c r="CN12" s="19"/>
      <c r="CO12" s="19">
        <v>1</v>
      </c>
      <c r="CP12" s="19">
        <v>1</v>
      </c>
      <c r="CQ12" s="19"/>
      <c r="CR12" s="19">
        <v>2</v>
      </c>
      <c r="CS12" s="19"/>
      <c r="CT12" s="19"/>
      <c r="CU12" s="19">
        <v>1</v>
      </c>
      <c r="CV12" s="19">
        <v>1</v>
      </c>
      <c r="CW12" s="19">
        <v>1</v>
      </c>
      <c r="CX12" s="19">
        <v>1</v>
      </c>
      <c r="CY12" s="19"/>
      <c r="CZ12" s="38">
        <f t="shared" si="0"/>
        <v>211</v>
      </c>
    </row>
    <row r="13" spans="1:104" s="10" customFormat="1" ht="18" customHeight="1" x14ac:dyDescent="0.25">
      <c r="A13" s="92"/>
      <c r="B13" s="17" t="s">
        <v>69</v>
      </c>
      <c r="C13" s="18"/>
      <c r="D13" s="19"/>
      <c r="E13" s="19"/>
      <c r="F13" s="19"/>
      <c r="G13" s="19"/>
      <c r="H13" s="19"/>
      <c r="I13" s="19"/>
      <c r="J13" s="19">
        <v>1</v>
      </c>
      <c r="K13" s="19">
        <v>3</v>
      </c>
      <c r="L13" s="19"/>
      <c r="M13" s="19"/>
      <c r="N13" s="19"/>
      <c r="O13" s="19"/>
      <c r="P13" s="19"/>
      <c r="Q13" s="19">
        <v>2</v>
      </c>
      <c r="R13" s="19">
        <v>7</v>
      </c>
      <c r="S13" s="19">
        <v>1</v>
      </c>
      <c r="T13" s="19"/>
      <c r="U13" s="19">
        <v>3</v>
      </c>
      <c r="V13" s="19"/>
      <c r="W13" s="19"/>
      <c r="X13" s="19">
        <v>2</v>
      </c>
      <c r="Y13" s="19">
        <v>2</v>
      </c>
      <c r="Z13" s="19">
        <v>1</v>
      </c>
      <c r="AA13" s="19"/>
      <c r="AB13" s="19"/>
      <c r="AC13" s="25"/>
      <c r="AD13" s="19">
        <v>5</v>
      </c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25"/>
      <c r="AP13" s="19"/>
      <c r="AQ13" s="19"/>
      <c r="AR13" s="19">
        <v>1</v>
      </c>
      <c r="AS13" s="19"/>
      <c r="AT13" s="19"/>
      <c r="AU13" s="19"/>
      <c r="AV13" s="19"/>
      <c r="AW13" s="19"/>
      <c r="AX13" s="19"/>
      <c r="AY13" s="19"/>
      <c r="AZ13" s="19"/>
      <c r="BA13" s="19"/>
      <c r="BB13" s="25"/>
      <c r="BC13" s="19">
        <v>2</v>
      </c>
      <c r="BD13" s="19"/>
      <c r="BE13" s="19"/>
      <c r="BF13" s="19"/>
      <c r="BG13" s="19"/>
      <c r="BH13" s="19"/>
      <c r="BI13" s="19"/>
      <c r="BJ13" s="19"/>
      <c r="BK13" s="19">
        <v>5</v>
      </c>
      <c r="BL13" s="19"/>
      <c r="BM13" s="19">
        <v>1</v>
      </c>
      <c r="BN13" s="19">
        <v>1</v>
      </c>
      <c r="BO13" s="19"/>
      <c r="BP13" s="19">
        <v>1</v>
      </c>
      <c r="BQ13" s="19">
        <v>1</v>
      </c>
      <c r="BR13" s="19">
        <v>1</v>
      </c>
      <c r="BS13" s="19">
        <v>1</v>
      </c>
      <c r="BT13" s="18"/>
      <c r="BU13" s="19">
        <v>30</v>
      </c>
      <c r="BV13" s="19">
        <v>36</v>
      </c>
      <c r="BW13" s="25"/>
      <c r="BX13" s="19"/>
      <c r="BY13" s="19"/>
      <c r="BZ13" s="19">
        <v>2</v>
      </c>
      <c r="CA13" s="19">
        <v>2</v>
      </c>
      <c r="CB13" s="19"/>
      <c r="CC13" s="19">
        <v>1</v>
      </c>
      <c r="CD13" s="19"/>
      <c r="CE13" s="19"/>
      <c r="CF13" s="19">
        <v>1</v>
      </c>
      <c r="CG13" s="19"/>
      <c r="CH13" s="19"/>
      <c r="CI13" s="19">
        <v>2</v>
      </c>
      <c r="CJ13" s="19"/>
      <c r="CK13" s="19">
        <v>1</v>
      </c>
      <c r="CL13" s="19"/>
      <c r="CM13" s="19"/>
      <c r="CN13" s="19"/>
      <c r="CO13" s="19"/>
      <c r="CP13" s="19"/>
      <c r="CQ13" s="19"/>
      <c r="CR13" s="19">
        <v>16</v>
      </c>
      <c r="CS13" s="19"/>
      <c r="CT13" s="19"/>
      <c r="CU13" s="19">
        <v>2</v>
      </c>
      <c r="CV13" s="19">
        <v>2</v>
      </c>
      <c r="CW13" s="19">
        <v>2</v>
      </c>
      <c r="CX13" s="19">
        <v>2</v>
      </c>
      <c r="CY13" s="19"/>
      <c r="CZ13" s="38">
        <f t="shared" si="0"/>
        <v>140</v>
      </c>
    </row>
    <row r="14" spans="1:104" s="10" customFormat="1" ht="18" customHeight="1" x14ac:dyDescent="0.25">
      <c r="A14" s="92"/>
      <c r="B14" s="17" t="s">
        <v>72</v>
      </c>
      <c r="C14" s="18"/>
      <c r="D14" s="19"/>
      <c r="E14" s="19"/>
      <c r="F14" s="19"/>
      <c r="G14" s="19">
        <v>1</v>
      </c>
      <c r="H14" s="19"/>
      <c r="I14" s="19"/>
      <c r="J14" s="19"/>
      <c r="K14" s="19">
        <v>2</v>
      </c>
      <c r="L14" s="19"/>
      <c r="M14" s="19"/>
      <c r="N14" s="19"/>
      <c r="O14" s="19"/>
      <c r="P14" s="19"/>
      <c r="Q14" s="19">
        <v>2</v>
      </c>
      <c r="R14" s="19"/>
      <c r="S14" s="19"/>
      <c r="T14" s="19"/>
      <c r="U14" s="19"/>
      <c r="V14" s="19"/>
      <c r="W14" s="19"/>
      <c r="X14" s="19"/>
      <c r="Y14" s="19">
        <v>1</v>
      </c>
      <c r="Z14" s="19"/>
      <c r="AA14" s="19">
        <v>1</v>
      </c>
      <c r="AB14" s="19"/>
      <c r="AC14" s="25"/>
      <c r="AD14" s="19"/>
      <c r="AE14" s="19"/>
      <c r="AF14" s="19">
        <v>1</v>
      </c>
      <c r="AG14" s="19"/>
      <c r="AH14" s="19"/>
      <c r="AI14" s="19"/>
      <c r="AJ14" s="19"/>
      <c r="AK14" s="19">
        <v>1</v>
      </c>
      <c r="AL14" s="19"/>
      <c r="AM14" s="19"/>
      <c r="AN14" s="19">
        <v>2</v>
      </c>
      <c r="AO14" s="25">
        <v>1</v>
      </c>
      <c r="AP14" s="19"/>
      <c r="AQ14" s="19"/>
      <c r="AR14" s="19">
        <v>4</v>
      </c>
      <c r="AS14" s="19"/>
      <c r="AT14" s="19"/>
      <c r="AU14" s="19"/>
      <c r="AV14" s="19">
        <v>1</v>
      </c>
      <c r="AW14" s="19"/>
      <c r="AX14" s="19"/>
      <c r="AY14" s="19"/>
      <c r="AZ14" s="19"/>
      <c r="BA14" s="19"/>
      <c r="BB14" s="25">
        <v>1</v>
      </c>
      <c r="BC14" s="19">
        <v>1</v>
      </c>
      <c r="BD14" s="19"/>
      <c r="BE14" s="19">
        <v>1</v>
      </c>
      <c r="BF14" s="19"/>
      <c r="BG14" s="19">
        <v>1</v>
      </c>
      <c r="BH14" s="19"/>
      <c r="BI14" s="19"/>
      <c r="BJ14" s="19"/>
      <c r="BK14" s="19">
        <v>4</v>
      </c>
      <c r="BL14" s="19"/>
      <c r="BM14" s="19">
        <v>2</v>
      </c>
      <c r="BN14" s="19">
        <v>2</v>
      </c>
      <c r="BO14" s="19">
        <v>2</v>
      </c>
      <c r="BP14" s="19"/>
      <c r="BQ14" s="19"/>
      <c r="BR14" s="19">
        <v>1</v>
      </c>
      <c r="BS14" s="19"/>
      <c r="BT14" s="18"/>
      <c r="BU14" s="19">
        <v>33</v>
      </c>
      <c r="BV14" s="19">
        <v>19</v>
      </c>
      <c r="BW14" s="25"/>
      <c r="BX14" s="19"/>
      <c r="BY14" s="19"/>
      <c r="BZ14" s="19"/>
      <c r="CA14" s="19"/>
      <c r="CB14" s="19"/>
      <c r="CC14" s="19">
        <v>1</v>
      </c>
      <c r="CD14" s="19"/>
      <c r="CE14" s="19"/>
      <c r="CF14" s="19"/>
      <c r="CG14" s="19"/>
      <c r="CH14" s="19"/>
      <c r="CI14" s="19">
        <v>1</v>
      </c>
      <c r="CJ14" s="19"/>
      <c r="CK14" s="19"/>
      <c r="CL14" s="19">
        <v>1</v>
      </c>
      <c r="CM14" s="19"/>
      <c r="CN14" s="19"/>
      <c r="CO14" s="19"/>
      <c r="CP14" s="19"/>
      <c r="CQ14" s="19"/>
      <c r="CR14" s="19">
        <v>15</v>
      </c>
      <c r="CS14" s="19"/>
      <c r="CT14" s="19"/>
      <c r="CU14" s="19"/>
      <c r="CV14" s="19"/>
      <c r="CW14" s="19"/>
      <c r="CX14" s="19"/>
      <c r="CY14" s="19"/>
      <c r="CZ14" s="38">
        <f t="shared" si="0"/>
        <v>102</v>
      </c>
    </row>
    <row r="15" spans="1:104" s="10" customFormat="1" ht="18" customHeight="1" x14ac:dyDescent="0.25">
      <c r="A15" s="92"/>
      <c r="B15" s="17" t="s">
        <v>74</v>
      </c>
      <c r="C15" s="18"/>
      <c r="D15" s="19"/>
      <c r="E15" s="19"/>
      <c r="F15" s="19"/>
      <c r="G15" s="19"/>
      <c r="H15" s="19"/>
      <c r="I15" s="19"/>
      <c r="J15" s="19"/>
      <c r="K15" s="19">
        <v>7</v>
      </c>
      <c r="L15" s="19"/>
      <c r="M15" s="19">
        <v>1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>
        <v>2</v>
      </c>
      <c r="Z15" s="19"/>
      <c r="AA15" s="19">
        <v>3</v>
      </c>
      <c r="AB15" s="19"/>
      <c r="AC15" s="25"/>
      <c r="AD15" s="19"/>
      <c r="AE15" s="19"/>
      <c r="AF15" s="19"/>
      <c r="AG15" s="19">
        <v>1</v>
      </c>
      <c r="AH15" s="19"/>
      <c r="AI15" s="19"/>
      <c r="AJ15" s="19"/>
      <c r="AK15" s="19"/>
      <c r="AL15" s="19">
        <v>1</v>
      </c>
      <c r="AM15" s="19">
        <v>1</v>
      </c>
      <c r="AN15" s="19"/>
      <c r="AO15" s="25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25"/>
      <c r="BC15" s="19"/>
      <c r="BD15" s="19">
        <v>1</v>
      </c>
      <c r="BE15" s="19">
        <v>1</v>
      </c>
      <c r="BF15" s="19"/>
      <c r="BG15" s="19"/>
      <c r="BH15" s="19"/>
      <c r="BI15" s="19"/>
      <c r="BJ15" s="19"/>
      <c r="BK15" s="19">
        <v>1</v>
      </c>
      <c r="BL15" s="19">
        <v>1</v>
      </c>
      <c r="BM15" s="19"/>
      <c r="BN15" s="19">
        <v>3</v>
      </c>
      <c r="BO15" s="19"/>
      <c r="BP15" s="19"/>
      <c r="BQ15" s="19">
        <v>4</v>
      </c>
      <c r="BR15" s="19">
        <v>1</v>
      </c>
      <c r="BS15" s="19"/>
      <c r="BT15" s="18"/>
      <c r="BU15" s="19">
        <v>32</v>
      </c>
      <c r="BV15" s="19">
        <v>44</v>
      </c>
      <c r="BW15" s="25"/>
      <c r="BX15" s="19"/>
      <c r="BY15" s="19"/>
      <c r="BZ15" s="19"/>
      <c r="CA15" s="19"/>
      <c r="CB15" s="19"/>
      <c r="CC15" s="19">
        <v>3</v>
      </c>
      <c r="CD15" s="19"/>
      <c r="CE15" s="19"/>
      <c r="CF15" s="19"/>
      <c r="CG15" s="19"/>
      <c r="CH15" s="19"/>
      <c r="CI15" s="19"/>
      <c r="CJ15" s="19"/>
      <c r="CK15" s="19"/>
      <c r="CL15" s="19"/>
      <c r="CM15" s="19">
        <v>1</v>
      </c>
      <c r="CN15" s="19"/>
      <c r="CO15" s="19"/>
      <c r="CP15" s="19"/>
      <c r="CQ15" s="19"/>
      <c r="CR15" s="19">
        <v>14</v>
      </c>
      <c r="CS15" s="19"/>
      <c r="CT15" s="19"/>
      <c r="CU15" s="19"/>
      <c r="CV15" s="19"/>
      <c r="CW15" s="19"/>
      <c r="CX15" s="19"/>
      <c r="CY15" s="19"/>
      <c r="CZ15" s="38">
        <f t="shared" si="0"/>
        <v>122</v>
      </c>
    </row>
    <row r="16" spans="1:104" s="10" customFormat="1" ht="18" customHeight="1" x14ac:dyDescent="0.25">
      <c r="A16" s="92"/>
      <c r="B16" s="17" t="s">
        <v>76</v>
      </c>
      <c r="C16" s="18"/>
      <c r="D16" s="19"/>
      <c r="E16" s="19"/>
      <c r="F16" s="19"/>
      <c r="G16" s="19"/>
      <c r="H16" s="19"/>
      <c r="I16" s="19"/>
      <c r="J16" s="19"/>
      <c r="K16" s="19">
        <v>15</v>
      </c>
      <c r="L16" s="19"/>
      <c r="M16" s="19"/>
      <c r="N16" s="19"/>
      <c r="O16" s="19"/>
      <c r="P16" s="19"/>
      <c r="Q16" s="19"/>
      <c r="R16" s="19">
        <v>2</v>
      </c>
      <c r="S16" s="19"/>
      <c r="T16" s="19"/>
      <c r="U16" s="19">
        <v>1</v>
      </c>
      <c r="V16" s="19"/>
      <c r="W16" s="19"/>
      <c r="X16" s="19"/>
      <c r="Y16" s="19"/>
      <c r="Z16" s="19"/>
      <c r="AA16" s="19">
        <v>1</v>
      </c>
      <c r="AB16" s="19"/>
      <c r="AC16" s="25"/>
      <c r="AD16" s="19">
        <v>1</v>
      </c>
      <c r="AE16" s="19"/>
      <c r="AF16" s="19"/>
      <c r="AG16" s="19">
        <v>6</v>
      </c>
      <c r="AH16" s="19"/>
      <c r="AI16" s="19"/>
      <c r="AJ16" s="19"/>
      <c r="AK16" s="19"/>
      <c r="AL16" s="19">
        <v>1</v>
      </c>
      <c r="AM16" s="19">
        <v>1</v>
      </c>
      <c r="AN16" s="19"/>
      <c r="AO16" s="25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25"/>
      <c r="BC16" s="19"/>
      <c r="BD16" s="19"/>
      <c r="BE16" s="19"/>
      <c r="BF16" s="19"/>
      <c r="BG16" s="19"/>
      <c r="BH16" s="19"/>
      <c r="BI16" s="19"/>
      <c r="BJ16" s="19"/>
      <c r="BK16" s="19">
        <v>1</v>
      </c>
      <c r="BL16" s="19"/>
      <c r="BM16" s="19"/>
      <c r="BN16" s="19"/>
      <c r="BO16" s="19"/>
      <c r="BP16" s="19"/>
      <c r="BQ16" s="19">
        <v>1</v>
      </c>
      <c r="BR16" s="19"/>
      <c r="BS16" s="19"/>
      <c r="BT16" s="18"/>
      <c r="BU16" s="19">
        <v>34</v>
      </c>
      <c r="BV16" s="19">
        <v>110</v>
      </c>
      <c r="BW16" s="25"/>
      <c r="BX16" s="19"/>
      <c r="BY16" s="19"/>
      <c r="BZ16" s="19"/>
      <c r="CA16" s="19"/>
      <c r="CB16" s="19"/>
      <c r="CC16" s="19">
        <v>13</v>
      </c>
      <c r="CD16" s="19"/>
      <c r="CE16" s="19">
        <v>1</v>
      </c>
      <c r="CF16" s="19"/>
      <c r="CG16" s="19"/>
      <c r="CH16" s="19"/>
      <c r="CI16" s="19"/>
      <c r="CJ16" s="19"/>
      <c r="CK16" s="19">
        <v>1</v>
      </c>
      <c r="CL16" s="19">
        <v>1</v>
      </c>
      <c r="CM16" s="19">
        <v>1</v>
      </c>
      <c r="CN16" s="19"/>
      <c r="CO16" s="19"/>
      <c r="CP16" s="19"/>
      <c r="CQ16" s="19">
        <v>1</v>
      </c>
      <c r="CR16" s="19">
        <v>5</v>
      </c>
      <c r="CS16" s="19"/>
      <c r="CT16" s="19">
        <v>3</v>
      </c>
      <c r="CU16" s="19"/>
      <c r="CV16" s="19"/>
      <c r="CW16" s="19"/>
      <c r="CX16" s="19"/>
      <c r="CY16" s="19"/>
      <c r="CZ16" s="38">
        <f t="shared" si="0"/>
        <v>200</v>
      </c>
    </row>
    <row r="17" spans="1:104" s="10" customFormat="1" ht="18" customHeight="1" x14ac:dyDescent="0.25">
      <c r="A17" s="92"/>
      <c r="B17" s="17" t="s">
        <v>79</v>
      </c>
      <c r="C17" s="18"/>
      <c r="D17" s="19"/>
      <c r="E17" s="19"/>
      <c r="F17" s="19"/>
      <c r="G17" s="19"/>
      <c r="H17" s="19"/>
      <c r="I17" s="19"/>
      <c r="J17" s="19">
        <v>1</v>
      </c>
      <c r="K17" s="19">
        <v>4</v>
      </c>
      <c r="L17" s="19"/>
      <c r="M17" s="19">
        <v>1</v>
      </c>
      <c r="N17" s="19"/>
      <c r="O17" s="19"/>
      <c r="P17" s="19"/>
      <c r="Q17" s="19"/>
      <c r="R17" s="19">
        <v>6</v>
      </c>
      <c r="S17" s="19">
        <v>4</v>
      </c>
      <c r="T17" s="19"/>
      <c r="U17" s="19"/>
      <c r="V17" s="19"/>
      <c r="W17" s="19"/>
      <c r="X17" s="19"/>
      <c r="Y17" s="19"/>
      <c r="Z17" s="19"/>
      <c r="AA17" s="19">
        <v>2</v>
      </c>
      <c r="AB17" s="19"/>
      <c r="AC17" s="25"/>
      <c r="AD17" s="19">
        <v>6</v>
      </c>
      <c r="AE17" s="19"/>
      <c r="AF17" s="19">
        <v>2</v>
      </c>
      <c r="AG17" s="19">
        <v>5</v>
      </c>
      <c r="AH17" s="19"/>
      <c r="AI17" s="19">
        <v>1</v>
      </c>
      <c r="AJ17" s="19"/>
      <c r="AK17" s="19"/>
      <c r="AL17" s="19">
        <v>3</v>
      </c>
      <c r="AM17" s="19">
        <v>3</v>
      </c>
      <c r="AN17" s="19">
        <v>1</v>
      </c>
      <c r="AO17" s="25">
        <v>2</v>
      </c>
      <c r="AP17" s="19"/>
      <c r="AQ17" s="19">
        <v>1</v>
      </c>
      <c r="AR17" s="19"/>
      <c r="AS17" s="19"/>
      <c r="AT17" s="19">
        <v>1</v>
      </c>
      <c r="AU17" s="19"/>
      <c r="AV17" s="19"/>
      <c r="AW17" s="19"/>
      <c r="AX17" s="19">
        <v>1</v>
      </c>
      <c r="AY17" s="19"/>
      <c r="AZ17" s="19"/>
      <c r="BA17" s="19"/>
      <c r="BB17" s="25"/>
      <c r="BC17" s="19"/>
      <c r="BD17" s="19">
        <v>1</v>
      </c>
      <c r="BE17" s="19">
        <v>1</v>
      </c>
      <c r="BF17" s="19"/>
      <c r="BG17" s="19">
        <v>1</v>
      </c>
      <c r="BH17" s="19"/>
      <c r="BI17" s="19"/>
      <c r="BJ17" s="19"/>
      <c r="BK17" s="19">
        <v>3</v>
      </c>
      <c r="BL17" s="19">
        <v>1</v>
      </c>
      <c r="BM17" s="19">
        <v>1</v>
      </c>
      <c r="BN17" s="19"/>
      <c r="BO17" s="19">
        <v>2</v>
      </c>
      <c r="BP17" s="19"/>
      <c r="BQ17" s="19"/>
      <c r="BR17" s="19"/>
      <c r="BS17" s="19"/>
      <c r="BT17" s="18"/>
      <c r="BU17" s="19">
        <v>46</v>
      </c>
      <c r="BV17" s="19">
        <v>57</v>
      </c>
      <c r="BW17" s="25">
        <v>1</v>
      </c>
      <c r="BX17" s="19"/>
      <c r="BY17" s="19"/>
      <c r="BZ17" s="19"/>
      <c r="CA17" s="19"/>
      <c r="CB17" s="19"/>
      <c r="CC17" s="19">
        <v>10</v>
      </c>
      <c r="CD17" s="19"/>
      <c r="CE17" s="19"/>
      <c r="CF17" s="19"/>
      <c r="CG17" s="19"/>
      <c r="CH17" s="19"/>
      <c r="CI17" s="19">
        <v>1</v>
      </c>
      <c r="CJ17" s="19"/>
      <c r="CK17" s="19"/>
      <c r="CL17" s="19"/>
      <c r="CM17" s="19"/>
      <c r="CN17" s="19"/>
      <c r="CO17" s="19"/>
      <c r="CP17" s="19"/>
      <c r="CQ17" s="19"/>
      <c r="CR17" s="19">
        <v>7</v>
      </c>
      <c r="CS17" s="19"/>
      <c r="CT17" s="19">
        <v>2</v>
      </c>
      <c r="CU17" s="19"/>
      <c r="CV17" s="19"/>
      <c r="CW17" s="19"/>
      <c r="CX17" s="19"/>
      <c r="CY17" s="19"/>
      <c r="CZ17" s="38">
        <f t="shared" si="0"/>
        <v>178</v>
      </c>
    </row>
    <row r="18" spans="1:104" s="10" customFormat="1" ht="18" customHeight="1" x14ac:dyDescent="0.25">
      <c r="A18" s="92"/>
      <c r="B18" s="17" t="s">
        <v>81</v>
      </c>
      <c r="C18" s="18"/>
      <c r="D18" s="19"/>
      <c r="E18" s="19"/>
      <c r="F18" s="19"/>
      <c r="G18" s="19"/>
      <c r="H18" s="19"/>
      <c r="I18" s="19"/>
      <c r="J18" s="19"/>
      <c r="K18" s="19">
        <v>3</v>
      </c>
      <c r="L18" s="19"/>
      <c r="M18" s="19"/>
      <c r="N18" s="19"/>
      <c r="O18" s="19"/>
      <c r="P18" s="19"/>
      <c r="Q18" s="19">
        <v>1</v>
      </c>
      <c r="R18" s="19">
        <v>1</v>
      </c>
      <c r="S18" s="19"/>
      <c r="T18" s="19"/>
      <c r="U18" s="19"/>
      <c r="V18" s="19"/>
      <c r="W18" s="19"/>
      <c r="X18" s="19"/>
      <c r="Y18" s="19"/>
      <c r="Z18" s="19"/>
      <c r="AA18" s="19">
        <v>1</v>
      </c>
      <c r="AB18" s="19"/>
      <c r="AC18" s="25"/>
      <c r="AD18" s="19">
        <v>1</v>
      </c>
      <c r="AE18" s="19"/>
      <c r="AF18" s="19">
        <v>2</v>
      </c>
      <c r="AG18" s="19">
        <v>3</v>
      </c>
      <c r="AH18" s="19"/>
      <c r="AI18" s="19"/>
      <c r="AJ18" s="19"/>
      <c r="AK18" s="19">
        <v>1</v>
      </c>
      <c r="AL18" s="19">
        <v>1</v>
      </c>
      <c r="AM18" s="19">
        <v>1</v>
      </c>
      <c r="AN18" s="19"/>
      <c r="AO18" s="25">
        <v>2</v>
      </c>
      <c r="AP18" s="19"/>
      <c r="AQ18" s="19"/>
      <c r="AR18" s="19">
        <v>2</v>
      </c>
      <c r="AS18" s="19">
        <v>1</v>
      </c>
      <c r="AT18" s="19"/>
      <c r="AU18" s="19"/>
      <c r="AV18" s="19">
        <v>3</v>
      </c>
      <c r="AW18" s="19">
        <v>1</v>
      </c>
      <c r="AX18" s="19">
        <v>1</v>
      </c>
      <c r="AY18" s="19">
        <v>1</v>
      </c>
      <c r="AZ18" s="19"/>
      <c r="BA18" s="19">
        <v>1</v>
      </c>
      <c r="BB18" s="25"/>
      <c r="BC18" s="19"/>
      <c r="BD18" s="19">
        <v>1</v>
      </c>
      <c r="BE18" s="19"/>
      <c r="BF18" s="19"/>
      <c r="BG18" s="19"/>
      <c r="BH18" s="19">
        <v>1</v>
      </c>
      <c r="BI18" s="19">
        <v>1</v>
      </c>
      <c r="BJ18" s="19"/>
      <c r="BK18" s="19">
        <v>6</v>
      </c>
      <c r="BL18" s="19">
        <v>1</v>
      </c>
      <c r="BM18" s="19">
        <v>3</v>
      </c>
      <c r="BN18" s="19">
        <v>2</v>
      </c>
      <c r="BO18" s="19">
        <v>1</v>
      </c>
      <c r="BP18" s="19">
        <v>1</v>
      </c>
      <c r="BQ18" s="19">
        <v>1</v>
      </c>
      <c r="BR18" s="19"/>
      <c r="BS18" s="19">
        <v>1</v>
      </c>
      <c r="BT18" s="18">
        <v>1</v>
      </c>
      <c r="BU18" s="19">
        <v>43</v>
      </c>
      <c r="BV18" s="19">
        <v>65</v>
      </c>
      <c r="BW18" s="25"/>
      <c r="BX18" s="19"/>
      <c r="BY18" s="19"/>
      <c r="BZ18" s="19"/>
      <c r="CA18" s="19"/>
      <c r="CB18" s="19"/>
      <c r="CC18" s="19">
        <v>3</v>
      </c>
      <c r="CD18" s="19"/>
      <c r="CE18" s="19"/>
      <c r="CF18" s="19"/>
      <c r="CG18" s="19">
        <v>1</v>
      </c>
      <c r="CH18" s="19"/>
      <c r="CI18" s="19">
        <v>1</v>
      </c>
      <c r="CJ18" s="19"/>
      <c r="CK18" s="19">
        <v>2</v>
      </c>
      <c r="CL18" s="19">
        <v>1</v>
      </c>
      <c r="CM18" s="19"/>
      <c r="CN18" s="19"/>
      <c r="CO18" s="19"/>
      <c r="CP18" s="19"/>
      <c r="CQ18" s="19"/>
      <c r="CR18" s="19">
        <v>6</v>
      </c>
      <c r="CS18" s="19"/>
      <c r="CT18" s="19">
        <v>1</v>
      </c>
      <c r="CU18" s="19"/>
      <c r="CV18" s="19"/>
      <c r="CW18" s="19"/>
      <c r="CX18" s="19"/>
      <c r="CY18" s="19"/>
      <c r="CZ18" s="38">
        <f t="shared" si="0"/>
        <v>170</v>
      </c>
    </row>
    <row r="19" spans="1:104" s="10" customFormat="1" ht="18" customHeight="1" x14ac:dyDescent="0.25">
      <c r="A19" s="92"/>
      <c r="B19" s="17" t="s">
        <v>83</v>
      </c>
      <c r="C19" s="18"/>
      <c r="D19" s="19"/>
      <c r="E19" s="19"/>
      <c r="F19" s="19"/>
      <c r="G19" s="19">
        <v>2</v>
      </c>
      <c r="H19" s="19"/>
      <c r="I19" s="19"/>
      <c r="J19" s="19"/>
      <c r="K19" s="19">
        <v>4</v>
      </c>
      <c r="L19" s="19"/>
      <c r="M19" s="19"/>
      <c r="N19" s="19"/>
      <c r="O19" s="19"/>
      <c r="P19" s="19"/>
      <c r="Q19" s="19"/>
      <c r="R19" s="19"/>
      <c r="S19" s="19">
        <v>1</v>
      </c>
      <c r="T19" s="19"/>
      <c r="U19" s="19"/>
      <c r="V19" s="19"/>
      <c r="W19" s="19"/>
      <c r="X19" s="19">
        <v>1</v>
      </c>
      <c r="Y19" s="19"/>
      <c r="Z19" s="19"/>
      <c r="AA19" s="19">
        <v>1</v>
      </c>
      <c r="AB19" s="19"/>
      <c r="AC19" s="25"/>
      <c r="AD19" s="19"/>
      <c r="AE19" s="19"/>
      <c r="AF19" s="19">
        <v>3</v>
      </c>
      <c r="AG19" s="19">
        <v>3</v>
      </c>
      <c r="AH19" s="19">
        <v>1</v>
      </c>
      <c r="AI19" s="19"/>
      <c r="AJ19" s="19"/>
      <c r="AK19" s="19">
        <v>1</v>
      </c>
      <c r="AL19" s="19"/>
      <c r="AM19" s="19"/>
      <c r="AN19" s="19">
        <v>3</v>
      </c>
      <c r="AO19" s="25">
        <v>3</v>
      </c>
      <c r="AP19" s="19"/>
      <c r="AQ19" s="19"/>
      <c r="AR19" s="19"/>
      <c r="AS19" s="19"/>
      <c r="AT19" s="19">
        <v>1</v>
      </c>
      <c r="AU19" s="19"/>
      <c r="AV19" s="19"/>
      <c r="AW19" s="19"/>
      <c r="AX19" s="19"/>
      <c r="AY19" s="19"/>
      <c r="AZ19" s="19"/>
      <c r="BA19" s="19"/>
      <c r="BB19" s="25"/>
      <c r="BC19" s="19">
        <v>1</v>
      </c>
      <c r="BD19" s="19"/>
      <c r="BE19" s="19"/>
      <c r="BF19" s="19"/>
      <c r="BG19" s="19"/>
      <c r="BH19" s="19">
        <v>1</v>
      </c>
      <c r="BI19" s="19">
        <v>2</v>
      </c>
      <c r="BJ19" s="19"/>
      <c r="BK19" s="19">
        <v>8</v>
      </c>
      <c r="BL19" s="19"/>
      <c r="BM19" s="19">
        <v>1</v>
      </c>
      <c r="BN19" s="19">
        <v>1</v>
      </c>
      <c r="BO19" s="19">
        <v>1</v>
      </c>
      <c r="BP19" s="19"/>
      <c r="BQ19" s="19"/>
      <c r="BR19" s="19">
        <v>1</v>
      </c>
      <c r="BS19" s="19"/>
      <c r="BT19" s="18"/>
      <c r="BU19" s="19">
        <v>54</v>
      </c>
      <c r="BV19" s="19">
        <v>40</v>
      </c>
      <c r="BW19" s="25"/>
      <c r="BX19" s="19"/>
      <c r="BY19" s="19"/>
      <c r="BZ19" s="19"/>
      <c r="CA19" s="19"/>
      <c r="CB19" s="19"/>
      <c r="CC19" s="19">
        <v>2</v>
      </c>
      <c r="CD19" s="19"/>
      <c r="CE19" s="19"/>
      <c r="CF19" s="19"/>
      <c r="CG19" s="19"/>
      <c r="CH19" s="19"/>
      <c r="CI19" s="19"/>
      <c r="CJ19" s="19"/>
      <c r="CK19" s="19">
        <v>1</v>
      </c>
      <c r="CL19" s="19"/>
      <c r="CM19" s="19"/>
      <c r="CN19" s="19"/>
      <c r="CO19" s="19"/>
      <c r="CP19" s="19"/>
      <c r="CQ19" s="19"/>
      <c r="CR19" s="19">
        <v>17</v>
      </c>
      <c r="CS19" s="19"/>
      <c r="CT19" s="19">
        <v>2</v>
      </c>
      <c r="CU19" s="19"/>
      <c r="CV19" s="19"/>
      <c r="CW19" s="19"/>
      <c r="CX19" s="19"/>
      <c r="CY19" s="19"/>
      <c r="CZ19" s="38">
        <f t="shared" si="0"/>
        <v>156</v>
      </c>
    </row>
    <row r="20" spans="1:104" s="10" customFormat="1" ht="18" customHeight="1" x14ac:dyDescent="0.25">
      <c r="A20" s="92"/>
      <c r="B20" s="17" t="s">
        <v>85</v>
      </c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19">
        <v>1</v>
      </c>
      <c r="N20" s="19"/>
      <c r="O20" s="19"/>
      <c r="P20" s="19"/>
      <c r="Q20" s="19"/>
      <c r="R20" s="19">
        <v>1</v>
      </c>
      <c r="S20" s="19"/>
      <c r="T20" s="19"/>
      <c r="U20" s="19"/>
      <c r="V20" s="19"/>
      <c r="W20" s="19"/>
      <c r="X20" s="19"/>
      <c r="Y20" s="19"/>
      <c r="Z20" s="19">
        <v>1</v>
      </c>
      <c r="AA20" s="19">
        <v>1</v>
      </c>
      <c r="AB20" s="19"/>
      <c r="AC20" s="25"/>
      <c r="AD20" s="19"/>
      <c r="AE20" s="19"/>
      <c r="AF20" s="19">
        <v>4</v>
      </c>
      <c r="AG20" s="19"/>
      <c r="AH20" s="19">
        <v>1</v>
      </c>
      <c r="AI20" s="19">
        <v>1</v>
      </c>
      <c r="AJ20" s="19"/>
      <c r="AK20" s="19"/>
      <c r="AL20" s="19">
        <v>1</v>
      </c>
      <c r="AM20" s="19">
        <v>1</v>
      </c>
      <c r="AN20" s="19">
        <v>1</v>
      </c>
      <c r="AO20" s="25">
        <v>4</v>
      </c>
      <c r="AP20" s="19"/>
      <c r="AQ20" s="19"/>
      <c r="AR20" s="19"/>
      <c r="AS20" s="19"/>
      <c r="AT20" s="19"/>
      <c r="AU20" s="19"/>
      <c r="AV20" s="19">
        <v>1</v>
      </c>
      <c r="AW20" s="19"/>
      <c r="AX20" s="19"/>
      <c r="AY20" s="19"/>
      <c r="AZ20" s="19"/>
      <c r="BA20" s="19"/>
      <c r="BB20" s="25"/>
      <c r="BC20" s="19"/>
      <c r="BD20" s="19"/>
      <c r="BE20" s="19">
        <v>1</v>
      </c>
      <c r="BF20" s="19"/>
      <c r="BG20" s="19">
        <v>1</v>
      </c>
      <c r="BH20" s="19"/>
      <c r="BI20" s="19">
        <v>2</v>
      </c>
      <c r="BJ20" s="19"/>
      <c r="BK20" s="19">
        <v>5</v>
      </c>
      <c r="BL20" s="19"/>
      <c r="BM20" s="19">
        <v>1</v>
      </c>
      <c r="BN20" s="19">
        <v>1</v>
      </c>
      <c r="BO20" s="19"/>
      <c r="BP20" s="19">
        <v>1</v>
      </c>
      <c r="BQ20" s="19"/>
      <c r="BR20" s="19">
        <v>1</v>
      </c>
      <c r="BS20" s="19"/>
      <c r="BT20" s="18"/>
      <c r="BU20" s="19">
        <v>34</v>
      </c>
      <c r="BV20" s="19">
        <v>49</v>
      </c>
      <c r="BW20" s="25"/>
      <c r="BX20" s="19"/>
      <c r="BY20" s="19"/>
      <c r="BZ20" s="19"/>
      <c r="CA20" s="19"/>
      <c r="CB20" s="19"/>
      <c r="CC20" s="19">
        <v>13</v>
      </c>
      <c r="CD20" s="19"/>
      <c r="CE20" s="19"/>
      <c r="CF20" s="19"/>
      <c r="CG20" s="19"/>
      <c r="CH20" s="19">
        <v>1</v>
      </c>
      <c r="CI20" s="19">
        <v>1</v>
      </c>
      <c r="CJ20" s="19"/>
      <c r="CK20" s="19"/>
      <c r="CL20" s="19">
        <v>1</v>
      </c>
      <c r="CM20" s="19"/>
      <c r="CN20" s="19"/>
      <c r="CO20" s="19"/>
      <c r="CP20" s="19"/>
      <c r="CQ20" s="19"/>
      <c r="CR20" s="19">
        <v>15</v>
      </c>
      <c r="CS20" s="19"/>
      <c r="CT20" s="19"/>
      <c r="CU20" s="19"/>
      <c r="CV20" s="19"/>
      <c r="CW20" s="19"/>
      <c r="CX20" s="19"/>
      <c r="CY20" s="19"/>
      <c r="CZ20" s="38">
        <f t="shared" si="0"/>
        <v>145</v>
      </c>
    </row>
    <row r="21" spans="1:104" s="10" customFormat="1" ht="18" customHeight="1" x14ac:dyDescent="0.25">
      <c r="A21" s="92"/>
      <c r="B21" s="17" t="s">
        <v>87</v>
      </c>
      <c r="C21" s="18"/>
      <c r="D21" s="19"/>
      <c r="E21" s="19"/>
      <c r="F21" s="19"/>
      <c r="G21" s="19"/>
      <c r="H21" s="19"/>
      <c r="I21" s="19"/>
      <c r="J21" s="19"/>
      <c r="K21" s="19">
        <v>2</v>
      </c>
      <c r="L21" s="19"/>
      <c r="M21" s="19"/>
      <c r="N21" s="19"/>
      <c r="O21" s="19"/>
      <c r="P21" s="19"/>
      <c r="Q21" s="19">
        <v>1</v>
      </c>
      <c r="R21" s="19">
        <v>1</v>
      </c>
      <c r="S21" s="19">
        <v>3</v>
      </c>
      <c r="T21" s="19"/>
      <c r="U21" s="19"/>
      <c r="V21" s="19"/>
      <c r="W21" s="19"/>
      <c r="X21" s="19">
        <v>1</v>
      </c>
      <c r="Y21" s="19"/>
      <c r="Z21" s="19"/>
      <c r="AA21" s="19">
        <v>2</v>
      </c>
      <c r="AB21" s="19"/>
      <c r="AC21" s="25"/>
      <c r="AD21" s="19">
        <v>1</v>
      </c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25"/>
      <c r="AP21" s="19"/>
      <c r="AQ21" s="19"/>
      <c r="AR21" s="19"/>
      <c r="AS21" s="19"/>
      <c r="AT21" s="19">
        <v>2</v>
      </c>
      <c r="AU21" s="19"/>
      <c r="AV21" s="19"/>
      <c r="AW21" s="19"/>
      <c r="AX21" s="19"/>
      <c r="AY21" s="19">
        <v>1</v>
      </c>
      <c r="AZ21" s="19"/>
      <c r="BA21" s="19"/>
      <c r="BB21" s="25"/>
      <c r="BC21" s="19">
        <v>2</v>
      </c>
      <c r="BD21" s="19"/>
      <c r="BE21" s="19"/>
      <c r="BF21" s="19">
        <v>1</v>
      </c>
      <c r="BG21" s="19"/>
      <c r="BH21" s="19"/>
      <c r="BI21" s="19"/>
      <c r="BJ21" s="19">
        <v>1</v>
      </c>
      <c r="BK21" s="19">
        <v>5</v>
      </c>
      <c r="BL21" s="19"/>
      <c r="BM21" s="19">
        <v>1</v>
      </c>
      <c r="BN21" s="19">
        <v>1</v>
      </c>
      <c r="BO21" s="19"/>
      <c r="BP21" s="19"/>
      <c r="BQ21" s="19"/>
      <c r="BR21" s="19">
        <v>1</v>
      </c>
      <c r="BS21" s="19">
        <v>1</v>
      </c>
      <c r="BT21" s="18"/>
      <c r="BU21" s="19">
        <v>40</v>
      </c>
      <c r="BV21" s="19">
        <v>53</v>
      </c>
      <c r="BW21" s="25"/>
      <c r="BX21" s="19">
        <v>1</v>
      </c>
      <c r="BY21" s="19"/>
      <c r="BZ21" s="19"/>
      <c r="CA21" s="19"/>
      <c r="CB21" s="19"/>
      <c r="CC21" s="19">
        <v>4</v>
      </c>
      <c r="CD21" s="19"/>
      <c r="CE21" s="19">
        <v>1</v>
      </c>
      <c r="CF21" s="19"/>
      <c r="CG21" s="19"/>
      <c r="CH21" s="19"/>
      <c r="CI21" s="19">
        <v>1</v>
      </c>
      <c r="CJ21" s="19"/>
      <c r="CK21" s="19">
        <v>1</v>
      </c>
      <c r="CL21" s="19">
        <v>1</v>
      </c>
      <c r="CM21" s="19"/>
      <c r="CN21" s="19"/>
      <c r="CO21" s="19"/>
      <c r="CP21" s="19"/>
      <c r="CQ21" s="19"/>
      <c r="CR21" s="19">
        <v>5</v>
      </c>
      <c r="CS21" s="19"/>
      <c r="CT21" s="19"/>
      <c r="CU21" s="19"/>
      <c r="CV21" s="19"/>
      <c r="CW21" s="19"/>
      <c r="CX21" s="19"/>
      <c r="CY21" s="19"/>
      <c r="CZ21" s="38">
        <f t="shared" si="0"/>
        <v>134</v>
      </c>
    </row>
    <row r="22" spans="1:104" s="10" customFormat="1" ht="18" customHeight="1" x14ac:dyDescent="0.25">
      <c r="A22" s="92"/>
      <c r="B22" s="17" t="s">
        <v>89</v>
      </c>
      <c r="C22" s="18"/>
      <c r="D22" s="19"/>
      <c r="E22" s="19"/>
      <c r="F22" s="19"/>
      <c r="G22" s="19"/>
      <c r="H22" s="19">
        <v>2</v>
      </c>
      <c r="I22" s="19"/>
      <c r="J22" s="19"/>
      <c r="K22" s="19">
        <v>4</v>
      </c>
      <c r="L22" s="19"/>
      <c r="M22" s="19"/>
      <c r="N22" s="19"/>
      <c r="O22" s="19"/>
      <c r="P22" s="19"/>
      <c r="Q22" s="19"/>
      <c r="R22" s="19"/>
      <c r="S22" s="19">
        <v>1</v>
      </c>
      <c r="T22" s="19"/>
      <c r="U22" s="19"/>
      <c r="V22" s="19"/>
      <c r="W22" s="19"/>
      <c r="X22" s="19"/>
      <c r="Y22" s="19">
        <v>1</v>
      </c>
      <c r="Z22" s="19"/>
      <c r="AA22" s="19"/>
      <c r="AB22" s="19"/>
      <c r="AC22" s="25"/>
      <c r="AD22" s="19"/>
      <c r="AE22" s="19"/>
      <c r="AF22" s="19"/>
      <c r="AG22" s="19">
        <v>8</v>
      </c>
      <c r="AH22" s="19"/>
      <c r="AI22" s="19"/>
      <c r="AJ22" s="19"/>
      <c r="AK22" s="19"/>
      <c r="AL22" s="19"/>
      <c r="AM22" s="19"/>
      <c r="AN22" s="19"/>
      <c r="AO22" s="25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25"/>
      <c r="BC22" s="19">
        <v>1</v>
      </c>
      <c r="BD22" s="19"/>
      <c r="BE22" s="19"/>
      <c r="BF22" s="19"/>
      <c r="BG22" s="19"/>
      <c r="BH22" s="19"/>
      <c r="BI22" s="19">
        <v>1</v>
      </c>
      <c r="BJ22" s="19">
        <v>1</v>
      </c>
      <c r="BK22" s="19">
        <v>1</v>
      </c>
      <c r="BL22" s="19"/>
      <c r="BM22" s="19"/>
      <c r="BN22" s="19"/>
      <c r="BO22" s="19"/>
      <c r="BP22" s="19"/>
      <c r="BQ22" s="19"/>
      <c r="BR22" s="19"/>
      <c r="BS22" s="19"/>
      <c r="BT22" s="18"/>
      <c r="BU22" s="19">
        <v>33</v>
      </c>
      <c r="BV22" s="19">
        <v>196</v>
      </c>
      <c r="BW22" s="25"/>
      <c r="BX22" s="19"/>
      <c r="BY22" s="19"/>
      <c r="BZ22" s="19"/>
      <c r="CA22" s="19"/>
      <c r="CB22" s="19"/>
      <c r="CC22" s="19">
        <v>33</v>
      </c>
      <c r="CD22" s="19"/>
      <c r="CE22" s="19"/>
      <c r="CF22" s="19"/>
      <c r="CG22" s="19"/>
      <c r="CH22" s="19"/>
      <c r="CI22" s="19"/>
      <c r="CJ22" s="19"/>
      <c r="CK22" s="19">
        <v>3</v>
      </c>
      <c r="CL22" s="19"/>
      <c r="CM22" s="19"/>
      <c r="CN22" s="19"/>
      <c r="CO22" s="19"/>
      <c r="CP22" s="19"/>
      <c r="CQ22" s="19"/>
      <c r="CR22" s="19">
        <v>2</v>
      </c>
      <c r="CS22" s="19"/>
      <c r="CT22" s="19">
        <v>2</v>
      </c>
      <c r="CU22" s="19"/>
      <c r="CV22" s="19"/>
      <c r="CW22" s="19"/>
      <c r="CX22" s="19"/>
      <c r="CY22" s="19"/>
      <c r="CZ22" s="38">
        <f t="shared" si="0"/>
        <v>289</v>
      </c>
    </row>
    <row r="23" spans="1:104" s="10" customFormat="1" ht="18" customHeight="1" x14ac:dyDescent="0.25">
      <c r="A23" s="92"/>
      <c r="B23" s="17" t="s">
        <v>91</v>
      </c>
      <c r="C23" s="18"/>
      <c r="D23" s="19"/>
      <c r="E23" s="19"/>
      <c r="F23" s="19"/>
      <c r="G23" s="19"/>
      <c r="H23" s="19"/>
      <c r="I23" s="19"/>
      <c r="J23" s="19"/>
      <c r="K23" s="19">
        <v>4</v>
      </c>
      <c r="L23" s="19"/>
      <c r="M23" s="19"/>
      <c r="N23" s="19"/>
      <c r="O23" s="19"/>
      <c r="P23" s="19"/>
      <c r="Q23" s="19">
        <v>1</v>
      </c>
      <c r="R23" s="19"/>
      <c r="S23" s="19">
        <v>1</v>
      </c>
      <c r="T23" s="19"/>
      <c r="U23" s="19">
        <v>1</v>
      </c>
      <c r="V23" s="19">
        <v>1</v>
      </c>
      <c r="W23" s="19"/>
      <c r="X23" s="19">
        <v>1</v>
      </c>
      <c r="Y23" s="19"/>
      <c r="Z23" s="19"/>
      <c r="AA23" s="19"/>
      <c r="AB23" s="19"/>
      <c r="AC23" s="25"/>
      <c r="AD23" s="19"/>
      <c r="AE23" s="19"/>
      <c r="AF23" s="19"/>
      <c r="AG23" s="19">
        <v>2</v>
      </c>
      <c r="AH23" s="19"/>
      <c r="AI23" s="19"/>
      <c r="AJ23" s="19"/>
      <c r="AK23" s="19"/>
      <c r="AL23" s="19">
        <v>1</v>
      </c>
      <c r="AM23" s="19">
        <v>1</v>
      </c>
      <c r="AN23" s="19"/>
      <c r="AO23" s="25"/>
      <c r="AP23" s="19"/>
      <c r="AQ23" s="19">
        <v>1</v>
      </c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25"/>
      <c r="BC23" s="19">
        <v>1</v>
      </c>
      <c r="BD23" s="19"/>
      <c r="BE23" s="19"/>
      <c r="BF23" s="19"/>
      <c r="BG23" s="19"/>
      <c r="BH23" s="19"/>
      <c r="BI23" s="19"/>
      <c r="BJ23" s="19"/>
      <c r="BK23" s="19">
        <v>2</v>
      </c>
      <c r="BL23" s="19"/>
      <c r="BM23" s="19"/>
      <c r="BN23" s="19">
        <v>1</v>
      </c>
      <c r="BO23" s="19">
        <v>1</v>
      </c>
      <c r="BP23" s="19">
        <v>1</v>
      </c>
      <c r="BQ23" s="19">
        <v>1</v>
      </c>
      <c r="BR23" s="19"/>
      <c r="BS23" s="19">
        <v>2</v>
      </c>
      <c r="BT23" s="18"/>
      <c r="BU23" s="19">
        <v>44</v>
      </c>
      <c r="BV23" s="19">
        <v>57</v>
      </c>
      <c r="BW23" s="25"/>
      <c r="BX23" s="19">
        <v>1</v>
      </c>
      <c r="BY23" s="19"/>
      <c r="BZ23" s="19"/>
      <c r="CA23" s="19"/>
      <c r="CB23" s="19"/>
      <c r="CC23" s="19">
        <v>1</v>
      </c>
      <c r="CD23" s="19"/>
      <c r="CE23" s="19"/>
      <c r="CF23" s="19"/>
      <c r="CG23" s="19"/>
      <c r="CH23" s="19"/>
      <c r="CI23" s="19">
        <v>2</v>
      </c>
      <c r="CJ23" s="19"/>
      <c r="CK23" s="19"/>
      <c r="CL23" s="19">
        <v>2</v>
      </c>
      <c r="CM23" s="19"/>
      <c r="CN23" s="19"/>
      <c r="CO23" s="19"/>
      <c r="CP23" s="19"/>
      <c r="CQ23" s="19"/>
      <c r="CR23" s="19">
        <v>5</v>
      </c>
      <c r="CS23" s="19"/>
      <c r="CT23" s="19"/>
      <c r="CU23" s="19"/>
      <c r="CV23" s="19"/>
      <c r="CW23" s="19"/>
      <c r="CX23" s="19"/>
      <c r="CY23" s="19"/>
      <c r="CZ23" s="38">
        <f t="shared" si="0"/>
        <v>135</v>
      </c>
    </row>
    <row r="24" spans="1:104" s="10" customFormat="1" ht="18" customHeight="1" x14ac:dyDescent="0.25">
      <c r="A24" s="92"/>
      <c r="B24" s="17" t="s">
        <v>93</v>
      </c>
      <c r="C24" s="18"/>
      <c r="D24" s="19"/>
      <c r="E24" s="19"/>
      <c r="F24" s="19">
        <v>1</v>
      </c>
      <c r="G24" s="19">
        <v>1</v>
      </c>
      <c r="H24" s="19">
        <v>1</v>
      </c>
      <c r="I24" s="19"/>
      <c r="J24" s="19"/>
      <c r="K24" s="19">
        <v>6</v>
      </c>
      <c r="L24" s="19"/>
      <c r="M24" s="19">
        <v>1</v>
      </c>
      <c r="N24" s="19"/>
      <c r="O24" s="19"/>
      <c r="P24" s="19"/>
      <c r="Q24" s="19">
        <v>2</v>
      </c>
      <c r="R24" s="19">
        <v>2</v>
      </c>
      <c r="S24" s="19">
        <v>1</v>
      </c>
      <c r="T24" s="19"/>
      <c r="U24" s="19"/>
      <c r="V24" s="19"/>
      <c r="W24" s="19"/>
      <c r="X24" s="19">
        <v>2</v>
      </c>
      <c r="Y24" s="19"/>
      <c r="Z24" s="19"/>
      <c r="AA24" s="19"/>
      <c r="AB24" s="19"/>
      <c r="AC24" s="25"/>
      <c r="AD24" s="19">
        <v>2</v>
      </c>
      <c r="AE24" s="19"/>
      <c r="AF24" s="19"/>
      <c r="AG24" s="19">
        <v>5</v>
      </c>
      <c r="AH24" s="19"/>
      <c r="AI24" s="19"/>
      <c r="AJ24" s="19"/>
      <c r="AK24" s="19">
        <v>3</v>
      </c>
      <c r="AL24" s="19">
        <v>1</v>
      </c>
      <c r="AM24" s="19">
        <v>1</v>
      </c>
      <c r="AN24" s="19"/>
      <c r="AO24" s="25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25"/>
      <c r="BC24" s="19">
        <v>1</v>
      </c>
      <c r="BD24" s="19"/>
      <c r="BE24" s="19"/>
      <c r="BF24" s="19"/>
      <c r="BG24" s="19"/>
      <c r="BH24" s="19"/>
      <c r="BI24" s="19"/>
      <c r="BJ24" s="19"/>
      <c r="BK24" s="19">
        <v>3</v>
      </c>
      <c r="BL24" s="19"/>
      <c r="BM24" s="19"/>
      <c r="BN24" s="19"/>
      <c r="BO24" s="19">
        <v>1</v>
      </c>
      <c r="BP24" s="19"/>
      <c r="BQ24" s="19"/>
      <c r="BR24" s="19"/>
      <c r="BS24" s="19"/>
      <c r="BT24" s="18"/>
      <c r="BU24" s="19">
        <v>36</v>
      </c>
      <c r="BV24" s="19">
        <v>116</v>
      </c>
      <c r="BW24" s="25"/>
      <c r="BX24" s="19">
        <v>1</v>
      </c>
      <c r="BY24" s="19"/>
      <c r="BZ24" s="19"/>
      <c r="CA24" s="19"/>
      <c r="CB24" s="19"/>
      <c r="CC24" s="19">
        <v>11</v>
      </c>
      <c r="CD24" s="19"/>
      <c r="CE24" s="19"/>
      <c r="CF24" s="19"/>
      <c r="CG24" s="19"/>
      <c r="CH24" s="19"/>
      <c r="CI24" s="19">
        <v>1</v>
      </c>
      <c r="CJ24" s="19">
        <v>1</v>
      </c>
      <c r="CK24" s="19"/>
      <c r="CL24" s="19"/>
      <c r="CM24" s="19"/>
      <c r="CN24" s="19"/>
      <c r="CO24" s="19"/>
      <c r="CP24" s="19"/>
      <c r="CQ24" s="19">
        <v>1</v>
      </c>
      <c r="CR24" s="19">
        <v>6</v>
      </c>
      <c r="CS24" s="19"/>
      <c r="CT24" s="19">
        <v>1</v>
      </c>
      <c r="CU24" s="19"/>
      <c r="CV24" s="19"/>
      <c r="CW24" s="19"/>
      <c r="CX24" s="19"/>
      <c r="CY24" s="19"/>
      <c r="CZ24" s="38">
        <f t="shared" si="0"/>
        <v>208</v>
      </c>
    </row>
    <row r="25" spans="1:104" s="10" customFormat="1" ht="18" customHeight="1" x14ac:dyDescent="0.25">
      <c r="A25" s="92"/>
      <c r="B25" s="17" t="s">
        <v>95</v>
      </c>
      <c r="C25" s="18"/>
      <c r="D25" s="19"/>
      <c r="E25" s="19"/>
      <c r="F25" s="19"/>
      <c r="G25" s="19"/>
      <c r="H25" s="19"/>
      <c r="I25" s="19"/>
      <c r="J25" s="19"/>
      <c r="K25" s="19">
        <v>5</v>
      </c>
      <c r="L25" s="19"/>
      <c r="M25" s="19"/>
      <c r="N25" s="19"/>
      <c r="O25" s="19">
        <v>1</v>
      </c>
      <c r="P25" s="19"/>
      <c r="Q25" s="19"/>
      <c r="R25" s="19"/>
      <c r="S25" s="19">
        <v>1</v>
      </c>
      <c r="T25" s="19"/>
      <c r="U25" s="19"/>
      <c r="V25" s="19"/>
      <c r="W25" s="19"/>
      <c r="X25" s="19">
        <v>1</v>
      </c>
      <c r="Y25" s="19"/>
      <c r="Z25" s="19"/>
      <c r="AA25" s="19"/>
      <c r="AB25" s="19"/>
      <c r="AC25" s="25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25"/>
      <c r="AP25" s="19"/>
      <c r="AQ25" s="19"/>
      <c r="AR25" s="19">
        <v>1</v>
      </c>
      <c r="AS25" s="19"/>
      <c r="AT25" s="19"/>
      <c r="AU25" s="19"/>
      <c r="AV25" s="19"/>
      <c r="AW25" s="19"/>
      <c r="AX25" s="19"/>
      <c r="AY25" s="19">
        <v>1</v>
      </c>
      <c r="AZ25" s="19"/>
      <c r="BA25" s="19"/>
      <c r="BB25" s="25"/>
      <c r="BC25" s="19">
        <v>1</v>
      </c>
      <c r="BD25" s="19"/>
      <c r="BE25" s="19"/>
      <c r="BF25" s="19"/>
      <c r="BG25" s="19"/>
      <c r="BH25" s="19">
        <v>1</v>
      </c>
      <c r="BI25" s="19"/>
      <c r="BJ25" s="19"/>
      <c r="BK25" s="19">
        <v>1</v>
      </c>
      <c r="BL25" s="19"/>
      <c r="BM25" s="19"/>
      <c r="BN25" s="19">
        <v>1</v>
      </c>
      <c r="BO25" s="19"/>
      <c r="BP25" s="19"/>
      <c r="BQ25" s="19"/>
      <c r="BR25" s="19"/>
      <c r="BS25" s="19"/>
      <c r="BT25" s="18"/>
      <c r="BU25" s="19">
        <v>39</v>
      </c>
      <c r="BV25" s="19">
        <v>110</v>
      </c>
      <c r="BW25" s="25"/>
      <c r="BX25" s="19"/>
      <c r="BY25" s="19"/>
      <c r="BZ25" s="19"/>
      <c r="CA25" s="19"/>
      <c r="CB25" s="19"/>
      <c r="CC25" s="19">
        <v>7</v>
      </c>
      <c r="CD25" s="19"/>
      <c r="CE25" s="19"/>
      <c r="CF25" s="19"/>
      <c r="CG25" s="19"/>
      <c r="CH25" s="19"/>
      <c r="CI25" s="19"/>
      <c r="CJ25" s="19"/>
      <c r="CK25" s="19">
        <v>4</v>
      </c>
      <c r="CL25" s="19"/>
      <c r="CM25" s="19"/>
      <c r="CN25" s="19"/>
      <c r="CO25" s="19"/>
      <c r="CP25" s="19"/>
      <c r="CQ25" s="19">
        <v>1</v>
      </c>
      <c r="CR25" s="19">
        <v>3</v>
      </c>
      <c r="CS25" s="19"/>
      <c r="CT25" s="19">
        <v>2</v>
      </c>
      <c r="CU25" s="19"/>
      <c r="CV25" s="19"/>
      <c r="CW25" s="19"/>
      <c r="CX25" s="19"/>
      <c r="CY25" s="19"/>
      <c r="CZ25" s="38">
        <f t="shared" si="0"/>
        <v>180</v>
      </c>
    </row>
    <row r="26" spans="1:104" s="10" customFormat="1" ht="18" customHeight="1" x14ac:dyDescent="0.25">
      <c r="A26" s="92"/>
      <c r="B26" s="17" t="s">
        <v>97</v>
      </c>
      <c r="C26" s="18"/>
      <c r="D26" s="19"/>
      <c r="E26" s="19"/>
      <c r="F26" s="19">
        <v>1</v>
      </c>
      <c r="G26" s="19"/>
      <c r="H26" s="19"/>
      <c r="I26" s="19"/>
      <c r="J26" s="19"/>
      <c r="K26" s="19">
        <v>2</v>
      </c>
      <c r="L26" s="19"/>
      <c r="M26" s="19">
        <v>1</v>
      </c>
      <c r="N26" s="19">
        <v>1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25"/>
      <c r="AD26" s="19"/>
      <c r="AE26" s="19"/>
      <c r="AF26" s="19"/>
      <c r="AG26" s="19">
        <v>4</v>
      </c>
      <c r="AH26" s="19"/>
      <c r="AI26" s="19">
        <v>1</v>
      </c>
      <c r="AJ26" s="19"/>
      <c r="AK26" s="19">
        <v>1</v>
      </c>
      <c r="AL26" s="19">
        <v>2</v>
      </c>
      <c r="AM26" s="19">
        <v>2</v>
      </c>
      <c r="AN26" s="19"/>
      <c r="AO26" s="25"/>
      <c r="AP26" s="19"/>
      <c r="AQ26" s="19"/>
      <c r="AR26" s="19"/>
      <c r="AS26" s="19"/>
      <c r="AT26" s="19"/>
      <c r="AU26" s="19">
        <v>1</v>
      </c>
      <c r="AV26" s="19"/>
      <c r="AW26" s="19"/>
      <c r="AX26" s="19"/>
      <c r="AY26" s="19"/>
      <c r="AZ26" s="19"/>
      <c r="BA26" s="19"/>
      <c r="BB26" s="25"/>
      <c r="BC26" s="19">
        <v>2</v>
      </c>
      <c r="BD26" s="19">
        <v>1</v>
      </c>
      <c r="BE26" s="19"/>
      <c r="BF26" s="19"/>
      <c r="BG26" s="19"/>
      <c r="BH26" s="19"/>
      <c r="BI26" s="19">
        <v>3</v>
      </c>
      <c r="BJ26" s="19"/>
      <c r="BK26" s="19">
        <v>9</v>
      </c>
      <c r="BL26" s="19">
        <v>1</v>
      </c>
      <c r="BM26" s="19"/>
      <c r="BN26" s="19">
        <v>1</v>
      </c>
      <c r="BO26" s="19"/>
      <c r="BP26" s="19"/>
      <c r="BQ26" s="19"/>
      <c r="BR26" s="19"/>
      <c r="BS26" s="19"/>
      <c r="BT26" s="18"/>
      <c r="BU26" s="19">
        <v>44</v>
      </c>
      <c r="BV26" s="19">
        <v>25</v>
      </c>
      <c r="BW26" s="25"/>
      <c r="BX26" s="19"/>
      <c r="BY26" s="19"/>
      <c r="BZ26" s="19"/>
      <c r="CA26" s="19"/>
      <c r="CB26" s="19"/>
      <c r="CC26" s="19">
        <v>1</v>
      </c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>
        <v>11</v>
      </c>
      <c r="CS26" s="19"/>
      <c r="CT26" s="19"/>
      <c r="CU26" s="19"/>
      <c r="CV26" s="19"/>
      <c r="CW26" s="19"/>
      <c r="CX26" s="19"/>
      <c r="CY26" s="19"/>
      <c r="CZ26" s="38">
        <f t="shared" si="0"/>
        <v>114</v>
      </c>
    </row>
    <row r="27" spans="1:104" s="10" customFormat="1" ht="18" customHeight="1" x14ac:dyDescent="0.25">
      <c r="A27" s="92"/>
      <c r="B27" s="17" t="s">
        <v>99</v>
      </c>
      <c r="C27" s="18"/>
      <c r="D27" s="19"/>
      <c r="E27" s="19"/>
      <c r="F27" s="19"/>
      <c r="G27" s="19">
        <v>2</v>
      </c>
      <c r="H27" s="19">
        <v>1</v>
      </c>
      <c r="I27" s="19"/>
      <c r="J27" s="19">
        <v>1</v>
      </c>
      <c r="K27" s="19">
        <v>2</v>
      </c>
      <c r="L27" s="19"/>
      <c r="M27" s="19"/>
      <c r="N27" s="19"/>
      <c r="O27" s="19"/>
      <c r="P27" s="19"/>
      <c r="Q27" s="19">
        <v>1</v>
      </c>
      <c r="R27" s="19"/>
      <c r="S27" s="19"/>
      <c r="T27" s="19"/>
      <c r="U27" s="19"/>
      <c r="V27" s="19"/>
      <c r="W27" s="19"/>
      <c r="X27" s="19"/>
      <c r="Y27" s="19"/>
      <c r="Z27" s="19"/>
      <c r="AA27" s="19">
        <v>1</v>
      </c>
      <c r="AB27" s="19"/>
      <c r="AC27" s="25"/>
      <c r="AD27" s="19"/>
      <c r="AE27" s="19"/>
      <c r="AF27" s="19">
        <v>1</v>
      </c>
      <c r="AG27" s="19">
        <v>3</v>
      </c>
      <c r="AH27" s="19"/>
      <c r="AI27" s="19"/>
      <c r="AJ27" s="19">
        <v>1</v>
      </c>
      <c r="AK27" s="19"/>
      <c r="AL27" s="19"/>
      <c r="AM27" s="19"/>
      <c r="AN27" s="19"/>
      <c r="AO27" s="25">
        <v>1</v>
      </c>
      <c r="AP27" s="19"/>
      <c r="AQ27" s="19"/>
      <c r="AR27" s="19">
        <v>1</v>
      </c>
      <c r="AS27" s="19"/>
      <c r="AT27" s="19"/>
      <c r="AU27" s="19"/>
      <c r="AV27" s="19"/>
      <c r="AW27" s="19"/>
      <c r="AX27" s="19"/>
      <c r="AY27" s="19"/>
      <c r="AZ27" s="19"/>
      <c r="BA27" s="19"/>
      <c r="BB27" s="25"/>
      <c r="BC27" s="19">
        <v>1</v>
      </c>
      <c r="BD27" s="19"/>
      <c r="BE27" s="19"/>
      <c r="BF27" s="19"/>
      <c r="BG27" s="19"/>
      <c r="BH27" s="19">
        <v>1</v>
      </c>
      <c r="BI27" s="19"/>
      <c r="BJ27" s="19"/>
      <c r="BK27" s="19"/>
      <c r="BL27" s="19"/>
      <c r="BM27" s="19"/>
      <c r="BN27" s="19">
        <v>1</v>
      </c>
      <c r="BO27" s="19"/>
      <c r="BP27" s="19">
        <v>1</v>
      </c>
      <c r="BQ27" s="19"/>
      <c r="BR27" s="19"/>
      <c r="BS27" s="19">
        <v>1</v>
      </c>
      <c r="BT27" s="18"/>
      <c r="BU27" s="19">
        <v>46</v>
      </c>
      <c r="BV27" s="19">
        <v>54</v>
      </c>
      <c r="BW27" s="25">
        <v>1</v>
      </c>
      <c r="BX27" s="19"/>
      <c r="BY27" s="19"/>
      <c r="BZ27" s="19"/>
      <c r="CA27" s="19"/>
      <c r="CB27" s="19"/>
      <c r="CC27" s="19">
        <v>4</v>
      </c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>
        <v>1</v>
      </c>
      <c r="CP27" s="19"/>
      <c r="CQ27" s="19">
        <v>1</v>
      </c>
      <c r="CR27" s="19">
        <v>14</v>
      </c>
      <c r="CS27" s="19"/>
      <c r="CT27" s="19"/>
      <c r="CU27" s="19"/>
      <c r="CV27" s="19"/>
      <c r="CW27" s="19"/>
      <c r="CX27" s="19"/>
      <c r="CY27" s="19"/>
      <c r="CZ27" s="38">
        <f t="shared" si="0"/>
        <v>141</v>
      </c>
    </row>
    <row r="28" spans="1:104" s="10" customFormat="1" ht="18" customHeight="1" x14ac:dyDescent="0.25">
      <c r="A28" s="92"/>
      <c r="B28" s="17" t="s">
        <v>101</v>
      </c>
      <c r="C28" s="18"/>
      <c r="D28" s="19"/>
      <c r="E28" s="19"/>
      <c r="F28" s="19">
        <v>1</v>
      </c>
      <c r="G28" s="19">
        <v>1</v>
      </c>
      <c r="H28" s="19"/>
      <c r="I28" s="19"/>
      <c r="J28" s="19"/>
      <c r="K28" s="19">
        <v>4</v>
      </c>
      <c r="L28" s="19"/>
      <c r="M28" s="19"/>
      <c r="N28" s="19"/>
      <c r="O28" s="19"/>
      <c r="P28" s="19"/>
      <c r="Q28" s="19">
        <v>1</v>
      </c>
      <c r="R28" s="19">
        <v>1</v>
      </c>
      <c r="S28" s="19"/>
      <c r="T28" s="19"/>
      <c r="U28" s="19"/>
      <c r="V28" s="19"/>
      <c r="W28" s="19"/>
      <c r="X28" s="19"/>
      <c r="Y28" s="19"/>
      <c r="Z28" s="19"/>
      <c r="AA28" s="19">
        <v>2</v>
      </c>
      <c r="AB28" s="19"/>
      <c r="AC28" s="25"/>
      <c r="AD28" s="19">
        <v>1</v>
      </c>
      <c r="AE28" s="19"/>
      <c r="AF28" s="19">
        <v>1</v>
      </c>
      <c r="AG28" s="19"/>
      <c r="AH28" s="19"/>
      <c r="AI28" s="19">
        <v>1</v>
      </c>
      <c r="AJ28" s="19"/>
      <c r="AK28" s="19"/>
      <c r="AL28" s="19">
        <v>1</v>
      </c>
      <c r="AM28" s="19">
        <v>1</v>
      </c>
      <c r="AN28" s="19"/>
      <c r="AO28" s="25">
        <v>1</v>
      </c>
      <c r="AP28" s="19"/>
      <c r="AQ28" s="19"/>
      <c r="AR28" s="19"/>
      <c r="AS28" s="19">
        <v>1</v>
      </c>
      <c r="AT28" s="19"/>
      <c r="AU28" s="19"/>
      <c r="AV28" s="19"/>
      <c r="AW28" s="19"/>
      <c r="AX28" s="19"/>
      <c r="AY28" s="19"/>
      <c r="AZ28" s="19"/>
      <c r="BA28" s="19"/>
      <c r="BB28" s="25"/>
      <c r="BC28" s="19">
        <v>3</v>
      </c>
      <c r="BD28" s="19"/>
      <c r="BE28" s="19"/>
      <c r="BF28" s="19"/>
      <c r="BG28" s="19"/>
      <c r="BH28" s="19">
        <v>1</v>
      </c>
      <c r="BI28" s="19">
        <v>1</v>
      </c>
      <c r="BJ28" s="19"/>
      <c r="BK28" s="19">
        <v>6</v>
      </c>
      <c r="BL28" s="19"/>
      <c r="BM28" s="19"/>
      <c r="BN28" s="19">
        <v>2</v>
      </c>
      <c r="BO28" s="19">
        <v>1</v>
      </c>
      <c r="BP28" s="19"/>
      <c r="BQ28" s="19"/>
      <c r="BR28" s="19"/>
      <c r="BS28" s="19"/>
      <c r="BT28" s="18">
        <v>1</v>
      </c>
      <c r="BU28" s="19">
        <v>36</v>
      </c>
      <c r="BV28" s="19">
        <v>56</v>
      </c>
      <c r="BW28" s="25"/>
      <c r="BX28" s="19"/>
      <c r="BY28" s="19"/>
      <c r="BZ28" s="19">
        <v>1</v>
      </c>
      <c r="CA28" s="19">
        <v>1</v>
      </c>
      <c r="CB28" s="19"/>
      <c r="CC28" s="19">
        <v>9</v>
      </c>
      <c r="CD28" s="19"/>
      <c r="CE28" s="19"/>
      <c r="CF28" s="19"/>
      <c r="CG28" s="19">
        <v>1</v>
      </c>
      <c r="CH28" s="19"/>
      <c r="CI28" s="19"/>
      <c r="CJ28" s="19"/>
      <c r="CK28" s="19">
        <v>1</v>
      </c>
      <c r="CL28" s="19"/>
      <c r="CM28" s="19"/>
      <c r="CN28" s="19"/>
      <c r="CO28" s="19"/>
      <c r="CP28" s="19">
        <v>1</v>
      </c>
      <c r="CQ28" s="19"/>
      <c r="CR28" s="19">
        <v>10</v>
      </c>
      <c r="CS28" s="19"/>
      <c r="CT28" s="19"/>
      <c r="CU28" s="19"/>
      <c r="CV28" s="19"/>
      <c r="CW28" s="19"/>
      <c r="CX28" s="19"/>
      <c r="CY28" s="19"/>
      <c r="CZ28" s="38">
        <f t="shared" si="0"/>
        <v>148</v>
      </c>
    </row>
    <row r="29" spans="1:104" s="10" customFormat="1" ht="18" customHeight="1" x14ac:dyDescent="0.25">
      <c r="A29" s="92"/>
      <c r="B29" s="17" t="s">
        <v>103</v>
      </c>
      <c r="C29" s="18">
        <v>1</v>
      </c>
      <c r="D29" s="19">
        <v>1</v>
      </c>
      <c r="E29" s="19"/>
      <c r="F29" s="19"/>
      <c r="G29" s="19"/>
      <c r="H29" s="19"/>
      <c r="I29" s="19"/>
      <c r="J29" s="19">
        <v>1</v>
      </c>
      <c r="K29" s="19">
        <v>5</v>
      </c>
      <c r="L29" s="19"/>
      <c r="M29" s="19">
        <v>1</v>
      </c>
      <c r="N29" s="19"/>
      <c r="O29" s="19"/>
      <c r="P29" s="19"/>
      <c r="Q29" s="19"/>
      <c r="R29" s="19">
        <v>1</v>
      </c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25"/>
      <c r="AD29" s="19">
        <v>1</v>
      </c>
      <c r="AE29" s="19"/>
      <c r="AF29" s="19">
        <v>1</v>
      </c>
      <c r="AG29" s="19">
        <v>1</v>
      </c>
      <c r="AH29" s="19"/>
      <c r="AI29" s="19"/>
      <c r="AJ29" s="19"/>
      <c r="AK29" s="19"/>
      <c r="AL29" s="19"/>
      <c r="AM29" s="19"/>
      <c r="AN29" s="19"/>
      <c r="AO29" s="25">
        <v>1</v>
      </c>
      <c r="AP29" s="19"/>
      <c r="AQ29" s="19"/>
      <c r="AR29" s="19"/>
      <c r="AS29" s="19"/>
      <c r="AT29" s="19"/>
      <c r="AU29" s="19"/>
      <c r="AV29" s="19"/>
      <c r="AW29" s="19">
        <v>1</v>
      </c>
      <c r="AX29" s="19"/>
      <c r="AY29" s="19">
        <v>1</v>
      </c>
      <c r="AZ29" s="19"/>
      <c r="BA29" s="19"/>
      <c r="BB29" s="25"/>
      <c r="BC29" s="19">
        <v>1</v>
      </c>
      <c r="BD29" s="19"/>
      <c r="BE29" s="19"/>
      <c r="BF29" s="19"/>
      <c r="BG29" s="19"/>
      <c r="BH29" s="19"/>
      <c r="BI29" s="19">
        <v>1</v>
      </c>
      <c r="BJ29" s="19"/>
      <c r="BK29" s="19">
        <v>2</v>
      </c>
      <c r="BL29" s="19"/>
      <c r="BM29" s="19"/>
      <c r="BN29" s="19">
        <v>1</v>
      </c>
      <c r="BO29" s="19"/>
      <c r="BP29" s="19"/>
      <c r="BQ29" s="19"/>
      <c r="BR29" s="19">
        <v>2</v>
      </c>
      <c r="BS29" s="19">
        <v>1</v>
      </c>
      <c r="BT29" s="18"/>
      <c r="BU29" s="19">
        <v>52</v>
      </c>
      <c r="BV29" s="19">
        <v>68</v>
      </c>
      <c r="BW29" s="25"/>
      <c r="BX29" s="19"/>
      <c r="BY29" s="19"/>
      <c r="BZ29" s="19"/>
      <c r="CA29" s="19"/>
      <c r="CB29" s="19"/>
      <c r="CC29" s="19">
        <v>3</v>
      </c>
      <c r="CD29" s="19"/>
      <c r="CE29" s="19"/>
      <c r="CF29" s="19"/>
      <c r="CG29" s="19"/>
      <c r="CH29" s="19"/>
      <c r="CI29" s="19"/>
      <c r="CJ29" s="19"/>
      <c r="CK29" s="19">
        <v>2</v>
      </c>
      <c r="CL29" s="19"/>
      <c r="CM29" s="19"/>
      <c r="CN29" s="19"/>
      <c r="CO29" s="19"/>
      <c r="CP29" s="19"/>
      <c r="CQ29" s="19"/>
      <c r="CR29" s="19">
        <v>6</v>
      </c>
      <c r="CS29" s="19"/>
      <c r="CT29" s="19"/>
      <c r="CU29" s="19"/>
      <c r="CV29" s="19"/>
      <c r="CW29" s="19"/>
      <c r="CX29" s="19"/>
      <c r="CY29" s="19"/>
      <c r="CZ29" s="38">
        <f t="shared" si="0"/>
        <v>155</v>
      </c>
    </row>
    <row r="30" spans="1:104" s="10" customFormat="1" ht="18" customHeight="1" x14ac:dyDescent="0.25">
      <c r="A30" s="92"/>
      <c r="B30" s="17" t="s">
        <v>105</v>
      </c>
      <c r="C30" s="18"/>
      <c r="D30" s="19"/>
      <c r="E30" s="19"/>
      <c r="F30" s="19"/>
      <c r="G30" s="19"/>
      <c r="H30" s="19"/>
      <c r="I30" s="19"/>
      <c r="J30" s="19"/>
      <c r="K30" s="19">
        <v>5</v>
      </c>
      <c r="L30" s="19"/>
      <c r="M30" s="19"/>
      <c r="N30" s="19"/>
      <c r="O30" s="19"/>
      <c r="P30" s="19"/>
      <c r="Q30" s="19">
        <v>1</v>
      </c>
      <c r="R30" s="19">
        <v>4</v>
      </c>
      <c r="S30" s="19">
        <v>2</v>
      </c>
      <c r="T30" s="19"/>
      <c r="U30" s="19"/>
      <c r="V30" s="19"/>
      <c r="W30" s="19"/>
      <c r="X30" s="19">
        <v>1</v>
      </c>
      <c r="Y30" s="19">
        <v>1</v>
      </c>
      <c r="Z30" s="19"/>
      <c r="AA30" s="19">
        <v>1</v>
      </c>
      <c r="AB30" s="19"/>
      <c r="AC30" s="25"/>
      <c r="AD30" s="19">
        <v>4</v>
      </c>
      <c r="AE30" s="19"/>
      <c r="AF30" s="19">
        <v>4</v>
      </c>
      <c r="AG30" s="19"/>
      <c r="AH30" s="19">
        <v>1</v>
      </c>
      <c r="AI30" s="19">
        <v>1</v>
      </c>
      <c r="AJ30" s="19"/>
      <c r="AK30" s="19"/>
      <c r="AL30" s="19"/>
      <c r="AM30" s="19"/>
      <c r="AN30" s="19">
        <v>1</v>
      </c>
      <c r="AO30" s="25">
        <v>4</v>
      </c>
      <c r="AP30" s="19"/>
      <c r="AQ30" s="19"/>
      <c r="AR30" s="19"/>
      <c r="AS30" s="19"/>
      <c r="AT30" s="19"/>
      <c r="AU30" s="19"/>
      <c r="AV30" s="19"/>
      <c r="AW30" s="19"/>
      <c r="AX30" s="19">
        <v>1</v>
      </c>
      <c r="AY30" s="19"/>
      <c r="AZ30" s="19"/>
      <c r="BA30" s="19"/>
      <c r="BB30" s="25"/>
      <c r="BC30" s="19">
        <v>1</v>
      </c>
      <c r="BD30" s="19"/>
      <c r="BE30" s="19"/>
      <c r="BF30" s="19"/>
      <c r="BG30" s="19"/>
      <c r="BH30" s="19">
        <v>2</v>
      </c>
      <c r="BI30" s="19">
        <v>1</v>
      </c>
      <c r="BJ30" s="19"/>
      <c r="BK30" s="19">
        <v>5</v>
      </c>
      <c r="BL30" s="19"/>
      <c r="BM30" s="19">
        <v>4</v>
      </c>
      <c r="BN30" s="19">
        <v>2</v>
      </c>
      <c r="BO30" s="19"/>
      <c r="BP30" s="19"/>
      <c r="BQ30" s="19"/>
      <c r="BR30" s="19"/>
      <c r="BS30" s="19"/>
      <c r="BT30" s="18"/>
      <c r="BU30" s="19">
        <v>35</v>
      </c>
      <c r="BV30" s="19">
        <v>86</v>
      </c>
      <c r="BW30" s="25"/>
      <c r="BX30" s="19">
        <v>1</v>
      </c>
      <c r="BY30" s="19"/>
      <c r="BZ30" s="19">
        <v>1</v>
      </c>
      <c r="CA30" s="19">
        <v>1</v>
      </c>
      <c r="CB30" s="19"/>
      <c r="CC30" s="19">
        <v>11</v>
      </c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>
        <v>9</v>
      </c>
      <c r="CS30" s="19"/>
      <c r="CT30" s="19">
        <v>1</v>
      </c>
      <c r="CU30" s="19"/>
      <c r="CV30" s="19"/>
      <c r="CW30" s="19"/>
      <c r="CX30" s="19"/>
      <c r="CY30" s="19"/>
      <c r="CZ30" s="38">
        <f t="shared" si="0"/>
        <v>191</v>
      </c>
    </row>
    <row r="31" spans="1:104" s="10" customFormat="1" ht="18" customHeight="1" x14ac:dyDescent="0.25">
      <c r="A31" s="92"/>
      <c r="B31" s="17" t="s">
        <v>107</v>
      </c>
      <c r="C31" s="18"/>
      <c r="D31" s="19"/>
      <c r="E31" s="19"/>
      <c r="F31" s="19"/>
      <c r="G31" s="19">
        <v>1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>
        <v>1</v>
      </c>
      <c r="S31" s="19">
        <v>1</v>
      </c>
      <c r="T31" s="19"/>
      <c r="U31" s="19"/>
      <c r="V31" s="19"/>
      <c r="W31" s="19"/>
      <c r="X31" s="19"/>
      <c r="Y31" s="19"/>
      <c r="Z31" s="19">
        <v>1</v>
      </c>
      <c r="AA31" s="19">
        <v>1</v>
      </c>
      <c r="AB31" s="19"/>
      <c r="AC31" s="25"/>
      <c r="AD31" s="19">
        <v>2</v>
      </c>
      <c r="AE31" s="19"/>
      <c r="AF31" s="19">
        <v>1</v>
      </c>
      <c r="AG31" s="19">
        <v>3</v>
      </c>
      <c r="AH31" s="19"/>
      <c r="AI31" s="19"/>
      <c r="AJ31" s="19"/>
      <c r="AK31" s="19">
        <v>1</v>
      </c>
      <c r="AL31" s="19"/>
      <c r="AM31" s="19"/>
      <c r="AN31" s="19"/>
      <c r="AO31" s="25">
        <v>1</v>
      </c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25"/>
      <c r="BC31" s="19">
        <v>1</v>
      </c>
      <c r="BD31" s="19"/>
      <c r="BE31" s="19"/>
      <c r="BF31" s="19"/>
      <c r="BG31" s="19"/>
      <c r="BH31" s="19">
        <v>1</v>
      </c>
      <c r="BI31" s="19"/>
      <c r="BJ31" s="19"/>
      <c r="BK31" s="19">
        <v>2</v>
      </c>
      <c r="BL31" s="19"/>
      <c r="BM31" s="19">
        <v>1</v>
      </c>
      <c r="BN31" s="19">
        <v>3</v>
      </c>
      <c r="BO31" s="19">
        <v>1</v>
      </c>
      <c r="BP31" s="19"/>
      <c r="BQ31" s="19">
        <v>3</v>
      </c>
      <c r="BR31" s="19"/>
      <c r="BS31" s="19">
        <v>1</v>
      </c>
      <c r="BT31" s="18"/>
      <c r="BU31" s="19">
        <v>34</v>
      </c>
      <c r="BV31" s="19">
        <v>48</v>
      </c>
      <c r="BW31" s="25"/>
      <c r="BX31" s="19"/>
      <c r="BY31" s="19"/>
      <c r="BZ31" s="19"/>
      <c r="CA31" s="19"/>
      <c r="CB31" s="19"/>
      <c r="CC31" s="19">
        <v>1</v>
      </c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>
        <v>16</v>
      </c>
      <c r="CS31" s="19"/>
      <c r="CT31" s="19"/>
      <c r="CU31" s="19"/>
      <c r="CV31" s="19"/>
      <c r="CW31" s="19"/>
      <c r="CX31" s="19"/>
      <c r="CY31" s="19"/>
      <c r="CZ31" s="38">
        <f t="shared" si="0"/>
        <v>125</v>
      </c>
    </row>
    <row r="32" spans="1:104" s="10" customFormat="1" ht="18" customHeight="1" x14ac:dyDescent="0.25">
      <c r="A32" s="92"/>
      <c r="B32" s="17" t="s">
        <v>109</v>
      </c>
      <c r="C32" s="18"/>
      <c r="D32" s="19"/>
      <c r="E32" s="19"/>
      <c r="F32" s="19"/>
      <c r="G32" s="19">
        <v>1</v>
      </c>
      <c r="H32" s="19"/>
      <c r="I32" s="19"/>
      <c r="J32" s="19"/>
      <c r="K32" s="19">
        <v>4</v>
      </c>
      <c r="L32" s="19"/>
      <c r="M32" s="19"/>
      <c r="N32" s="19"/>
      <c r="O32" s="19"/>
      <c r="P32" s="19"/>
      <c r="Q32" s="19"/>
      <c r="R32" s="19">
        <v>1</v>
      </c>
      <c r="S32" s="19"/>
      <c r="T32" s="19">
        <v>1</v>
      </c>
      <c r="U32" s="19"/>
      <c r="V32" s="19"/>
      <c r="W32" s="19"/>
      <c r="X32" s="19">
        <v>1</v>
      </c>
      <c r="Y32" s="19"/>
      <c r="Z32" s="19"/>
      <c r="AA32" s="19">
        <v>1</v>
      </c>
      <c r="AB32" s="19"/>
      <c r="AC32" s="25"/>
      <c r="AD32" s="19">
        <v>1</v>
      </c>
      <c r="AE32" s="19"/>
      <c r="AF32" s="19">
        <v>3</v>
      </c>
      <c r="AG32" s="19">
        <v>3</v>
      </c>
      <c r="AH32" s="19"/>
      <c r="AI32" s="19"/>
      <c r="AJ32" s="19"/>
      <c r="AK32" s="19"/>
      <c r="AL32" s="19">
        <v>2</v>
      </c>
      <c r="AM32" s="19">
        <v>2</v>
      </c>
      <c r="AN32" s="19"/>
      <c r="AO32" s="25">
        <v>3</v>
      </c>
      <c r="AP32" s="19"/>
      <c r="AQ32" s="19">
        <v>1</v>
      </c>
      <c r="AR32" s="19"/>
      <c r="AS32" s="19">
        <v>1</v>
      </c>
      <c r="AT32" s="19"/>
      <c r="AU32" s="19"/>
      <c r="AV32" s="19">
        <v>2</v>
      </c>
      <c r="AW32" s="19"/>
      <c r="AX32" s="19"/>
      <c r="AY32" s="19">
        <v>1</v>
      </c>
      <c r="AZ32" s="19"/>
      <c r="BA32" s="19"/>
      <c r="BB32" s="25"/>
      <c r="BC32" s="19">
        <v>1</v>
      </c>
      <c r="BD32" s="19"/>
      <c r="BE32" s="19"/>
      <c r="BF32" s="19"/>
      <c r="BG32" s="19"/>
      <c r="BH32" s="19">
        <v>1</v>
      </c>
      <c r="BI32" s="19"/>
      <c r="BJ32" s="19"/>
      <c r="BK32" s="19">
        <v>5</v>
      </c>
      <c r="BL32" s="19"/>
      <c r="BM32" s="19">
        <v>2</v>
      </c>
      <c r="BN32" s="19">
        <v>1</v>
      </c>
      <c r="BO32" s="19">
        <v>1</v>
      </c>
      <c r="BP32" s="19"/>
      <c r="BQ32" s="19"/>
      <c r="BR32" s="19"/>
      <c r="BS32" s="19"/>
      <c r="BT32" s="18">
        <v>1</v>
      </c>
      <c r="BU32" s="19">
        <v>40</v>
      </c>
      <c r="BV32" s="19">
        <v>49</v>
      </c>
      <c r="BW32" s="25"/>
      <c r="BX32" s="19"/>
      <c r="BY32" s="19"/>
      <c r="BZ32" s="19">
        <v>1</v>
      </c>
      <c r="CA32" s="19">
        <v>1</v>
      </c>
      <c r="CB32" s="19"/>
      <c r="CC32" s="19">
        <v>6</v>
      </c>
      <c r="CD32" s="19"/>
      <c r="CE32" s="19"/>
      <c r="CF32" s="19"/>
      <c r="CG32" s="19">
        <v>1</v>
      </c>
      <c r="CH32" s="19"/>
      <c r="CI32" s="19">
        <v>1</v>
      </c>
      <c r="CJ32" s="19"/>
      <c r="CK32" s="19">
        <v>1</v>
      </c>
      <c r="CL32" s="19"/>
      <c r="CM32" s="19"/>
      <c r="CN32" s="19"/>
      <c r="CO32" s="19"/>
      <c r="CP32" s="19"/>
      <c r="CQ32" s="19"/>
      <c r="CR32" s="19">
        <v>9</v>
      </c>
      <c r="CS32" s="19"/>
      <c r="CT32" s="19"/>
      <c r="CU32" s="19"/>
      <c r="CV32" s="19"/>
      <c r="CW32" s="19"/>
      <c r="CX32" s="19"/>
      <c r="CY32" s="19"/>
      <c r="CZ32" s="38">
        <f t="shared" si="0"/>
        <v>149</v>
      </c>
    </row>
    <row r="33" spans="1:104" s="10" customFormat="1" ht="18" customHeight="1" x14ac:dyDescent="0.25">
      <c r="A33" s="92"/>
      <c r="B33" s="17" t="s">
        <v>111</v>
      </c>
      <c r="C33" s="18">
        <v>1</v>
      </c>
      <c r="D33" s="19"/>
      <c r="E33" s="19"/>
      <c r="F33" s="19"/>
      <c r="G33" s="19"/>
      <c r="H33" s="19"/>
      <c r="I33" s="19"/>
      <c r="J33" s="19"/>
      <c r="K33" s="19">
        <v>2</v>
      </c>
      <c r="L33" s="19"/>
      <c r="M33" s="19"/>
      <c r="N33" s="19"/>
      <c r="O33" s="19"/>
      <c r="P33" s="19"/>
      <c r="Q33" s="19"/>
      <c r="R33" s="19">
        <v>2</v>
      </c>
      <c r="S33" s="19">
        <v>1</v>
      </c>
      <c r="T33" s="19"/>
      <c r="U33" s="19"/>
      <c r="V33" s="19"/>
      <c r="W33" s="19"/>
      <c r="X33" s="19">
        <v>1</v>
      </c>
      <c r="Y33" s="19">
        <v>1</v>
      </c>
      <c r="Z33" s="19"/>
      <c r="AA33" s="19">
        <v>1</v>
      </c>
      <c r="AB33" s="19"/>
      <c r="AC33" s="25"/>
      <c r="AD33" s="19">
        <v>1</v>
      </c>
      <c r="AE33" s="19">
        <v>1</v>
      </c>
      <c r="AF33" s="19">
        <v>4</v>
      </c>
      <c r="AG33" s="19">
        <v>2</v>
      </c>
      <c r="AH33" s="19">
        <v>2</v>
      </c>
      <c r="AI33" s="19"/>
      <c r="AJ33" s="19"/>
      <c r="AK33" s="19"/>
      <c r="AL33" s="19">
        <v>1</v>
      </c>
      <c r="AM33" s="19">
        <v>1</v>
      </c>
      <c r="AN33" s="19"/>
      <c r="AO33" s="25">
        <v>4</v>
      </c>
      <c r="AP33" s="19"/>
      <c r="AQ33" s="19"/>
      <c r="AR33" s="19">
        <v>1</v>
      </c>
      <c r="AS33" s="19"/>
      <c r="AT33" s="19"/>
      <c r="AU33" s="19"/>
      <c r="AV33" s="19"/>
      <c r="AW33" s="19"/>
      <c r="AX33" s="19"/>
      <c r="AY33" s="19">
        <v>1</v>
      </c>
      <c r="AZ33" s="19"/>
      <c r="BA33" s="19"/>
      <c r="BB33" s="25"/>
      <c r="BC33" s="19">
        <v>2</v>
      </c>
      <c r="BD33" s="19"/>
      <c r="BE33" s="19"/>
      <c r="BF33" s="19"/>
      <c r="BG33" s="19"/>
      <c r="BH33" s="19"/>
      <c r="BI33" s="19">
        <v>1</v>
      </c>
      <c r="BJ33" s="19"/>
      <c r="BK33" s="19">
        <v>5</v>
      </c>
      <c r="BL33" s="19"/>
      <c r="BM33" s="19">
        <v>2</v>
      </c>
      <c r="BN33" s="19">
        <v>4</v>
      </c>
      <c r="BO33" s="19"/>
      <c r="BP33" s="19"/>
      <c r="BQ33" s="19">
        <v>1</v>
      </c>
      <c r="BR33" s="19"/>
      <c r="BS33" s="19"/>
      <c r="BT33" s="18"/>
      <c r="BU33" s="19">
        <v>41</v>
      </c>
      <c r="BV33" s="19">
        <v>41</v>
      </c>
      <c r="BW33" s="25">
        <v>1</v>
      </c>
      <c r="BX33" s="19"/>
      <c r="BY33" s="19"/>
      <c r="BZ33" s="19"/>
      <c r="CA33" s="19"/>
      <c r="CB33" s="19"/>
      <c r="CC33" s="19">
        <v>4</v>
      </c>
      <c r="CD33" s="19"/>
      <c r="CE33" s="19"/>
      <c r="CF33" s="19"/>
      <c r="CG33" s="19"/>
      <c r="CH33" s="19"/>
      <c r="CI33" s="19">
        <v>1</v>
      </c>
      <c r="CJ33" s="19"/>
      <c r="CK33" s="19">
        <v>1</v>
      </c>
      <c r="CL33" s="19"/>
      <c r="CM33" s="19"/>
      <c r="CN33" s="19"/>
      <c r="CO33" s="19"/>
      <c r="CP33" s="19"/>
      <c r="CQ33" s="19"/>
      <c r="CR33" s="19">
        <v>9</v>
      </c>
      <c r="CS33" s="19"/>
      <c r="CT33" s="19"/>
      <c r="CU33" s="19"/>
      <c r="CV33" s="19"/>
      <c r="CW33" s="19"/>
      <c r="CX33" s="19"/>
      <c r="CY33" s="19"/>
      <c r="CZ33" s="38">
        <f t="shared" si="0"/>
        <v>140</v>
      </c>
    </row>
    <row r="34" spans="1:104" s="10" customFormat="1" ht="18" customHeight="1" x14ac:dyDescent="0.25">
      <c r="A34" s="92"/>
      <c r="B34" s="17" t="s">
        <v>113</v>
      </c>
      <c r="C34" s="18"/>
      <c r="D34" s="19"/>
      <c r="E34" s="19"/>
      <c r="F34" s="19"/>
      <c r="G34" s="19">
        <v>1</v>
      </c>
      <c r="H34" s="19"/>
      <c r="I34" s="19"/>
      <c r="J34" s="19">
        <v>1</v>
      </c>
      <c r="K34" s="19">
        <v>4</v>
      </c>
      <c r="L34" s="19"/>
      <c r="M34" s="19"/>
      <c r="N34" s="19"/>
      <c r="O34" s="19"/>
      <c r="P34" s="19"/>
      <c r="Q34" s="19">
        <v>1</v>
      </c>
      <c r="R34" s="19">
        <v>1</v>
      </c>
      <c r="S34" s="19"/>
      <c r="T34" s="19"/>
      <c r="U34" s="19">
        <v>2</v>
      </c>
      <c r="V34" s="19">
        <v>1</v>
      </c>
      <c r="W34" s="19"/>
      <c r="X34" s="19"/>
      <c r="Y34" s="19"/>
      <c r="Z34" s="19"/>
      <c r="AA34" s="19"/>
      <c r="AB34" s="19"/>
      <c r="AC34" s="25"/>
      <c r="AD34" s="19">
        <v>1</v>
      </c>
      <c r="AE34" s="19"/>
      <c r="AF34" s="19">
        <v>2</v>
      </c>
      <c r="AG34" s="19">
        <v>1</v>
      </c>
      <c r="AH34" s="19"/>
      <c r="AI34" s="19"/>
      <c r="AJ34" s="19"/>
      <c r="AK34" s="19">
        <v>1</v>
      </c>
      <c r="AL34" s="19"/>
      <c r="AM34" s="19"/>
      <c r="AN34" s="19">
        <v>1</v>
      </c>
      <c r="AO34" s="25">
        <v>2</v>
      </c>
      <c r="AP34" s="19"/>
      <c r="AQ34" s="19"/>
      <c r="AR34" s="19">
        <v>1</v>
      </c>
      <c r="AS34" s="19"/>
      <c r="AT34" s="19"/>
      <c r="AU34" s="19"/>
      <c r="AV34" s="19"/>
      <c r="AW34" s="19"/>
      <c r="AX34" s="19"/>
      <c r="AY34" s="19">
        <v>1</v>
      </c>
      <c r="AZ34" s="19"/>
      <c r="BA34" s="19"/>
      <c r="BB34" s="25"/>
      <c r="BC34" s="19">
        <v>2</v>
      </c>
      <c r="BD34" s="19"/>
      <c r="BE34" s="19"/>
      <c r="BF34" s="19"/>
      <c r="BG34" s="19"/>
      <c r="BH34" s="19">
        <v>1</v>
      </c>
      <c r="BI34" s="19"/>
      <c r="BJ34" s="19"/>
      <c r="BK34" s="19"/>
      <c r="BL34" s="19"/>
      <c r="BM34" s="19"/>
      <c r="BN34" s="19">
        <v>1</v>
      </c>
      <c r="BO34" s="19"/>
      <c r="BP34" s="19"/>
      <c r="BQ34" s="19"/>
      <c r="BR34" s="19"/>
      <c r="BS34" s="19"/>
      <c r="BT34" s="18"/>
      <c r="BU34" s="19">
        <v>36</v>
      </c>
      <c r="BV34" s="19">
        <v>84</v>
      </c>
      <c r="BW34" s="25"/>
      <c r="BX34" s="19"/>
      <c r="BY34" s="19"/>
      <c r="BZ34" s="19"/>
      <c r="CA34" s="19"/>
      <c r="CB34" s="19"/>
      <c r="CC34" s="19">
        <v>3</v>
      </c>
      <c r="CD34" s="19"/>
      <c r="CE34" s="19"/>
      <c r="CF34" s="19"/>
      <c r="CG34" s="19"/>
      <c r="CH34" s="19"/>
      <c r="CI34" s="19"/>
      <c r="CJ34" s="19"/>
      <c r="CK34" s="19">
        <v>3</v>
      </c>
      <c r="CL34" s="19"/>
      <c r="CM34" s="19"/>
      <c r="CN34" s="19"/>
      <c r="CO34" s="19"/>
      <c r="CP34" s="19"/>
      <c r="CQ34" s="19"/>
      <c r="CR34" s="19">
        <v>10</v>
      </c>
      <c r="CS34" s="19">
        <v>1</v>
      </c>
      <c r="CT34" s="19">
        <v>1</v>
      </c>
      <c r="CU34" s="19"/>
      <c r="CV34" s="19"/>
      <c r="CW34" s="19"/>
      <c r="CX34" s="19"/>
      <c r="CY34" s="19"/>
      <c r="CZ34" s="38">
        <f t="shared" si="0"/>
        <v>163</v>
      </c>
    </row>
    <row r="35" spans="1:104" s="10" customFormat="1" ht="18" customHeight="1" x14ac:dyDescent="0.25">
      <c r="A35" s="92"/>
      <c r="B35" s="17" t="s">
        <v>115</v>
      </c>
      <c r="C35" s="18"/>
      <c r="D35" s="19"/>
      <c r="E35" s="19"/>
      <c r="F35" s="19"/>
      <c r="G35" s="19"/>
      <c r="H35" s="19">
        <v>1</v>
      </c>
      <c r="I35" s="19"/>
      <c r="J35" s="19"/>
      <c r="K35" s="19">
        <v>4</v>
      </c>
      <c r="L35" s="19"/>
      <c r="M35" s="19"/>
      <c r="N35" s="19"/>
      <c r="O35" s="19"/>
      <c r="P35" s="19">
        <v>2</v>
      </c>
      <c r="Q35" s="19"/>
      <c r="R35" s="19"/>
      <c r="S35" s="19">
        <v>7</v>
      </c>
      <c r="T35" s="19"/>
      <c r="U35" s="19"/>
      <c r="V35" s="19"/>
      <c r="W35" s="19"/>
      <c r="X35" s="19">
        <v>2</v>
      </c>
      <c r="Y35" s="19"/>
      <c r="Z35" s="19"/>
      <c r="AA35" s="19">
        <v>1</v>
      </c>
      <c r="AB35" s="19"/>
      <c r="AC35" s="25"/>
      <c r="AD35" s="19"/>
      <c r="AE35" s="19"/>
      <c r="AF35" s="19">
        <v>1</v>
      </c>
      <c r="AG35" s="19">
        <v>1</v>
      </c>
      <c r="AH35" s="19"/>
      <c r="AI35" s="19"/>
      <c r="AJ35" s="19"/>
      <c r="AK35" s="19"/>
      <c r="AL35" s="19">
        <v>1</v>
      </c>
      <c r="AM35" s="19">
        <v>1</v>
      </c>
      <c r="AN35" s="19"/>
      <c r="AO35" s="25">
        <v>1</v>
      </c>
      <c r="AP35" s="19"/>
      <c r="AQ35" s="19"/>
      <c r="AR35" s="19"/>
      <c r="AS35" s="19"/>
      <c r="AT35" s="19"/>
      <c r="AU35" s="19"/>
      <c r="AV35" s="19"/>
      <c r="AW35" s="19">
        <v>1</v>
      </c>
      <c r="AX35" s="19"/>
      <c r="AY35" s="19">
        <v>1</v>
      </c>
      <c r="AZ35" s="19"/>
      <c r="BA35" s="19"/>
      <c r="BB35" s="25"/>
      <c r="BC35" s="19"/>
      <c r="BD35" s="19"/>
      <c r="BE35" s="19"/>
      <c r="BF35" s="19"/>
      <c r="BG35" s="19"/>
      <c r="BH35" s="19"/>
      <c r="BI35" s="19"/>
      <c r="BJ35" s="19"/>
      <c r="BK35" s="19">
        <v>2</v>
      </c>
      <c r="BL35" s="19"/>
      <c r="BM35" s="19"/>
      <c r="BN35" s="19">
        <v>4</v>
      </c>
      <c r="BO35" s="19">
        <v>1</v>
      </c>
      <c r="BP35" s="19"/>
      <c r="BQ35" s="19"/>
      <c r="BR35" s="19">
        <v>1</v>
      </c>
      <c r="BS35" s="19">
        <v>2</v>
      </c>
      <c r="BT35" s="18"/>
      <c r="BU35" s="19">
        <v>32</v>
      </c>
      <c r="BV35" s="19">
        <v>108</v>
      </c>
      <c r="BW35" s="25">
        <v>1</v>
      </c>
      <c r="BX35" s="19">
        <v>1</v>
      </c>
      <c r="BY35" s="19"/>
      <c r="BZ35" s="19"/>
      <c r="CA35" s="19"/>
      <c r="CB35" s="19"/>
      <c r="CC35" s="19">
        <v>26</v>
      </c>
      <c r="CD35" s="19"/>
      <c r="CE35" s="19"/>
      <c r="CF35" s="19"/>
      <c r="CG35" s="19"/>
      <c r="CH35" s="19"/>
      <c r="CI35" s="19">
        <v>1</v>
      </c>
      <c r="CJ35" s="19"/>
      <c r="CK35" s="19">
        <v>4</v>
      </c>
      <c r="CL35" s="19"/>
      <c r="CM35" s="19"/>
      <c r="CN35" s="19"/>
      <c r="CO35" s="19"/>
      <c r="CP35" s="19"/>
      <c r="CQ35" s="19"/>
      <c r="CR35" s="19">
        <v>14</v>
      </c>
      <c r="CS35" s="19"/>
      <c r="CT35" s="19"/>
      <c r="CU35" s="19"/>
      <c r="CV35" s="19"/>
      <c r="CW35" s="19"/>
      <c r="CX35" s="19"/>
      <c r="CY35" s="19"/>
      <c r="CZ35" s="38">
        <f t="shared" si="0"/>
        <v>221</v>
      </c>
    </row>
    <row r="36" spans="1:104" s="10" customFormat="1" ht="18" customHeight="1" x14ac:dyDescent="0.25">
      <c r="A36" s="92"/>
      <c r="B36" s="17" t="s">
        <v>117</v>
      </c>
      <c r="C36" s="18"/>
      <c r="D36" s="19"/>
      <c r="E36" s="19"/>
      <c r="F36" s="19"/>
      <c r="G36" s="19"/>
      <c r="H36" s="19"/>
      <c r="I36" s="19"/>
      <c r="J36" s="19">
        <v>1</v>
      </c>
      <c r="K36" s="19">
        <v>4</v>
      </c>
      <c r="L36" s="19"/>
      <c r="M36" s="19"/>
      <c r="N36" s="19"/>
      <c r="O36" s="19"/>
      <c r="P36" s="19"/>
      <c r="Q36" s="19"/>
      <c r="R36" s="19">
        <v>6</v>
      </c>
      <c r="S36" s="19">
        <v>1</v>
      </c>
      <c r="T36" s="19"/>
      <c r="U36" s="19"/>
      <c r="V36" s="19"/>
      <c r="W36" s="19"/>
      <c r="X36" s="19"/>
      <c r="Y36" s="19"/>
      <c r="Z36" s="19"/>
      <c r="AA36" s="19">
        <v>1</v>
      </c>
      <c r="AB36" s="19"/>
      <c r="AC36" s="25"/>
      <c r="AD36" s="19">
        <v>5</v>
      </c>
      <c r="AE36" s="19"/>
      <c r="AF36" s="19"/>
      <c r="AG36" s="19">
        <v>2</v>
      </c>
      <c r="AH36" s="19"/>
      <c r="AI36" s="19">
        <v>1</v>
      </c>
      <c r="AJ36" s="19"/>
      <c r="AK36" s="19"/>
      <c r="AL36" s="19"/>
      <c r="AM36" s="19"/>
      <c r="AN36" s="19"/>
      <c r="AO36" s="25"/>
      <c r="AP36" s="19"/>
      <c r="AQ36" s="19"/>
      <c r="AR36" s="19">
        <v>1</v>
      </c>
      <c r="AS36" s="19"/>
      <c r="AT36" s="19"/>
      <c r="AU36" s="19"/>
      <c r="AV36" s="19"/>
      <c r="AW36" s="19"/>
      <c r="AX36" s="19"/>
      <c r="AY36" s="19"/>
      <c r="AZ36" s="19"/>
      <c r="BA36" s="19"/>
      <c r="BB36" s="25"/>
      <c r="BC36" s="19">
        <v>2</v>
      </c>
      <c r="BD36" s="19"/>
      <c r="BE36" s="19"/>
      <c r="BF36" s="19"/>
      <c r="BG36" s="19"/>
      <c r="BH36" s="19"/>
      <c r="BI36" s="19"/>
      <c r="BJ36" s="19"/>
      <c r="BK36" s="19">
        <v>5</v>
      </c>
      <c r="BL36" s="19"/>
      <c r="BM36" s="19">
        <v>2</v>
      </c>
      <c r="BN36" s="19">
        <v>4</v>
      </c>
      <c r="BO36" s="19">
        <v>1</v>
      </c>
      <c r="BP36" s="19"/>
      <c r="BQ36" s="19">
        <v>1</v>
      </c>
      <c r="BR36" s="19">
        <v>1</v>
      </c>
      <c r="BS36" s="19"/>
      <c r="BT36" s="18"/>
      <c r="BU36" s="19">
        <v>31</v>
      </c>
      <c r="BV36" s="19">
        <v>46</v>
      </c>
      <c r="BW36" s="25">
        <v>1</v>
      </c>
      <c r="BX36" s="19">
        <v>1</v>
      </c>
      <c r="BY36" s="19"/>
      <c r="BZ36" s="19"/>
      <c r="CA36" s="19"/>
      <c r="CB36" s="19"/>
      <c r="CC36" s="19">
        <v>8</v>
      </c>
      <c r="CD36" s="19"/>
      <c r="CE36" s="19"/>
      <c r="CF36" s="19"/>
      <c r="CG36" s="19"/>
      <c r="CH36" s="19"/>
      <c r="CI36" s="19">
        <v>1</v>
      </c>
      <c r="CJ36" s="19"/>
      <c r="CK36" s="19"/>
      <c r="CL36" s="19"/>
      <c r="CM36" s="19"/>
      <c r="CN36" s="19"/>
      <c r="CO36" s="19"/>
      <c r="CP36" s="19"/>
      <c r="CQ36" s="19"/>
      <c r="CR36" s="19">
        <v>9</v>
      </c>
      <c r="CS36" s="19"/>
      <c r="CT36" s="19"/>
      <c r="CU36" s="19"/>
      <c r="CV36" s="19"/>
      <c r="CW36" s="19"/>
      <c r="CX36" s="19"/>
      <c r="CY36" s="19"/>
      <c r="CZ36" s="38">
        <f t="shared" si="0"/>
        <v>135</v>
      </c>
    </row>
    <row r="37" spans="1:104" s="10" customFormat="1" ht="18" customHeight="1" x14ac:dyDescent="0.25">
      <c r="A37" s="92"/>
      <c r="B37" s="17" t="s">
        <v>119</v>
      </c>
      <c r="C37" s="18"/>
      <c r="D37" s="19"/>
      <c r="E37" s="19"/>
      <c r="F37" s="19"/>
      <c r="G37" s="19"/>
      <c r="H37" s="19"/>
      <c r="I37" s="19"/>
      <c r="J37" s="19"/>
      <c r="K37" s="19">
        <v>6</v>
      </c>
      <c r="L37" s="19"/>
      <c r="M37" s="19"/>
      <c r="N37" s="19"/>
      <c r="O37" s="19"/>
      <c r="P37" s="19"/>
      <c r="Q37" s="19">
        <v>2</v>
      </c>
      <c r="R37" s="19">
        <v>2</v>
      </c>
      <c r="S37" s="19"/>
      <c r="T37" s="19"/>
      <c r="U37" s="19"/>
      <c r="V37" s="19"/>
      <c r="W37" s="19"/>
      <c r="X37" s="19"/>
      <c r="Y37" s="19"/>
      <c r="Z37" s="19"/>
      <c r="AA37" s="19">
        <v>1</v>
      </c>
      <c r="AB37" s="19"/>
      <c r="AC37" s="25"/>
      <c r="AD37" s="19">
        <v>2</v>
      </c>
      <c r="AE37" s="19"/>
      <c r="AF37" s="19">
        <v>2</v>
      </c>
      <c r="AG37" s="19">
        <v>1</v>
      </c>
      <c r="AH37" s="19"/>
      <c r="AI37" s="19">
        <v>1</v>
      </c>
      <c r="AJ37" s="19"/>
      <c r="AK37" s="19"/>
      <c r="AL37" s="19">
        <v>3</v>
      </c>
      <c r="AM37" s="19">
        <v>3</v>
      </c>
      <c r="AN37" s="19"/>
      <c r="AO37" s="25">
        <v>2</v>
      </c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25"/>
      <c r="BC37" s="19"/>
      <c r="BD37" s="19"/>
      <c r="BE37" s="19"/>
      <c r="BF37" s="19">
        <v>1</v>
      </c>
      <c r="BG37" s="19"/>
      <c r="BH37" s="19"/>
      <c r="BI37" s="19">
        <v>1</v>
      </c>
      <c r="BJ37" s="19"/>
      <c r="BK37" s="19">
        <v>4</v>
      </c>
      <c r="BL37" s="19"/>
      <c r="BM37" s="19">
        <v>2</v>
      </c>
      <c r="BN37" s="19">
        <v>1</v>
      </c>
      <c r="BO37" s="19"/>
      <c r="BP37" s="19"/>
      <c r="BQ37" s="19"/>
      <c r="BR37" s="19"/>
      <c r="BS37" s="19"/>
      <c r="BT37" s="18"/>
      <c r="BU37" s="19">
        <v>40</v>
      </c>
      <c r="BV37" s="19">
        <v>56</v>
      </c>
      <c r="BW37" s="25"/>
      <c r="BX37" s="19"/>
      <c r="BY37" s="19"/>
      <c r="BZ37" s="19">
        <v>1</v>
      </c>
      <c r="CA37" s="19">
        <v>1</v>
      </c>
      <c r="CB37" s="19"/>
      <c r="CC37" s="19">
        <v>1</v>
      </c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>
        <v>8</v>
      </c>
      <c r="CS37" s="19"/>
      <c r="CT37" s="19">
        <v>1</v>
      </c>
      <c r="CU37" s="19"/>
      <c r="CV37" s="19"/>
      <c r="CW37" s="19"/>
      <c r="CX37" s="19"/>
      <c r="CY37" s="19"/>
      <c r="CZ37" s="38">
        <f t="shared" ref="CZ37:CZ77" si="1">SUM(C37:CY37)</f>
        <v>142</v>
      </c>
    </row>
    <row r="38" spans="1:104" s="10" customFormat="1" ht="18" customHeight="1" x14ac:dyDescent="0.25">
      <c r="A38" s="92"/>
      <c r="B38" s="17" t="s">
        <v>121</v>
      </c>
      <c r="C38" s="18"/>
      <c r="D38" s="19"/>
      <c r="E38" s="19"/>
      <c r="F38" s="19"/>
      <c r="G38" s="19"/>
      <c r="H38" s="19"/>
      <c r="I38" s="19"/>
      <c r="J38" s="19"/>
      <c r="K38" s="19">
        <v>3</v>
      </c>
      <c r="L38" s="19"/>
      <c r="M38" s="19"/>
      <c r="N38" s="19"/>
      <c r="O38" s="19"/>
      <c r="P38" s="19"/>
      <c r="Q38" s="19"/>
      <c r="R38" s="19">
        <v>2</v>
      </c>
      <c r="S38" s="19">
        <v>2</v>
      </c>
      <c r="T38" s="19"/>
      <c r="U38" s="19">
        <v>2</v>
      </c>
      <c r="V38" s="19"/>
      <c r="W38" s="19"/>
      <c r="X38" s="19">
        <v>1</v>
      </c>
      <c r="Y38" s="19"/>
      <c r="Z38" s="19"/>
      <c r="AA38" s="19"/>
      <c r="AB38" s="19"/>
      <c r="AC38" s="25"/>
      <c r="AD38" s="19">
        <v>1</v>
      </c>
      <c r="AE38" s="19"/>
      <c r="AF38" s="19">
        <v>4</v>
      </c>
      <c r="AG38" s="19">
        <v>2</v>
      </c>
      <c r="AH38" s="19"/>
      <c r="AI38" s="19"/>
      <c r="AJ38" s="19"/>
      <c r="AK38" s="19"/>
      <c r="AL38" s="19">
        <v>1</v>
      </c>
      <c r="AM38" s="19">
        <v>1</v>
      </c>
      <c r="AN38" s="19"/>
      <c r="AO38" s="25">
        <v>4</v>
      </c>
      <c r="AP38" s="19"/>
      <c r="AQ38" s="19"/>
      <c r="AR38" s="19"/>
      <c r="AS38" s="19"/>
      <c r="AT38" s="19"/>
      <c r="AU38" s="19"/>
      <c r="AV38" s="19">
        <v>1</v>
      </c>
      <c r="AW38" s="19"/>
      <c r="AX38" s="19"/>
      <c r="AY38" s="19">
        <v>1</v>
      </c>
      <c r="AZ38" s="19"/>
      <c r="BA38" s="19"/>
      <c r="BB38" s="25"/>
      <c r="BC38" s="19">
        <v>2</v>
      </c>
      <c r="BD38" s="19"/>
      <c r="BE38" s="19"/>
      <c r="BF38" s="19"/>
      <c r="BG38" s="19"/>
      <c r="BH38" s="19"/>
      <c r="BI38" s="19">
        <v>2</v>
      </c>
      <c r="BJ38" s="19"/>
      <c r="BK38" s="19">
        <v>5</v>
      </c>
      <c r="BL38" s="19"/>
      <c r="BM38" s="19"/>
      <c r="BN38" s="19">
        <v>1</v>
      </c>
      <c r="BO38" s="19"/>
      <c r="BP38" s="19"/>
      <c r="BQ38" s="19"/>
      <c r="BR38" s="19"/>
      <c r="BS38" s="19"/>
      <c r="BT38" s="18"/>
      <c r="BU38" s="19">
        <v>34</v>
      </c>
      <c r="BV38" s="19">
        <v>109</v>
      </c>
      <c r="BW38" s="25"/>
      <c r="BX38" s="19"/>
      <c r="BY38" s="19"/>
      <c r="BZ38" s="19"/>
      <c r="CA38" s="19"/>
      <c r="CB38" s="19"/>
      <c r="CC38" s="19">
        <v>26</v>
      </c>
      <c r="CD38" s="19"/>
      <c r="CE38" s="19"/>
      <c r="CF38" s="19"/>
      <c r="CG38" s="19"/>
      <c r="CH38" s="19"/>
      <c r="CI38" s="19">
        <v>1</v>
      </c>
      <c r="CJ38" s="19"/>
      <c r="CK38" s="19">
        <v>1</v>
      </c>
      <c r="CL38" s="19">
        <v>1</v>
      </c>
      <c r="CM38" s="19"/>
      <c r="CN38" s="19"/>
      <c r="CO38" s="19"/>
      <c r="CP38" s="19"/>
      <c r="CQ38" s="19"/>
      <c r="CR38" s="19">
        <v>8</v>
      </c>
      <c r="CS38" s="19"/>
      <c r="CT38" s="19"/>
      <c r="CU38" s="19"/>
      <c r="CV38" s="19"/>
      <c r="CW38" s="19"/>
      <c r="CX38" s="19"/>
      <c r="CY38" s="19"/>
      <c r="CZ38" s="38">
        <f t="shared" si="1"/>
        <v>215</v>
      </c>
    </row>
    <row r="39" spans="1:104" s="10" customFormat="1" ht="18" customHeight="1" x14ac:dyDescent="0.25">
      <c r="A39" s="92"/>
      <c r="B39" s="17" t="s">
        <v>123</v>
      </c>
      <c r="C39" s="18"/>
      <c r="D39" s="19"/>
      <c r="E39" s="19"/>
      <c r="F39" s="19"/>
      <c r="G39" s="19">
        <v>1</v>
      </c>
      <c r="H39" s="19"/>
      <c r="I39" s="19"/>
      <c r="J39" s="19"/>
      <c r="K39" s="19">
        <v>5</v>
      </c>
      <c r="L39" s="19"/>
      <c r="M39" s="19"/>
      <c r="N39" s="19"/>
      <c r="O39" s="19"/>
      <c r="P39" s="19"/>
      <c r="Q39" s="19">
        <v>1</v>
      </c>
      <c r="R39" s="19"/>
      <c r="S39" s="19">
        <v>2</v>
      </c>
      <c r="T39" s="19"/>
      <c r="U39" s="19">
        <v>1</v>
      </c>
      <c r="V39" s="19"/>
      <c r="W39" s="19"/>
      <c r="X39" s="19"/>
      <c r="Y39" s="19"/>
      <c r="Z39" s="19"/>
      <c r="AA39" s="19"/>
      <c r="AB39" s="19"/>
      <c r="AC39" s="25"/>
      <c r="AD39" s="19"/>
      <c r="AE39" s="19"/>
      <c r="AF39" s="19"/>
      <c r="AG39" s="19">
        <v>1</v>
      </c>
      <c r="AH39" s="19"/>
      <c r="AI39" s="19"/>
      <c r="AJ39" s="19"/>
      <c r="AK39" s="19">
        <v>2</v>
      </c>
      <c r="AL39" s="19">
        <v>2</v>
      </c>
      <c r="AM39" s="19">
        <v>2</v>
      </c>
      <c r="AN39" s="19">
        <v>1</v>
      </c>
      <c r="AO39" s="25"/>
      <c r="AP39" s="19"/>
      <c r="AQ39" s="19"/>
      <c r="AR39" s="19">
        <v>2</v>
      </c>
      <c r="AS39" s="19"/>
      <c r="AT39" s="19"/>
      <c r="AU39" s="19"/>
      <c r="AV39" s="19"/>
      <c r="AW39" s="19"/>
      <c r="AX39" s="19"/>
      <c r="AY39" s="19"/>
      <c r="AZ39" s="19"/>
      <c r="BA39" s="19"/>
      <c r="BB39" s="25"/>
      <c r="BC39" s="19">
        <v>1</v>
      </c>
      <c r="BD39" s="19"/>
      <c r="BE39" s="19"/>
      <c r="BF39" s="19">
        <v>1</v>
      </c>
      <c r="BG39" s="19"/>
      <c r="BH39" s="19"/>
      <c r="BI39" s="19"/>
      <c r="BJ39" s="19">
        <v>1</v>
      </c>
      <c r="BK39" s="19">
        <v>4</v>
      </c>
      <c r="BL39" s="19"/>
      <c r="BM39" s="19"/>
      <c r="BN39" s="19">
        <v>1</v>
      </c>
      <c r="BO39" s="19">
        <v>1</v>
      </c>
      <c r="BP39" s="19"/>
      <c r="BQ39" s="19"/>
      <c r="BR39" s="19"/>
      <c r="BS39" s="19">
        <v>2</v>
      </c>
      <c r="BT39" s="18"/>
      <c r="BU39" s="19">
        <v>41</v>
      </c>
      <c r="BV39" s="19">
        <v>65</v>
      </c>
      <c r="BW39" s="25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>
        <v>1</v>
      </c>
      <c r="CL39" s="19">
        <v>1</v>
      </c>
      <c r="CM39" s="19"/>
      <c r="CN39" s="19"/>
      <c r="CO39" s="19"/>
      <c r="CP39" s="19"/>
      <c r="CQ39" s="19"/>
      <c r="CR39" s="19">
        <v>7</v>
      </c>
      <c r="CS39" s="19"/>
      <c r="CT39" s="19">
        <v>1</v>
      </c>
      <c r="CU39" s="19"/>
      <c r="CV39" s="19"/>
      <c r="CW39" s="19"/>
      <c r="CX39" s="19"/>
      <c r="CY39" s="19"/>
      <c r="CZ39" s="38">
        <f t="shared" si="1"/>
        <v>147</v>
      </c>
    </row>
    <row r="40" spans="1:104" s="10" customFormat="1" ht="18" customHeight="1" x14ac:dyDescent="0.25">
      <c r="A40" s="92"/>
      <c r="B40" s="17" t="s">
        <v>125</v>
      </c>
      <c r="C40" s="18"/>
      <c r="D40" s="19"/>
      <c r="E40" s="19"/>
      <c r="F40" s="19"/>
      <c r="G40" s="19">
        <v>1</v>
      </c>
      <c r="H40" s="19"/>
      <c r="I40" s="19"/>
      <c r="J40" s="19"/>
      <c r="K40" s="19">
        <v>2</v>
      </c>
      <c r="L40" s="19"/>
      <c r="M40" s="19"/>
      <c r="N40" s="19"/>
      <c r="O40" s="19">
        <v>1</v>
      </c>
      <c r="P40" s="19"/>
      <c r="Q40" s="19">
        <v>1</v>
      </c>
      <c r="R40" s="19">
        <v>1</v>
      </c>
      <c r="S40" s="19"/>
      <c r="T40" s="19"/>
      <c r="U40" s="19"/>
      <c r="V40" s="19"/>
      <c r="W40" s="19"/>
      <c r="X40" s="19"/>
      <c r="Y40" s="19"/>
      <c r="Z40" s="19">
        <v>1</v>
      </c>
      <c r="AA40" s="19">
        <v>2</v>
      </c>
      <c r="AB40" s="19"/>
      <c r="AC40" s="25"/>
      <c r="AD40" s="19">
        <v>1</v>
      </c>
      <c r="AE40" s="19"/>
      <c r="AF40" s="19">
        <v>2</v>
      </c>
      <c r="AG40" s="19">
        <v>1</v>
      </c>
      <c r="AH40" s="19"/>
      <c r="AI40" s="19"/>
      <c r="AJ40" s="19"/>
      <c r="AK40" s="19"/>
      <c r="AL40" s="19"/>
      <c r="AM40" s="19"/>
      <c r="AN40" s="19"/>
      <c r="AO40" s="25">
        <v>2</v>
      </c>
      <c r="AP40" s="19"/>
      <c r="AQ40" s="19"/>
      <c r="AR40" s="19"/>
      <c r="AS40" s="19"/>
      <c r="AT40" s="19"/>
      <c r="AU40" s="19"/>
      <c r="AV40" s="19"/>
      <c r="AW40" s="19"/>
      <c r="AX40" s="19"/>
      <c r="AY40" s="19">
        <v>1</v>
      </c>
      <c r="AZ40" s="19"/>
      <c r="BA40" s="19"/>
      <c r="BB40" s="25"/>
      <c r="BC40" s="19">
        <v>2</v>
      </c>
      <c r="BD40" s="19">
        <v>1</v>
      </c>
      <c r="BE40" s="19"/>
      <c r="BF40" s="19"/>
      <c r="BG40" s="19"/>
      <c r="BH40" s="19"/>
      <c r="BI40" s="19"/>
      <c r="BJ40" s="19"/>
      <c r="BK40" s="19">
        <v>1</v>
      </c>
      <c r="BL40" s="19">
        <v>1</v>
      </c>
      <c r="BM40" s="19"/>
      <c r="BN40" s="19">
        <v>1</v>
      </c>
      <c r="BO40" s="19">
        <v>1</v>
      </c>
      <c r="BP40" s="19"/>
      <c r="BQ40" s="19"/>
      <c r="BR40" s="19">
        <v>1</v>
      </c>
      <c r="BS40" s="19">
        <v>1</v>
      </c>
      <c r="BT40" s="18"/>
      <c r="BU40" s="19">
        <v>47</v>
      </c>
      <c r="BV40" s="19">
        <v>76</v>
      </c>
      <c r="BW40" s="25"/>
      <c r="BX40" s="19"/>
      <c r="BY40" s="19"/>
      <c r="BZ40" s="19"/>
      <c r="CA40" s="19"/>
      <c r="CB40" s="19"/>
      <c r="CC40" s="19">
        <v>2</v>
      </c>
      <c r="CD40" s="19"/>
      <c r="CE40" s="19"/>
      <c r="CF40" s="19"/>
      <c r="CG40" s="19"/>
      <c r="CH40" s="19"/>
      <c r="CI40" s="19"/>
      <c r="CJ40" s="19"/>
      <c r="CK40" s="19">
        <v>1</v>
      </c>
      <c r="CL40" s="19"/>
      <c r="CM40" s="19"/>
      <c r="CN40" s="19"/>
      <c r="CO40" s="19">
        <v>1</v>
      </c>
      <c r="CP40" s="19"/>
      <c r="CQ40" s="19"/>
      <c r="CR40" s="19">
        <v>15</v>
      </c>
      <c r="CS40" s="19"/>
      <c r="CT40" s="19"/>
      <c r="CU40" s="19"/>
      <c r="CV40" s="19"/>
      <c r="CW40" s="19"/>
      <c r="CX40" s="19"/>
      <c r="CY40" s="19"/>
      <c r="CZ40" s="38">
        <f t="shared" si="1"/>
        <v>167</v>
      </c>
    </row>
    <row r="41" spans="1:104" s="10" customFormat="1" ht="18" customHeight="1" x14ac:dyDescent="0.25">
      <c r="A41" s="92"/>
      <c r="B41" s="17" t="s">
        <v>127</v>
      </c>
      <c r="C41" s="18"/>
      <c r="D41" s="19"/>
      <c r="E41" s="19"/>
      <c r="F41" s="19"/>
      <c r="G41" s="19"/>
      <c r="H41" s="19"/>
      <c r="I41" s="19"/>
      <c r="J41" s="19"/>
      <c r="K41" s="19">
        <v>2</v>
      </c>
      <c r="L41" s="19"/>
      <c r="M41" s="19"/>
      <c r="N41" s="19"/>
      <c r="O41" s="19"/>
      <c r="P41" s="19"/>
      <c r="Q41" s="19"/>
      <c r="R41" s="19">
        <v>1</v>
      </c>
      <c r="S41" s="19"/>
      <c r="T41" s="19"/>
      <c r="U41" s="19"/>
      <c r="V41" s="19"/>
      <c r="W41" s="19"/>
      <c r="X41" s="19"/>
      <c r="Y41" s="19"/>
      <c r="Z41" s="19"/>
      <c r="AA41" s="19">
        <v>1</v>
      </c>
      <c r="AB41" s="19"/>
      <c r="AC41" s="25"/>
      <c r="AD41" s="19">
        <v>1</v>
      </c>
      <c r="AE41" s="19"/>
      <c r="AF41" s="19">
        <v>1</v>
      </c>
      <c r="AG41" s="19">
        <v>3</v>
      </c>
      <c r="AH41" s="19"/>
      <c r="AI41" s="19"/>
      <c r="AJ41" s="19"/>
      <c r="AK41" s="19"/>
      <c r="AL41" s="19">
        <v>2</v>
      </c>
      <c r="AM41" s="19">
        <v>2</v>
      </c>
      <c r="AN41" s="19">
        <v>1</v>
      </c>
      <c r="AO41" s="25">
        <v>1</v>
      </c>
      <c r="AP41" s="19"/>
      <c r="AQ41" s="19"/>
      <c r="AR41" s="19"/>
      <c r="AS41" s="19"/>
      <c r="AT41" s="19"/>
      <c r="AU41" s="19"/>
      <c r="AV41" s="19"/>
      <c r="AW41" s="19"/>
      <c r="AX41" s="19"/>
      <c r="AY41" s="19">
        <v>1</v>
      </c>
      <c r="AZ41" s="19"/>
      <c r="BA41" s="19"/>
      <c r="BB41" s="25"/>
      <c r="BC41" s="19">
        <v>1</v>
      </c>
      <c r="BD41" s="19">
        <v>1</v>
      </c>
      <c r="BE41" s="19"/>
      <c r="BF41" s="19"/>
      <c r="BG41" s="19"/>
      <c r="BH41" s="19"/>
      <c r="BI41" s="19">
        <v>2</v>
      </c>
      <c r="BJ41" s="19"/>
      <c r="BK41" s="19">
        <v>6</v>
      </c>
      <c r="BL41" s="19">
        <v>1</v>
      </c>
      <c r="BM41" s="19">
        <v>1</v>
      </c>
      <c r="BN41" s="19"/>
      <c r="BO41" s="19">
        <v>1</v>
      </c>
      <c r="BP41" s="19"/>
      <c r="BQ41" s="19"/>
      <c r="BR41" s="19">
        <v>1</v>
      </c>
      <c r="BS41" s="19"/>
      <c r="BT41" s="18"/>
      <c r="BU41" s="19">
        <v>39</v>
      </c>
      <c r="BV41" s="19">
        <v>92</v>
      </c>
      <c r="BW41" s="25"/>
      <c r="BX41" s="19"/>
      <c r="BY41" s="19"/>
      <c r="BZ41" s="19">
        <v>1</v>
      </c>
      <c r="CA41" s="19">
        <v>1</v>
      </c>
      <c r="CB41" s="19"/>
      <c r="CC41" s="19">
        <v>4</v>
      </c>
      <c r="CD41" s="19"/>
      <c r="CE41" s="19"/>
      <c r="CF41" s="19"/>
      <c r="CG41" s="19"/>
      <c r="CH41" s="19"/>
      <c r="CI41" s="19"/>
      <c r="CJ41" s="19"/>
      <c r="CK41" s="19">
        <v>2</v>
      </c>
      <c r="CL41" s="19">
        <v>2</v>
      </c>
      <c r="CM41" s="19"/>
      <c r="CN41" s="19"/>
      <c r="CO41" s="19"/>
      <c r="CP41" s="19"/>
      <c r="CQ41" s="19"/>
      <c r="CR41" s="19">
        <v>4</v>
      </c>
      <c r="CS41" s="19"/>
      <c r="CT41" s="19">
        <v>2</v>
      </c>
      <c r="CU41" s="19"/>
      <c r="CV41" s="19"/>
      <c r="CW41" s="19"/>
      <c r="CX41" s="19"/>
      <c r="CY41" s="19"/>
      <c r="CZ41" s="38">
        <f t="shared" si="1"/>
        <v>177</v>
      </c>
    </row>
    <row r="42" spans="1:104" s="10" customFormat="1" ht="18" customHeight="1" x14ac:dyDescent="0.25">
      <c r="A42" s="92"/>
      <c r="B42" s="17" t="s">
        <v>129</v>
      </c>
      <c r="C42" s="18"/>
      <c r="D42" s="19"/>
      <c r="E42" s="19"/>
      <c r="F42" s="19">
        <v>1</v>
      </c>
      <c r="G42" s="19"/>
      <c r="H42" s="19"/>
      <c r="I42" s="19">
        <v>1</v>
      </c>
      <c r="J42" s="19"/>
      <c r="K42" s="19">
        <v>2</v>
      </c>
      <c r="L42" s="19"/>
      <c r="M42" s="19"/>
      <c r="N42" s="19"/>
      <c r="O42" s="19"/>
      <c r="P42" s="19"/>
      <c r="Q42" s="19">
        <v>3</v>
      </c>
      <c r="R42" s="19">
        <v>2</v>
      </c>
      <c r="S42" s="19"/>
      <c r="T42" s="19"/>
      <c r="U42" s="19">
        <v>2</v>
      </c>
      <c r="V42" s="19"/>
      <c r="W42" s="19"/>
      <c r="X42" s="19"/>
      <c r="Y42" s="19"/>
      <c r="Z42" s="19">
        <v>1</v>
      </c>
      <c r="AA42" s="19">
        <v>1</v>
      </c>
      <c r="AB42" s="19"/>
      <c r="AC42" s="25"/>
      <c r="AD42" s="19">
        <v>2</v>
      </c>
      <c r="AE42" s="19"/>
      <c r="AF42" s="19">
        <v>2</v>
      </c>
      <c r="AG42" s="19"/>
      <c r="AH42" s="19"/>
      <c r="AI42" s="19"/>
      <c r="AJ42" s="19"/>
      <c r="AK42" s="19"/>
      <c r="AL42" s="19">
        <v>1</v>
      </c>
      <c r="AM42" s="19">
        <v>1</v>
      </c>
      <c r="AN42" s="19"/>
      <c r="AO42" s="25">
        <v>2</v>
      </c>
      <c r="AP42" s="19"/>
      <c r="AQ42" s="19"/>
      <c r="AR42" s="19">
        <v>1</v>
      </c>
      <c r="AS42" s="19"/>
      <c r="AT42" s="19">
        <v>1</v>
      </c>
      <c r="AU42" s="19"/>
      <c r="AV42" s="19"/>
      <c r="AW42" s="19"/>
      <c r="AX42" s="19"/>
      <c r="AY42" s="19"/>
      <c r="AZ42" s="19"/>
      <c r="BA42" s="19">
        <v>1</v>
      </c>
      <c r="BB42" s="25"/>
      <c r="BC42" s="19"/>
      <c r="BD42" s="19">
        <v>2</v>
      </c>
      <c r="BE42" s="19"/>
      <c r="BF42" s="19"/>
      <c r="BG42" s="19"/>
      <c r="BH42" s="19"/>
      <c r="BI42" s="19"/>
      <c r="BJ42" s="19"/>
      <c r="BK42" s="19">
        <v>3</v>
      </c>
      <c r="BL42" s="19">
        <v>2</v>
      </c>
      <c r="BM42" s="19"/>
      <c r="BN42" s="19">
        <v>2</v>
      </c>
      <c r="BO42" s="19"/>
      <c r="BP42" s="19"/>
      <c r="BQ42" s="19">
        <v>2</v>
      </c>
      <c r="BR42" s="19">
        <v>1</v>
      </c>
      <c r="BS42" s="19">
        <v>1</v>
      </c>
      <c r="BT42" s="18"/>
      <c r="BU42" s="19">
        <v>39</v>
      </c>
      <c r="BV42" s="19">
        <v>19</v>
      </c>
      <c r="BW42" s="25"/>
      <c r="BX42" s="19"/>
      <c r="BY42" s="19"/>
      <c r="BZ42" s="19"/>
      <c r="CA42" s="19"/>
      <c r="CB42" s="19"/>
      <c r="CC42" s="19"/>
      <c r="CD42" s="19"/>
      <c r="CE42" s="19"/>
      <c r="CF42" s="19">
        <v>1</v>
      </c>
      <c r="CG42" s="19"/>
      <c r="CH42" s="19"/>
      <c r="CI42" s="19">
        <v>1</v>
      </c>
      <c r="CJ42" s="19"/>
      <c r="CK42" s="19">
        <v>1</v>
      </c>
      <c r="CL42" s="19">
        <v>1</v>
      </c>
      <c r="CM42" s="19"/>
      <c r="CN42" s="19"/>
      <c r="CO42" s="19"/>
      <c r="CP42" s="19"/>
      <c r="CQ42" s="19"/>
      <c r="CR42" s="19">
        <v>14</v>
      </c>
      <c r="CS42" s="19"/>
      <c r="CT42" s="19"/>
      <c r="CU42" s="19">
        <v>1</v>
      </c>
      <c r="CV42" s="19">
        <v>1</v>
      </c>
      <c r="CW42" s="19">
        <v>1</v>
      </c>
      <c r="CX42" s="19">
        <v>1</v>
      </c>
      <c r="CY42" s="19"/>
      <c r="CZ42" s="38">
        <f t="shared" si="1"/>
        <v>117</v>
      </c>
    </row>
    <row r="43" spans="1:104" s="10" customFormat="1" ht="18" customHeight="1" x14ac:dyDescent="0.25">
      <c r="A43" s="92"/>
      <c r="B43" s="17" t="s">
        <v>131</v>
      </c>
      <c r="C43" s="18"/>
      <c r="D43" s="19"/>
      <c r="E43" s="19"/>
      <c r="F43" s="19"/>
      <c r="G43" s="19"/>
      <c r="H43" s="19">
        <v>1</v>
      </c>
      <c r="I43" s="19"/>
      <c r="J43" s="19"/>
      <c r="K43" s="19">
        <v>1</v>
      </c>
      <c r="L43" s="19"/>
      <c r="M43" s="19"/>
      <c r="N43" s="19"/>
      <c r="O43" s="19"/>
      <c r="P43" s="19"/>
      <c r="Q43" s="19"/>
      <c r="R43" s="19">
        <v>1</v>
      </c>
      <c r="S43" s="19">
        <v>1</v>
      </c>
      <c r="T43" s="19"/>
      <c r="U43" s="19"/>
      <c r="V43" s="19"/>
      <c r="W43" s="19"/>
      <c r="X43" s="19">
        <v>1</v>
      </c>
      <c r="Y43" s="19"/>
      <c r="Z43" s="19"/>
      <c r="AA43" s="19">
        <v>2</v>
      </c>
      <c r="AB43" s="19"/>
      <c r="AC43" s="25"/>
      <c r="AD43" s="19">
        <v>2</v>
      </c>
      <c r="AE43" s="19"/>
      <c r="AF43" s="19">
        <v>1</v>
      </c>
      <c r="AG43" s="19">
        <v>2</v>
      </c>
      <c r="AH43" s="19"/>
      <c r="AI43" s="19"/>
      <c r="AJ43" s="19"/>
      <c r="AK43" s="19"/>
      <c r="AL43" s="19">
        <v>1</v>
      </c>
      <c r="AM43" s="19">
        <v>1</v>
      </c>
      <c r="AN43" s="19">
        <v>1</v>
      </c>
      <c r="AO43" s="25">
        <v>1</v>
      </c>
      <c r="AP43" s="19"/>
      <c r="AQ43" s="19"/>
      <c r="AR43" s="19">
        <v>1</v>
      </c>
      <c r="AS43" s="19"/>
      <c r="AT43" s="19">
        <v>2</v>
      </c>
      <c r="AU43" s="19"/>
      <c r="AV43" s="19"/>
      <c r="AW43" s="19"/>
      <c r="AX43" s="19"/>
      <c r="AY43" s="19"/>
      <c r="AZ43" s="19"/>
      <c r="BA43" s="19"/>
      <c r="BB43" s="25">
        <v>1</v>
      </c>
      <c r="BC43" s="19"/>
      <c r="BD43" s="19">
        <v>1</v>
      </c>
      <c r="BE43" s="19"/>
      <c r="BF43" s="19">
        <v>1</v>
      </c>
      <c r="BG43" s="19"/>
      <c r="BH43" s="19">
        <v>2</v>
      </c>
      <c r="BI43" s="19"/>
      <c r="BJ43" s="19"/>
      <c r="BK43" s="19">
        <v>1</v>
      </c>
      <c r="BL43" s="19">
        <v>1</v>
      </c>
      <c r="BM43" s="19"/>
      <c r="BN43" s="19">
        <v>1</v>
      </c>
      <c r="BO43" s="19"/>
      <c r="BP43" s="19"/>
      <c r="BQ43" s="19">
        <v>1</v>
      </c>
      <c r="BR43" s="19">
        <v>2</v>
      </c>
      <c r="BS43" s="19">
        <v>2</v>
      </c>
      <c r="BT43" s="18"/>
      <c r="BU43" s="19">
        <v>31</v>
      </c>
      <c r="BV43" s="19">
        <v>47</v>
      </c>
      <c r="BW43" s="25">
        <v>1</v>
      </c>
      <c r="BX43" s="19"/>
      <c r="BY43" s="19"/>
      <c r="BZ43" s="19"/>
      <c r="CA43" s="19"/>
      <c r="CB43" s="19"/>
      <c r="CC43" s="19"/>
      <c r="CD43" s="19">
        <v>1</v>
      </c>
      <c r="CE43" s="19"/>
      <c r="CF43" s="19"/>
      <c r="CG43" s="19"/>
      <c r="CH43" s="19"/>
      <c r="CI43" s="19"/>
      <c r="CJ43" s="19"/>
      <c r="CK43" s="19">
        <v>1</v>
      </c>
      <c r="CL43" s="19"/>
      <c r="CM43" s="19"/>
      <c r="CN43" s="19"/>
      <c r="CO43" s="19"/>
      <c r="CP43" s="19"/>
      <c r="CQ43" s="19"/>
      <c r="CR43" s="19">
        <v>10</v>
      </c>
      <c r="CS43" s="19"/>
      <c r="CT43" s="19">
        <v>1</v>
      </c>
      <c r="CU43" s="19"/>
      <c r="CV43" s="19"/>
      <c r="CW43" s="19"/>
      <c r="CX43" s="19"/>
      <c r="CY43" s="19"/>
      <c r="CZ43" s="38">
        <f t="shared" si="1"/>
        <v>124</v>
      </c>
    </row>
    <row r="44" spans="1:104" s="10" customFormat="1" ht="18" customHeight="1" x14ac:dyDescent="0.25">
      <c r="A44" s="92"/>
      <c r="B44" s="17" t="s">
        <v>133</v>
      </c>
      <c r="C44" s="18"/>
      <c r="D44" s="19"/>
      <c r="E44" s="19">
        <v>1</v>
      </c>
      <c r="F44" s="19"/>
      <c r="G44" s="19"/>
      <c r="H44" s="19"/>
      <c r="I44" s="19"/>
      <c r="J44" s="19"/>
      <c r="K44" s="19">
        <v>5</v>
      </c>
      <c r="L44" s="19"/>
      <c r="M44" s="19">
        <v>1</v>
      </c>
      <c r="N44" s="19"/>
      <c r="O44" s="19"/>
      <c r="P44" s="19">
        <v>1</v>
      </c>
      <c r="Q44" s="19"/>
      <c r="R44" s="19">
        <v>4</v>
      </c>
      <c r="S44" s="19"/>
      <c r="T44" s="19"/>
      <c r="U44" s="19"/>
      <c r="V44" s="19"/>
      <c r="W44" s="19"/>
      <c r="X44" s="19">
        <v>1</v>
      </c>
      <c r="Y44" s="19"/>
      <c r="Z44" s="19"/>
      <c r="AA44" s="19">
        <v>1</v>
      </c>
      <c r="AB44" s="19"/>
      <c r="AC44" s="25"/>
      <c r="AD44" s="19">
        <v>4</v>
      </c>
      <c r="AE44" s="19"/>
      <c r="AF44" s="19">
        <v>5</v>
      </c>
      <c r="AG44" s="19"/>
      <c r="AH44" s="19"/>
      <c r="AI44" s="19"/>
      <c r="AJ44" s="19"/>
      <c r="AK44" s="19"/>
      <c r="AL44" s="19">
        <v>1</v>
      </c>
      <c r="AM44" s="19">
        <v>1</v>
      </c>
      <c r="AN44" s="19"/>
      <c r="AO44" s="25">
        <v>5</v>
      </c>
      <c r="AP44" s="19"/>
      <c r="AQ44" s="19"/>
      <c r="AR44" s="19"/>
      <c r="AS44" s="19"/>
      <c r="AT44" s="19"/>
      <c r="AU44" s="19"/>
      <c r="AV44" s="19"/>
      <c r="AW44" s="19"/>
      <c r="AX44" s="19"/>
      <c r="AY44" s="19">
        <v>1</v>
      </c>
      <c r="AZ44" s="19"/>
      <c r="BA44" s="19"/>
      <c r="BB44" s="25"/>
      <c r="BC44" s="19">
        <v>1</v>
      </c>
      <c r="BD44" s="19"/>
      <c r="BE44" s="19"/>
      <c r="BF44" s="19"/>
      <c r="BG44" s="19">
        <v>2</v>
      </c>
      <c r="BH44" s="19">
        <v>1</v>
      </c>
      <c r="BI44" s="19"/>
      <c r="BJ44" s="19"/>
      <c r="BK44" s="19">
        <v>2</v>
      </c>
      <c r="BL44" s="19"/>
      <c r="BM44" s="19"/>
      <c r="BN44" s="19"/>
      <c r="BO44" s="19">
        <v>1</v>
      </c>
      <c r="BP44" s="19"/>
      <c r="BQ44" s="19"/>
      <c r="BR44" s="19"/>
      <c r="BS44" s="19"/>
      <c r="BT44" s="18"/>
      <c r="BU44" s="19">
        <v>40</v>
      </c>
      <c r="BV44" s="19">
        <v>50</v>
      </c>
      <c r="BW44" s="25"/>
      <c r="BX44" s="19"/>
      <c r="BY44" s="19"/>
      <c r="BZ44" s="19">
        <v>1</v>
      </c>
      <c r="CA44" s="19">
        <v>1</v>
      </c>
      <c r="CB44" s="19"/>
      <c r="CC44" s="19">
        <v>4</v>
      </c>
      <c r="CD44" s="19"/>
      <c r="CE44" s="19"/>
      <c r="CF44" s="19"/>
      <c r="CG44" s="19"/>
      <c r="CH44" s="19"/>
      <c r="CI44" s="19"/>
      <c r="CJ44" s="19"/>
      <c r="CK44" s="19">
        <v>1</v>
      </c>
      <c r="CL44" s="19"/>
      <c r="CM44" s="19"/>
      <c r="CN44" s="19"/>
      <c r="CO44" s="19">
        <v>2</v>
      </c>
      <c r="CP44" s="19"/>
      <c r="CQ44" s="19"/>
      <c r="CR44" s="19">
        <v>14</v>
      </c>
      <c r="CS44" s="19"/>
      <c r="CT44" s="19"/>
      <c r="CU44" s="19"/>
      <c r="CV44" s="19"/>
      <c r="CW44" s="19"/>
      <c r="CX44" s="19"/>
      <c r="CY44" s="19"/>
      <c r="CZ44" s="38">
        <f t="shared" si="1"/>
        <v>151</v>
      </c>
    </row>
    <row r="45" spans="1:104" s="10" customFormat="1" ht="18" customHeight="1" x14ac:dyDescent="0.25">
      <c r="A45" s="92"/>
      <c r="B45" s="17" t="s">
        <v>135</v>
      </c>
      <c r="C45" s="18"/>
      <c r="D45" s="19"/>
      <c r="E45" s="19"/>
      <c r="F45" s="19"/>
      <c r="G45" s="19">
        <v>1</v>
      </c>
      <c r="H45" s="19"/>
      <c r="I45" s="19"/>
      <c r="J45" s="19"/>
      <c r="K45" s="19">
        <v>7</v>
      </c>
      <c r="L45" s="19"/>
      <c r="M45" s="19"/>
      <c r="N45" s="19"/>
      <c r="O45" s="19"/>
      <c r="P45" s="19">
        <v>1</v>
      </c>
      <c r="Q45" s="19">
        <v>1</v>
      </c>
      <c r="R45" s="19">
        <v>1</v>
      </c>
      <c r="S45" s="19"/>
      <c r="T45" s="19"/>
      <c r="U45" s="19"/>
      <c r="V45" s="19"/>
      <c r="W45" s="19">
        <v>1</v>
      </c>
      <c r="X45" s="19"/>
      <c r="Y45" s="19"/>
      <c r="Z45" s="19"/>
      <c r="AA45" s="19">
        <v>3</v>
      </c>
      <c r="AB45" s="19"/>
      <c r="AC45" s="25"/>
      <c r="AD45" s="19">
        <v>1</v>
      </c>
      <c r="AE45" s="19"/>
      <c r="AF45" s="19">
        <v>3</v>
      </c>
      <c r="AG45" s="19">
        <v>3</v>
      </c>
      <c r="AH45" s="19"/>
      <c r="AI45" s="19"/>
      <c r="AJ45" s="19"/>
      <c r="AK45" s="19"/>
      <c r="AL45" s="19"/>
      <c r="AM45" s="19"/>
      <c r="AN45" s="19"/>
      <c r="AO45" s="25">
        <v>3</v>
      </c>
      <c r="AP45" s="19"/>
      <c r="AQ45" s="19"/>
      <c r="AR45" s="19"/>
      <c r="AS45" s="19">
        <v>1</v>
      </c>
      <c r="AT45" s="19"/>
      <c r="AU45" s="19"/>
      <c r="AV45" s="19"/>
      <c r="AW45" s="19"/>
      <c r="AX45" s="19"/>
      <c r="AY45" s="19"/>
      <c r="AZ45" s="19">
        <v>1</v>
      </c>
      <c r="BA45" s="19"/>
      <c r="BB45" s="25"/>
      <c r="BC45" s="19">
        <v>1</v>
      </c>
      <c r="BD45" s="19"/>
      <c r="BE45" s="19"/>
      <c r="BF45" s="19"/>
      <c r="BG45" s="19"/>
      <c r="BH45" s="19"/>
      <c r="BI45" s="19"/>
      <c r="BJ45" s="19">
        <v>1</v>
      </c>
      <c r="BK45" s="19">
        <v>2</v>
      </c>
      <c r="BL45" s="19"/>
      <c r="BM45" s="19"/>
      <c r="BN45" s="19"/>
      <c r="BO45" s="19">
        <v>1</v>
      </c>
      <c r="BP45" s="19"/>
      <c r="BQ45" s="19">
        <v>1</v>
      </c>
      <c r="BR45" s="19"/>
      <c r="BS45" s="19">
        <v>1</v>
      </c>
      <c r="BT45" s="18">
        <v>1</v>
      </c>
      <c r="BU45" s="19">
        <v>39</v>
      </c>
      <c r="BV45" s="19">
        <v>117</v>
      </c>
      <c r="BW45" s="31"/>
      <c r="BX45" s="19">
        <v>1</v>
      </c>
      <c r="BY45" s="19"/>
      <c r="BZ45" s="19"/>
      <c r="CA45" s="19"/>
      <c r="CB45" s="19"/>
      <c r="CC45" s="19">
        <v>15</v>
      </c>
      <c r="CD45" s="19"/>
      <c r="CE45" s="19"/>
      <c r="CF45" s="19"/>
      <c r="CG45" s="19">
        <v>1</v>
      </c>
      <c r="CH45" s="19"/>
      <c r="CI45" s="19">
        <v>1</v>
      </c>
      <c r="CJ45" s="19"/>
      <c r="CK45" s="19">
        <v>3</v>
      </c>
      <c r="CL45" s="19">
        <v>1</v>
      </c>
      <c r="CM45" s="19"/>
      <c r="CN45" s="19"/>
      <c r="CO45" s="19"/>
      <c r="CP45" s="19"/>
      <c r="CQ45" s="19"/>
      <c r="CR45" s="19">
        <v>4</v>
      </c>
      <c r="CS45" s="19"/>
      <c r="CT45" s="19">
        <v>1</v>
      </c>
      <c r="CU45" s="19"/>
      <c r="CV45" s="19"/>
      <c r="CW45" s="19"/>
      <c r="CX45" s="19"/>
      <c r="CY45" s="19"/>
      <c r="CZ45" s="38">
        <f t="shared" si="1"/>
        <v>218</v>
      </c>
    </row>
    <row r="46" spans="1:104" s="10" customFormat="1" ht="18" customHeight="1" x14ac:dyDescent="0.25">
      <c r="A46" s="20"/>
      <c r="B46" s="20" t="s">
        <v>653</v>
      </c>
      <c r="C46" s="21">
        <f t="shared" ref="C46:AF46" si="2">SUM(C4:C45)</f>
        <v>2</v>
      </c>
      <c r="D46" s="21">
        <f t="shared" si="2"/>
        <v>1</v>
      </c>
      <c r="E46" s="21">
        <f t="shared" si="2"/>
        <v>1</v>
      </c>
      <c r="F46" s="21">
        <f t="shared" si="2"/>
        <v>5</v>
      </c>
      <c r="G46" s="21">
        <f t="shared" si="2"/>
        <v>16</v>
      </c>
      <c r="H46" s="21">
        <f t="shared" si="2"/>
        <v>9</v>
      </c>
      <c r="I46" s="21">
        <f t="shared" si="2"/>
        <v>1</v>
      </c>
      <c r="J46" s="21">
        <f t="shared" si="2"/>
        <v>9</v>
      </c>
      <c r="K46" s="21">
        <f t="shared" si="2"/>
        <v>167</v>
      </c>
      <c r="L46" s="21">
        <f t="shared" si="2"/>
        <v>2</v>
      </c>
      <c r="M46" s="21">
        <f t="shared" si="2"/>
        <v>10</v>
      </c>
      <c r="N46" s="21">
        <f t="shared" si="2"/>
        <v>2</v>
      </c>
      <c r="O46" s="21">
        <f t="shared" si="2"/>
        <v>8</v>
      </c>
      <c r="P46" s="21">
        <f t="shared" si="2"/>
        <v>4</v>
      </c>
      <c r="Q46" s="21">
        <f t="shared" si="2"/>
        <v>23</v>
      </c>
      <c r="R46" s="21">
        <f t="shared" si="2"/>
        <v>75</v>
      </c>
      <c r="S46" s="21">
        <f t="shared" si="2"/>
        <v>38</v>
      </c>
      <c r="T46" s="21">
        <f t="shared" si="2"/>
        <v>1</v>
      </c>
      <c r="U46" s="21">
        <f t="shared" si="2"/>
        <v>17</v>
      </c>
      <c r="V46" s="21">
        <f t="shared" si="2"/>
        <v>2</v>
      </c>
      <c r="W46" s="21">
        <f t="shared" si="2"/>
        <v>1</v>
      </c>
      <c r="X46" s="21">
        <f t="shared" si="2"/>
        <v>19</v>
      </c>
      <c r="Y46" s="21">
        <f t="shared" si="2"/>
        <v>13</v>
      </c>
      <c r="Z46" s="21">
        <f t="shared" si="2"/>
        <v>8</v>
      </c>
      <c r="AA46" s="21">
        <f t="shared" si="2"/>
        <v>39</v>
      </c>
      <c r="AB46" s="21">
        <f t="shared" si="2"/>
        <v>1</v>
      </c>
      <c r="AC46" s="21">
        <f t="shared" si="2"/>
        <v>0</v>
      </c>
      <c r="AD46" s="21">
        <f t="shared" si="2"/>
        <v>67</v>
      </c>
      <c r="AE46" s="21">
        <f t="shared" si="2"/>
        <v>1</v>
      </c>
      <c r="AF46" s="21">
        <f t="shared" si="2"/>
        <v>66</v>
      </c>
      <c r="AG46" s="21"/>
      <c r="AH46" s="21">
        <f t="shared" ref="AH46:AP46" si="3">SUM(AH4:AH45)</f>
        <v>9</v>
      </c>
      <c r="AI46" s="21">
        <f t="shared" si="3"/>
        <v>11</v>
      </c>
      <c r="AJ46" s="21">
        <f t="shared" si="3"/>
        <v>1</v>
      </c>
      <c r="AK46" s="21">
        <f t="shared" si="3"/>
        <v>15</v>
      </c>
      <c r="AL46" s="21">
        <f t="shared" si="3"/>
        <v>29</v>
      </c>
      <c r="AM46" s="21">
        <f t="shared" si="3"/>
        <v>29</v>
      </c>
      <c r="AN46" s="21">
        <f t="shared" si="3"/>
        <v>15</v>
      </c>
      <c r="AO46" s="21">
        <f t="shared" si="3"/>
        <v>66</v>
      </c>
      <c r="AP46" s="21">
        <f t="shared" si="3"/>
        <v>1</v>
      </c>
      <c r="AQ46" s="21">
        <f t="shared" ref="AQ46:BQ46" si="4">SUM(AQ4:AQ45)</f>
        <v>3</v>
      </c>
      <c r="AR46" s="21">
        <f t="shared" si="4"/>
        <v>19</v>
      </c>
      <c r="AS46" s="21">
        <f t="shared" si="4"/>
        <v>6</v>
      </c>
      <c r="AT46" s="21">
        <f t="shared" si="4"/>
        <v>9</v>
      </c>
      <c r="AU46" s="21">
        <f t="shared" si="4"/>
        <v>1</v>
      </c>
      <c r="AV46" s="21">
        <f t="shared" si="4"/>
        <v>8</v>
      </c>
      <c r="AW46" s="21">
        <f t="shared" si="4"/>
        <v>4</v>
      </c>
      <c r="AX46" s="21">
        <f t="shared" si="4"/>
        <v>4</v>
      </c>
      <c r="AY46" s="21">
        <f t="shared" si="4"/>
        <v>21</v>
      </c>
      <c r="AZ46" s="21">
        <f t="shared" si="4"/>
        <v>1</v>
      </c>
      <c r="BA46" s="21">
        <f t="shared" si="4"/>
        <v>2</v>
      </c>
      <c r="BB46" s="21">
        <f t="shared" si="4"/>
        <v>2</v>
      </c>
      <c r="BC46" s="21">
        <f t="shared" si="4"/>
        <v>44</v>
      </c>
      <c r="BD46" s="21">
        <f t="shared" si="4"/>
        <v>14</v>
      </c>
      <c r="BE46" s="21">
        <f t="shared" si="4"/>
        <v>8</v>
      </c>
      <c r="BF46" s="21">
        <f t="shared" si="4"/>
        <v>6</v>
      </c>
      <c r="BG46" s="21">
        <f t="shared" si="4"/>
        <v>7</v>
      </c>
      <c r="BH46" s="21">
        <f t="shared" si="4"/>
        <v>22</v>
      </c>
      <c r="BI46" s="21">
        <f t="shared" si="4"/>
        <v>24</v>
      </c>
      <c r="BJ46" s="21">
        <f t="shared" si="4"/>
        <v>4</v>
      </c>
      <c r="BK46" s="21">
        <f t="shared" si="4"/>
        <v>150</v>
      </c>
      <c r="BL46" s="21">
        <f t="shared" si="4"/>
        <v>14</v>
      </c>
      <c r="BM46" s="21">
        <f t="shared" si="4"/>
        <v>31</v>
      </c>
      <c r="BN46" s="21">
        <f t="shared" si="4"/>
        <v>55</v>
      </c>
      <c r="BO46" s="21">
        <f t="shared" si="4"/>
        <v>20</v>
      </c>
      <c r="BP46" s="21">
        <f t="shared" si="4"/>
        <v>6</v>
      </c>
      <c r="BQ46" s="21">
        <f t="shared" si="4"/>
        <v>18</v>
      </c>
      <c r="BR46" s="21">
        <f t="shared" ref="BR46:CP46" si="5">SUM(BR4:BR45)</f>
        <v>21</v>
      </c>
      <c r="BS46" s="21">
        <f t="shared" si="5"/>
        <v>19</v>
      </c>
      <c r="BT46" s="21">
        <f t="shared" si="5"/>
        <v>6</v>
      </c>
      <c r="BU46" s="21">
        <f t="shared" si="5"/>
        <v>1593</v>
      </c>
      <c r="BV46" s="21">
        <f t="shared" si="5"/>
        <v>2760</v>
      </c>
      <c r="BW46" s="32">
        <f t="shared" si="5"/>
        <v>6</v>
      </c>
      <c r="BX46" s="21">
        <f t="shared" si="5"/>
        <v>8</v>
      </c>
      <c r="BY46" s="21">
        <f t="shared" si="5"/>
        <v>0</v>
      </c>
      <c r="BZ46" s="21">
        <f t="shared" si="5"/>
        <v>13</v>
      </c>
      <c r="CA46" s="21">
        <f t="shared" si="5"/>
        <v>13</v>
      </c>
      <c r="CB46" s="21">
        <f t="shared" si="5"/>
        <v>1</v>
      </c>
      <c r="CC46" s="21">
        <f t="shared" si="5"/>
        <v>269</v>
      </c>
      <c r="CD46" s="21">
        <f t="shared" si="5"/>
        <v>1</v>
      </c>
      <c r="CE46" s="21">
        <f t="shared" si="5"/>
        <v>2</v>
      </c>
      <c r="CF46" s="21">
        <f t="shared" si="5"/>
        <v>2</v>
      </c>
      <c r="CG46" s="21">
        <f t="shared" si="5"/>
        <v>6</v>
      </c>
      <c r="CH46" s="21">
        <f t="shared" si="5"/>
        <v>1</v>
      </c>
      <c r="CI46" s="21">
        <f t="shared" si="5"/>
        <v>23</v>
      </c>
      <c r="CJ46" s="21">
        <f t="shared" si="5"/>
        <v>1</v>
      </c>
      <c r="CK46" s="21">
        <f t="shared" si="5"/>
        <v>42</v>
      </c>
      <c r="CL46" s="21">
        <f t="shared" si="5"/>
        <v>18</v>
      </c>
      <c r="CM46" s="21">
        <f t="shared" si="5"/>
        <v>2</v>
      </c>
      <c r="CN46" s="21">
        <f t="shared" si="5"/>
        <v>0</v>
      </c>
      <c r="CO46" s="21">
        <f t="shared" si="5"/>
        <v>11</v>
      </c>
      <c r="CP46" s="21">
        <f t="shared" si="5"/>
        <v>3</v>
      </c>
      <c r="CQ46" s="21">
        <f t="shared" ref="CQ46:CY46" si="6">SUM(CQ4:CQ45)</f>
        <v>5</v>
      </c>
      <c r="CR46" s="21">
        <f t="shared" si="6"/>
        <v>395</v>
      </c>
      <c r="CS46" s="21">
        <f t="shared" si="6"/>
        <v>1</v>
      </c>
      <c r="CT46" s="21">
        <f t="shared" si="6"/>
        <v>25</v>
      </c>
      <c r="CU46" s="21">
        <f t="shared" si="6"/>
        <v>5</v>
      </c>
      <c r="CV46" s="21">
        <f t="shared" si="6"/>
        <v>5</v>
      </c>
      <c r="CW46" s="21">
        <f t="shared" si="6"/>
        <v>5</v>
      </c>
      <c r="CX46" s="21">
        <f t="shared" si="6"/>
        <v>5</v>
      </c>
      <c r="CY46" s="39">
        <f t="shared" si="6"/>
        <v>0</v>
      </c>
      <c r="CZ46" s="21">
        <f t="shared" si="1"/>
        <v>6554</v>
      </c>
    </row>
    <row r="47" spans="1:104" s="10" customFormat="1" ht="18" customHeight="1" x14ac:dyDescent="0.25">
      <c r="A47" s="93" t="s">
        <v>654</v>
      </c>
      <c r="B47" s="22" t="s">
        <v>137</v>
      </c>
      <c r="C47" s="18"/>
      <c r="D47" s="19"/>
      <c r="E47" s="19"/>
      <c r="F47" s="19"/>
      <c r="G47" s="19"/>
      <c r="H47" s="19"/>
      <c r="I47" s="19"/>
      <c r="J47" s="19"/>
      <c r="K47" s="19">
        <v>8</v>
      </c>
      <c r="L47" s="19"/>
      <c r="M47" s="19"/>
      <c r="N47" s="19"/>
      <c r="O47" s="19"/>
      <c r="P47" s="19"/>
      <c r="Q47" s="19"/>
      <c r="R47" s="19">
        <v>3</v>
      </c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25"/>
      <c r="AD47" s="19">
        <v>3</v>
      </c>
      <c r="AE47" s="19"/>
      <c r="AF47" s="19">
        <v>1</v>
      </c>
      <c r="AG47" s="19">
        <v>4</v>
      </c>
      <c r="AH47" s="19"/>
      <c r="AI47" s="19"/>
      <c r="AJ47" s="19"/>
      <c r="AK47" s="19"/>
      <c r="AL47" s="19">
        <v>2</v>
      </c>
      <c r="AM47" s="19">
        <v>2</v>
      </c>
      <c r="AN47" s="19">
        <v>1</v>
      </c>
      <c r="AO47" s="25">
        <v>1</v>
      </c>
      <c r="AP47" s="19"/>
      <c r="AQ47" s="19">
        <v>1</v>
      </c>
      <c r="AR47" s="19"/>
      <c r="AS47" s="19"/>
      <c r="AT47" s="19"/>
      <c r="AU47" s="19"/>
      <c r="AV47" s="19"/>
      <c r="AW47" s="19">
        <v>1</v>
      </c>
      <c r="AX47" s="19"/>
      <c r="AY47" s="19">
        <v>1</v>
      </c>
      <c r="AZ47" s="19"/>
      <c r="BA47" s="19"/>
      <c r="BB47" s="25"/>
      <c r="BC47" s="19"/>
      <c r="BD47" s="19">
        <v>1</v>
      </c>
      <c r="BE47" s="19"/>
      <c r="BF47" s="19"/>
      <c r="BG47" s="19"/>
      <c r="BH47" s="19"/>
      <c r="BI47" s="19"/>
      <c r="BJ47" s="19"/>
      <c r="BK47" s="19">
        <v>1</v>
      </c>
      <c r="BL47" s="19">
        <v>1</v>
      </c>
      <c r="BM47" s="19"/>
      <c r="BN47" s="19">
        <v>2</v>
      </c>
      <c r="BO47" s="19"/>
      <c r="BP47" s="19"/>
      <c r="BQ47" s="19">
        <v>1</v>
      </c>
      <c r="BR47" s="19"/>
      <c r="BS47" s="19">
        <v>2</v>
      </c>
      <c r="BT47" s="18"/>
      <c r="BU47" s="19">
        <v>43</v>
      </c>
      <c r="BV47" s="19">
        <v>116</v>
      </c>
      <c r="BW47" s="25"/>
      <c r="BX47" s="19"/>
      <c r="BY47" s="19"/>
      <c r="BZ47" s="19">
        <v>1</v>
      </c>
      <c r="CA47" s="19">
        <v>1</v>
      </c>
      <c r="CB47" s="19">
        <v>5</v>
      </c>
      <c r="CC47" s="19"/>
      <c r="CD47" s="19"/>
      <c r="CE47" s="19"/>
      <c r="CF47" s="19">
        <v>1</v>
      </c>
      <c r="CG47" s="19"/>
      <c r="CH47" s="19"/>
      <c r="CI47" s="19"/>
      <c r="CJ47" s="19"/>
      <c r="CK47" s="19">
        <v>2</v>
      </c>
      <c r="CL47" s="19"/>
      <c r="CM47" s="19"/>
      <c r="CN47" s="19"/>
      <c r="CO47" s="19">
        <v>1</v>
      </c>
      <c r="CP47" s="19"/>
      <c r="CQ47" s="19">
        <v>11</v>
      </c>
      <c r="CR47" s="19"/>
      <c r="CS47" s="19"/>
      <c r="CT47" s="19">
        <v>3</v>
      </c>
      <c r="CU47" s="19"/>
      <c r="CV47" s="19"/>
      <c r="CW47" s="19"/>
      <c r="CX47" s="19"/>
      <c r="CY47" s="19"/>
      <c r="CZ47" s="38">
        <f t="shared" si="1"/>
        <v>220</v>
      </c>
    </row>
    <row r="48" spans="1:104" s="10" customFormat="1" ht="18" customHeight="1" x14ac:dyDescent="0.25">
      <c r="A48" s="94"/>
      <c r="B48" s="22" t="s">
        <v>140</v>
      </c>
      <c r="C48" s="18"/>
      <c r="D48" s="19"/>
      <c r="E48" s="19"/>
      <c r="F48" s="19"/>
      <c r="G48" s="19"/>
      <c r="H48" s="19"/>
      <c r="I48" s="19"/>
      <c r="J48" s="19"/>
      <c r="K48" s="19">
        <v>2</v>
      </c>
      <c r="L48" s="19"/>
      <c r="M48" s="19"/>
      <c r="N48" s="19"/>
      <c r="O48" s="19"/>
      <c r="P48" s="19"/>
      <c r="Q48" s="19"/>
      <c r="R48" s="19">
        <v>2</v>
      </c>
      <c r="S48" s="19"/>
      <c r="T48" s="19"/>
      <c r="U48" s="19"/>
      <c r="V48" s="19"/>
      <c r="W48" s="19"/>
      <c r="X48" s="19"/>
      <c r="Y48" s="19">
        <v>1</v>
      </c>
      <c r="Z48" s="19">
        <v>1</v>
      </c>
      <c r="AA48" s="19"/>
      <c r="AB48" s="19"/>
      <c r="AC48" s="25"/>
      <c r="AD48" s="19">
        <v>2</v>
      </c>
      <c r="AE48" s="19"/>
      <c r="AF48" s="19">
        <v>3</v>
      </c>
      <c r="AG48" s="19">
        <v>2</v>
      </c>
      <c r="AH48" s="19"/>
      <c r="AI48" s="19"/>
      <c r="AJ48" s="19"/>
      <c r="AK48" s="19"/>
      <c r="AL48" s="19"/>
      <c r="AM48" s="19"/>
      <c r="AN48" s="19">
        <v>1</v>
      </c>
      <c r="AO48" s="25">
        <v>3</v>
      </c>
      <c r="AP48" s="19"/>
      <c r="AQ48" s="19"/>
      <c r="AR48" s="19"/>
      <c r="AS48" s="19"/>
      <c r="AT48" s="19"/>
      <c r="AU48" s="19"/>
      <c r="AV48" s="19"/>
      <c r="AW48" s="19"/>
      <c r="AX48" s="19"/>
      <c r="AY48" s="19">
        <v>1</v>
      </c>
      <c r="AZ48" s="19"/>
      <c r="BA48" s="19">
        <v>1</v>
      </c>
      <c r="BB48" s="25"/>
      <c r="BC48" s="19"/>
      <c r="BD48" s="19"/>
      <c r="BE48" s="19">
        <v>1</v>
      </c>
      <c r="BF48" s="19"/>
      <c r="BG48" s="19"/>
      <c r="BH48" s="19"/>
      <c r="BI48" s="19"/>
      <c r="BJ48" s="19"/>
      <c r="BK48" s="19">
        <v>2</v>
      </c>
      <c r="BL48" s="19"/>
      <c r="BM48" s="19"/>
      <c r="BN48" s="19">
        <v>2</v>
      </c>
      <c r="BO48" s="19"/>
      <c r="BP48" s="19"/>
      <c r="BQ48" s="19"/>
      <c r="BR48" s="19">
        <v>3</v>
      </c>
      <c r="BS48" s="19">
        <v>1</v>
      </c>
      <c r="BT48" s="18"/>
      <c r="BU48" s="19">
        <v>40</v>
      </c>
      <c r="BV48" s="19">
        <v>80</v>
      </c>
      <c r="BW48" s="25"/>
      <c r="BX48" s="19">
        <v>1</v>
      </c>
      <c r="BY48" s="19"/>
      <c r="BZ48" s="19">
        <v>1</v>
      </c>
      <c r="CA48" s="19">
        <v>1</v>
      </c>
      <c r="CB48" s="19">
        <v>19</v>
      </c>
      <c r="CC48" s="19"/>
      <c r="CD48" s="19"/>
      <c r="CE48" s="19">
        <v>1</v>
      </c>
      <c r="CF48" s="19"/>
      <c r="CG48" s="19"/>
      <c r="CH48" s="19"/>
      <c r="CI48" s="19">
        <v>1</v>
      </c>
      <c r="CJ48" s="19"/>
      <c r="CK48" s="19"/>
      <c r="CL48" s="19"/>
      <c r="CM48" s="19"/>
      <c r="CN48" s="19"/>
      <c r="CO48" s="19">
        <v>1</v>
      </c>
      <c r="CP48" s="19">
        <v>1</v>
      </c>
      <c r="CQ48" s="19">
        <v>9</v>
      </c>
      <c r="CR48" s="19"/>
      <c r="CS48" s="19"/>
      <c r="CT48" s="19"/>
      <c r="CU48" s="19"/>
      <c r="CV48" s="19"/>
      <c r="CW48" s="19"/>
      <c r="CX48" s="19"/>
      <c r="CY48" s="19"/>
      <c r="CZ48" s="38">
        <f t="shared" si="1"/>
        <v>183</v>
      </c>
    </row>
    <row r="49" spans="1:104" s="10" customFormat="1" ht="18" customHeight="1" x14ac:dyDescent="0.25">
      <c r="A49" s="94"/>
      <c r="B49" s="22" t="s">
        <v>143</v>
      </c>
      <c r="C49" s="18"/>
      <c r="D49" s="19"/>
      <c r="E49" s="19"/>
      <c r="F49" s="19"/>
      <c r="G49" s="19">
        <v>1</v>
      </c>
      <c r="H49" s="19"/>
      <c r="I49" s="19"/>
      <c r="J49" s="19">
        <v>1</v>
      </c>
      <c r="K49" s="19">
        <v>2</v>
      </c>
      <c r="L49" s="19"/>
      <c r="M49" s="19"/>
      <c r="N49" s="19"/>
      <c r="O49" s="19"/>
      <c r="P49" s="19"/>
      <c r="Q49" s="19"/>
      <c r="R49" s="19"/>
      <c r="S49" s="19">
        <v>3</v>
      </c>
      <c r="T49" s="19"/>
      <c r="U49" s="19"/>
      <c r="V49" s="19"/>
      <c r="W49" s="19"/>
      <c r="X49" s="19">
        <v>1</v>
      </c>
      <c r="Y49" s="19"/>
      <c r="Z49" s="19"/>
      <c r="AA49" s="19">
        <v>1</v>
      </c>
      <c r="AB49" s="19"/>
      <c r="AC49" s="25"/>
      <c r="AD49" s="19"/>
      <c r="AE49" s="19"/>
      <c r="AF49" s="19">
        <v>1</v>
      </c>
      <c r="AG49" s="19">
        <v>1</v>
      </c>
      <c r="AH49" s="19"/>
      <c r="AI49" s="19"/>
      <c r="AJ49" s="19"/>
      <c r="AK49" s="19"/>
      <c r="AL49" s="19"/>
      <c r="AM49" s="19"/>
      <c r="AN49" s="19">
        <v>1</v>
      </c>
      <c r="AO49" s="25">
        <v>1</v>
      </c>
      <c r="AP49" s="19"/>
      <c r="AQ49" s="19"/>
      <c r="AR49" s="19"/>
      <c r="AS49" s="19"/>
      <c r="AT49" s="19"/>
      <c r="AU49" s="19"/>
      <c r="AV49" s="19">
        <v>1</v>
      </c>
      <c r="AW49" s="19"/>
      <c r="AX49" s="19"/>
      <c r="AY49" s="19"/>
      <c r="AZ49" s="19"/>
      <c r="BA49" s="19"/>
      <c r="BB49" s="25"/>
      <c r="BC49" s="19">
        <v>1</v>
      </c>
      <c r="BD49" s="19"/>
      <c r="BE49" s="19"/>
      <c r="BF49" s="19"/>
      <c r="BG49" s="19"/>
      <c r="BH49" s="19">
        <v>1</v>
      </c>
      <c r="BI49" s="19">
        <v>1</v>
      </c>
      <c r="BJ49" s="19"/>
      <c r="BK49" s="19">
        <v>3</v>
      </c>
      <c r="BL49" s="19"/>
      <c r="BM49" s="19"/>
      <c r="BN49" s="19">
        <v>5</v>
      </c>
      <c r="BO49" s="19">
        <v>1</v>
      </c>
      <c r="BP49" s="19"/>
      <c r="BQ49" s="19">
        <v>1</v>
      </c>
      <c r="BR49" s="19"/>
      <c r="BS49" s="19">
        <v>1</v>
      </c>
      <c r="BT49" s="18"/>
      <c r="BU49" s="19">
        <v>46</v>
      </c>
      <c r="BV49" s="19">
        <v>5</v>
      </c>
      <c r="BW49" s="25">
        <v>1</v>
      </c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>
        <v>1</v>
      </c>
      <c r="CJ49" s="19"/>
      <c r="CK49" s="19"/>
      <c r="CL49" s="19">
        <v>1</v>
      </c>
      <c r="CM49" s="19"/>
      <c r="CN49" s="19"/>
      <c r="CO49" s="19">
        <v>1</v>
      </c>
      <c r="CP49" s="19">
        <v>1</v>
      </c>
      <c r="CQ49" s="19">
        <v>24</v>
      </c>
      <c r="CR49" s="19"/>
      <c r="CS49" s="19"/>
      <c r="CT49" s="19"/>
      <c r="CU49" s="19"/>
      <c r="CV49" s="19"/>
      <c r="CW49" s="19"/>
      <c r="CX49" s="19"/>
      <c r="CY49" s="19"/>
      <c r="CZ49" s="38">
        <f t="shared" si="1"/>
        <v>108</v>
      </c>
    </row>
    <row r="50" spans="1:104" s="10" customFormat="1" ht="18" customHeight="1" x14ac:dyDescent="0.25">
      <c r="A50" s="94"/>
      <c r="B50" s="22" t="s">
        <v>145</v>
      </c>
      <c r="C50" s="18"/>
      <c r="D50" s="19"/>
      <c r="E50" s="19"/>
      <c r="F50" s="19"/>
      <c r="G50" s="19"/>
      <c r="H50" s="19"/>
      <c r="I50" s="19"/>
      <c r="J50" s="19">
        <v>1</v>
      </c>
      <c r="K50" s="19">
        <v>13</v>
      </c>
      <c r="L50" s="19"/>
      <c r="M50" s="19"/>
      <c r="N50" s="19"/>
      <c r="O50" s="19"/>
      <c r="P50" s="19"/>
      <c r="Q50" s="19">
        <v>3</v>
      </c>
      <c r="R50" s="19"/>
      <c r="S50" s="19">
        <v>3</v>
      </c>
      <c r="T50" s="19"/>
      <c r="U50" s="19">
        <v>2</v>
      </c>
      <c r="V50" s="19"/>
      <c r="W50" s="19"/>
      <c r="X50" s="19">
        <v>2</v>
      </c>
      <c r="Y50" s="19">
        <v>1</v>
      </c>
      <c r="Z50" s="19"/>
      <c r="AA50" s="19"/>
      <c r="AB50" s="19"/>
      <c r="AC50" s="25"/>
      <c r="AD50" s="19"/>
      <c r="AE50" s="19"/>
      <c r="AF50" s="19"/>
      <c r="AG50" s="19">
        <v>2</v>
      </c>
      <c r="AH50" s="19"/>
      <c r="AI50" s="19"/>
      <c r="AJ50" s="19"/>
      <c r="AK50" s="19">
        <v>1</v>
      </c>
      <c r="AL50" s="19"/>
      <c r="AM50" s="19"/>
      <c r="AN50" s="19">
        <v>2</v>
      </c>
      <c r="AO50" s="25"/>
      <c r="AP50" s="19"/>
      <c r="AQ50" s="19"/>
      <c r="AR50" s="19">
        <v>2</v>
      </c>
      <c r="AS50" s="19"/>
      <c r="AT50" s="19"/>
      <c r="AU50" s="19"/>
      <c r="AV50" s="19"/>
      <c r="AW50" s="19"/>
      <c r="AX50" s="19"/>
      <c r="AY50" s="19">
        <v>1</v>
      </c>
      <c r="AZ50" s="19"/>
      <c r="BA50" s="19"/>
      <c r="BB50" s="25"/>
      <c r="BC50" s="19">
        <v>2</v>
      </c>
      <c r="BD50" s="19">
        <v>1</v>
      </c>
      <c r="BE50" s="19"/>
      <c r="BF50" s="19"/>
      <c r="BG50" s="19"/>
      <c r="BH50" s="19"/>
      <c r="BI50" s="19"/>
      <c r="BJ50" s="19"/>
      <c r="BK50" s="19">
        <v>2</v>
      </c>
      <c r="BL50" s="19">
        <v>1</v>
      </c>
      <c r="BM50" s="19">
        <v>2</v>
      </c>
      <c r="BN50" s="19">
        <v>3</v>
      </c>
      <c r="BO50" s="19"/>
      <c r="BP50" s="19"/>
      <c r="BQ50" s="19"/>
      <c r="BR50" s="19">
        <v>2</v>
      </c>
      <c r="BS50" s="19">
        <v>2</v>
      </c>
      <c r="BT50" s="18"/>
      <c r="BU50" s="19">
        <v>35</v>
      </c>
      <c r="BV50" s="19">
        <v>37</v>
      </c>
      <c r="BW50" s="25">
        <v>1</v>
      </c>
      <c r="BX50" s="19"/>
      <c r="BY50" s="19"/>
      <c r="BZ50" s="19"/>
      <c r="CA50" s="19"/>
      <c r="CB50" s="19">
        <v>2</v>
      </c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>
        <v>1</v>
      </c>
      <c r="CP50" s="19"/>
      <c r="CQ50" s="19">
        <v>11</v>
      </c>
      <c r="CR50" s="19"/>
      <c r="CS50" s="19"/>
      <c r="CT50" s="19">
        <v>1</v>
      </c>
      <c r="CU50" s="19"/>
      <c r="CV50" s="19"/>
      <c r="CW50" s="19"/>
      <c r="CX50" s="19"/>
      <c r="CY50" s="19"/>
      <c r="CZ50" s="38">
        <f t="shared" si="1"/>
        <v>136</v>
      </c>
    </row>
    <row r="51" spans="1:104" s="10" customFormat="1" ht="18" customHeight="1" x14ac:dyDescent="0.25">
      <c r="A51" s="94"/>
      <c r="B51" s="22" t="s">
        <v>148</v>
      </c>
      <c r="C51" s="18"/>
      <c r="D51" s="19"/>
      <c r="E51" s="19"/>
      <c r="F51" s="19"/>
      <c r="G51" s="19">
        <v>1</v>
      </c>
      <c r="H51" s="19"/>
      <c r="I51" s="19"/>
      <c r="J51" s="19"/>
      <c r="K51" s="19">
        <v>3</v>
      </c>
      <c r="L51" s="19"/>
      <c r="M51" s="19"/>
      <c r="N51" s="19"/>
      <c r="O51" s="19"/>
      <c r="P51" s="19"/>
      <c r="Q51" s="19"/>
      <c r="R51" s="19"/>
      <c r="S51" s="19">
        <v>7</v>
      </c>
      <c r="T51" s="19"/>
      <c r="U51" s="19"/>
      <c r="V51" s="19"/>
      <c r="W51" s="19"/>
      <c r="X51" s="19">
        <v>1</v>
      </c>
      <c r="Y51" s="19"/>
      <c r="Z51" s="19"/>
      <c r="AA51" s="19">
        <v>1</v>
      </c>
      <c r="AB51" s="19"/>
      <c r="AC51" s="25"/>
      <c r="AD51" s="19"/>
      <c r="AE51" s="19"/>
      <c r="AF51" s="19"/>
      <c r="AG51" s="19"/>
      <c r="AH51" s="19">
        <v>1</v>
      </c>
      <c r="AI51" s="19">
        <v>1</v>
      </c>
      <c r="AJ51" s="19"/>
      <c r="AK51" s="19"/>
      <c r="AL51" s="19"/>
      <c r="AM51" s="19"/>
      <c r="AN51" s="19"/>
      <c r="AO51" s="25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25"/>
      <c r="BC51" s="19"/>
      <c r="BD51" s="19"/>
      <c r="BE51" s="19"/>
      <c r="BF51" s="19"/>
      <c r="BG51" s="19"/>
      <c r="BH51" s="19"/>
      <c r="BI51" s="19"/>
      <c r="BJ51" s="19"/>
      <c r="BK51" s="19">
        <v>6</v>
      </c>
      <c r="BL51" s="19">
        <v>1</v>
      </c>
      <c r="BM51" s="19"/>
      <c r="BN51" s="19"/>
      <c r="BO51" s="19">
        <v>1</v>
      </c>
      <c r="BP51" s="19"/>
      <c r="BQ51" s="19">
        <v>1</v>
      </c>
      <c r="BR51" s="19">
        <v>1</v>
      </c>
      <c r="BS51" s="19"/>
      <c r="BT51" s="18"/>
      <c r="BU51" s="19">
        <v>31</v>
      </c>
      <c r="BV51" s="19">
        <v>96</v>
      </c>
      <c r="BW51" s="25"/>
      <c r="BX51" s="19"/>
      <c r="BY51" s="19"/>
      <c r="BZ51" s="19"/>
      <c r="CA51" s="19"/>
      <c r="CB51" s="19">
        <v>6</v>
      </c>
      <c r="CC51" s="19"/>
      <c r="CD51" s="19"/>
      <c r="CE51" s="19"/>
      <c r="CF51" s="19"/>
      <c r="CG51" s="19"/>
      <c r="CH51" s="19">
        <v>1</v>
      </c>
      <c r="CI51" s="19">
        <v>2</v>
      </c>
      <c r="CJ51" s="19"/>
      <c r="CK51" s="19"/>
      <c r="CL51" s="19">
        <v>1</v>
      </c>
      <c r="CM51" s="19"/>
      <c r="CN51" s="19"/>
      <c r="CO51" s="19">
        <v>1</v>
      </c>
      <c r="CP51" s="19">
        <v>1</v>
      </c>
      <c r="CQ51" s="19">
        <v>6</v>
      </c>
      <c r="CR51" s="19"/>
      <c r="CS51" s="19"/>
      <c r="CT51" s="19"/>
      <c r="CU51" s="19"/>
      <c r="CV51" s="19"/>
      <c r="CW51" s="19"/>
      <c r="CX51" s="19"/>
      <c r="CY51" s="19"/>
      <c r="CZ51" s="38">
        <f t="shared" si="1"/>
        <v>170</v>
      </c>
    </row>
    <row r="52" spans="1:104" s="10" customFormat="1" ht="18" customHeight="1" x14ac:dyDescent="0.25">
      <c r="A52" s="94"/>
      <c r="B52" s="22" t="s">
        <v>151</v>
      </c>
      <c r="C52" s="18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>
        <v>2</v>
      </c>
      <c r="S52" s="19"/>
      <c r="T52" s="19"/>
      <c r="U52" s="19"/>
      <c r="V52" s="19"/>
      <c r="W52" s="19"/>
      <c r="X52" s="19">
        <v>2</v>
      </c>
      <c r="Y52" s="19"/>
      <c r="Z52" s="19"/>
      <c r="AA52" s="19">
        <v>1</v>
      </c>
      <c r="AB52" s="19"/>
      <c r="AC52" s="25"/>
      <c r="AD52" s="19">
        <v>1</v>
      </c>
      <c r="AE52" s="19"/>
      <c r="AF52" s="19">
        <v>1</v>
      </c>
      <c r="AG52" s="19"/>
      <c r="AH52" s="19"/>
      <c r="AI52" s="19"/>
      <c r="AJ52" s="19"/>
      <c r="AK52" s="19"/>
      <c r="AL52" s="19"/>
      <c r="AM52" s="19"/>
      <c r="AN52" s="19">
        <v>1</v>
      </c>
      <c r="AO52" s="25">
        <v>1</v>
      </c>
      <c r="AP52" s="19"/>
      <c r="AQ52" s="19"/>
      <c r="AR52" s="19"/>
      <c r="AS52" s="19"/>
      <c r="AT52" s="19"/>
      <c r="AU52" s="19"/>
      <c r="AV52" s="19"/>
      <c r="AW52" s="19"/>
      <c r="AX52" s="19"/>
      <c r="AY52" s="19">
        <v>2</v>
      </c>
      <c r="AZ52" s="19"/>
      <c r="BA52" s="19"/>
      <c r="BB52" s="25"/>
      <c r="BC52" s="19">
        <v>3</v>
      </c>
      <c r="BD52" s="19">
        <v>1</v>
      </c>
      <c r="BE52" s="19">
        <v>1</v>
      </c>
      <c r="BF52" s="19"/>
      <c r="BG52" s="19">
        <v>1</v>
      </c>
      <c r="BH52" s="19"/>
      <c r="BI52" s="19">
        <v>1</v>
      </c>
      <c r="BJ52" s="19"/>
      <c r="BK52" s="19">
        <v>5</v>
      </c>
      <c r="BL52" s="19"/>
      <c r="BM52" s="19">
        <v>2</v>
      </c>
      <c r="BN52" s="19">
        <v>1</v>
      </c>
      <c r="BO52" s="19"/>
      <c r="BP52" s="19"/>
      <c r="BQ52" s="19"/>
      <c r="BR52" s="19">
        <v>2</v>
      </c>
      <c r="BS52" s="19"/>
      <c r="BT52" s="18"/>
      <c r="BU52" s="19">
        <v>31</v>
      </c>
      <c r="BV52" s="19">
        <v>58</v>
      </c>
      <c r="BW52" s="25"/>
      <c r="BX52" s="19"/>
      <c r="BY52" s="19"/>
      <c r="BZ52" s="19"/>
      <c r="CA52" s="19"/>
      <c r="CB52" s="19">
        <v>32</v>
      </c>
      <c r="CC52" s="19"/>
      <c r="CD52" s="19"/>
      <c r="CE52" s="19"/>
      <c r="CF52" s="19"/>
      <c r="CG52" s="19"/>
      <c r="CH52" s="19"/>
      <c r="CI52" s="19">
        <v>3</v>
      </c>
      <c r="CJ52" s="19"/>
      <c r="CK52" s="19"/>
      <c r="CL52" s="19"/>
      <c r="CM52" s="19">
        <v>1</v>
      </c>
      <c r="CN52" s="19"/>
      <c r="CO52" s="19">
        <v>1</v>
      </c>
      <c r="CP52" s="19"/>
      <c r="CQ52" s="19">
        <v>7</v>
      </c>
      <c r="CR52" s="19"/>
      <c r="CS52" s="19"/>
      <c r="CT52" s="19"/>
      <c r="CU52" s="19"/>
      <c r="CV52" s="19"/>
      <c r="CW52" s="19"/>
      <c r="CX52" s="19"/>
      <c r="CY52" s="19"/>
      <c r="CZ52" s="38">
        <f t="shared" si="1"/>
        <v>161</v>
      </c>
    </row>
    <row r="53" spans="1:104" s="10" customFormat="1" ht="18" customHeight="1" x14ac:dyDescent="0.25">
      <c r="A53" s="94"/>
      <c r="B53" s="22" t="s">
        <v>153</v>
      </c>
      <c r="C53" s="18"/>
      <c r="D53" s="19"/>
      <c r="E53" s="19"/>
      <c r="F53" s="19"/>
      <c r="G53" s="19">
        <v>2</v>
      </c>
      <c r="H53" s="19"/>
      <c r="I53" s="19"/>
      <c r="J53" s="19"/>
      <c r="K53" s="19">
        <v>2</v>
      </c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>
        <v>1</v>
      </c>
      <c r="AA53" s="19">
        <v>2</v>
      </c>
      <c r="AB53" s="19"/>
      <c r="AC53" s="25"/>
      <c r="AD53" s="19"/>
      <c r="AE53" s="19"/>
      <c r="AF53" s="19">
        <v>1</v>
      </c>
      <c r="AG53" s="19">
        <v>2</v>
      </c>
      <c r="AH53" s="19"/>
      <c r="AI53" s="19"/>
      <c r="AJ53" s="19"/>
      <c r="AK53" s="19"/>
      <c r="AL53" s="19"/>
      <c r="AM53" s="19"/>
      <c r="AN53" s="19">
        <v>1</v>
      </c>
      <c r="AO53" s="25">
        <v>1</v>
      </c>
      <c r="AP53" s="19"/>
      <c r="AQ53" s="19"/>
      <c r="AR53" s="19">
        <v>1</v>
      </c>
      <c r="AS53" s="19"/>
      <c r="AT53" s="19"/>
      <c r="AU53" s="19"/>
      <c r="AV53" s="19"/>
      <c r="AW53" s="19"/>
      <c r="AX53" s="19"/>
      <c r="AY53" s="19"/>
      <c r="AZ53" s="19"/>
      <c r="BA53" s="19"/>
      <c r="BB53" s="25"/>
      <c r="BC53" s="19">
        <v>4</v>
      </c>
      <c r="BD53" s="19"/>
      <c r="BE53" s="19"/>
      <c r="BF53" s="19"/>
      <c r="BG53" s="19"/>
      <c r="BH53" s="19">
        <v>2</v>
      </c>
      <c r="BI53" s="19"/>
      <c r="BJ53" s="19"/>
      <c r="BK53" s="19">
        <v>9</v>
      </c>
      <c r="BL53" s="19"/>
      <c r="BM53" s="19">
        <v>3</v>
      </c>
      <c r="BN53" s="19"/>
      <c r="BO53" s="19"/>
      <c r="BP53" s="19"/>
      <c r="BQ53" s="19">
        <v>1</v>
      </c>
      <c r="BR53" s="19"/>
      <c r="BS53" s="19"/>
      <c r="BT53" s="18"/>
      <c r="BU53" s="19">
        <v>28</v>
      </c>
      <c r="BV53" s="19">
        <v>89</v>
      </c>
      <c r="BW53" s="25"/>
      <c r="BX53" s="19"/>
      <c r="BY53" s="19"/>
      <c r="BZ53" s="19"/>
      <c r="CA53" s="19"/>
      <c r="CB53" s="19">
        <v>33</v>
      </c>
      <c r="CC53" s="19"/>
      <c r="CD53" s="19"/>
      <c r="CE53" s="19"/>
      <c r="CF53" s="19"/>
      <c r="CG53" s="19"/>
      <c r="CH53" s="19"/>
      <c r="CI53" s="19">
        <v>2</v>
      </c>
      <c r="CJ53" s="19"/>
      <c r="CK53" s="19">
        <v>1</v>
      </c>
      <c r="CL53" s="19"/>
      <c r="CM53" s="19"/>
      <c r="CN53" s="19"/>
      <c r="CO53" s="19"/>
      <c r="CP53" s="19"/>
      <c r="CQ53" s="19">
        <v>8</v>
      </c>
      <c r="CR53" s="19"/>
      <c r="CS53" s="19"/>
      <c r="CT53" s="19"/>
      <c r="CU53" s="19"/>
      <c r="CV53" s="19"/>
      <c r="CW53" s="19"/>
      <c r="CX53" s="19"/>
      <c r="CY53" s="19"/>
      <c r="CZ53" s="38">
        <f t="shared" si="1"/>
        <v>193</v>
      </c>
    </row>
    <row r="54" spans="1:104" s="10" customFormat="1" ht="18" customHeight="1" x14ac:dyDescent="0.25">
      <c r="A54" s="94"/>
      <c r="B54" s="22" t="s">
        <v>155</v>
      </c>
      <c r="C54" s="18"/>
      <c r="D54" s="19"/>
      <c r="E54" s="19"/>
      <c r="F54" s="19">
        <v>1</v>
      </c>
      <c r="G54" s="19">
        <v>1</v>
      </c>
      <c r="H54" s="19"/>
      <c r="I54" s="19"/>
      <c r="J54" s="19"/>
      <c r="K54" s="19">
        <v>2</v>
      </c>
      <c r="L54" s="19"/>
      <c r="M54" s="19"/>
      <c r="N54" s="19"/>
      <c r="O54" s="19">
        <v>1</v>
      </c>
      <c r="P54" s="19"/>
      <c r="Q54" s="19"/>
      <c r="R54" s="19">
        <v>2</v>
      </c>
      <c r="S54" s="19"/>
      <c r="T54" s="19"/>
      <c r="U54" s="19">
        <v>1</v>
      </c>
      <c r="V54" s="19"/>
      <c r="W54" s="19"/>
      <c r="X54" s="19">
        <v>1</v>
      </c>
      <c r="Y54" s="19"/>
      <c r="Z54" s="19"/>
      <c r="AA54" s="19"/>
      <c r="AB54" s="19"/>
      <c r="AC54" s="25"/>
      <c r="AD54" s="19">
        <v>2</v>
      </c>
      <c r="AE54" s="19"/>
      <c r="AF54" s="19">
        <v>4</v>
      </c>
      <c r="AG54" s="19">
        <v>4</v>
      </c>
      <c r="AH54" s="19"/>
      <c r="AI54" s="19"/>
      <c r="AJ54" s="19"/>
      <c r="AK54" s="19"/>
      <c r="AL54" s="19"/>
      <c r="AM54" s="19"/>
      <c r="AN54" s="19"/>
      <c r="AO54" s="25">
        <v>4</v>
      </c>
      <c r="AP54" s="19"/>
      <c r="AQ54" s="19"/>
      <c r="AR54" s="19"/>
      <c r="AS54" s="19"/>
      <c r="AT54" s="19"/>
      <c r="AU54" s="19"/>
      <c r="AV54" s="19"/>
      <c r="AW54" s="19"/>
      <c r="AX54" s="19"/>
      <c r="AY54" s="19">
        <v>2</v>
      </c>
      <c r="AZ54" s="19"/>
      <c r="BA54" s="19"/>
      <c r="BB54" s="25"/>
      <c r="BC54" s="19"/>
      <c r="BD54" s="19"/>
      <c r="BE54" s="19"/>
      <c r="BF54" s="19"/>
      <c r="BG54" s="19"/>
      <c r="BH54" s="19"/>
      <c r="BI54" s="19"/>
      <c r="BJ54" s="19"/>
      <c r="BK54" s="19">
        <v>2</v>
      </c>
      <c r="BL54" s="19"/>
      <c r="BM54" s="19"/>
      <c r="BN54" s="19"/>
      <c r="BO54" s="19"/>
      <c r="BP54" s="19"/>
      <c r="BQ54" s="19"/>
      <c r="BR54" s="19"/>
      <c r="BS54" s="19">
        <v>1</v>
      </c>
      <c r="BT54" s="18"/>
      <c r="BU54" s="19">
        <v>56</v>
      </c>
      <c r="BV54" s="19">
        <v>109</v>
      </c>
      <c r="BW54" s="25">
        <v>1</v>
      </c>
      <c r="BX54" s="19">
        <v>1</v>
      </c>
      <c r="BY54" s="19"/>
      <c r="BZ54" s="19"/>
      <c r="CA54" s="19"/>
      <c r="CB54" s="19">
        <v>9</v>
      </c>
      <c r="CC54" s="19"/>
      <c r="CD54" s="19"/>
      <c r="CE54" s="19"/>
      <c r="CF54" s="19"/>
      <c r="CG54" s="19"/>
      <c r="CH54" s="19"/>
      <c r="CI54" s="19"/>
      <c r="CJ54" s="19"/>
      <c r="CK54" s="19">
        <v>2</v>
      </c>
      <c r="CL54" s="19"/>
      <c r="CM54" s="19"/>
      <c r="CN54" s="19"/>
      <c r="CO54" s="19">
        <v>2</v>
      </c>
      <c r="CP54" s="19"/>
      <c r="CQ54" s="19">
        <v>5</v>
      </c>
      <c r="CR54" s="19"/>
      <c r="CS54" s="19"/>
      <c r="CT54" s="19"/>
      <c r="CU54" s="19"/>
      <c r="CV54" s="19"/>
      <c r="CW54" s="19"/>
      <c r="CX54" s="19"/>
      <c r="CY54" s="19"/>
      <c r="CZ54" s="38">
        <f t="shared" si="1"/>
        <v>213</v>
      </c>
    </row>
    <row r="55" spans="1:104" s="10" customFormat="1" ht="18" customHeight="1" x14ac:dyDescent="0.25">
      <c r="A55" s="94"/>
      <c r="B55" s="22" t="s">
        <v>157</v>
      </c>
      <c r="C55" s="18">
        <v>1</v>
      </c>
      <c r="D55" s="19"/>
      <c r="E55" s="19"/>
      <c r="F55" s="19"/>
      <c r="G55" s="19"/>
      <c r="H55" s="19"/>
      <c r="I55" s="19"/>
      <c r="J55" s="19">
        <v>1</v>
      </c>
      <c r="K55" s="19">
        <v>4</v>
      </c>
      <c r="L55" s="19"/>
      <c r="M55" s="19"/>
      <c r="N55" s="19"/>
      <c r="O55" s="19">
        <v>1</v>
      </c>
      <c r="P55" s="19"/>
      <c r="Q55" s="19">
        <v>1</v>
      </c>
      <c r="R55" s="19">
        <v>4</v>
      </c>
      <c r="S55" s="19"/>
      <c r="T55" s="19"/>
      <c r="U55" s="19"/>
      <c r="V55" s="19"/>
      <c r="W55" s="19"/>
      <c r="X55" s="19">
        <v>1</v>
      </c>
      <c r="Y55" s="19"/>
      <c r="Z55" s="19"/>
      <c r="AA55" s="19"/>
      <c r="AB55" s="19"/>
      <c r="AC55" s="25"/>
      <c r="AD55" s="19">
        <v>3</v>
      </c>
      <c r="AE55" s="19">
        <v>1</v>
      </c>
      <c r="AF55" s="19">
        <v>3</v>
      </c>
      <c r="AG55" s="19">
        <v>3</v>
      </c>
      <c r="AH55" s="19">
        <v>1</v>
      </c>
      <c r="AI55" s="19"/>
      <c r="AJ55" s="19"/>
      <c r="AK55" s="19"/>
      <c r="AL55" s="19"/>
      <c r="AM55" s="19"/>
      <c r="AN55" s="19"/>
      <c r="AO55" s="25">
        <v>3</v>
      </c>
      <c r="AP55" s="19"/>
      <c r="AQ55" s="19"/>
      <c r="AR55" s="19">
        <v>1</v>
      </c>
      <c r="AS55" s="19"/>
      <c r="AT55" s="19"/>
      <c r="AU55" s="19"/>
      <c r="AV55" s="19"/>
      <c r="AW55" s="19"/>
      <c r="AX55" s="19"/>
      <c r="AY55" s="19"/>
      <c r="AZ55" s="19"/>
      <c r="BA55" s="19"/>
      <c r="BB55" s="25"/>
      <c r="BC55" s="19">
        <v>2</v>
      </c>
      <c r="BD55" s="19"/>
      <c r="BE55" s="19"/>
      <c r="BF55" s="19"/>
      <c r="BG55" s="19"/>
      <c r="BH55" s="19">
        <v>2</v>
      </c>
      <c r="BI55" s="19"/>
      <c r="BJ55" s="19"/>
      <c r="BK55" s="19">
        <v>3</v>
      </c>
      <c r="BL55" s="19"/>
      <c r="BM55" s="19">
        <v>1</v>
      </c>
      <c r="BN55" s="19">
        <v>1</v>
      </c>
      <c r="BO55" s="19"/>
      <c r="BP55" s="19"/>
      <c r="BQ55" s="19"/>
      <c r="BR55" s="19">
        <v>1</v>
      </c>
      <c r="BS55" s="19">
        <v>1</v>
      </c>
      <c r="BT55" s="18"/>
      <c r="BU55" s="19">
        <v>49</v>
      </c>
      <c r="BV55" s="19">
        <v>48</v>
      </c>
      <c r="BW55" s="25"/>
      <c r="BX55" s="19"/>
      <c r="BY55" s="19"/>
      <c r="BZ55" s="19"/>
      <c r="CA55" s="19"/>
      <c r="CB55" s="19">
        <v>4</v>
      </c>
      <c r="CC55" s="19"/>
      <c r="CD55" s="19"/>
      <c r="CE55" s="19"/>
      <c r="CF55" s="19"/>
      <c r="CG55" s="19"/>
      <c r="CH55" s="19"/>
      <c r="CI55" s="19"/>
      <c r="CJ55" s="19"/>
      <c r="CK55" s="19">
        <v>1</v>
      </c>
      <c r="CL55" s="19">
        <v>1</v>
      </c>
      <c r="CM55" s="19"/>
      <c r="CN55" s="19"/>
      <c r="CO55" s="19"/>
      <c r="CP55" s="19"/>
      <c r="CQ55" s="19">
        <v>7</v>
      </c>
      <c r="CR55" s="19"/>
      <c r="CS55" s="19"/>
      <c r="CT55" s="19"/>
      <c r="CU55" s="19"/>
      <c r="CV55" s="19"/>
      <c r="CW55" s="19"/>
      <c r="CX55" s="19"/>
      <c r="CY55" s="19"/>
      <c r="CZ55" s="38">
        <f t="shared" si="1"/>
        <v>149</v>
      </c>
    </row>
    <row r="56" spans="1:104" s="10" customFormat="1" ht="18" customHeight="1" x14ac:dyDescent="0.25">
      <c r="A56" s="94"/>
      <c r="B56" s="22" t="s">
        <v>159</v>
      </c>
      <c r="C56" s="18"/>
      <c r="D56" s="19"/>
      <c r="E56" s="19"/>
      <c r="F56" s="19"/>
      <c r="G56" s="19"/>
      <c r="H56" s="19"/>
      <c r="I56" s="19"/>
      <c r="J56" s="19"/>
      <c r="K56" s="19">
        <v>2</v>
      </c>
      <c r="L56" s="19"/>
      <c r="M56" s="19"/>
      <c r="N56" s="19"/>
      <c r="O56" s="19"/>
      <c r="P56" s="19">
        <v>2</v>
      </c>
      <c r="Q56" s="19"/>
      <c r="R56" s="19"/>
      <c r="S56" s="19"/>
      <c r="T56" s="19"/>
      <c r="U56" s="19"/>
      <c r="V56" s="19">
        <v>1</v>
      </c>
      <c r="W56" s="19"/>
      <c r="X56" s="19"/>
      <c r="Y56" s="19"/>
      <c r="Z56" s="19"/>
      <c r="AA56" s="19">
        <v>3</v>
      </c>
      <c r="AB56" s="19"/>
      <c r="AC56" s="25"/>
      <c r="AD56" s="19"/>
      <c r="AE56" s="19"/>
      <c r="AF56" s="19">
        <v>1</v>
      </c>
      <c r="AG56" s="19">
        <v>3</v>
      </c>
      <c r="AH56" s="19"/>
      <c r="AI56" s="19">
        <v>1</v>
      </c>
      <c r="AJ56" s="19"/>
      <c r="AK56" s="19"/>
      <c r="AL56" s="19"/>
      <c r="AM56" s="19"/>
      <c r="AN56" s="19"/>
      <c r="AO56" s="25">
        <v>1</v>
      </c>
      <c r="AP56" s="19"/>
      <c r="AQ56" s="19"/>
      <c r="AR56" s="19"/>
      <c r="AS56" s="19"/>
      <c r="AT56" s="19"/>
      <c r="AU56" s="19"/>
      <c r="AV56" s="19">
        <v>1</v>
      </c>
      <c r="AW56" s="19"/>
      <c r="AX56" s="19"/>
      <c r="AY56" s="19">
        <v>1</v>
      </c>
      <c r="AZ56" s="19"/>
      <c r="BA56" s="19"/>
      <c r="BB56" s="25"/>
      <c r="BC56" s="19"/>
      <c r="BD56" s="19"/>
      <c r="BE56" s="19">
        <v>1</v>
      </c>
      <c r="BF56" s="19"/>
      <c r="BG56" s="19"/>
      <c r="BH56" s="19"/>
      <c r="BI56" s="19">
        <v>2</v>
      </c>
      <c r="BJ56" s="19"/>
      <c r="BK56" s="19">
        <v>2</v>
      </c>
      <c r="BL56" s="19">
        <v>4</v>
      </c>
      <c r="BM56" s="19"/>
      <c r="BN56" s="19">
        <v>6</v>
      </c>
      <c r="BO56" s="19"/>
      <c r="BP56" s="19"/>
      <c r="BQ56" s="19">
        <v>1</v>
      </c>
      <c r="BR56" s="19">
        <v>1</v>
      </c>
      <c r="BS56" s="19">
        <v>3</v>
      </c>
      <c r="BT56" s="18"/>
      <c r="BU56" s="19">
        <v>49</v>
      </c>
      <c r="BV56" s="19">
        <v>115</v>
      </c>
      <c r="BW56" s="25">
        <v>1</v>
      </c>
      <c r="BX56" s="19"/>
      <c r="BY56" s="19"/>
      <c r="BZ56" s="19">
        <v>1</v>
      </c>
      <c r="CA56" s="19">
        <v>1</v>
      </c>
      <c r="CB56" s="19">
        <v>2</v>
      </c>
      <c r="CC56" s="19"/>
      <c r="CD56" s="19"/>
      <c r="CE56" s="19">
        <v>1</v>
      </c>
      <c r="CF56" s="19"/>
      <c r="CG56" s="19"/>
      <c r="CH56" s="19"/>
      <c r="CI56" s="19"/>
      <c r="CJ56" s="19"/>
      <c r="CK56" s="19">
        <v>2</v>
      </c>
      <c r="CL56" s="19"/>
      <c r="CM56" s="19"/>
      <c r="CN56" s="19"/>
      <c r="CO56" s="19"/>
      <c r="CP56" s="19"/>
      <c r="CQ56" s="19">
        <v>15</v>
      </c>
      <c r="CR56" s="19"/>
      <c r="CS56" s="19"/>
      <c r="CT56" s="19"/>
      <c r="CU56" s="19"/>
      <c r="CV56" s="19"/>
      <c r="CW56" s="19"/>
      <c r="CX56" s="19"/>
      <c r="CY56" s="19"/>
      <c r="CZ56" s="38">
        <f t="shared" si="1"/>
        <v>223</v>
      </c>
    </row>
    <row r="57" spans="1:104" s="10" customFormat="1" ht="18" customHeight="1" x14ac:dyDescent="0.25">
      <c r="A57" s="94"/>
      <c r="B57" s="22" t="s">
        <v>161</v>
      </c>
      <c r="C57" s="18"/>
      <c r="D57" s="19"/>
      <c r="E57" s="19"/>
      <c r="F57" s="19"/>
      <c r="G57" s="19"/>
      <c r="H57" s="19">
        <v>1</v>
      </c>
      <c r="I57" s="19"/>
      <c r="J57" s="19"/>
      <c r="K57" s="19">
        <v>5</v>
      </c>
      <c r="L57" s="19"/>
      <c r="M57" s="19">
        <v>1</v>
      </c>
      <c r="N57" s="19"/>
      <c r="O57" s="19">
        <v>1</v>
      </c>
      <c r="P57" s="19"/>
      <c r="Q57" s="19">
        <v>2</v>
      </c>
      <c r="R57" s="19">
        <v>2</v>
      </c>
      <c r="S57" s="19">
        <v>2</v>
      </c>
      <c r="T57" s="19"/>
      <c r="U57" s="19"/>
      <c r="V57" s="19"/>
      <c r="W57" s="19"/>
      <c r="X57" s="19"/>
      <c r="Y57" s="19">
        <v>1</v>
      </c>
      <c r="Z57" s="19">
        <v>1</v>
      </c>
      <c r="AA57" s="19">
        <v>1</v>
      </c>
      <c r="AB57" s="19"/>
      <c r="AC57" s="25"/>
      <c r="AD57" s="19">
        <v>2</v>
      </c>
      <c r="AE57" s="19"/>
      <c r="AF57" s="19">
        <v>2</v>
      </c>
      <c r="AG57" s="19">
        <v>5</v>
      </c>
      <c r="AH57" s="19"/>
      <c r="AI57" s="19"/>
      <c r="AJ57" s="19"/>
      <c r="AK57" s="19"/>
      <c r="AL57" s="19"/>
      <c r="AM57" s="19"/>
      <c r="AN57" s="19">
        <v>3</v>
      </c>
      <c r="AO57" s="25">
        <v>2</v>
      </c>
      <c r="AP57" s="19"/>
      <c r="AQ57" s="19"/>
      <c r="AR57" s="19">
        <v>1</v>
      </c>
      <c r="AS57" s="19"/>
      <c r="AT57" s="19"/>
      <c r="AU57" s="19"/>
      <c r="AV57" s="19"/>
      <c r="AW57" s="19"/>
      <c r="AX57" s="19"/>
      <c r="AY57" s="19"/>
      <c r="AZ57" s="19"/>
      <c r="BA57" s="19">
        <v>1</v>
      </c>
      <c r="BB57" s="25"/>
      <c r="BC57" s="19"/>
      <c r="BD57" s="19">
        <v>4</v>
      </c>
      <c r="BE57" s="19"/>
      <c r="BF57" s="19"/>
      <c r="BG57" s="19"/>
      <c r="BH57" s="19"/>
      <c r="BI57" s="19">
        <v>1</v>
      </c>
      <c r="BJ57" s="19"/>
      <c r="BK57" s="19">
        <v>3</v>
      </c>
      <c r="BL57" s="19"/>
      <c r="BM57" s="19"/>
      <c r="BN57" s="19">
        <v>3</v>
      </c>
      <c r="BO57" s="19"/>
      <c r="BP57" s="19"/>
      <c r="BQ57" s="19"/>
      <c r="BR57" s="19">
        <v>1</v>
      </c>
      <c r="BS57" s="19">
        <v>1</v>
      </c>
      <c r="BT57" s="18"/>
      <c r="BU57" s="19">
        <v>40</v>
      </c>
      <c r="BV57" s="19">
        <v>38</v>
      </c>
      <c r="BW57" s="25"/>
      <c r="BX57" s="19"/>
      <c r="BY57" s="19"/>
      <c r="BZ57" s="19"/>
      <c r="CA57" s="19"/>
      <c r="CB57" s="19">
        <v>37</v>
      </c>
      <c r="CC57" s="19"/>
      <c r="CD57" s="19"/>
      <c r="CE57" s="19"/>
      <c r="CF57" s="19"/>
      <c r="CG57" s="19"/>
      <c r="CH57" s="19">
        <v>1</v>
      </c>
      <c r="CI57" s="19"/>
      <c r="CJ57" s="19"/>
      <c r="CK57" s="19"/>
      <c r="CL57" s="19">
        <v>1</v>
      </c>
      <c r="CM57" s="19"/>
      <c r="CN57" s="19"/>
      <c r="CO57" s="19">
        <v>3</v>
      </c>
      <c r="CP57" s="19"/>
      <c r="CQ57" s="19">
        <v>5</v>
      </c>
      <c r="CR57" s="19"/>
      <c r="CS57" s="19"/>
      <c r="CT57" s="19"/>
      <c r="CU57" s="19"/>
      <c r="CV57" s="19"/>
      <c r="CW57" s="19"/>
      <c r="CX57" s="19"/>
      <c r="CY57" s="19"/>
      <c r="CZ57" s="38">
        <f t="shared" si="1"/>
        <v>171</v>
      </c>
    </row>
    <row r="58" spans="1:104" s="10" customFormat="1" ht="18" customHeight="1" x14ac:dyDescent="0.25">
      <c r="A58" s="94"/>
      <c r="B58" s="22" t="s">
        <v>164</v>
      </c>
      <c r="C58" s="18"/>
      <c r="D58" s="19"/>
      <c r="E58" s="19"/>
      <c r="F58" s="19"/>
      <c r="G58" s="19"/>
      <c r="H58" s="19"/>
      <c r="I58" s="19"/>
      <c r="J58" s="19">
        <v>1</v>
      </c>
      <c r="K58" s="19">
        <v>7</v>
      </c>
      <c r="L58" s="19">
        <v>1</v>
      </c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25"/>
      <c r="AD58" s="19"/>
      <c r="AE58" s="19"/>
      <c r="AF58" s="19">
        <v>1</v>
      </c>
      <c r="AG58" s="19">
        <v>4</v>
      </c>
      <c r="AH58" s="19"/>
      <c r="AI58" s="19">
        <v>1</v>
      </c>
      <c r="AJ58" s="19"/>
      <c r="AK58" s="19"/>
      <c r="AL58" s="19"/>
      <c r="AM58" s="19"/>
      <c r="AN58" s="19"/>
      <c r="AO58" s="25">
        <v>1</v>
      </c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25"/>
      <c r="BC58" s="19">
        <v>1</v>
      </c>
      <c r="BD58" s="19"/>
      <c r="BE58" s="19"/>
      <c r="BF58" s="19"/>
      <c r="BG58" s="19"/>
      <c r="BH58" s="19"/>
      <c r="BI58" s="19">
        <v>2</v>
      </c>
      <c r="BJ58" s="19"/>
      <c r="BK58" s="19">
        <v>4</v>
      </c>
      <c r="BL58" s="19"/>
      <c r="BM58" s="19"/>
      <c r="BN58" s="19">
        <v>2</v>
      </c>
      <c r="BO58" s="19"/>
      <c r="BP58" s="19"/>
      <c r="BQ58" s="19"/>
      <c r="BR58" s="19">
        <v>1</v>
      </c>
      <c r="BS58" s="19"/>
      <c r="BT58" s="18"/>
      <c r="BU58" s="19">
        <v>35</v>
      </c>
      <c r="BV58" s="19">
        <v>54</v>
      </c>
      <c r="BW58" s="25">
        <v>1</v>
      </c>
      <c r="BX58" s="19"/>
      <c r="BY58" s="19"/>
      <c r="BZ58" s="19"/>
      <c r="CA58" s="19"/>
      <c r="CB58" s="19">
        <v>5</v>
      </c>
      <c r="CC58" s="19"/>
      <c r="CD58" s="19"/>
      <c r="CE58" s="19"/>
      <c r="CF58" s="19"/>
      <c r="CG58" s="19"/>
      <c r="CH58" s="19">
        <v>1</v>
      </c>
      <c r="CI58" s="19"/>
      <c r="CJ58" s="19"/>
      <c r="CK58" s="19"/>
      <c r="CL58" s="19"/>
      <c r="CM58" s="19"/>
      <c r="CN58" s="19"/>
      <c r="CO58" s="19">
        <v>1</v>
      </c>
      <c r="CP58" s="19"/>
      <c r="CQ58" s="19">
        <v>7</v>
      </c>
      <c r="CR58" s="19"/>
      <c r="CS58" s="19"/>
      <c r="CT58" s="19"/>
      <c r="CU58" s="19"/>
      <c r="CV58" s="19"/>
      <c r="CW58" s="19"/>
      <c r="CX58" s="19"/>
      <c r="CY58" s="19"/>
      <c r="CZ58" s="38">
        <f t="shared" si="1"/>
        <v>130</v>
      </c>
    </row>
    <row r="59" spans="1:104" s="10" customFormat="1" ht="18" customHeight="1" x14ac:dyDescent="0.25">
      <c r="A59" s="94"/>
      <c r="B59" s="22" t="s">
        <v>166</v>
      </c>
      <c r="C59" s="18"/>
      <c r="D59" s="19"/>
      <c r="E59" s="19"/>
      <c r="F59" s="19"/>
      <c r="G59" s="19">
        <v>1</v>
      </c>
      <c r="H59" s="19"/>
      <c r="I59" s="19"/>
      <c r="J59" s="19"/>
      <c r="K59" s="19">
        <v>1</v>
      </c>
      <c r="L59" s="19"/>
      <c r="M59" s="19"/>
      <c r="N59" s="19"/>
      <c r="O59" s="19"/>
      <c r="P59" s="19"/>
      <c r="Q59" s="19">
        <v>1</v>
      </c>
      <c r="R59" s="19"/>
      <c r="S59" s="19"/>
      <c r="T59" s="19"/>
      <c r="U59" s="19"/>
      <c r="V59" s="19"/>
      <c r="W59" s="19"/>
      <c r="X59" s="19"/>
      <c r="Y59" s="19"/>
      <c r="Z59" s="19"/>
      <c r="AA59" s="19">
        <v>2</v>
      </c>
      <c r="AB59" s="19"/>
      <c r="AC59" s="25"/>
      <c r="AD59" s="19"/>
      <c r="AE59" s="19"/>
      <c r="AF59" s="19"/>
      <c r="AG59" s="19">
        <v>2</v>
      </c>
      <c r="AH59" s="19"/>
      <c r="AI59" s="19"/>
      <c r="AJ59" s="19"/>
      <c r="AK59" s="19"/>
      <c r="AL59" s="19"/>
      <c r="AM59" s="19"/>
      <c r="AN59" s="19">
        <v>2</v>
      </c>
      <c r="AO59" s="25"/>
      <c r="AP59" s="19"/>
      <c r="AQ59" s="19"/>
      <c r="AR59" s="19"/>
      <c r="AS59" s="19">
        <v>1</v>
      </c>
      <c r="AT59" s="19">
        <v>1</v>
      </c>
      <c r="AU59" s="19"/>
      <c r="AV59" s="19"/>
      <c r="AW59" s="19"/>
      <c r="AX59" s="19"/>
      <c r="AY59" s="19"/>
      <c r="AZ59" s="19"/>
      <c r="BA59" s="19"/>
      <c r="BB59" s="25"/>
      <c r="BC59" s="19"/>
      <c r="BD59" s="19"/>
      <c r="BE59" s="19"/>
      <c r="BF59" s="19"/>
      <c r="BG59" s="19"/>
      <c r="BH59" s="19"/>
      <c r="BI59" s="19"/>
      <c r="BJ59" s="19"/>
      <c r="BK59" s="19">
        <v>2</v>
      </c>
      <c r="BL59" s="19"/>
      <c r="BM59" s="19"/>
      <c r="BN59" s="19">
        <v>2</v>
      </c>
      <c r="BO59" s="19"/>
      <c r="BP59" s="19"/>
      <c r="BQ59" s="19"/>
      <c r="BR59" s="19">
        <v>1</v>
      </c>
      <c r="BS59" s="19">
        <v>1</v>
      </c>
      <c r="BT59" s="18">
        <v>1</v>
      </c>
      <c r="BU59" s="19">
        <v>47</v>
      </c>
      <c r="BV59" s="19">
        <v>89</v>
      </c>
      <c r="BW59" s="25"/>
      <c r="BX59" s="19"/>
      <c r="BY59" s="19"/>
      <c r="BZ59" s="19"/>
      <c r="CA59" s="19"/>
      <c r="CB59" s="19">
        <v>26</v>
      </c>
      <c r="CC59" s="19"/>
      <c r="CD59" s="19"/>
      <c r="CE59" s="19"/>
      <c r="CF59" s="19"/>
      <c r="CG59" s="19">
        <v>1</v>
      </c>
      <c r="CH59" s="19"/>
      <c r="CI59" s="19"/>
      <c r="CJ59" s="19"/>
      <c r="CK59" s="19"/>
      <c r="CL59" s="19">
        <v>1</v>
      </c>
      <c r="CM59" s="19"/>
      <c r="CN59" s="19">
        <v>1</v>
      </c>
      <c r="CO59" s="19">
        <v>1</v>
      </c>
      <c r="CP59" s="19"/>
      <c r="CQ59" s="19">
        <v>9</v>
      </c>
      <c r="CR59" s="19"/>
      <c r="CS59" s="19"/>
      <c r="CT59" s="19">
        <v>1</v>
      </c>
      <c r="CU59" s="19"/>
      <c r="CV59" s="19"/>
      <c r="CW59" s="19"/>
      <c r="CX59" s="19"/>
      <c r="CY59" s="19"/>
      <c r="CZ59" s="38">
        <f t="shared" si="1"/>
        <v>194</v>
      </c>
    </row>
    <row r="60" spans="1:104" s="10" customFormat="1" ht="18" customHeight="1" x14ac:dyDescent="0.25">
      <c r="A60" s="94"/>
      <c r="B60" s="22" t="s">
        <v>168</v>
      </c>
      <c r="C60" s="18"/>
      <c r="D60" s="19"/>
      <c r="E60" s="19"/>
      <c r="F60" s="19"/>
      <c r="G60" s="19"/>
      <c r="H60" s="19"/>
      <c r="I60" s="19"/>
      <c r="J60" s="19"/>
      <c r="K60" s="19">
        <v>4</v>
      </c>
      <c r="L60" s="19"/>
      <c r="M60" s="19"/>
      <c r="N60" s="19"/>
      <c r="O60" s="19"/>
      <c r="P60" s="19"/>
      <c r="Q60" s="19">
        <v>1</v>
      </c>
      <c r="R60" s="19">
        <v>1</v>
      </c>
      <c r="S60" s="19"/>
      <c r="T60" s="19"/>
      <c r="U60" s="19"/>
      <c r="V60" s="19"/>
      <c r="W60" s="19"/>
      <c r="X60" s="19"/>
      <c r="Y60" s="19"/>
      <c r="Z60" s="19"/>
      <c r="AA60" s="19">
        <v>1</v>
      </c>
      <c r="AB60" s="19"/>
      <c r="AC60" s="25"/>
      <c r="AD60" s="19"/>
      <c r="AE60" s="19"/>
      <c r="AF60" s="19">
        <v>1</v>
      </c>
      <c r="AG60" s="19">
        <v>6</v>
      </c>
      <c r="AH60" s="19"/>
      <c r="AI60" s="19"/>
      <c r="AJ60" s="19"/>
      <c r="AK60" s="19"/>
      <c r="AL60" s="19"/>
      <c r="AM60" s="19"/>
      <c r="AN60" s="19"/>
      <c r="AO60" s="25">
        <v>1</v>
      </c>
      <c r="AP60" s="19"/>
      <c r="AQ60" s="19"/>
      <c r="AR60" s="19"/>
      <c r="AS60" s="19"/>
      <c r="AT60" s="19">
        <v>1</v>
      </c>
      <c r="AU60" s="19"/>
      <c r="AV60" s="19"/>
      <c r="AW60" s="19"/>
      <c r="AX60" s="19"/>
      <c r="AY60" s="19"/>
      <c r="AZ60" s="19"/>
      <c r="BA60" s="19"/>
      <c r="BB60" s="25"/>
      <c r="BC60" s="19"/>
      <c r="BD60" s="19"/>
      <c r="BE60" s="19"/>
      <c r="BF60" s="19"/>
      <c r="BG60" s="19"/>
      <c r="BH60" s="19"/>
      <c r="BI60" s="19"/>
      <c r="BJ60" s="19"/>
      <c r="BK60" s="19">
        <v>1</v>
      </c>
      <c r="BL60" s="19"/>
      <c r="BM60" s="19">
        <v>1</v>
      </c>
      <c r="BN60" s="19">
        <v>1</v>
      </c>
      <c r="BO60" s="19"/>
      <c r="BP60" s="19"/>
      <c r="BQ60" s="19"/>
      <c r="BR60" s="19">
        <v>1</v>
      </c>
      <c r="BS60" s="19">
        <v>1</v>
      </c>
      <c r="BT60" s="18"/>
      <c r="BU60" s="19">
        <v>32</v>
      </c>
      <c r="BV60" s="19">
        <v>77</v>
      </c>
      <c r="BW60" s="25"/>
      <c r="BX60" s="19">
        <v>1</v>
      </c>
      <c r="BY60" s="19"/>
      <c r="BZ60" s="19"/>
      <c r="CA60" s="19"/>
      <c r="CB60" s="19">
        <v>8</v>
      </c>
      <c r="CC60" s="19"/>
      <c r="CD60" s="19"/>
      <c r="CE60" s="19"/>
      <c r="CF60" s="19"/>
      <c r="CG60" s="19"/>
      <c r="CH60" s="19"/>
      <c r="CI60" s="19"/>
      <c r="CJ60" s="19"/>
      <c r="CK60" s="19">
        <v>1</v>
      </c>
      <c r="CL60" s="19"/>
      <c r="CM60" s="19">
        <v>1</v>
      </c>
      <c r="CN60" s="19"/>
      <c r="CO60" s="19"/>
      <c r="CP60" s="19"/>
      <c r="CQ60" s="19">
        <v>9</v>
      </c>
      <c r="CR60" s="19"/>
      <c r="CS60" s="19"/>
      <c r="CT60" s="19">
        <v>3</v>
      </c>
      <c r="CU60" s="19"/>
      <c r="CV60" s="19"/>
      <c r="CW60" s="19"/>
      <c r="CX60" s="19"/>
      <c r="CY60" s="19"/>
      <c r="CZ60" s="38">
        <f t="shared" si="1"/>
        <v>153</v>
      </c>
    </row>
    <row r="61" spans="1:104" s="10" customFormat="1" ht="18" customHeight="1" x14ac:dyDescent="0.25">
      <c r="A61" s="94"/>
      <c r="B61" s="22" t="s">
        <v>170</v>
      </c>
      <c r="C61" s="18"/>
      <c r="D61" s="19"/>
      <c r="E61" s="19"/>
      <c r="F61" s="19"/>
      <c r="G61" s="19"/>
      <c r="H61" s="19"/>
      <c r="I61" s="19"/>
      <c r="J61" s="19"/>
      <c r="K61" s="19">
        <v>2</v>
      </c>
      <c r="L61" s="19">
        <v>1</v>
      </c>
      <c r="M61" s="19"/>
      <c r="N61" s="19"/>
      <c r="O61" s="19"/>
      <c r="P61" s="19"/>
      <c r="Q61" s="19">
        <v>3</v>
      </c>
      <c r="R61" s="19">
        <v>2</v>
      </c>
      <c r="S61" s="19">
        <v>1</v>
      </c>
      <c r="T61" s="19">
        <v>1</v>
      </c>
      <c r="U61" s="19"/>
      <c r="V61" s="19"/>
      <c r="W61" s="19"/>
      <c r="X61" s="19"/>
      <c r="Y61" s="19"/>
      <c r="Z61" s="19"/>
      <c r="AA61" s="19">
        <v>3</v>
      </c>
      <c r="AB61" s="19"/>
      <c r="AC61" s="25"/>
      <c r="AD61" s="19">
        <v>1</v>
      </c>
      <c r="AE61" s="19"/>
      <c r="AF61" s="19"/>
      <c r="AG61" s="19">
        <v>2</v>
      </c>
      <c r="AH61" s="19"/>
      <c r="AI61" s="19"/>
      <c r="AJ61" s="19"/>
      <c r="AK61" s="19"/>
      <c r="AL61" s="19"/>
      <c r="AM61" s="19"/>
      <c r="AN61" s="19"/>
      <c r="AO61" s="25"/>
      <c r="AP61" s="19"/>
      <c r="AQ61" s="19"/>
      <c r="AR61" s="19">
        <v>1</v>
      </c>
      <c r="AS61" s="19"/>
      <c r="AT61" s="19"/>
      <c r="AU61" s="19"/>
      <c r="AV61" s="19"/>
      <c r="AW61" s="19"/>
      <c r="AX61" s="19"/>
      <c r="AY61" s="19"/>
      <c r="AZ61" s="19"/>
      <c r="BA61" s="19"/>
      <c r="BB61" s="25"/>
      <c r="BC61" s="19">
        <v>2</v>
      </c>
      <c r="BD61" s="19">
        <v>1</v>
      </c>
      <c r="BE61" s="19"/>
      <c r="BF61" s="19"/>
      <c r="BG61" s="19"/>
      <c r="BH61" s="19"/>
      <c r="BI61" s="19"/>
      <c r="BJ61" s="19"/>
      <c r="BK61" s="19"/>
      <c r="BL61" s="19">
        <v>1</v>
      </c>
      <c r="BM61" s="19"/>
      <c r="BN61" s="19">
        <v>3</v>
      </c>
      <c r="BO61" s="19">
        <v>1</v>
      </c>
      <c r="BP61" s="19"/>
      <c r="BQ61" s="19">
        <v>1</v>
      </c>
      <c r="BR61" s="19"/>
      <c r="BS61" s="19">
        <v>1</v>
      </c>
      <c r="BT61" s="18"/>
      <c r="BU61" s="19">
        <v>34</v>
      </c>
      <c r="BV61" s="19">
        <v>156</v>
      </c>
      <c r="BW61" s="25"/>
      <c r="BX61" s="19"/>
      <c r="BY61" s="19"/>
      <c r="BZ61" s="19"/>
      <c r="CA61" s="19"/>
      <c r="CB61" s="19">
        <v>26</v>
      </c>
      <c r="CC61" s="19"/>
      <c r="CD61" s="19"/>
      <c r="CE61" s="19"/>
      <c r="CF61" s="19"/>
      <c r="CG61" s="19"/>
      <c r="CH61" s="19"/>
      <c r="CI61" s="19"/>
      <c r="CJ61" s="19"/>
      <c r="CK61" s="19">
        <v>4</v>
      </c>
      <c r="CL61" s="19"/>
      <c r="CM61" s="19"/>
      <c r="CN61" s="19"/>
      <c r="CO61" s="19">
        <v>2</v>
      </c>
      <c r="CP61" s="19">
        <v>1</v>
      </c>
      <c r="CQ61" s="19">
        <v>11</v>
      </c>
      <c r="CR61" s="19"/>
      <c r="CS61" s="19"/>
      <c r="CT61" s="19">
        <v>1</v>
      </c>
      <c r="CU61" s="19"/>
      <c r="CV61" s="19"/>
      <c r="CW61" s="19"/>
      <c r="CX61" s="19"/>
      <c r="CY61" s="19"/>
      <c r="CZ61" s="38">
        <f t="shared" si="1"/>
        <v>262</v>
      </c>
    </row>
    <row r="62" spans="1:104" s="10" customFormat="1" ht="18" customHeight="1" x14ac:dyDescent="0.25">
      <c r="A62" s="94"/>
      <c r="B62" s="22" t="s">
        <v>172</v>
      </c>
      <c r="C62" s="18"/>
      <c r="D62" s="19"/>
      <c r="E62" s="19"/>
      <c r="F62" s="19"/>
      <c r="G62" s="19"/>
      <c r="H62" s="19"/>
      <c r="I62" s="19"/>
      <c r="J62" s="19"/>
      <c r="K62" s="19">
        <v>17</v>
      </c>
      <c r="L62" s="19"/>
      <c r="M62" s="19"/>
      <c r="N62" s="19"/>
      <c r="O62" s="19">
        <v>1</v>
      </c>
      <c r="P62" s="19">
        <v>1</v>
      </c>
      <c r="Q62" s="19"/>
      <c r="R62" s="19"/>
      <c r="S62" s="19">
        <v>4</v>
      </c>
      <c r="T62" s="19"/>
      <c r="U62" s="19"/>
      <c r="V62" s="19"/>
      <c r="W62" s="19"/>
      <c r="X62" s="19">
        <v>2</v>
      </c>
      <c r="Y62" s="19"/>
      <c r="Z62" s="19"/>
      <c r="AA62" s="19">
        <v>1</v>
      </c>
      <c r="AB62" s="19"/>
      <c r="AC62" s="25">
        <v>1</v>
      </c>
      <c r="AD62" s="19"/>
      <c r="AE62" s="19"/>
      <c r="AF62" s="19">
        <v>1</v>
      </c>
      <c r="AG62" s="19">
        <v>3</v>
      </c>
      <c r="AH62" s="19"/>
      <c r="AI62" s="19"/>
      <c r="AJ62" s="19"/>
      <c r="AK62" s="19"/>
      <c r="AL62" s="19">
        <v>1</v>
      </c>
      <c r="AM62" s="19">
        <v>1</v>
      </c>
      <c r="AN62" s="19"/>
      <c r="AO62" s="25">
        <v>1</v>
      </c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25"/>
      <c r="BC62" s="19">
        <v>1</v>
      </c>
      <c r="BD62" s="19">
        <v>1</v>
      </c>
      <c r="BE62" s="19"/>
      <c r="BF62" s="19"/>
      <c r="BG62" s="19"/>
      <c r="BH62" s="19">
        <v>2</v>
      </c>
      <c r="BI62" s="19"/>
      <c r="BJ62" s="19"/>
      <c r="BK62" s="19">
        <v>3</v>
      </c>
      <c r="BL62" s="19">
        <v>1</v>
      </c>
      <c r="BM62" s="19">
        <v>1</v>
      </c>
      <c r="BN62" s="19"/>
      <c r="BO62" s="19"/>
      <c r="BP62" s="19"/>
      <c r="BQ62" s="19"/>
      <c r="BR62" s="19"/>
      <c r="BS62" s="19"/>
      <c r="BT62" s="18"/>
      <c r="BU62" s="19">
        <v>33</v>
      </c>
      <c r="BV62" s="19">
        <v>62</v>
      </c>
      <c r="BW62" s="25"/>
      <c r="BX62" s="19">
        <v>1</v>
      </c>
      <c r="BY62" s="19"/>
      <c r="BZ62" s="19"/>
      <c r="CA62" s="19"/>
      <c r="CB62" s="19">
        <v>2</v>
      </c>
      <c r="CC62" s="19"/>
      <c r="CD62" s="19"/>
      <c r="CE62" s="19"/>
      <c r="CF62" s="19"/>
      <c r="CG62" s="19"/>
      <c r="CH62" s="19"/>
      <c r="CI62" s="19">
        <v>2</v>
      </c>
      <c r="CJ62" s="19"/>
      <c r="CK62" s="19">
        <v>2</v>
      </c>
      <c r="CL62" s="19"/>
      <c r="CM62" s="19"/>
      <c r="CN62" s="19"/>
      <c r="CO62" s="19">
        <v>1</v>
      </c>
      <c r="CP62" s="19"/>
      <c r="CQ62" s="19">
        <v>5</v>
      </c>
      <c r="CR62" s="19"/>
      <c r="CS62" s="19"/>
      <c r="CT62" s="19">
        <v>1</v>
      </c>
      <c r="CU62" s="19"/>
      <c r="CV62" s="19"/>
      <c r="CW62" s="19"/>
      <c r="CX62" s="19"/>
      <c r="CY62" s="19"/>
      <c r="CZ62" s="38">
        <f t="shared" si="1"/>
        <v>152</v>
      </c>
    </row>
    <row r="63" spans="1:104" s="10" customFormat="1" ht="18" customHeight="1" x14ac:dyDescent="0.25">
      <c r="A63" s="94"/>
      <c r="B63" s="22" t="s">
        <v>174</v>
      </c>
      <c r="C63" s="18"/>
      <c r="D63" s="19"/>
      <c r="E63" s="19"/>
      <c r="F63" s="19"/>
      <c r="G63" s="19">
        <v>1</v>
      </c>
      <c r="H63" s="19"/>
      <c r="I63" s="19"/>
      <c r="J63" s="19"/>
      <c r="K63" s="19">
        <v>2</v>
      </c>
      <c r="L63" s="19"/>
      <c r="M63" s="19"/>
      <c r="N63" s="19"/>
      <c r="O63" s="19"/>
      <c r="P63" s="19"/>
      <c r="Q63" s="19"/>
      <c r="R63" s="19">
        <v>5</v>
      </c>
      <c r="S63" s="19">
        <v>1</v>
      </c>
      <c r="T63" s="19"/>
      <c r="U63" s="19">
        <v>2</v>
      </c>
      <c r="V63" s="19"/>
      <c r="W63" s="19"/>
      <c r="X63" s="19"/>
      <c r="Y63" s="19"/>
      <c r="Z63" s="19"/>
      <c r="AA63" s="19">
        <v>2</v>
      </c>
      <c r="AB63" s="19"/>
      <c r="AC63" s="25"/>
      <c r="AD63" s="19">
        <v>3</v>
      </c>
      <c r="AE63" s="19"/>
      <c r="AF63" s="19"/>
      <c r="AG63" s="19">
        <v>2</v>
      </c>
      <c r="AH63" s="19"/>
      <c r="AI63" s="19"/>
      <c r="AJ63" s="19"/>
      <c r="AK63" s="19"/>
      <c r="AL63" s="19"/>
      <c r="AM63" s="19"/>
      <c r="AN63" s="19"/>
      <c r="AO63" s="25"/>
      <c r="AP63" s="19"/>
      <c r="AQ63" s="19"/>
      <c r="AR63" s="19">
        <v>1</v>
      </c>
      <c r="AS63" s="19"/>
      <c r="AT63" s="19"/>
      <c r="AU63" s="19"/>
      <c r="AV63" s="19"/>
      <c r="AW63" s="19"/>
      <c r="AX63" s="19"/>
      <c r="AY63" s="19">
        <v>1</v>
      </c>
      <c r="AZ63" s="19"/>
      <c r="BA63" s="19"/>
      <c r="BB63" s="25"/>
      <c r="BC63" s="19">
        <v>1</v>
      </c>
      <c r="BD63" s="19">
        <v>1</v>
      </c>
      <c r="BE63" s="19"/>
      <c r="BF63" s="19"/>
      <c r="BG63" s="19"/>
      <c r="BH63" s="19"/>
      <c r="BI63" s="19"/>
      <c r="BJ63" s="19"/>
      <c r="BK63" s="19">
        <v>4</v>
      </c>
      <c r="BL63" s="19">
        <v>1</v>
      </c>
      <c r="BM63" s="19"/>
      <c r="BN63" s="19">
        <v>3</v>
      </c>
      <c r="BO63" s="19">
        <v>1</v>
      </c>
      <c r="BP63" s="19"/>
      <c r="BQ63" s="19">
        <v>1</v>
      </c>
      <c r="BR63" s="19">
        <v>2</v>
      </c>
      <c r="BS63" s="19">
        <v>2</v>
      </c>
      <c r="BT63" s="18"/>
      <c r="BU63" s="19">
        <v>44</v>
      </c>
      <c r="BV63" s="19">
        <v>47</v>
      </c>
      <c r="BW63" s="25">
        <v>1</v>
      </c>
      <c r="BX63" s="19"/>
      <c r="BY63" s="19"/>
      <c r="BZ63" s="19"/>
      <c r="CA63" s="19"/>
      <c r="CB63" s="19">
        <v>8</v>
      </c>
      <c r="CC63" s="19"/>
      <c r="CD63" s="19"/>
      <c r="CE63" s="19"/>
      <c r="CF63" s="19"/>
      <c r="CG63" s="19"/>
      <c r="CH63" s="19"/>
      <c r="CI63" s="19">
        <v>1</v>
      </c>
      <c r="CJ63" s="19"/>
      <c r="CK63" s="19"/>
      <c r="CL63" s="19"/>
      <c r="CM63" s="19"/>
      <c r="CN63" s="19"/>
      <c r="CO63" s="19">
        <v>2</v>
      </c>
      <c r="CP63" s="19"/>
      <c r="CQ63" s="19">
        <v>12</v>
      </c>
      <c r="CR63" s="19"/>
      <c r="CS63" s="19"/>
      <c r="CT63" s="19">
        <v>1</v>
      </c>
      <c r="CU63" s="19"/>
      <c r="CV63" s="19"/>
      <c r="CW63" s="19"/>
      <c r="CX63" s="19"/>
      <c r="CY63" s="19">
        <v>1</v>
      </c>
      <c r="CZ63" s="38">
        <f t="shared" si="1"/>
        <v>153</v>
      </c>
    </row>
    <row r="64" spans="1:104" s="10" customFormat="1" ht="18" customHeight="1" x14ac:dyDescent="0.25">
      <c r="A64" s="94"/>
      <c r="B64" s="22" t="s">
        <v>176</v>
      </c>
      <c r="C64" s="18"/>
      <c r="D64" s="19"/>
      <c r="E64" s="19"/>
      <c r="F64" s="19"/>
      <c r="G64" s="19"/>
      <c r="H64" s="19"/>
      <c r="I64" s="19"/>
      <c r="J64" s="19">
        <v>1</v>
      </c>
      <c r="K64" s="19">
        <v>7</v>
      </c>
      <c r="L64" s="19"/>
      <c r="M64" s="19"/>
      <c r="N64" s="19"/>
      <c r="O64" s="19"/>
      <c r="P64" s="19"/>
      <c r="Q64" s="19"/>
      <c r="R64" s="19">
        <v>1</v>
      </c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25"/>
      <c r="AD64" s="19"/>
      <c r="AE64" s="19">
        <v>1</v>
      </c>
      <c r="AF64" s="19">
        <v>1</v>
      </c>
      <c r="AG64" s="19">
        <v>2</v>
      </c>
      <c r="AH64" s="19"/>
      <c r="AI64" s="19">
        <v>1</v>
      </c>
      <c r="AJ64" s="19"/>
      <c r="AK64" s="19"/>
      <c r="AL64" s="19">
        <v>1</v>
      </c>
      <c r="AM64" s="19">
        <v>1</v>
      </c>
      <c r="AN64" s="19"/>
      <c r="AO64" s="25">
        <v>1</v>
      </c>
      <c r="AP64" s="19"/>
      <c r="AQ64" s="19"/>
      <c r="AR64" s="19"/>
      <c r="AS64" s="19">
        <v>2</v>
      </c>
      <c r="AT64" s="19"/>
      <c r="AU64" s="19"/>
      <c r="AV64" s="19"/>
      <c r="AW64" s="19"/>
      <c r="AX64" s="19"/>
      <c r="AY64" s="19">
        <v>1</v>
      </c>
      <c r="AZ64" s="19"/>
      <c r="BA64" s="19"/>
      <c r="BB64" s="25"/>
      <c r="BC64" s="19"/>
      <c r="BD64" s="19">
        <v>1</v>
      </c>
      <c r="BE64" s="19">
        <v>2</v>
      </c>
      <c r="BF64" s="19">
        <v>1</v>
      </c>
      <c r="BG64" s="19"/>
      <c r="BH64" s="19"/>
      <c r="BI64" s="19">
        <v>1</v>
      </c>
      <c r="BJ64" s="19">
        <v>1</v>
      </c>
      <c r="BK64" s="19">
        <v>11</v>
      </c>
      <c r="BL64" s="19">
        <v>1</v>
      </c>
      <c r="BM64" s="19"/>
      <c r="BN64" s="19">
        <v>1</v>
      </c>
      <c r="BO64" s="19"/>
      <c r="BP64" s="19"/>
      <c r="BQ64" s="19">
        <v>1</v>
      </c>
      <c r="BR64" s="19"/>
      <c r="BS64" s="19"/>
      <c r="BT64" s="18">
        <v>2</v>
      </c>
      <c r="BU64" s="19">
        <v>47</v>
      </c>
      <c r="BV64" s="19">
        <v>67</v>
      </c>
      <c r="BW64" s="25"/>
      <c r="BX64" s="19"/>
      <c r="BY64" s="19"/>
      <c r="BZ64" s="19"/>
      <c r="CA64" s="19"/>
      <c r="CB64" s="19">
        <v>9</v>
      </c>
      <c r="CC64" s="19"/>
      <c r="CD64" s="19"/>
      <c r="CE64" s="19"/>
      <c r="CF64" s="19"/>
      <c r="CG64" s="19">
        <v>2</v>
      </c>
      <c r="CH64" s="19"/>
      <c r="CI64" s="19"/>
      <c r="CJ64" s="19"/>
      <c r="CK64" s="19">
        <v>1</v>
      </c>
      <c r="CL64" s="19"/>
      <c r="CM64" s="19"/>
      <c r="CN64" s="19"/>
      <c r="CO64" s="19">
        <v>5</v>
      </c>
      <c r="CP64" s="19"/>
      <c r="CQ64" s="19">
        <v>17</v>
      </c>
      <c r="CR64" s="19"/>
      <c r="CS64" s="19">
        <v>1</v>
      </c>
      <c r="CT64" s="19">
        <v>1</v>
      </c>
      <c r="CU64" s="19"/>
      <c r="CV64" s="19"/>
      <c r="CW64" s="19"/>
      <c r="CX64" s="19"/>
      <c r="CY64" s="19"/>
      <c r="CZ64" s="38">
        <f t="shared" si="1"/>
        <v>192</v>
      </c>
    </row>
    <row r="65" spans="1:104" s="10" customFormat="1" ht="18" customHeight="1" x14ac:dyDescent="0.25">
      <c r="A65" s="94"/>
      <c r="B65" s="22" t="s">
        <v>178</v>
      </c>
      <c r="C65" s="18"/>
      <c r="D65" s="19"/>
      <c r="E65" s="19"/>
      <c r="F65" s="19"/>
      <c r="G65" s="19"/>
      <c r="H65" s="19">
        <v>1</v>
      </c>
      <c r="I65" s="19"/>
      <c r="J65" s="19">
        <v>1</v>
      </c>
      <c r="K65" s="19">
        <v>1</v>
      </c>
      <c r="L65" s="19"/>
      <c r="M65" s="19">
        <v>1</v>
      </c>
      <c r="N65" s="19"/>
      <c r="O65" s="19">
        <v>1</v>
      </c>
      <c r="P65" s="19">
        <v>1</v>
      </c>
      <c r="Q65" s="19">
        <v>1</v>
      </c>
      <c r="R65" s="19">
        <v>2</v>
      </c>
      <c r="S65" s="19">
        <v>2</v>
      </c>
      <c r="T65" s="19"/>
      <c r="U65" s="19">
        <v>4</v>
      </c>
      <c r="V65" s="19"/>
      <c r="W65" s="19"/>
      <c r="X65" s="19">
        <v>2</v>
      </c>
      <c r="Y65" s="19"/>
      <c r="Z65" s="19">
        <v>1</v>
      </c>
      <c r="AA65" s="19">
        <v>1</v>
      </c>
      <c r="AB65" s="19"/>
      <c r="AC65" s="25"/>
      <c r="AD65" s="19">
        <v>2</v>
      </c>
      <c r="AE65" s="19"/>
      <c r="AF65" s="19">
        <v>4</v>
      </c>
      <c r="AG65" s="19">
        <v>3</v>
      </c>
      <c r="AH65" s="19">
        <v>2</v>
      </c>
      <c r="AI65" s="19"/>
      <c r="AJ65" s="19"/>
      <c r="AK65" s="19">
        <v>1</v>
      </c>
      <c r="AL65" s="19"/>
      <c r="AM65" s="19"/>
      <c r="AN65" s="19"/>
      <c r="AO65" s="25">
        <v>4</v>
      </c>
      <c r="AP65" s="19"/>
      <c r="AQ65" s="19"/>
      <c r="AR65" s="19">
        <v>1</v>
      </c>
      <c r="AS65" s="19"/>
      <c r="AT65" s="19"/>
      <c r="AU65" s="19"/>
      <c r="AV65" s="19"/>
      <c r="AW65" s="19">
        <v>1</v>
      </c>
      <c r="AX65" s="19"/>
      <c r="AY65" s="19">
        <v>1</v>
      </c>
      <c r="AZ65" s="19"/>
      <c r="BA65" s="19"/>
      <c r="BB65" s="25"/>
      <c r="BC65" s="19">
        <v>3</v>
      </c>
      <c r="BD65" s="19"/>
      <c r="BE65" s="19">
        <v>1</v>
      </c>
      <c r="BF65" s="19"/>
      <c r="BG65" s="19">
        <v>1</v>
      </c>
      <c r="BH65" s="19">
        <v>1</v>
      </c>
      <c r="BI65" s="19"/>
      <c r="BJ65" s="19"/>
      <c r="BK65" s="19">
        <v>8</v>
      </c>
      <c r="BL65" s="19"/>
      <c r="BM65" s="19">
        <v>3</v>
      </c>
      <c r="BN65" s="19"/>
      <c r="BO65" s="19">
        <v>1</v>
      </c>
      <c r="BP65" s="19"/>
      <c r="BQ65" s="19"/>
      <c r="BR65" s="19"/>
      <c r="BS65" s="19">
        <v>1</v>
      </c>
      <c r="BT65" s="18"/>
      <c r="BU65" s="19">
        <v>36</v>
      </c>
      <c r="BV65" s="19">
        <v>49</v>
      </c>
      <c r="BW65" s="25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>
        <v>2</v>
      </c>
      <c r="CJ65" s="19"/>
      <c r="CK65" s="19">
        <v>1</v>
      </c>
      <c r="CL65" s="19">
        <v>1</v>
      </c>
      <c r="CM65" s="19"/>
      <c r="CN65" s="19"/>
      <c r="CO65" s="19"/>
      <c r="CP65" s="19"/>
      <c r="CQ65" s="19">
        <v>14</v>
      </c>
      <c r="CR65" s="19"/>
      <c r="CS65" s="19"/>
      <c r="CT65" s="19"/>
      <c r="CU65" s="19"/>
      <c r="CV65" s="19"/>
      <c r="CW65" s="19"/>
      <c r="CX65" s="19"/>
      <c r="CY65" s="19"/>
      <c r="CZ65" s="38">
        <f t="shared" si="1"/>
        <v>160</v>
      </c>
    </row>
    <row r="66" spans="1:104" s="10" customFormat="1" ht="18" customHeight="1" x14ac:dyDescent="0.25">
      <c r="A66" s="94"/>
      <c r="B66" s="22" t="s">
        <v>180</v>
      </c>
      <c r="C66" s="18"/>
      <c r="D66" s="19"/>
      <c r="E66" s="19"/>
      <c r="F66" s="19"/>
      <c r="G66" s="19"/>
      <c r="H66" s="19">
        <v>1</v>
      </c>
      <c r="I66" s="19"/>
      <c r="J66" s="19"/>
      <c r="K66" s="19">
        <v>3</v>
      </c>
      <c r="L66" s="19"/>
      <c r="M66" s="19"/>
      <c r="N66" s="19"/>
      <c r="O66" s="19"/>
      <c r="P66" s="19"/>
      <c r="Q66" s="19"/>
      <c r="R66" s="19"/>
      <c r="S66" s="19">
        <v>2</v>
      </c>
      <c r="T66" s="19"/>
      <c r="U66" s="19">
        <v>1</v>
      </c>
      <c r="V66" s="19"/>
      <c r="W66" s="19"/>
      <c r="X66" s="19"/>
      <c r="Y66" s="19"/>
      <c r="Z66" s="19"/>
      <c r="AA66" s="19"/>
      <c r="AB66" s="19"/>
      <c r="AC66" s="25"/>
      <c r="AD66" s="19"/>
      <c r="AE66" s="19"/>
      <c r="AF66" s="19"/>
      <c r="AG66" s="19">
        <v>6</v>
      </c>
      <c r="AH66" s="19"/>
      <c r="AI66" s="19">
        <v>1</v>
      </c>
      <c r="AJ66" s="19"/>
      <c r="AK66" s="19"/>
      <c r="AL66" s="19"/>
      <c r="AM66" s="19"/>
      <c r="AN66" s="19"/>
      <c r="AO66" s="25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25"/>
      <c r="BC66" s="19">
        <v>5</v>
      </c>
      <c r="BD66" s="19"/>
      <c r="BE66" s="19"/>
      <c r="BF66" s="19"/>
      <c r="BG66" s="19"/>
      <c r="BH66" s="19">
        <v>1</v>
      </c>
      <c r="BI66" s="19"/>
      <c r="BJ66" s="19"/>
      <c r="BK66" s="19"/>
      <c r="BL66" s="19"/>
      <c r="BM66" s="19"/>
      <c r="BN66" s="19">
        <v>1</v>
      </c>
      <c r="BO66" s="19">
        <v>2</v>
      </c>
      <c r="BP66" s="19"/>
      <c r="BQ66" s="19"/>
      <c r="BR66" s="19">
        <v>1</v>
      </c>
      <c r="BS66" s="19">
        <v>1</v>
      </c>
      <c r="BT66" s="18"/>
      <c r="BU66" s="19">
        <v>37</v>
      </c>
      <c r="BV66" s="19">
        <v>59</v>
      </c>
      <c r="BW66" s="25"/>
      <c r="BX66" s="19"/>
      <c r="BY66" s="19"/>
      <c r="BZ66" s="19"/>
      <c r="CA66" s="19"/>
      <c r="CB66" s="19">
        <v>4</v>
      </c>
      <c r="CC66" s="19"/>
      <c r="CD66" s="19"/>
      <c r="CE66" s="19"/>
      <c r="CF66" s="19">
        <v>1</v>
      </c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>
        <v>5</v>
      </c>
      <c r="CR66" s="19"/>
      <c r="CS66" s="19"/>
      <c r="CT66" s="19">
        <v>1</v>
      </c>
      <c r="CU66" s="19"/>
      <c r="CV66" s="19"/>
      <c r="CW66" s="19"/>
      <c r="CX66" s="19"/>
      <c r="CY66" s="19"/>
      <c r="CZ66" s="38">
        <f t="shared" si="1"/>
        <v>132</v>
      </c>
    </row>
    <row r="67" spans="1:104" s="10" customFormat="1" ht="18" customHeight="1" x14ac:dyDescent="0.25">
      <c r="A67" s="20"/>
      <c r="B67" s="20" t="s">
        <v>653</v>
      </c>
      <c r="C67" s="21">
        <f>SUM(C47:C66)</f>
        <v>1</v>
      </c>
      <c r="D67" s="21">
        <f t="shared" ref="D67:AD67" si="7">SUM(D47:D66)</f>
        <v>0</v>
      </c>
      <c r="E67" s="21">
        <f t="shared" si="7"/>
        <v>0</v>
      </c>
      <c r="F67" s="21">
        <f t="shared" si="7"/>
        <v>1</v>
      </c>
      <c r="G67" s="21">
        <f t="shared" si="7"/>
        <v>7</v>
      </c>
      <c r="H67" s="21">
        <f t="shared" si="7"/>
        <v>3</v>
      </c>
      <c r="I67" s="21">
        <f t="shared" si="7"/>
        <v>0</v>
      </c>
      <c r="J67" s="21">
        <f t="shared" si="7"/>
        <v>6</v>
      </c>
      <c r="K67" s="21">
        <f t="shared" si="7"/>
        <v>87</v>
      </c>
      <c r="L67" s="21">
        <f t="shared" si="7"/>
        <v>2</v>
      </c>
      <c r="M67" s="21">
        <f t="shared" si="7"/>
        <v>2</v>
      </c>
      <c r="N67" s="21">
        <f t="shared" si="7"/>
        <v>0</v>
      </c>
      <c r="O67" s="21">
        <f t="shared" si="7"/>
        <v>5</v>
      </c>
      <c r="P67" s="21">
        <f t="shared" si="7"/>
        <v>4</v>
      </c>
      <c r="Q67" s="21">
        <f t="shared" si="7"/>
        <v>12</v>
      </c>
      <c r="R67" s="21">
        <f t="shared" si="7"/>
        <v>26</v>
      </c>
      <c r="S67" s="21">
        <f t="shared" si="7"/>
        <v>25</v>
      </c>
      <c r="T67" s="21">
        <f t="shared" si="7"/>
        <v>1</v>
      </c>
      <c r="U67" s="21">
        <f t="shared" si="7"/>
        <v>10</v>
      </c>
      <c r="V67" s="21">
        <f t="shared" si="7"/>
        <v>1</v>
      </c>
      <c r="W67" s="21">
        <f t="shared" si="7"/>
        <v>0</v>
      </c>
      <c r="X67" s="21">
        <f t="shared" si="7"/>
        <v>12</v>
      </c>
      <c r="Y67" s="21">
        <f t="shared" si="7"/>
        <v>3</v>
      </c>
      <c r="Z67" s="21">
        <f t="shared" si="7"/>
        <v>4</v>
      </c>
      <c r="AA67" s="21">
        <f t="shared" si="7"/>
        <v>19</v>
      </c>
      <c r="AB67" s="21">
        <f t="shared" si="7"/>
        <v>0</v>
      </c>
      <c r="AC67" s="21">
        <f t="shared" si="7"/>
        <v>1</v>
      </c>
      <c r="AD67" s="21">
        <f t="shared" si="7"/>
        <v>19</v>
      </c>
      <c r="AE67" s="21">
        <f t="shared" ref="AE67:AP67" si="8">SUM(AE47:AE66)</f>
        <v>2</v>
      </c>
      <c r="AF67" s="21">
        <f t="shared" si="8"/>
        <v>25</v>
      </c>
      <c r="AG67" s="21">
        <f t="shared" si="8"/>
        <v>56</v>
      </c>
      <c r="AH67" s="21">
        <f t="shared" si="8"/>
        <v>4</v>
      </c>
      <c r="AI67" s="21">
        <f t="shared" si="8"/>
        <v>5</v>
      </c>
      <c r="AJ67" s="21">
        <f t="shared" si="8"/>
        <v>0</v>
      </c>
      <c r="AK67" s="21">
        <f t="shared" si="8"/>
        <v>2</v>
      </c>
      <c r="AL67" s="21">
        <f t="shared" si="8"/>
        <v>4</v>
      </c>
      <c r="AM67" s="21">
        <f t="shared" si="8"/>
        <v>4</v>
      </c>
      <c r="AN67" s="21">
        <f t="shared" si="8"/>
        <v>12</v>
      </c>
      <c r="AO67" s="21">
        <f t="shared" si="8"/>
        <v>25</v>
      </c>
      <c r="AP67" s="21">
        <f t="shared" si="8"/>
        <v>0</v>
      </c>
      <c r="AQ67" s="21">
        <f t="shared" ref="AQ67:BQ67" si="9">SUM(AQ47:AQ66)</f>
        <v>1</v>
      </c>
      <c r="AR67" s="21">
        <f t="shared" si="9"/>
        <v>8</v>
      </c>
      <c r="AS67" s="21">
        <f t="shared" si="9"/>
        <v>3</v>
      </c>
      <c r="AT67" s="21">
        <f t="shared" si="9"/>
        <v>2</v>
      </c>
      <c r="AU67" s="21">
        <f t="shared" si="9"/>
        <v>0</v>
      </c>
      <c r="AV67" s="21">
        <f t="shared" si="9"/>
        <v>2</v>
      </c>
      <c r="AW67" s="21">
        <f t="shared" si="9"/>
        <v>2</v>
      </c>
      <c r="AX67" s="21">
        <f t="shared" si="9"/>
        <v>0</v>
      </c>
      <c r="AY67" s="21">
        <f t="shared" si="9"/>
        <v>11</v>
      </c>
      <c r="AZ67" s="21">
        <f t="shared" si="9"/>
        <v>0</v>
      </c>
      <c r="BA67" s="21">
        <f t="shared" si="9"/>
        <v>2</v>
      </c>
      <c r="BB67" s="21">
        <f t="shared" si="9"/>
        <v>0</v>
      </c>
      <c r="BC67" s="21">
        <f t="shared" si="9"/>
        <v>25</v>
      </c>
      <c r="BD67" s="21">
        <f t="shared" si="9"/>
        <v>11</v>
      </c>
      <c r="BE67" s="21">
        <f t="shared" si="9"/>
        <v>6</v>
      </c>
      <c r="BF67" s="21">
        <f t="shared" si="9"/>
        <v>1</v>
      </c>
      <c r="BG67" s="21">
        <f t="shared" si="9"/>
        <v>2</v>
      </c>
      <c r="BH67" s="21">
        <f t="shared" si="9"/>
        <v>9</v>
      </c>
      <c r="BI67" s="21">
        <f t="shared" si="9"/>
        <v>8</v>
      </c>
      <c r="BJ67" s="21">
        <f t="shared" si="9"/>
        <v>1</v>
      </c>
      <c r="BK67" s="21">
        <f t="shared" si="9"/>
        <v>71</v>
      </c>
      <c r="BL67" s="21">
        <f t="shared" si="9"/>
        <v>11</v>
      </c>
      <c r="BM67" s="21">
        <f t="shared" si="9"/>
        <v>13</v>
      </c>
      <c r="BN67" s="21">
        <f t="shared" si="9"/>
        <v>36</v>
      </c>
      <c r="BO67" s="21">
        <f t="shared" si="9"/>
        <v>7</v>
      </c>
      <c r="BP67" s="21">
        <f t="shared" si="9"/>
        <v>0</v>
      </c>
      <c r="BQ67" s="21">
        <f t="shared" si="9"/>
        <v>8</v>
      </c>
      <c r="BR67" s="21">
        <f t="shared" ref="BR67:CR67" si="10">SUM(BR47:BR66)</f>
        <v>17</v>
      </c>
      <c r="BS67" s="21">
        <f t="shared" si="10"/>
        <v>19</v>
      </c>
      <c r="BT67" s="21">
        <f t="shared" si="10"/>
        <v>3</v>
      </c>
      <c r="BU67" s="21">
        <f t="shared" si="10"/>
        <v>793</v>
      </c>
      <c r="BV67" s="21">
        <f t="shared" si="10"/>
        <v>1451</v>
      </c>
      <c r="BW67" s="21">
        <f t="shared" si="10"/>
        <v>6</v>
      </c>
      <c r="BX67" s="21">
        <f t="shared" si="10"/>
        <v>4</v>
      </c>
      <c r="BY67" s="21">
        <f t="shared" si="10"/>
        <v>0</v>
      </c>
      <c r="BZ67" s="21">
        <f t="shared" si="10"/>
        <v>3</v>
      </c>
      <c r="CA67" s="21">
        <f t="shared" si="10"/>
        <v>3</v>
      </c>
      <c r="CB67" s="21">
        <f t="shared" si="10"/>
        <v>237</v>
      </c>
      <c r="CC67" s="21">
        <f t="shared" si="10"/>
        <v>0</v>
      </c>
      <c r="CD67" s="21">
        <f t="shared" si="10"/>
        <v>0</v>
      </c>
      <c r="CE67" s="21">
        <f t="shared" si="10"/>
        <v>2</v>
      </c>
      <c r="CF67" s="21">
        <f t="shared" si="10"/>
        <v>2</v>
      </c>
      <c r="CG67" s="21">
        <f t="shared" si="10"/>
        <v>3</v>
      </c>
      <c r="CH67" s="21">
        <f t="shared" si="10"/>
        <v>3</v>
      </c>
      <c r="CI67" s="21">
        <f t="shared" si="10"/>
        <v>14</v>
      </c>
      <c r="CJ67" s="21">
        <f t="shared" si="10"/>
        <v>0</v>
      </c>
      <c r="CK67" s="21">
        <f t="shared" si="10"/>
        <v>17</v>
      </c>
      <c r="CL67" s="21">
        <f t="shared" si="10"/>
        <v>6</v>
      </c>
      <c r="CM67" s="21">
        <f t="shared" si="10"/>
        <v>2</v>
      </c>
      <c r="CN67" s="21">
        <f t="shared" si="10"/>
        <v>1</v>
      </c>
      <c r="CO67" s="21">
        <f t="shared" si="10"/>
        <v>23</v>
      </c>
      <c r="CP67" s="21">
        <f t="shared" si="10"/>
        <v>4</v>
      </c>
      <c r="CQ67" s="21">
        <f t="shared" si="10"/>
        <v>197</v>
      </c>
      <c r="CR67" s="21">
        <f t="shared" si="10"/>
        <v>0</v>
      </c>
      <c r="CS67" s="21">
        <f t="shared" ref="CS67:CY67" si="11">SUM(CS47:CS66)</f>
        <v>1</v>
      </c>
      <c r="CT67" s="21">
        <f t="shared" si="11"/>
        <v>13</v>
      </c>
      <c r="CU67" s="21">
        <f t="shared" si="11"/>
        <v>0</v>
      </c>
      <c r="CV67" s="21">
        <f t="shared" si="11"/>
        <v>0</v>
      </c>
      <c r="CW67" s="21">
        <f t="shared" si="11"/>
        <v>0</v>
      </c>
      <c r="CX67" s="21">
        <f t="shared" si="11"/>
        <v>0</v>
      </c>
      <c r="CY67" s="39">
        <f t="shared" si="11"/>
        <v>1</v>
      </c>
      <c r="CZ67" s="21">
        <f t="shared" si="1"/>
        <v>3455</v>
      </c>
    </row>
    <row r="68" spans="1:104" s="10" customFormat="1" ht="18" customHeight="1" x14ac:dyDescent="0.25">
      <c r="A68" s="95" t="s">
        <v>655</v>
      </c>
      <c r="B68" s="40" t="s">
        <v>186</v>
      </c>
      <c r="C68" s="18"/>
      <c r="D68" s="19"/>
      <c r="E68" s="19"/>
      <c r="F68" s="19"/>
      <c r="G68" s="19"/>
      <c r="H68" s="19"/>
      <c r="I68" s="19"/>
      <c r="J68" s="19"/>
      <c r="K68" s="19">
        <v>10</v>
      </c>
      <c r="L68" s="19"/>
      <c r="M68" s="19"/>
      <c r="N68" s="19"/>
      <c r="O68" s="19">
        <v>1</v>
      </c>
      <c r="P68" s="19"/>
      <c r="Q68" s="19"/>
      <c r="R68" s="19">
        <v>2</v>
      </c>
      <c r="S68" s="19"/>
      <c r="T68" s="19"/>
      <c r="U68" s="19"/>
      <c r="V68" s="19"/>
      <c r="W68" s="19"/>
      <c r="X68" s="19"/>
      <c r="Y68" s="19">
        <v>1</v>
      </c>
      <c r="Z68" s="19"/>
      <c r="AA68" s="19">
        <v>1</v>
      </c>
      <c r="AB68" s="19"/>
      <c r="AC68" s="25"/>
      <c r="AD68" s="19">
        <v>3</v>
      </c>
      <c r="AE68" s="19"/>
      <c r="AF68" s="19"/>
      <c r="AG68" s="19"/>
      <c r="AH68" s="19">
        <v>1</v>
      </c>
      <c r="AI68" s="19"/>
      <c r="AJ68" s="19"/>
      <c r="AK68" s="19"/>
      <c r="AL68" s="19">
        <v>1</v>
      </c>
      <c r="AM68" s="19">
        <v>1</v>
      </c>
      <c r="AN68" s="19"/>
      <c r="AO68" s="25"/>
      <c r="AP68" s="19"/>
      <c r="AQ68" s="19"/>
      <c r="AR68" s="19"/>
      <c r="AS68" s="19"/>
      <c r="AT68" s="19"/>
      <c r="AU68" s="19"/>
      <c r="AV68" s="19">
        <v>1</v>
      </c>
      <c r="AW68" s="19"/>
      <c r="AX68" s="19"/>
      <c r="AY68" s="19">
        <v>1</v>
      </c>
      <c r="AZ68" s="19"/>
      <c r="BA68" s="19"/>
      <c r="BB68" s="25"/>
      <c r="BC68" s="19"/>
      <c r="BD68" s="19"/>
      <c r="BE68" s="19"/>
      <c r="BF68" s="19"/>
      <c r="BG68" s="19"/>
      <c r="BH68" s="19"/>
      <c r="BI68" s="19">
        <v>1</v>
      </c>
      <c r="BJ68" s="19"/>
      <c r="BK68" s="19">
        <v>2</v>
      </c>
      <c r="BL68" s="19"/>
      <c r="BM68" s="19">
        <v>1</v>
      </c>
      <c r="BN68" s="19"/>
      <c r="BO68" s="19">
        <v>1</v>
      </c>
      <c r="BP68" s="19"/>
      <c r="BQ68" s="19"/>
      <c r="BR68" s="19">
        <v>1</v>
      </c>
      <c r="BS68" s="19"/>
      <c r="BT68" s="18"/>
      <c r="BU68" s="19">
        <v>27</v>
      </c>
      <c r="BV68" s="19">
        <v>113</v>
      </c>
      <c r="BW68" s="25">
        <v>1</v>
      </c>
      <c r="BX68" s="19"/>
      <c r="BY68" s="19"/>
      <c r="BZ68" s="19"/>
      <c r="CA68" s="19"/>
      <c r="CB68" s="19"/>
      <c r="CC68" s="19">
        <v>30</v>
      </c>
      <c r="CD68" s="19"/>
      <c r="CE68" s="19"/>
      <c r="CF68" s="19"/>
      <c r="CG68" s="19"/>
      <c r="CH68" s="19"/>
      <c r="CI68" s="19"/>
      <c r="CJ68" s="19"/>
      <c r="CK68" s="19">
        <v>2</v>
      </c>
      <c r="CL68" s="19"/>
      <c r="CM68" s="19"/>
      <c r="CN68" s="19"/>
      <c r="CO68" s="19">
        <v>1</v>
      </c>
      <c r="CP68" s="19"/>
      <c r="CQ68" s="19"/>
      <c r="CR68" s="19">
        <v>4</v>
      </c>
      <c r="CS68" s="19"/>
      <c r="CT68" s="19">
        <v>1</v>
      </c>
      <c r="CU68" s="19"/>
      <c r="CV68" s="19"/>
      <c r="CW68" s="19"/>
      <c r="CX68" s="19"/>
      <c r="CY68" s="19"/>
      <c r="CZ68" s="38">
        <f t="shared" si="1"/>
        <v>208</v>
      </c>
    </row>
    <row r="69" spans="1:104" s="10" customFormat="1" ht="18" customHeight="1" x14ac:dyDescent="0.25">
      <c r="A69" s="95"/>
      <c r="B69" s="40" t="s">
        <v>188</v>
      </c>
      <c r="C69" s="18"/>
      <c r="D69" s="19"/>
      <c r="E69" s="19"/>
      <c r="F69" s="19"/>
      <c r="G69" s="19"/>
      <c r="H69" s="19">
        <v>1</v>
      </c>
      <c r="I69" s="19"/>
      <c r="J69" s="19"/>
      <c r="K69" s="19">
        <v>4</v>
      </c>
      <c r="L69" s="19"/>
      <c r="M69" s="19"/>
      <c r="N69" s="19"/>
      <c r="O69" s="19"/>
      <c r="P69" s="19"/>
      <c r="Q69" s="19">
        <v>1</v>
      </c>
      <c r="R69" s="19"/>
      <c r="S69" s="19">
        <v>1</v>
      </c>
      <c r="T69" s="19"/>
      <c r="U69" s="19"/>
      <c r="V69" s="19"/>
      <c r="W69" s="19"/>
      <c r="X69" s="19"/>
      <c r="Y69" s="19"/>
      <c r="Z69" s="19"/>
      <c r="AA69" s="19">
        <v>1</v>
      </c>
      <c r="AB69" s="19"/>
      <c r="AC69" s="25"/>
      <c r="AD69" s="19"/>
      <c r="AE69" s="19"/>
      <c r="AF69" s="19"/>
      <c r="AG69" s="19"/>
      <c r="AH69" s="19"/>
      <c r="AI69" s="19"/>
      <c r="AJ69" s="19"/>
      <c r="AK69" s="19">
        <v>1</v>
      </c>
      <c r="AL69" s="19">
        <v>1</v>
      </c>
      <c r="AM69" s="19">
        <v>1</v>
      </c>
      <c r="AN69" s="19"/>
      <c r="AO69" s="25"/>
      <c r="AP69" s="19"/>
      <c r="AQ69" s="19"/>
      <c r="AR69" s="19"/>
      <c r="AS69" s="19"/>
      <c r="AT69" s="19">
        <v>1</v>
      </c>
      <c r="AU69" s="19"/>
      <c r="AV69" s="19">
        <v>2</v>
      </c>
      <c r="AW69" s="19"/>
      <c r="AX69" s="19"/>
      <c r="AY69" s="19"/>
      <c r="AZ69" s="19"/>
      <c r="BA69" s="19"/>
      <c r="BB69" s="25"/>
      <c r="BC69" s="19">
        <v>2</v>
      </c>
      <c r="BD69" s="19"/>
      <c r="BE69" s="19"/>
      <c r="BF69" s="19"/>
      <c r="BG69" s="19"/>
      <c r="BH69" s="19"/>
      <c r="BI69" s="19">
        <v>1</v>
      </c>
      <c r="BJ69" s="19"/>
      <c r="BK69" s="19">
        <v>1</v>
      </c>
      <c r="BL69" s="19"/>
      <c r="BM69" s="19"/>
      <c r="BN69" s="19">
        <v>2</v>
      </c>
      <c r="BO69" s="19">
        <v>1</v>
      </c>
      <c r="BP69" s="19"/>
      <c r="BQ69" s="19"/>
      <c r="BR69" s="19">
        <v>2</v>
      </c>
      <c r="BS69" s="19"/>
      <c r="BT69" s="18"/>
      <c r="BU69" s="19">
        <v>55</v>
      </c>
      <c r="BV69" s="19">
        <v>33</v>
      </c>
      <c r="BW69" s="25"/>
      <c r="BX69" s="19"/>
      <c r="BY69" s="19"/>
      <c r="BZ69" s="19"/>
      <c r="CA69" s="19"/>
      <c r="CB69" s="19"/>
      <c r="CC69" s="19">
        <v>19</v>
      </c>
      <c r="CD69" s="19"/>
      <c r="CE69" s="19"/>
      <c r="CF69" s="19"/>
      <c r="CG69" s="19"/>
      <c r="CH69" s="19"/>
      <c r="CI69" s="19"/>
      <c r="CJ69" s="19"/>
      <c r="CK69" s="19">
        <v>3</v>
      </c>
      <c r="CL69" s="19">
        <v>1</v>
      </c>
      <c r="CM69" s="19"/>
      <c r="CN69" s="19"/>
      <c r="CO69" s="19"/>
      <c r="CP69" s="19"/>
      <c r="CQ69" s="19"/>
      <c r="CR69" s="19">
        <v>5</v>
      </c>
      <c r="CS69" s="19"/>
      <c r="CT69" s="19"/>
      <c r="CU69" s="19"/>
      <c r="CV69" s="19"/>
      <c r="CW69" s="19"/>
      <c r="CX69" s="19"/>
      <c r="CY69" s="19"/>
      <c r="CZ69" s="38">
        <f t="shared" si="1"/>
        <v>139</v>
      </c>
    </row>
    <row r="70" spans="1:104" s="10" customFormat="1" ht="18" customHeight="1" x14ac:dyDescent="0.25">
      <c r="A70" s="20"/>
      <c r="B70" s="20" t="s">
        <v>653</v>
      </c>
      <c r="C70" s="21">
        <f>SUM(C68:C69)</f>
        <v>0</v>
      </c>
      <c r="D70" s="21">
        <f t="shared" ref="D70:AD70" si="12">SUM(D68:D69)</f>
        <v>0</v>
      </c>
      <c r="E70" s="21">
        <f t="shared" si="12"/>
        <v>0</v>
      </c>
      <c r="F70" s="21">
        <f t="shared" si="12"/>
        <v>0</v>
      </c>
      <c r="G70" s="21">
        <f t="shared" si="12"/>
        <v>0</v>
      </c>
      <c r="H70" s="21">
        <f t="shared" si="12"/>
        <v>1</v>
      </c>
      <c r="I70" s="21">
        <f t="shared" si="12"/>
        <v>0</v>
      </c>
      <c r="J70" s="21">
        <f t="shared" si="12"/>
        <v>0</v>
      </c>
      <c r="K70" s="21">
        <f t="shared" si="12"/>
        <v>14</v>
      </c>
      <c r="L70" s="21">
        <f t="shared" si="12"/>
        <v>0</v>
      </c>
      <c r="M70" s="21">
        <f t="shared" si="12"/>
        <v>0</v>
      </c>
      <c r="N70" s="21">
        <f t="shared" si="12"/>
        <v>0</v>
      </c>
      <c r="O70" s="21">
        <f t="shared" si="12"/>
        <v>1</v>
      </c>
      <c r="P70" s="21">
        <f t="shared" si="12"/>
        <v>0</v>
      </c>
      <c r="Q70" s="21">
        <f t="shared" si="12"/>
        <v>1</v>
      </c>
      <c r="R70" s="21">
        <f t="shared" si="12"/>
        <v>2</v>
      </c>
      <c r="S70" s="21">
        <f t="shared" si="12"/>
        <v>1</v>
      </c>
      <c r="T70" s="21">
        <f t="shared" si="12"/>
        <v>0</v>
      </c>
      <c r="U70" s="21">
        <f t="shared" si="12"/>
        <v>0</v>
      </c>
      <c r="V70" s="21">
        <f t="shared" si="12"/>
        <v>0</v>
      </c>
      <c r="W70" s="21">
        <f t="shared" si="12"/>
        <v>0</v>
      </c>
      <c r="X70" s="21">
        <f t="shared" si="12"/>
        <v>0</v>
      </c>
      <c r="Y70" s="21">
        <f t="shared" si="12"/>
        <v>1</v>
      </c>
      <c r="Z70" s="21">
        <f t="shared" si="12"/>
        <v>0</v>
      </c>
      <c r="AA70" s="21">
        <f t="shared" si="12"/>
        <v>2</v>
      </c>
      <c r="AB70" s="21">
        <f t="shared" si="12"/>
        <v>0</v>
      </c>
      <c r="AC70" s="21">
        <f t="shared" si="12"/>
        <v>0</v>
      </c>
      <c r="AD70" s="21">
        <f t="shared" si="12"/>
        <v>3</v>
      </c>
      <c r="AE70" s="21">
        <f t="shared" ref="AE70:AP70" si="13">SUM(AE68:AE69)</f>
        <v>0</v>
      </c>
      <c r="AF70" s="21">
        <f t="shared" si="13"/>
        <v>0</v>
      </c>
      <c r="AG70" s="21">
        <f t="shared" si="13"/>
        <v>0</v>
      </c>
      <c r="AH70" s="21">
        <f t="shared" si="13"/>
        <v>1</v>
      </c>
      <c r="AI70" s="21">
        <f t="shared" si="13"/>
        <v>0</v>
      </c>
      <c r="AJ70" s="21">
        <f t="shared" si="13"/>
        <v>0</v>
      </c>
      <c r="AK70" s="21">
        <f t="shared" si="13"/>
        <v>1</v>
      </c>
      <c r="AL70" s="21">
        <f t="shared" si="13"/>
        <v>2</v>
      </c>
      <c r="AM70" s="21">
        <f t="shared" si="13"/>
        <v>2</v>
      </c>
      <c r="AN70" s="21">
        <f t="shared" si="13"/>
        <v>0</v>
      </c>
      <c r="AO70" s="21">
        <f t="shared" si="13"/>
        <v>0</v>
      </c>
      <c r="AP70" s="21">
        <f t="shared" si="13"/>
        <v>0</v>
      </c>
      <c r="AQ70" s="21">
        <f t="shared" ref="AQ70:BW70" si="14">SUM(AQ68:AQ69)</f>
        <v>0</v>
      </c>
      <c r="AR70" s="21">
        <f t="shared" si="14"/>
        <v>0</v>
      </c>
      <c r="AS70" s="21">
        <f t="shared" si="14"/>
        <v>0</v>
      </c>
      <c r="AT70" s="21">
        <f t="shared" si="14"/>
        <v>1</v>
      </c>
      <c r="AU70" s="21">
        <f t="shared" si="14"/>
        <v>0</v>
      </c>
      <c r="AV70" s="21">
        <f t="shared" si="14"/>
        <v>3</v>
      </c>
      <c r="AW70" s="21">
        <f t="shared" si="14"/>
        <v>0</v>
      </c>
      <c r="AX70" s="21">
        <f t="shared" si="14"/>
        <v>0</v>
      </c>
      <c r="AY70" s="21">
        <f t="shared" si="14"/>
        <v>1</v>
      </c>
      <c r="AZ70" s="21">
        <f t="shared" si="14"/>
        <v>0</v>
      </c>
      <c r="BA70" s="21">
        <f t="shared" si="14"/>
        <v>0</v>
      </c>
      <c r="BB70" s="21">
        <f t="shared" si="14"/>
        <v>0</v>
      </c>
      <c r="BC70" s="21">
        <f t="shared" si="14"/>
        <v>2</v>
      </c>
      <c r="BD70" s="21">
        <f t="shared" si="14"/>
        <v>0</v>
      </c>
      <c r="BE70" s="21">
        <f t="shared" si="14"/>
        <v>0</v>
      </c>
      <c r="BF70" s="21">
        <f t="shared" si="14"/>
        <v>0</v>
      </c>
      <c r="BG70" s="21">
        <f t="shared" si="14"/>
        <v>0</v>
      </c>
      <c r="BH70" s="21">
        <f t="shared" si="14"/>
        <v>0</v>
      </c>
      <c r="BI70" s="21">
        <f t="shared" si="14"/>
        <v>2</v>
      </c>
      <c r="BJ70" s="21">
        <f t="shared" si="14"/>
        <v>0</v>
      </c>
      <c r="BK70" s="21">
        <f t="shared" si="14"/>
        <v>3</v>
      </c>
      <c r="BL70" s="21">
        <f t="shared" si="14"/>
        <v>0</v>
      </c>
      <c r="BM70" s="21">
        <f t="shared" si="14"/>
        <v>1</v>
      </c>
      <c r="BN70" s="21">
        <f t="shared" si="14"/>
        <v>2</v>
      </c>
      <c r="BO70" s="21">
        <f t="shared" si="14"/>
        <v>2</v>
      </c>
      <c r="BP70" s="21">
        <f t="shared" si="14"/>
        <v>0</v>
      </c>
      <c r="BQ70" s="21">
        <f t="shared" si="14"/>
        <v>0</v>
      </c>
      <c r="BR70" s="21">
        <f t="shared" si="14"/>
        <v>3</v>
      </c>
      <c r="BS70" s="21">
        <f t="shared" si="14"/>
        <v>0</v>
      </c>
      <c r="BT70" s="21">
        <f t="shared" si="14"/>
        <v>0</v>
      </c>
      <c r="BU70" s="21">
        <f t="shared" si="14"/>
        <v>82</v>
      </c>
      <c r="BV70" s="21">
        <f t="shared" si="14"/>
        <v>146</v>
      </c>
      <c r="BW70" s="21">
        <f t="shared" si="14"/>
        <v>1</v>
      </c>
      <c r="BX70" s="21">
        <f t="shared" ref="BX70:CQ70" si="15">SUM(BX68:BX69)</f>
        <v>0</v>
      </c>
      <c r="BY70" s="21">
        <f t="shared" si="15"/>
        <v>0</v>
      </c>
      <c r="BZ70" s="21">
        <f t="shared" si="15"/>
        <v>0</v>
      </c>
      <c r="CA70" s="21">
        <f t="shared" si="15"/>
        <v>0</v>
      </c>
      <c r="CB70" s="21">
        <f t="shared" si="15"/>
        <v>0</v>
      </c>
      <c r="CC70" s="21">
        <f t="shared" si="15"/>
        <v>49</v>
      </c>
      <c r="CD70" s="21">
        <f t="shared" si="15"/>
        <v>0</v>
      </c>
      <c r="CE70" s="21">
        <f t="shared" si="15"/>
        <v>0</v>
      </c>
      <c r="CF70" s="21">
        <f t="shared" si="15"/>
        <v>0</v>
      </c>
      <c r="CG70" s="21">
        <f t="shared" si="15"/>
        <v>0</v>
      </c>
      <c r="CH70" s="21">
        <f t="shared" si="15"/>
        <v>0</v>
      </c>
      <c r="CI70" s="21">
        <f t="shared" si="15"/>
        <v>0</v>
      </c>
      <c r="CJ70" s="21">
        <f t="shared" si="15"/>
        <v>0</v>
      </c>
      <c r="CK70" s="21">
        <f t="shared" si="15"/>
        <v>5</v>
      </c>
      <c r="CL70" s="21">
        <f t="shared" si="15"/>
        <v>1</v>
      </c>
      <c r="CM70" s="21">
        <f t="shared" si="15"/>
        <v>0</v>
      </c>
      <c r="CN70" s="21">
        <f t="shared" si="15"/>
        <v>0</v>
      </c>
      <c r="CO70" s="21">
        <f t="shared" si="15"/>
        <v>1</v>
      </c>
      <c r="CP70" s="21">
        <f t="shared" si="15"/>
        <v>0</v>
      </c>
      <c r="CQ70" s="21">
        <f t="shared" si="15"/>
        <v>0</v>
      </c>
      <c r="CR70" s="21">
        <f t="shared" ref="CR70:CY70" si="16">SUM(CR68:CR69)</f>
        <v>9</v>
      </c>
      <c r="CS70" s="21">
        <f t="shared" si="16"/>
        <v>0</v>
      </c>
      <c r="CT70" s="21">
        <f t="shared" si="16"/>
        <v>1</v>
      </c>
      <c r="CU70" s="21">
        <f t="shared" si="16"/>
        <v>0</v>
      </c>
      <c r="CV70" s="21">
        <f t="shared" si="16"/>
        <v>0</v>
      </c>
      <c r="CW70" s="21">
        <f t="shared" si="16"/>
        <v>0</v>
      </c>
      <c r="CX70" s="21">
        <f t="shared" si="16"/>
        <v>0</v>
      </c>
      <c r="CY70" s="39">
        <f t="shared" si="16"/>
        <v>0</v>
      </c>
      <c r="CZ70" s="21">
        <f t="shared" si="1"/>
        <v>347</v>
      </c>
    </row>
    <row r="71" spans="1:104" s="10" customFormat="1" ht="18" customHeight="1" x14ac:dyDescent="0.25">
      <c r="A71" s="96" t="s">
        <v>656</v>
      </c>
      <c r="B71" s="41" t="s">
        <v>182</v>
      </c>
      <c r="C71" s="18"/>
      <c r="D71" s="19"/>
      <c r="E71" s="19"/>
      <c r="F71" s="19"/>
      <c r="G71" s="19"/>
      <c r="H71" s="19">
        <v>1</v>
      </c>
      <c r="I71" s="19"/>
      <c r="J71" s="19">
        <v>1</v>
      </c>
      <c r="K71" s="19">
        <v>6</v>
      </c>
      <c r="L71" s="19"/>
      <c r="M71" s="19">
        <v>1</v>
      </c>
      <c r="N71" s="19">
        <v>1</v>
      </c>
      <c r="O71" s="19"/>
      <c r="P71" s="19"/>
      <c r="Q71" s="19"/>
      <c r="R71" s="19">
        <v>2</v>
      </c>
      <c r="S71" s="19">
        <v>1</v>
      </c>
      <c r="T71" s="19"/>
      <c r="U71" s="19"/>
      <c r="V71" s="19"/>
      <c r="W71" s="19"/>
      <c r="X71" s="19"/>
      <c r="Y71" s="19"/>
      <c r="Z71" s="19">
        <v>1</v>
      </c>
      <c r="AA71" s="19">
        <v>1</v>
      </c>
      <c r="AB71" s="19"/>
      <c r="AC71" s="25"/>
      <c r="AD71" s="19"/>
      <c r="AE71" s="19"/>
      <c r="AF71" s="19"/>
      <c r="AG71" s="19"/>
      <c r="AH71" s="19"/>
      <c r="AI71" s="19"/>
      <c r="AJ71" s="19"/>
      <c r="AK71" s="19"/>
      <c r="AL71" s="19">
        <v>1</v>
      </c>
      <c r="AM71" s="19">
        <v>1</v>
      </c>
      <c r="AN71" s="19"/>
      <c r="AO71" s="25"/>
      <c r="AP71" s="19"/>
      <c r="AQ71" s="19"/>
      <c r="AR71" s="19"/>
      <c r="AS71" s="19"/>
      <c r="AT71" s="19"/>
      <c r="AU71" s="19"/>
      <c r="AV71" s="19">
        <v>1</v>
      </c>
      <c r="AW71" s="19"/>
      <c r="AX71" s="19"/>
      <c r="AY71" s="19">
        <v>1</v>
      </c>
      <c r="AZ71" s="19"/>
      <c r="BA71" s="19"/>
      <c r="BB71" s="25"/>
      <c r="BC71" s="19">
        <v>2</v>
      </c>
      <c r="BD71" s="19"/>
      <c r="BE71" s="19"/>
      <c r="BF71" s="19"/>
      <c r="BG71" s="19"/>
      <c r="BH71" s="19"/>
      <c r="BI71" s="19">
        <v>2</v>
      </c>
      <c r="BJ71" s="19"/>
      <c r="BK71" s="19">
        <v>4</v>
      </c>
      <c r="BL71" s="19"/>
      <c r="BM71" s="19"/>
      <c r="BN71" s="19"/>
      <c r="BO71" s="19"/>
      <c r="BP71" s="19"/>
      <c r="BQ71" s="19">
        <v>1</v>
      </c>
      <c r="BR71" s="19"/>
      <c r="BS71" s="19">
        <v>1</v>
      </c>
      <c r="BT71" s="18"/>
      <c r="BU71" s="19">
        <v>43</v>
      </c>
      <c r="BV71" s="19">
        <v>99</v>
      </c>
      <c r="BW71" s="25"/>
      <c r="BX71" s="19"/>
      <c r="BY71" s="19"/>
      <c r="BZ71" s="19"/>
      <c r="CA71" s="19"/>
      <c r="CB71" s="19"/>
      <c r="CC71" s="19">
        <v>9</v>
      </c>
      <c r="CD71" s="19"/>
      <c r="CE71" s="19"/>
      <c r="CF71" s="19"/>
      <c r="CG71" s="19"/>
      <c r="CH71" s="19"/>
      <c r="CI71" s="19">
        <v>1</v>
      </c>
      <c r="CJ71" s="19"/>
      <c r="CK71" s="19"/>
      <c r="CL71" s="19"/>
      <c r="CM71" s="19"/>
      <c r="CN71" s="19">
        <v>1</v>
      </c>
      <c r="CO71" s="19">
        <v>3</v>
      </c>
      <c r="CP71" s="19"/>
      <c r="CQ71" s="19">
        <v>1</v>
      </c>
      <c r="CR71" s="19">
        <v>11</v>
      </c>
      <c r="CS71" s="19"/>
      <c r="CT71" s="19">
        <v>1</v>
      </c>
      <c r="CU71" s="19"/>
      <c r="CV71" s="19"/>
      <c r="CW71" s="19"/>
      <c r="CX71" s="19"/>
      <c r="CY71" s="19"/>
      <c r="CZ71" s="38">
        <f t="shared" si="1"/>
        <v>198</v>
      </c>
    </row>
    <row r="72" spans="1:104" s="10" customFormat="1" ht="18" customHeight="1" x14ac:dyDescent="0.25">
      <c r="A72" s="96"/>
      <c r="B72" s="41" t="s">
        <v>184</v>
      </c>
      <c r="C72" s="18"/>
      <c r="D72" s="19"/>
      <c r="E72" s="19"/>
      <c r="F72" s="19"/>
      <c r="G72" s="19"/>
      <c r="H72" s="19"/>
      <c r="I72" s="19"/>
      <c r="J72" s="19"/>
      <c r="K72" s="19">
        <v>1</v>
      </c>
      <c r="L72" s="19"/>
      <c r="M72" s="19">
        <v>2</v>
      </c>
      <c r="N72" s="19"/>
      <c r="O72" s="19"/>
      <c r="P72" s="19"/>
      <c r="Q72" s="19">
        <v>1</v>
      </c>
      <c r="R72" s="19"/>
      <c r="S72" s="19">
        <v>1</v>
      </c>
      <c r="T72" s="19"/>
      <c r="U72" s="19"/>
      <c r="V72" s="19"/>
      <c r="W72" s="19"/>
      <c r="X72" s="19">
        <v>1</v>
      </c>
      <c r="Y72" s="19"/>
      <c r="Z72" s="19">
        <v>1</v>
      </c>
      <c r="AA72" s="19"/>
      <c r="AB72" s="19"/>
      <c r="AC72" s="25"/>
      <c r="AD72" s="19"/>
      <c r="AE72" s="19"/>
      <c r="AF72" s="19"/>
      <c r="AG72" s="19"/>
      <c r="AH72" s="19">
        <v>1</v>
      </c>
      <c r="AI72" s="19"/>
      <c r="AJ72" s="19"/>
      <c r="AK72" s="19"/>
      <c r="AL72" s="19"/>
      <c r="AM72" s="19"/>
      <c r="AN72" s="19">
        <v>1</v>
      </c>
      <c r="AO72" s="25"/>
      <c r="AP72" s="19"/>
      <c r="AQ72" s="19"/>
      <c r="AR72" s="19">
        <v>2</v>
      </c>
      <c r="AS72" s="19"/>
      <c r="AT72" s="19"/>
      <c r="AU72" s="19"/>
      <c r="AV72" s="19"/>
      <c r="AW72" s="19">
        <v>1</v>
      </c>
      <c r="AX72" s="19"/>
      <c r="AY72" s="19">
        <v>1</v>
      </c>
      <c r="AZ72" s="19"/>
      <c r="BA72" s="19">
        <v>1</v>
      </c>
      <c r="BB72" s="25"/>
      <c r="BC72" s="19">
        <v>2</v>
      </c>
      <c r="BD72" s="19">
        <v>1</v>
      </c>
      <c r="BE72" s="19"/>
      <c r="BF72" s="19"/>
      <c r="BG72" s="19"/>
      <c r="BH72" s="19">
        <v>1</v>
      </c>
      <c r="BI72" s="19"/>
      <c r="BJ72" s="19"/>
      <c r="BK72" s="19">
        <v>5</v>
      </c>
      <c r="BL72" s="19">
        <v>1</v>
      </c>
      <c r="BM72" s="19">
        <v>1</v>
      </c>
      <c r="BN72" s="19">
        <v>3</v>
      </c>
      <c r="BO72" s="19"/>
      <c r="BP72" s="19"/>
      <c r="BQ72" s="19">
        <v>1</v>
      </c>
      <c r="BR72" s="19"/>
      <c r="BS72" s="19"/>
      <c r="BT72" s="18"/>
      <c r="BU72" s="19">
        <v>35</v>
      </c>
      <c r="BV72" s="19">
        <v>143</v>
      </c>
      <c r="BW72" s="25"/>
      <c r="BX72" s="19"/>
      <c r="BY72" s="19"/>
      <c r="BZ72" s="19"/>
      <c r="CA72" s="19"/>
      <c r="CB72" s="19"/>
      <c r="CC72" s="19">
        <v>12</v>
      </c>
      <c r="CD72" s="19"/>
      <c r="CE72" s="19"/>
      <c r="CF72" s="19"/>
      <c r="CG72" s="19"/>
      <c r="CH72" s="19"/>
      <c r="CI72" s="19">
        <v>2</v>
      </c>
      <c r="CJ72" s="19"/>
      <c r="CK72" s="19">
        <v>2</v>
      </c>
      <c r="CL72" s="19"/>
      <c r="CM72" s="19"/>
      <c r="CN72" s="19"/>
      <c r="CO72" s="19"/>
      <c r="CP72" s="19"/>
      <c r="CQ72" s="19"/>
      <c r="CR72" s="19">
        <v>4</v>
      </c>
      <c r="CS72" s="19"/>
      <c r="CT72" s="19">
        <v>1</v>
      </c>
      <c r="CU72" s="19"/>
      <c r="CV72" s="19"/>
      <c r="CW72" s="19"/>
      <c r="CX72" s="19"/>
      <c r="CY72" s="19"/>
      <c r="CZ72" s="38">
        <f t="shared" si="1"/>
        <v>228</v>
      </c>
    </row>
    <row r="73" spans="1:104" s="11" customFormat="1" ht="18" customHeight="1" x14ac:dyDescent="0.25">
      <c r="A73" s="20"/>
      <c r="B73" s="20" t="s">
        <v>653</v>
      </c>
      <c r="C73" s="21">
        <f>SUM(C71:C72)</f>
        <v>0</v>
      </c>
      <c r="D73" s="21">
        <f t="shared" ref="D73:AD73" si="17">SUM(D71:D72)</f>
        <v>0</v>
      </c>
      <c r="E73" s="21">
        <f t="shared" si="17"/>
        <v>0</v>
      </c>
      <c r="F73" s="21">
        <f t="shared" si="17"/>
        <v>0</v>
      </c>
      <c r="G73" s="21">
        <f t="shared" si="17"/>
        <v>0</v>
      </c>
      <c r="H73" s="21">
        <f t="shared" si="17"/>
        <v>1</v>
      </c>
      <c r="I73" s="21">
        <f t="shared" si="17"/>
        <v>0</v>
      </c>
      <c r="J73" s="21">
        <f t="shared" si="17"/>
        <v>1</v>
      </c>
      <c r="K73" s="21">
        <f t="shared" si="17"/>
        <v>7</v>
      </c>
      <c r="L73" s="21">
        <f t="shared" si="17"/>
        <v>0</v>
      </c>
      <c r="M73" s="21">
        <f t="shared" si="17"/>
        <v>3</v>
      </c>
      <c r="N73" s="21">
        <f t="shared" si="17"/>
        <v>1</v>
      </c>
      <c r="O73" s="21">
        <f t="shared" si="17"/>
        <v>0</v>
      </c>
      <c r="P73" s="21">
        <f t="shared" si="17"/>
        <v>0</v>
      </c>
      <c r="Q73" s="21">
        <f t="shared" si="17"/>
        <v>1</v>
      </c>
      <c r="R73" s="21">
        <f t="shared" si="17"/>
        <v>2</v>
      </c>
      <c r="S73" s="21">
        <f t="shared" si="17"/>
        <v>2</v>
      </c>
      <c r="T73" s="21">
        <f t="shared" si="17"/>
        <v>0</v>
      </c>
      <c r="U73" s="21">
        <f t="shared" si="17"/>
        <v>0</v>
      </c>
      <c r="V73" s="21">
        <f t="shared" si="17"/>
        <v>0</v>
      </c>
      <c r="W73" s="21">
        <f t="shared" si="17"/>
        <v>0</v>
      </c>
      <c r="X73" s="21">
        <f t="shared" si="17"/>
        <v>1</v>
      </c>
      <c r="Y73" s="21">
        <f t="shared" si="17"/>
        <v>0</v>
      </c>
      <c r="Z73" s="21">
        <f t="shared" si="17"/>
        <v>2</v>
      </c>
      <c r="AA73" s="21">
        <f t="shared" si="17"/>
        <v>1</v>
      </c>
      <c r="AB73" s="21">
        <f t="shared" si="17"/>
        <v>0</v>
      </c>
      <c r="AC73" s="21">
        <f t="shared" si="17"/>
        <v>0</v>
      </c>
      <c r="AD73" s="21">
        <f t="shared" si="17"/>
        <v>0</v>
      </c>
      <c r="AE73" s="21">
        <f t="shared" ref="AE73:AP73" si="18">SUM(AE71:AE72)</f>
        <v>0</v>
      </c>
      <c r="AF73" s="21">
        <f t="shared" si="18"/>
        <v>0</v>
      </c>
      <c r="AG73" s="21">
        <f t="shared" si="18"/>
        <v>0</v>
      </c>
      <c r="AH73" s="21">
        <f t="shared" si="18"/>
        <v>1</v>
      </c>
      <c r="AI73" s="21">
        <f t="shared" si="18"/>
        <v>0</v>
      </c>
      <c r="AJ73" s="21">
        <f t="shared" si="18"/>
        <v>0</v>
      </c>
      <c r="AK73" s="21">
        <f t="shared" si="18"/>
        <v>0</v>
      </c>
      <c r="AL73" s="21">
        <f t="shared" si="18"/>
        <v>1</v>
      </c>
      <c r="AM73" s="21">
        <f t="shared" si="18"/>
        <v>1</v>
      </c>
      <c r="AN73" s="21">
        <f t="shared" si="18"/>
        <v>1</v>
      </c>
      <c r="AO73" s="21">
        <f t="shared" si="18"/>
        <v>0</v>
      </c>
      <c r="AP73" s="21">
        <f t="shared" si="18"/>
        <v>0</v>
      </c>
      <c r="AQ73" s="21">
        <f t="shared" ref="AQ73:CO73" si="19">SUM(AQ71:AQ72)</f>
        <v>0</v>
      </c>
      <c r="AR73" s="21">
        <f t="shared" si="19"/>
        <v>2</v>
      </c>
      <c r="AS73" s="21">
        <f t="shared" si="19"/>
        <v>0</v>
      </c>
      <c r="AT73" s="21">
        <f t="shared" si="19"/>
        <v>0</v>
      </c>
      <c r="AU73" s="21">
        <f t="shared" si="19"/>
        <v>0</v>
      </c>
      <c r="AV73" s="21">
        <f t="shared" si="19"/>
        <v>1</v>
      </c>
      <c r="AW73" s="21">
        <f t="shared" si="19"/>
        <v>1</v>
      </c>
      <c r="AX73" s="21">
        <f t="shared" si="19"/>
        <v>0</v>
      </c>
      <c r="AY73" s="21">
        <f t="shared" si="19"/>
        <v>2</v>
      </c>
      <c r="AZ73" s="21">
        <f t="shared" si="19"/>
        <v>0</v>
      </c>
      <c r="BA73" s="21">
        <f t="shared" si="19"/>
        <v>1</v>
      </c>
      <c r="BB73" s="21">
        <f t="shared" si="19"/>
        <v>0</v>
      </c>
      <c r="BC73" s="21">
        <f t="shared" si="19"/>
        <v>4</v>
      </c>
      <c r="BD73" s="21">
        <f t="shared" si="19"/>
        <v>1</v>
      </c>
      <c r="BE73" s="21">
        <f t="shared" si="19"/>
        <v>0</v>
      </c>
      <c r="BF73" s="21">
        <f t="shared" si="19"/>
        <v>0</v>
      </c>
      <c r="BG73" s="21">
        <f t="shared" si="19"/>
        <v>0</v>
      </c>
      <c r="BH73" s="21">
        <f t="shared" si="19"/>
        <v>1</v>
      </c>
      <c r="BI73" s="21">
        <f t="shared" si="19"/>
        <v>2</v>
      </c>
      <c r="BJ73" s="21">
        <f t="shared" si="19"/>
        <v>0</v>
      </c>
      <c r="BK73" s="21">
        <f t="shared" si="19"/>
        <v>9</v>
      </c>
      <c r="BL73" s="21">
        <f t="shared" si="19"/>
        <v>1</v>
      </c>
      <c r="BM73" s="21">
        <f t="shared" si="19"/>
        <v>1</v>
      </c>
      <c r="BN73" s="21">
        <f t="shared" si="19"/>
        <v>3</v>
      </c>
      <c r="BO73" s="21">
        <f t="shared" si="19"/>
        <v>0</v>
      </c>
      <c r="BP73" s="21">
        <f t="shared" si="19"/>
        <v>0</v>
      </c>
      <c r="BQ73" s="21">
        <f t="shared" si="19"/>
        <v>2</v>
      </c>
      <c r="BR73" s="21">
        <f t="shared" si="19"/>
        <v>0</v>
      </c>
      <c r="BS73" s="21">
        <f t="shared" si="19"/>
        <v>1</v>
      </c>
      <c r="BT73" s="21">
        <f t="shared" si="19"/>
        <v>0</v>
      </c>
      <c r="BU73" s="21">
        <f t="shared" si="19"/>
        <v>78</v>
      </c>
      <c r="BV73" s="21">
        <f t="shared" si="19"/>
        <v>242</v>
      </c>
      <c r="BW73" s="21">
        <f t="shared" si="19"/>
        <v>0</v>
      </c>
      <c r="BX73" s="21">
        <f t="shared" si="19"/>
        <v>0</v>
      </c>
      <c r="BY73" s="21">
        <f t="shared" si="19"/>
        <v>0</v>
      </c>
      <c r="BZ73" s="21">
        <f t="shared" si="19"/>
        <v>0</v>
      </c>
      <c r="CA73" s="21">
        <f t="shared" si="19"/>
        <v>0</v>
      </c>
      <c r="CB73" s="21">
        <f t="shared" si="19"/>
        <v>0</v>
      </c>
      <c r="CC73" s="21">
        <f t="shared" si="19"/>
        <v>21</v>
      </c>
      <c r="CD73" s="21">
        <f t="shared" si="19"/>
        <v>0</v>
      </c>
      <c r="CE73" s="21">
        <f t="shared" si="19"/>
        <v>0</v>
      </c>
      <c r="CF73" s="21">
        <f t="shared" si="19"/>
        <v>0</v>
      </c>
      <c r="CG73" s="21">
        <f t="shared" si="19"/>
        <v>0</v>
      </c>
      <c r="CH73" s="21">
        <f t="shared" si="19"/>
        <v>0</v>
      </c>
      <c r="CI73" s="21">
        <f t="shared" si="19"/>
        <v>3</v>
      </c>
      <c r="CJ73" s="21">
        <f t="shared" si="19"/>
        <v>0</v>
      </c>
      <c r="CK73" s="21">
        <f t="shared" si="19"/>
        <v>2</v>
      </c>
      <c r="CL73" s="21">
        <f t="shared" si="19"/>
        <v>0</v>
      </c>
      <c r="CM73" s="21">
        <f t="shared" si="19"/>
        <v>0</v>
      </c>
      <c r="CN73" s="21">
        <f t="shared" si="19"/>
        <v>1</v>
      </c>
      <c r="CO73" s="21">
        <f t="shared" si="19"/>
        <v>3</v>
      </c>
      <c r="CP73" s="21">
        <f t="shared" ref="CP73:CY73" si="20">SUM(CP71:CP72)</f>
        <v>0</v>
      </c>
      <c r="CQ73" s="21">
        <f t="shared" si="20"/>
        <v>1</v>
      </c>
      <c r="CR73" s="21">
        <f t="shared" si="20"/>
        <v>15</v>
      </c>
      <c r="CS73" s="21">
        <f t="shared" si="20"/>
        <v>0</v>
      </c>
      <c r="CT73" s="21">
        <f t="shared" si="20"/>
        <v>2</v>
      </c>
      <c r="CU73" s="21">
        <f t="shared" si="20"/>
        <v>0</v>
      </c>
      <c r="CV73" s="21">
        <f t="shared" si="20"/>
        <v>0</v>
      </c>
      <c r="CW73" s="21">
        <f t="shared" si="20"/>
        <v>0</v>
      </c>
      <c r="CX73" s="21">
        <f t="shared" si="20"/>
        <v>0</v>
      </c>
      <c r="CY73" s="39">
        <f t="shared" si="20"/>
        <v>0</v>
      </c>
      <c r="CZ73" s="21">
        <f t="shared" si="1"/>
        <v>426</v>
      </c>
    </row>
    <row r="74" spans="1:104" s="10" customFormat="1" ht="18" customHeight="1" x14ac:dyDescent="0.25">
      <c r="A74" s="97" t="s">
        <v>657</v>
      </c>
      <c r="B74" s="42" t="s">
        <v>318</v>
      </c>
      <c r="C74" s="18"/>
      <c r="D74" s="19"/>
      <c r="E74" s="19"/>
      <c r="F74" s="19"/>
      <c r="G74" s="19"/>
      <c r="H74" s="19"/>
      <c r="I74" s="19"/>
      <c r="J74" s="19"/>
      <c r="K74" s="19">
        <v>11</v>
      </c>
      <c r="L74" s="19"/>
      <c r="M74" s="19">
        <v>1</v>
      </c>
      <c r="N74" s="19"/>
      <c r="O74" s="19">
        <v>1</v>
      </c>
      <c r="P74" s="19"/>
      <c r="Q74" s="19"/>
      <c r="R74" s="19"/>
      <c r="S74" s="19">
        <v>2</v>
      </c>
      <c r="T74" s="19"/>
      <c r="U74" s="19"/>
      <c r="V74" s="19"/>
      <c r="W74" s="19"/>
      <c r="X74" s="19">
        <v>1</v>
      </c>
      <c r="Y74" s="19"/>
      <c r="Z74" s="19"/>
      <c r="AA74" s="19">
        <v>2</v>
      </c>
      <c r="AB74" s="19"/>
      <c r="AC74" s="25"/>
      <c r="AD74" s="19"/>
      <c r="AE74" s="19"/>
      <c r="AF74" s="19"/>
      <c r="AG74" s="19"/>
      <c r="AH74" s="19"/>
      <c r="AI74" s="19"/>
      <c r="AJ74" s="19"/>
      <c r="AK74" s="19"/>
      <c r="AL74" s="19">
        <v>3</v>
      </c>
      <c r="AM74" s="19">
        <v>3</v>
      </c>
      <c r="AN74" s="19"/>
      <c r="AO74" s="25"/>
      <c r="AP74" s="19"/>
      <c r="AQ74" s="19"/>
      <c r="AR74" s="19"/>
      <c r="AS74" s="19"/>
      <c r="AT74" s="19">
        <v>1</v>
      </c>
      <c r="AU74" s="19"/>
      <c r="AV74" s="19"/>
      <c r="AW74" s="19"/>
      <c r="AX74" s="19"/>
      <c r="AY74" s="19"/>
      <c r="AZ74" s="19"/>
      <c r="BA74" s="19"/>
      <c r="BB74" s="25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>
        <v>2</v>
      </c>
      <c r="BT74" s="18"/>
      <c r="BU74" s="19">
        <v>54</v>
      </c>
      <c r="BV74" s="19">
        <v>109</v>
      </c>
      <c r="BW74" s="25"/>
      <c r="BX74" s="19"/>
      <c r="BY74" s="19"/>
      <c r="BZ74" s="19"/>
      <c r="CA74" s="19"/>
      <c r="CB74" s="19"/>
      <c r="CC74" s="19">
        <v>1</v>
      </c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>
        <v>1</v>
      </c>
      <c r="CP74" s="19"/>
      <c r="CQ74" s="19"/>
      <c r="CR74" s="19">
        <v>12</v>
      </c>
      <c r="CS74" s="19"/>
      <c r="CT74" s="19"/>
      <c r="CU74" s="19"/>
      <c r="CV74" s="19"/>
      <c r="CW74" s="19"/>
      <c r="CX74" s="19"/>
      <c r="CY74" s="19"/>
      <c r="CZ74" s="38">
        <f t="shared" si="1"/>
        <v>204</v>
      </c>
    </row>
    <row r="75" spans="1:104" s="10" customFormat="1" ht="18" customHeight="1" x14ac:dyDescent="0.25">
      <c r="A75" s="97"/>
      <c r="B75" s="42" t="s">
        <v>477</v>
      </c>
      <c r="C75" s="18"/>
      <c r="D75" s="19"/>
      <c r="E75" s="19"/>
      <c r="F75" s="19"/>
      <c r="G75" s="19">
        <v>2</v>
      </c>
      <c r="H75" s="19"/>
      <c r="I75" s="19"/>
      <c r="J75" s="19"/>
      <c r="K75" s="19">
        <v>1</v>
      </c>
      <c r="L75" s="19"/>
      <c r="M75" s="19"/>
      <c r="N75" s="19"/>
      <c r="O75" s="19"/>
      <c r="P75" s="19"/>
      <c r="Q75" s="19"/>
      <c r="R75" s="19"/>
      <c r="S75" s="19">
        <v>1</v>
      </c>
      <c r="T75" s="19"/>
      <c r="U75" s="19"/>
      <c r="V75" s="19">
        <v>1</v>
      </c>
      <c r="W75" s="19"/>
      <c r="X75" s="19">
        <v>1</v>
      </c>
      <c r="Y75" s="19"/>
      <c r="Z75" s="19"/>
      <c r="AA75" s="19"/>
      <c r="AB75" s="19"/>
      <c r="AC75" s="25"/>
      <c r="AD75" s="19"/>
      <c r="AE75" s="19"/>
      <c r="AF75" s="19">
        <v>1</v>
      </c>
      <c r="AG75" s="19"/>
      <c r="AH75" s="19">
        <v>1</v>
      </c>
      <c r="AI75" s="19">
        <v>1</v>
      </c>
      <c r="AJ75" s="19"/>
      <c r="AK75" s="19">
        <v>1</v>
      </c>
      <c r="AL75" s="19"/>
      <c r="AM75" s="19"/>
      <c r="AN75" s="19"/>
      <c r="AO75" s="25">
        <v>1</v>
      </c>
      <c r="AP75" s="19"/>
      <c r="AQ75" s="19"/>
      <c r="AR75" s="19">
        <v>1</v>
      </c>
      <c r="AS75" s="19"/>
      <c r="AT75" s="19"/>
      <c r="AU75" s="19"/>
      <c r="AV75" s="19">
        <v>1</v>
      </c>
      <c r="AW75" s="19"/>
      <c r="AX75" s="19"/>
      <c r="AY75" s="19"/>
      <c r="AZ75" s="19"/>
      <c r="BA75" s="19"/>
      <c r="BB75" s="25"/>
      <c r="BC75" s="19">
        <v>1</v>
      </c>
      <c r="BD75" s="19"/>
      <c r="BE75" s="19"/>
      <c r="BF75" s="19"/>
      <c r="BG75" s="19"/>
      <c r="BH75" s="19"/>
      <c r="BI75" s="19">
        <v>1</v>
      </c>
      <c r="BJ75" s="19"/>
      <c r="BK75" s="19">
        <v>5</v>
      </c>
      <c r="BL75" s="19"/>
      <c r="BM75" s="19">
        <v>2</v>
      </c>
      <c r="BN75" s="19">
        <v>1</v>
      </c>
      <c r="BO75" s="19">
        <v>2</v>
      </c>
      <c r="BP75" s="19"/>
      <c r="BQ75" s="19"/>
      <c r="BR75" s="19">
        <v>1</v>
      </c>
      <c r="BS75" s="19">
        <v>1</v>
      </c>
      <c r="BT75" s="18"/>
      <c r="BU75" s="19">
        <v>44</v>
      </c>
      <c r="BV75" s="19">
        <v>98</v>
      </c>
      <c r="BW75" s="25"/>
      <c r="BX75" s="19"/>
      <c r="BY75" s="19"/>
      <c r="BZ75" s="19"/>
      <c r="CA75" s="19"/>
      <c r="CB75" s="19"/>
      <c r="CC75" s="19">
        <v>19</v>
      </c>
      <c r="CD75" s="19"/>
      <c r="CE75" s="19"/>
      <c r="CF75" s="19"/>
      <c r="CG75" s="19"/>
      <c r="CH75" s="19"/>
      <c r="CI75" s="19">
        <v>2</v>
      </c>
      <c r="CJ75" s="19"/>
      <c r="CK75" s="19"/>
      <c r="CL75" s="19"/>
      <c r="CM75" s="19"/>
      <c r="CN75" s="19"/>
      <c r="CO75" s="19"/>
      <c r="CP75" s="19"/>
      <c r="CQ75" s="19"/>
      <c r="CR75" s="19">
        <v>10</v>
      </c>
      <c r="CS75" s="19"/>
      <c r="CT75" s="19"/>
      <c r="CU75" s="19"/>
      <c r="CV75" s="19"/>
      <c r="CW75" s="19"/>
      <c r="CX75" s="19"/>
      <c r="CY75" s="19"/>
      <c r="CZ75" s="38">
        <f t="shared" si="1"/>
        <v>200</v>
      </c>
    </row>
    <row r="76" spans="1:104" s="11" customFormat="1" ht="18" customHeight="1" x14ac:dyDescent="0.25">
      <c r="A76" s="20"/>
      <c r="B76" s="20" t="s">
        <v>653</v>
      </c>
      <c r="C76" s="21">
        <f>SUM(C74:C75)</f>
        <v>0</v>
      </c>
      <c r="D76" s="21">
        <f t="shared" ref="D76:AE76" si="21">SUM(D74:D75)</f>
        <v>0</v>
      </c>
      <c r="E76" s="21">
        <f t="shared" si="21"/>
        <v>0</v>
      </c>
      <c r="F76" s="21">
        <f t="shared" si="21"/>
        <v>0</v>
      </c>
      <c r="G76" s="21">
        <f t="shared" si="21"/>
        <v>2</v>
      </c>
      <c r="H76" s="21">
        <f t="shared" si="21"/>
        <v>0</v>
      </c>
      <c r="I76" s="21">
        <f t="shared" si="21"/>
        <v>0</v>
      </c>
      <c r="J76" s="21">
        <f t="shared" si="21"/>
        <v>0</v>
      </c>
      <c r="K76" s="21">
        <f t="shared" si="21"/>
        <v>12</v>
      </c>
      <c r="L76" s="21">
        <f t="shared" si="21"/>
        <v>0</v>
      </c>
      <c r="M76" s="21">
        <f t="shared" si="21"/>
        <v>1</v>
      </c>
      <c r="N76" s="21">
        <f t="shared" si="21"/>
        <v>0</v>
      </c>
      <c r="O76" s="21">
        <f t="shared" si="21"/>
        <v>1</v>
      </c>
      <c r="P76" s="21">
        <f t="shared" si="21"/>
        <v>0</v>
      </c>
      <c r="Q76" s="21">
        <f t="shared" si="21"/>
        <v>0</v>
      </c>
      <c r="R76" s="21">
        <f t="shared" si="21"/>
        <v>0</v>
      </c>
      <c r="S76" s="21">
        <f t="shared" si="21"/>
        <v>3</v>
      </c>
      <c r="T76" s="21">
        <f t="shared" si="21"/>
        <v>0</v>
      </c>
      <c r="U76" s="21">
        <f t="shared" si="21"/>
        <v>0</v>
      </c>
      <c r="V76" s="21">
        <f t="shared" si="21"/>
        <v>1</v>
      </c>
      <c r="W76" s="21">
        <f t="shared" si="21"/>
        <v>0</v>
      </c>
      <c r="X76" s="21">
        <f t="shared" si="21"/>
        <v>2</v>
      </c>
      <c r="Y76" s="21">
        <f t="shared" si="21"/>
        <v>0</v>
      </c>
      <c r="Z76" s="21">
        <f t="shared" si="21"/>
        <v>0</v>
      </c>
      <c r="AA76" s="21">
        <f t="shared" si="21"/>
        <v>2</v>
      </c>
      <c r="AB76" s="21">
        <f t="shared" si="21"/>
        <v>0</v>
      </c>
      <c r="AC76" s="21">
        <f t="shared" si="21"/>
        <v>0</v>
      </c>
      <c r="AD76" s="21">
        <f t="shared" si="21"/>
        <v>0</v>
      </c>
      <c r="AE76" s="21">
        <f t="shared" si="21"/>
        <v>0</v>
      </c>
      <c r="AF76" s="21">
        <f t="shared" ref="AF76:AP76" si="22">SUM(AF74:AF75)</f>
        <v>1</v>
      </c>
      <c r="AG76" s="21">
        <f t="shared" si="22"/>
        <v>0</v>
      </c>
      <c r="AH76" s="21">
        <f t="shared" si="22"/>
        <v>1</v>
      </c>
      <c r="AI76" s="21">
        <f t="shared" si="22"/>
        <v>1</v>
      </c>
      <c r="AJ76" s="21">
        <f t="shared" si="22"/>
        <v>0</v>
      </c>
      <c r="AK76" s="21">
        <f t="shared" si="22"/>
        <v>1</v>
      </c>
      <c r="AL76" s="21">
        <f t="shared" si="22"/>
        <v>3</v>
      </c>
      <c r="AM76" s="21">
        <f t="shared" si="22"/>
        <v>3</v>
      </c>
      <c r="AN76" s="21">
        <f t="shared" si="22"/>
        <v>0</v>
      </c>
      <c r="AO76" s="21">
        <f t="shared" si="22"/>
        <v>1</v>
      </c>
      <c r="AP76" s="21">
        <f t="shared" si="22"/>
        <v>0</v>
      </c>
      <c r="AQ76" s="21">
        <f t="shared" ref="AQ76:BQ76" si="23">SUM(AQ74:AQ75)</f>
        <v>0</v>
      </c>
      <c r="AR76" s="21">
        <f t="shared" si="23"/>
        <v>1</v>
      </c>
      <c r="AS76" s="21">
        <f t="shared" si="23"/>
        <v>0</v>
      </c>
      <c r="AT76" s="21">
        <f t="shared" si="23"/>
        <v>1</v>
      </c>
      <c r="AU76" s="21">
        <f t="shared" si="23"/>
        <v>0</v>
      </c>
      <c r="AV76" s="21">
        <f t="shared" si="23"/>
        <v>1</v>
      </c>
      <c r="AW76" s="21">
        <f t="shared" si="23"/>
        <v>0</v>
      </c>
      <c r="AX76" s="21">
        <f t="shared" si="23"/>
        <v>0</v>
      </c>
      <c r="AY76" s="21">
        <f t="shared" si="23"/>
        <v>0</v>
      </c>
      <c r="AZ76" s="21">
        <f t="shared" si="23"/>
        <v>0</v>
      </c>
      <c r="BA76" s="21">
        <f t="shared" si="23"/>
        <v>0</v>
      </c>
      <c r="BB76" s="21">
        <f t="shared" si="23"/>
        <v>0</v>
      </c>
      <c r="BC76" s="21">
        <f t="shared" si="23"/>
        <v>1</v>
      </c>
      <c r="BD76" s="21">
        <f t="shared" si="23"/>
        <v>0</v>
      </c>
      <c r="BE76" s="21">
        <f t="shared" si="23"/>
        <v>0</v>
      </c>
      <c r="BF76" s="21">
        <f t="shared" si="23"/>
        <v>0</v>
      </c>
      <c r="BG76" s="21">
        <f t="shared" si="23"/>
        <v>0</v>
      </c>
      <c r="BH76" s="21">
        <f t="shared" si="23"/>
        <v>0</v>
      </c>
      <c r="BI76" s="21">
        <f t="shared" si="23"/>
        <v>1</v>
      </c>
      <c r="BJ76" s="21">
        <f t="shared" si="23"/>
        <v>0</v>
      </c>
      <c r="BK76" s="21">
        <f t="shared" si="23"/>
        <v>5</v>
      </c>
      <c r="BL76" s="21">
        <f t="shared" si="23"/>
        <v>0</v>
      </c>
      <c r="BM76" s="21">
        <f t="shared" si="23"/>
        <v>2</v>
      </c>
      <c r="BN76" s="21">
        <f t="shared" si="23"/>
        <v>1</v>
      </c>
      <c r="BO76" s="21">
        <f t="shared" si="23"/>
        <v>2</v>
      </c>
      <c r="BP76" s="21">
        <f t="shared" si="23"/>
        <v>0</v>
      </c>
      <c r="BQ76" s="21">
        <f t="shared" si="23"/>
        <v>0</v>
      </c>
      <c r="BR76" s="21"/>
      <c r="BS76" s="21">
        <f t="shared" ref="BS76:CO76" si="24">SUM(BS74:BS75)</f>
        <v>3</v>
      </c>
      <c r="BT76" s="21">
        <f t="shared" si="24"/>
        <v>0</v>
      </c>
      <c r="BU76" s="21">
        <f t="shared" si="24"/>
        <v>98</v>
      </c>
      <c r="BV76" s="21">
        <f t="shared" si="24"/>
        <v>207</v>
      </c>
      <c r="BW76" s="21">
        <f t="shared" si="24"/>
        <v>0</v>
      </c>
      <c r="BX76" s="21">
        <f t="shared" si="24"/>
        <v>0</v>
      </c>
      <c r="BY76" s="21">
        <f t="shared" si="24"/>
        <v>0</v>
      </c>
      <c r="BZ76" s="21">
        <f t="shared" si="24"/>
        <v>0</v>
      </c>
      <c r="CA76" s="21">
        <f t="shared" si="24"/>
        <v>0</v>
      </c>
      <c r="CB76" s="21">
        <f t="shared" si="24"/>
        <v>0</v>
      </c>
      <c r="CC76" s="21">
        <f t="shared" si="24"/>
        <v>20</v>
      </c>
      <c r="CD76" s="21">
        <f t="shared" si="24"/>
        <v>0</v>
      </c>
      <c r="CE76" s="21">
        <f t="shared" si="24"/>
        <v>0</v>
      </c>
      <c r="CF76" s="21">
        <f t="shared" si="24"/>
        <v>0</v>
      </c>
      <c r="CG76" s="21">
        <f t="shared" si="24"/>
        <v>0</v>
      </c>
      <c r="CH76" s="21">
        <f t="shared" si="24"/>
        <v>0</v>
      </c>
      <c r="CI76" s="21">
        <f t="shared" si="24"/>
        <v>2</v>
      </c>
      <c r="CJ76" s="21">
        <f t="shared" si="24"/>
        <v>0</v>
      </c>
      <c r="CK76" s="21">
        <f t="shared" si="24"/>
        <v>0</v>
      </c>
      <c r="CL76" s="21">
        <f t="shared" si="24"/>
        <v>0</v>
      </c>
      <c r="CM76" s="21">
        <f t="shared" si="24"/>
        <v>0</v>
      </c>
      <c r="CN76" s="21">
        <f t="shared" si="24"/>
        <v>0</v>
      </c>
      <c r="CO76" s="21">
        <f t="shared" si="24"/>
        <v>1</v>
      </c>
      <c r="CP76" s="21">
        <f t="shared" ref="CP76:CY76" si="25">SUM(CP74:CP75)</f>
        <v>0</v>
      </c>
      <c r="CQ76" s="21">
        <f t="shared" si="25"/>
        <v>0</v>
      </c>
      <c r="CR76" s="21">
        <f t="shared" si="25"/>
        <v>22</v>
      </c>
      <c r="CS76" s="21">
        <f t="shared" si="25"/>
        <v>0</v>
      </c>
      <c r="CT76" s="21">
        <f t="shared" si="25"/>
        <v>0</v>
      </c>
      <c r="CU76" s="21">
        <f t="shared" si="25"/>
        <v>0</v>
      </c>
      <c r="CV76" s="21">
        <f t="shared" si="25"/>
        <v>0</v>
      </c>
      <c r="CW76" s="21">
        <f t="shared" si="25"/>
        <v>0</v>
      </c>
      <c r="CX76" s="21">
        <f t="shared" si="25"/>
        <v>0</v>
      </c>
      <c r="CY76" s="39">
        <f t="shared" si="25"/>
        <v>0</v>
      </c>
      <c r="CZ76" s="21">
        <f t="shared" si="1"/>
        <v>403</v>
      </c>
    </row>
    <row r="77" spans="1:104" s="1" customFormat="1" ht="18" customHeight="1" x14ac:dyDescent="0.25">
      <c r="A77" s="43"/>
      <c r="B77" s="43" t="s">
        <v>550</v>
      </c>
      <c r="C77" s="44">
        <f>SUM(C46+C67+C73+C70+C76)</f>
        <v>3</v>
      </c>
      <c r="D77" s="44">
        <f t="shared" ref="D77:AC77" si="26">SUM(D46+D67+D73+D70+D76)</f>
        <v>1</v>
      </c>
      <c r="E77" s="44">
        <f t="shared" si="26"/>
        <v>1</v>
      </c>
      <c r="F77" s="44">
        <f t="shared" si="26"/>
        <v>6</v>
      </c>
      <c r="G77" s="44">
        <f t="shared" si="26"/>
        <v>25</v>
      </c>
      <c r="H77" s="44">
        <f t="shared" si="26"/>
        <v>14</v>
      </c>
      <c r="I77" s="44">
        <f t="shared" si="26"/>
        <v>1</v>
      </c>
      <c r="J77" s="44">
        <f t="shared" si="26"/>
        <v>16</v>
      </c>
      <c r="K77" s="44">
        <f t="shared" si="26"/>
        <v>287</v>
      </c>
      <c r="L77" s="44">
        <f t="shared" si="26"/>
        <v>4</v>
      </c>
      <c r="M77" s="44">
        <f t="shared" si="26"/>
        <v>16</v>
      </c>
      <c r="N77" s="44">
        <f t="shared" si="26"/>
        <v>3</v>
      </c>
      <c r="O77" s="44">
        <f t="shared" si="26"/>
        <v>15</v>
      </c>
      <c r="P77" s="44">
        <f t="shared" si="26"/>
        <v>8</v>
      </c>
      <c r="Q77" s="44">
        <f t="shared" si="26"/>
        <v>37</v>
      </c>
      <c r="R77" s="44">
        <f t="shared" si="26"/>
        <v>105</v>
      </c>
      <c r="S77" s="44">
        <f t="shared" si="26"/>
        <v>69</v>
      </c>
      <c r="T77" s="44">
        <f t="shared" si="26"/>
        <v>2</v>
      </c>
      <c r="U77" s="44">
        <f t="shared" si="26"/>
        <v>27</v>
      </c>
      <c r="V77" s="44">
        <f t="shared" si="26"/>
        <v>4</v>
      </c>
      <c r="W77" s="44">
        <f t="shared" si="26"/>
        <v>1</v>
      </c>
      <c r="X77" s="44">
        <f t="shared" si="26"/>
        <v>34</v>
      </c>
      <c r="Y77" s="44">
        <f t="shared" si="26"/>
        <v>17</v>
      </c>
      <c r="Z77" s="44">
        <f t="shared" si="26"/>
        <v>14</v>
      </c>
      <c r="AA77" s="44">
        <f t="shared" si="26"/>
        <v>63</v>
      </c>
      <c r="AB77" s="44">
        <f t="shared" si="26"/>
        <v>1</v>
      </c>
      <c r="AC77" s="44">
        <f t="shared" si="26"/>
        <v>1</v>
      </c>
      <c r="AD77" s="44">
        <f t="shared" ref="AD77:AR77" si="27">SUM(AD46+AD67+AD73+AD70+AD76)</f>
        <v>89</v>
      </c>
      <c r="AE77" s="44">
        <f t="shared" si="27"/>
        <v>3</v>
      </c>
      <c r="AF77" s="44">
        <f t="shared" si="27"/>
        <v>92</v>
      </c>
      <c r="AG77" s="44">
        <f t="shared" si="27"/>
        <v>56</v>
      </c>
      <c r="AH77" s="44">
        <f t="shared" si="27"/>
        <v>16</v>
      </c>
      <c r="AI77" s="44">
        <f t="shared" si="27"/>
        <v>17</v>
      </c>
      <c r="AJ77" s="44">
        <f t="shared" si="27"/>
        <v>1</v>
      </c>
      <c r="AK77" s="44">
        <f t="shared" si="27"/>
        <v>19</v>
      </c>
      <c r="AL77" s="44">
        <f t="shared" si="27"/>
        <v>39</v>
      </c>
      <c r="AM77" s="44">
        <f t="shared" si="27"/>
        <v>39</v>
      </c>
      <c r="AN77" s="44">
        <f t="shared" si="27"/>
        <v>28</v>
      </c>
      <c r="AO77" s="44">
        <f t="shared" si="27"/>
        <v>92</v>
      </c>
      <c r="AP77" s="44">
        <f t="shared" si="27"/>
        <v>1</v>
      </c>
      <c r="AQ77" s="44">
        <f t="shared" si="27"/>
        <v>4</v>
      </c>
      <c r="AR77" s="44">
        <f t="shared" si="27"/>
        <v>30</v>
      </c>
      <c r="AS77" s="44">
        <f t="shared" ref="AS77:BQ77" si="28">SUM(AS46+AS67+AS73+AS70+AS76)</f>
        <v>9</v>
      </c>
      <c r="AT77" s="44">
        <f t="shared" si="28"/>
        <v>13</v>
      </c>
      <c r="AU77" s="44">
        <f t="shared" si="28"/>
        <v>1</v>
      </c>
      <c r="AV77" s="44">
        <f t="shared" si="28"/>
        <v>15</v>
      </c>
      <c r="AW77" s="44">
        <f t="shared" si="28"/>
        <v>7</v>
      </c>
      <c r="AX77" s="44">
        <f t="shared" si="28"/>
        <v>4</v>
      </c>
      <c r="AY77" s="44">
        <f t="shared" si="28"/>
        <v>35</v>
      </c>
      <c r="AZ77" s="44">
        <f t="shared" si="28"/>
        <v>1</v>
      </c>
      <c r="BA77" s="44">
        <f t="shared" si="28"/>
        <v>5</v>
      </c>
      <c r="BB77" s="44">
        <f t="shared" si="28"/>
        <v>2</v>
      </c>
      <c r="BC77" s="44">
        <f t="shared" si="28"/>
        <v>76</v>
      </c>
      <c r="BD77" s="44">
        <f t="shared" si="28"/>
        <v>26</v>
      </c>
      <c r="BE77" s="44">
        <f t="shared" si="28"/>
        <v>14</v>
      </c>
      <c r="BF77" s="44">
        <f t="shared" si="28"/>
        <v>7</v>
      </c>
      <c r="BG77" s="44">
        <f t="shared" si="28"/>
        <v>9</v>
      </c>
      <c r="BH77" s="44">
        <f t="shared" si="28"/>
        <v>32</v>
      </c>
      <c r="BI77" s="44">
        <f t="shared" si="28"/>
        <v>37</v>
      </c>
      <c r="BJ77" s="44">
        <f t="shared" si="28"/>
        <v>5</v>
      </c>
      <c r="BK77" s="44">
        <f t="shared" si="28"/>
        <v>238</v>
      </c>
      <c r="BL77" s="44">
        <f t="shared" si="28"/>
        <v>26</v>
      </c>
      <c r="BM77" s="44">
        <f t="shared" si="28"/>
        <v>48</v>
      </c>
      <c r="BN77" s="44">
        <f t="shared" si="28"/>
        <v>97</v>
      </c>
      <c r="BO77" s="44">
        <f t="shared" si="28"/>
        <v>31</v>
      </c>
      <c r="BP77" s="44">
        <f t="shared" si="28"/>
        <v>6</v>
      </c>
      <c r="BQ77" s="44">
        <f t="shared" si="28"/>
        <v>28</v>
      </c>
      <c r="BR77" s="44">
        <f t="shared" ref="BR77:CR77" si="29">SUM(BR46+BR67+BR73+BR70+BR76)</f>
        <v>41</v>
      </c>
      <c r="BS77" s="44">
        <f t="shared" si="29"/>
        <v>42</v>
      </c>
      <c r="BT77" s="44">
        <f t="shared" si="29"/>
        <v>9</v>
      </c>
      <c r="BU77" s="44">
        <f t="shared" si="29"/>
        <v>2644</v>
      </c>
      <c r="BV77" s="44">
        <f t="shared" si="29"/>
        <v>4806</v>
      </c>
      <c r="BW77" s="44">
        <f t="shared" si="29"/>
        <v>13</v>
      </c>
      <c r="BX77" s="44">
        <f t="shared" si="29"/>
        <v>12</v>
      </c>
      <c r="BY77" s="44">
        <f t="shared" si="29"/>
        <v>0</v>
      </c>
      <c r="BZ77" s="44">
        <f t="shared" si="29"/>
        <v>16</v>
      </c>
      <c r="CA77" s="44">
        <f t="shared" si="29"/>
        <v>16</v>
      </c>
      <c r="CB77" s="44">
        <f t="shared" si="29"/>
        <v>238</v>
      </c>
      <c r="CC77" s="44">
        <f t="shared" si="29"/>
        <v>359</v>
      </c>
      <c r="CD77" s="44">
        <f t="shared" si="29"/>
        <v>1</v>
      </c>
      <c r="CE77" s="44">
        <f t="shared" si="29"/>
        <v>4</v>
      </c>
      <c r="CF77" s="44">
        <f t="shared" si="29"/>
        <v>4</v>
      </c>
      <c r="CG77" s="44">
        <f t="shared" si="29"/>
        <v>9</v>
      </c>
      <c r="CH77" s="44">
        <f t="shared" si="29"/>
        <v>4</v>
      </c>
      <c r="CI77" s="44">
        <f t="shared" si="29"/>
        <v>42</v>
      </c>
      <c r="CJ77" s="44">
        <f t="shared" si="29"/>
        <v>1</v>
      </c>
      <c r="CK77" s="44">
        <f t="shared" si="29"/>
        <v>66</v>
      </c>
      <c r="CL77" s="44">
        <f t="shared" si="29"/>
        <v>25</v>
      </c>
      <c r="CM77" s="44">
        <f t="shared" si="29"/>
        <v>4</v>
      </c>
      <c r="CN77" s="44">
        <f t="shared" si="29"/>
        <v>2</v>
      </c>
      <c r="CO77" s="44">
        <f t="shared" si="29"/>
        <v>39</v>
      </c>
      <c r="CP77" s="44">
        <f t="shared" si="29"/>
        <v>7</v>
      </c>
      <c r="CQ77" s="44">
        <f t="shared" si="29"/>
        <v>203</v>
      </c>
      <c r="CR77" s="44">
        <f t="shared" si="29"/>
        <v>441</v>
      </c>
      <c r="CS77" s="44">
        <f t="shared" ref="CS77:CY77" si="30">SUM(CS46+CS67+CS73+CS70+CS76)</f>
        <v>2</v>
      </c>
      <c r="CT77" s="44">
        <f t="shared" si="30"/>
        <v>41</v>
      </c>
      <c r="CU77" s="44">
        <f t="shared" si="30"/>
        <v>5</v>
      </c>
      <c r="CV77" s="44">
        <f t="shared" si="30"/>
        <v>5</v>
      </c>
      <c r="CW77" s="44">
        <f t="shared" si="30"/>
        <v>5</v>
      </c>
      <c r="CX77" s="44">
        <f t="shared" si="30"/>
        <v>5</v>
      </c>
      <c r="CY77" s="44">
        <f t="shared" si="30"/>
        <v>1</v>
      </c>
      <c r="CZ77" s="38">
        <f t="shared" si="1"/>
        <v>11185</v>
      </c>
    </row>
    <row r="78" spans="1:104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</row>
    <row r="79" spans="1:10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D79" s="6"/>
      <c r="CE79" s="6"/>
      <c r="CM79" s="6"/>
      <c r="CN79" s="6"/>
      <c r="CO79" s="6"/>
      <c r="CS79" s="6"/>
      <c r="CY79" s="6"/>
    </row>
  </sheetData>
  <mergeCells count="11">
    <mergeCell ref="A74:A75"/>
    <mergeCell ref="BX2:CY2"/>
    <mergeCell ref="A4:A45"/>
    <mergeCell ref="A47:A66"/>
    <mergeCell ref="A68:A69"/>
    <mergeCell ref="A71:A72"/>
    <mergeCell ref="C2:AC2"/>
    <mergeCell ref="AD2:AO2"/>
    <mergeCell ref="AP2:BB2"/>
    <mergeCell ref="BC2:BS2"/>
    <mergeCell ref="BT2:BW2"/>
  </mergeCells>
  <phoneticPr fontId="22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70"/>
  <sheetViews>
    <sheetView zoomScaleNormal="100" workbookViewId="0">
      <selection activeCell="B3" sqref="B3"/>
    </sheetView>
  </sheetViews>
  <sheetFormatPr defaultColWidth="8.88671875" defaultRowHeight="14.4" x14ac:dyDescent="0.25"/>
  <cols>
    <col min="1" max="1" width="15.77734375" style="6" customWidth="1"/>
    <col min="2" max="19" width="14.33203125" style="6"/>
  </cols>
  <sheetData>
    <row r="1" spans="1:19" s="1" customFormat="1" ht="25.5" customHeight="1" x14ac:dyDescent="0.25">
      <c r="A1" s="2" t="s">
        <v>658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5.5" customHeight="1" x14ac:dyDescent="0.25">
      <c r="A2" s="3" t="s">
        <v>38</v>
      </c>
      <c r="B2" s="3" t="s">
        <v>659</v>
      </c>
      <c r="C2" s="3" t="s">
        <v>660</v>
      </c>
      <c r="D2" s="3" t="s">
        <v>661</v>
      </c>
      <c r="E2" s="3" t="s">
        <v>662</v>
      </c>
      <c r="F2" s="3" t="s">
        <v>663</v>
      </c>
      <c r="G2" s="3" t="s">
        <v>664</v>
      </c>
      <c r="H2" s="3" t="s">
        <v>665</v>
      </c>
      <c r="I2" s="3" t="s">
        <v>666</v>
      </c>
      <c r="J2" s="3" t="s">
        <v>667</v>
      </c>
      <c r="K2" s="3" t="s">
        <v>668</v>
      </c>
      <c r="L2" s="3" t="s">
        <v>669</v>
      </c>
      <c r="M2" s="3" t="s">
        <v>670</v>
      </c>
      <c r="N2" s="3" t="s">
        <v>671</v>
      </c>
      <c r="O2" s="3" t="s">
        <v>672</v>
      </c>
      <c r="P2" s="3" t="s">
        <v>673</v>
      </c>
      <c r="Q2" s="3" t="s">
        <v>674</v>
      </c>
      <c r="R2" s="3" t="s">
        <v>675</v>
      </c>
      <c r="S2" s="3" t="s">
        <v>676</v>
      </c>
    </row>
    <row r="3" spans="1:19" ht="18" customHeight="1" x14ac:dyDescent="0.25">
      <c r="A3" s="5" t="s">
        <v>48</v>
      </c>
      <c r="B3" s="5">
        <v>14.7821239363287</v>
      </c>
      <c r="C3" s="5">
        <v>12.3348749424724</v>
      </c>
      <c r="D3" s="5">
        <v>11.5360780716651</v>
      </c>
      <c r="E3" s="5">
        <v>1.06430193322677</v>
      </c>
      <c r="F3" s="5">
        <v>0.97778491107368404</v>
      </c>
      <c r="G3" s="5">
        <v>0.81765139564547096</v>
      </c>
      <c r="H3" s="5">
        <v>6.3797679708873298</v>
      </c>
      <c r="I3" s="5">
        <v>2.4704348559387799</v>
      </c>
      <c r="J3" s="5">
        <v>2.2874274353124502</v>
      </c>
      <c r="K3" s="5">
        <v>3.4056226729483301</v>
      </c>
      <c r="L3" s="5">
        <v>3.1961150277856301</v>
      </c>
      <c r="M3" s="5">
        <v>4.7980924980768398</v>
      </c>
      <c r="N3" s="5">
        <v>8.0730255936550908</v>
      </c>
      <c r="O3" s="5">
        <v>7.2688484445922104</v>
      </c>
      <c r="P3" s="5">
        <v>8.6661587494917907</v>
      </c>
      <c r="Q3" s="5">
        <v>2.4505377449093899</v>
      </c>
      <c r="R3" s="5">
        <v>5.6847334776168896</v>
      </c>
      <c r="S3" s="5">
        <v>1.85518511253698</v>
      </c>
    </row>
    <row r="4" spans="1:19" ht="18" customHeight="1" x14ac:dyDescent="0.25">
      <c r="A4" s="6" t="s">
        <v>51</v>
      </c>
      <c r="B4" s="6">
        <v>5.9049537155887402</v>
      </c>
      <c r="C4" s="6">
        <v>5.2222167117975697</v>
      </c>
      <c r="D4" s="6">
        <v>4.3193047574515901</v>
      </c>
      <c r="E4" s="6">
        <v>28.9550258035373</v>
      </c>
      <c r="F4" s="6">
        <v>13.4652304118255</v>
      </c>
      <c r="G4" s="6">
        <v>31.146229238324299</v>
      </c>
      <c r="H4" s="6">
        <v>12.2735927275662</v>
      </c>
      <c r="I4" s="6">
        <v>20.210163571955601</v>
      </c>
      <c r="J4" s="6">
        <v>21.088786030845899</v>
      </c>
      <c r="K4" s="6">
        <v>11.8480975773645</v>
      </c>
      <c r="L4" s="6">
        <v>13.1088189302709</v>
      </c>
      <c r="M4" s="6">
        <v>14.848337849922499</v>
      </c>
      <c r="N4" s="6">
        <v>15.823621242963201</v>
      </c>
      <c r="O4" s="6">
        <v>12.256609876956199</v>
      </c>
      <c r="P4" s="6">
        <v>15.2060439194863</v>
      </c>
      <c r="Q4" s="6">
        <v>14.5671265765908</v>
      </c>
      <c r="R4" s="6">
        <v>8.98178907536699</v>
      </c>
      <c r="S4" s="6">
        <v>11.5060369533503</v>
      </c>
    </row>
    <row r="5" spans="1:19" ht="18" customHeight="1" x14ac:dyDescent="0.25">
      <c r="A5" s="6" t="s">
        <v>54</v>
      </c>
      <c r="B5" s="6">
        <v>9.16952745245211</v>
      </c>
      <c r="C5" s="6">
        <v>11.636817669735899</v>
      </c>
      <c r="D5" s="6">
        <v>7.1818317002624097</v>
      </c>
      <c r="E5" s="6">
        <v>2.5765618028259398</v>
      </c>
      <c r="F5" s="6">
        <v>3.7156025815807401</v>
      </c>
      <c r="G5" s="6">
        <v>2.4958245792291902</v>
      </c>
      <c r="H5" s="6">
        <v>5.49578271020125</v>
      </c>
      <c r="I5" s="6">
        <v>6.7547455162344097</v>
      </c>
      <c r="J5" s="6">
        <v>6.01541782016354</v>
      </c>
      <c r="K5" s="6">
        <v>4.8381517056598797</v>
      </c>
      <c r="L5" s="6">
        <v>4.7762548417191999</v>
      </c>
      <c r="M5" s="6">
        <v>4.2822267989863301</v>
      </c>
      <c r="N5" s="6">
        <v>12.2246573972278</v>
      </c>
      <c r="O5" s="6">
        <v>12.692356520681599</v>
      </c>
      <c r="P5" s="6">
        <v>12.570698561144001</v>
      </c>
      <c r="Q5" s="6">
        <v>2.53328432459484</v>
      </c>
      <c r="R5" s="6">
        <v>5.6067958371455697</v>
      </c>
      <c r="S5" s="6">
        <v>3.3928131358560099</v>
      </c>
    </row>
    <row r="6" spans="1:19" ht="18" customHeight="1" x14ac:dyDescent="0.25">
      <c r="A6" s="6" t="s">
        <v>56</v>
      </c>
      <c r="B6" s="6">
        <v>0.76699563064268095</v>
      </c>
      <c r="C6" s="6">
        <v>0.35733834346478499</v>
      </c>
      <c r="D6" s="6">
        <v>0.35716067303215598</v>
      </c>
      <c r="E6" s="6">
        <v>0.34220496183596599</v>
      </c>
      <c r="F6" s="6">
        <v>0.79123865756405698</v>
      </c>
      <c r="G6" s="6">
        <v>0.56624491208651695</v>
      </c>
      <c r="H6" s="6">
        <v>0.33219215601179802</v>
      </c>
      <c r="I6" s="6">
        <v>0.22748539252581601</v>
      </c>
      <c r="J6" s="6">
        <v>0.44382956321031702</v>
      </c>
      <c r="K6" s="6">
        <v>0.54569621478501895</v>
      </c>
      <c r="L6" s="6">
        <v>0.58643884216940001</v>
      </c>
      <c r="M6" s="6">
        <v>0.54391139641442998</v>
      </c>
      <c r="N6" s="6">
        <v>0.72746282488693903</v>
      </c>
      <c r="O6" s="6">
        <v>0.62401932058911103</v>
      </c>
      <c r="P6" s="6">
        <v>0.72956737180295494</v>
      </c>
      <c r="Q6" s="6">
        <v>0.66670264852168204</v>
      </c>
      <c r="R6" s="6">
        <v>0.840133978785368</v>
      </c>
      <c r="S6" s="6">
        <v>0.55061317078259198</v>
      </c>
    </row>
    <row r="7" spans="1:19" ht="18" customHeight="1" x14ac:dyDescent="0.25">
      <c r="A7" s="6" t="s">
        <v>58</v>
      </c>
      <c r="B7" s="6">
        <v>1.16339371572426</v>
      </c>
      <c r="C7" s="6">
        <v>1.7199428833583299</v>
      </c>
      <c r="D7" s="6">
        <v>0.83326028696256604</v>
      </c>
      <c r="E7" s="6">
        <v>0</v>
      </c>
      <c r="F7" s="6">
        <v>0.32451122410996203</v>
      </c>
      <c r="G7" s="6">
        <v>7.4008762688858906E-2</v>
      </c>
      <c r="H7" s="6">
        <v>2.41620274170978</v>
      </c>
      <c r="I7" s="6">
        <v>2.4786145566323601</v>
      </c>
      <c r="J7" s="6">
        <v>2.4363761985421002</v>
      </c>
      <c r="K7" s="6">
        <v>0.97771984072933804</v>
      </c>
      <c r="L7" s="6">
        <v>1.0730738068515799</v>
      </c>
      <c r="M7" s="6">
        <v>0.99525650548876499</v>
      </c>
      <c r="N7" s="6">
        <v>4.1128238667795696</v>
      </c>
      <c r="O7" s="6">
        <v>3.4758924928780801</v>
      </c>
      <c r="P7" s="6">
        <v>4.2002788452623001</v>
      </c>
      <c r="Q7" s="6">
        <v>0.15249270206093701</v>
      </c>
      <c r="R7" s="6">
        <v>0.83852107334896497</v>
      </c>
      <c r="S7" s="6">
        <v>0.16791991730077799</v>
      </c>
    </row>
    <row r="8" spans="1:19" ht="18" customHeight="1" x14ac:dyDescent="0.25">
      <c r="A8" s="6" t="s">
        <v>60</v>
      </c>
      <c r="B8" s="6">
        <v>2.8780391930334099</v>
      </c>
      <c r="C8" s="6">
        <v>3.2966278351285099</v>
      </c>
      <c r="D8" s="6">
        <v>1.7430490408609001</v>
      </c>
      <c r="E8" s="6">
        <v>0.35747120273696498</v>
      </c>
      <c r="F8" s="6">
        <v>0.231572843479839</v>
      </c>
      <c r="G8" s="6">
        <v>0.846768845361629</v>
      </c>
      <c r="H8" s="6">
        <v>2.2273814242941401</v>
      </c>
      <c r="I8" s="6">
        <v>1.01804494513243</v>
      </c>
      <c r="J8" s="6">
        <v>1.0318274306703801</v>
      </c>
      <c r="K8" s="6">
        <v>0.75263157713327</v>
      </c>
      <c r="L8" s="6">
        <v>0.63504511940461295</v>
      </c>
      <c r="M8" s="6">
        <v>1.20027189051454</v>
      </c>
      <c r="N8" s="6">
        <v>5.1136011252485201</v>
      </c>
      <c r="O8" s="6">
        <v>3.7385955939916</v>
      </c>
      <c r="P8" s="6">
        <v>3.9116450494259798</v>
      </c>
      <c r="Q8" s="6">
        <v>1.09130473039288</v>
      </c>
      <c r="R8" s="6">
        <v>2.98189141900626</v>
      </c>
      <c r="S8" s="6">
        <v>0.759413109141159</v>
      </c>
    </row>
    <row r="9" spans="1:19" ht="18" customHeight="1" x14ac:dyDescent="0.25">
      <c r="A9" s="6" t="s">
        <v>63</v>
      </c>
      <c r="B9" s="6">
        <v>0.35246160146302902</v>
      </c>
      <c r="C9" s="6">
        <v>0.87774440288034605</v>
      </c>
      <c r="D9" s="6">
        <v>0.67871735847020598</v>
      </c>
      <c r="E9" s="6">
        <v>0.40559052847149801</v>
      </c>
      <c r="F9" s="6">
        <v>0.81275770055219998</v>
      </c>
      <c r="G9" s="6">
        <v>0.99710550568253298</v>
      </c>
      <c r="H9" s="6">
        <v>2.5592000303628502</v>
      </c>
      <c r="I9" s="6">
        <v>2.9315243869844498</v>
      </c>
      <c r="J9" s="6">
        <v>3.0327276948379698</v>
      </c>
      <c r="K9" s="6">
        <v>0.88751743161252505</v>
      </c>
      <c r="L9" s="6">
        <v>1.3917240362751899</v>
      </c>
      <c r="M9" s="6">
        <v>1.08947273325731</v>
      </c>
      <c r="N9" s="6">
        <v>4.0236397314715298</v>
      </c>
      <c r="O9" s="6">
        <v>2.1680562968904802</v>
      </c>
      <c r="P9" s="6">
        <v>3.7287675389974102</v>
      </c>
      <c r="Q9" s="6">
        <v>0.53808442986634797</v>
      </c>
      <c r="R9" s="6">
        <v>0.90220930224640195</v>
      </c>
      <c r="S9" s="6">
        <v>0.91908050970326505</v>
      </c>
    </row>
    <row r="10" spans="1:19" ht="18" customHeight="1" x14ac:dyDescent="0.25">
      <c r="A10" s="6" t="s">
        <v>65</v>
      </c>
      <c r="B10" s="6">
        <v>9.9392505241646791</v>
      </c>
      <c r="C10" s="6">
        <v>10.502929563186999</v>
      </c>
      <c r="D10" s="6">
        <v>7.8337587642335897</v>
      </c>
      <c r="E10" s="6">
        <v>7.1361255846898999</v>
      </c>
      <c r="F10" s="6">
        <v>4.7749861765456698</v>
      </c>
      <c r="G10" s="6">
        <v>5.9989578702394901</v>
      </c>
      <c r="H10" s="6">
        <v>5.93718508305885</v>
      </c>
      <c r="I10" s="6">
        <v>5.0031369333260303</v>
      </c>
      <c r="J10" s="6">
        <v>5.3857898752474096</v>
      </c>
      <c r="K10" s="6">
        <v>2.2497123651952999</v>
      </c>
      <c r="L10" s="6">
        <v>2.0586661549985399</v>
      </c>
      <c r="M10" s="6">
        <v>3.6240591429237101</v>
      </c>
      <c r="N10" s="6">
        <v>6.1554981267339901</v>
      </c>
      <c r="O10" s="6">
        <v>5.8047757026385698</v>
      </c>
      <c r="P10" s="6">
        <v>6.1774811651075296</v>
      </c>
      <c r="Q10" s="6">
        <v>3.86752991598541</v>
      </c>
      <c r="R10" s="6">
        <v>6.7706249224821802</v>
      </c>
      <c r="S10" s="6">
        <v>2.8735625917822398</v>
      </c>
    </row>
    <row r="11" spans="1:19" ht="18" customHeight="1" x14ac:dyDescent="0.25">
      <c r="A11" s="6" t="s">
        <v>67</v>
      </c>
      <c r="B11" s="6">
        <v>2.6384423689941299</v>
      </c>
      <c r="C11" s="6">
        <v>3.8028398632387899</v>
      </c>
      <c r="D11" s="6">
        <v>2.4283841293429602</v>
      </c>
      <c r="E11" s="6">
        <v>0.300219123754841</v>
      </c>
      <c r="F11" s="6">
        <v>0.26330204695961101</v>
      </c>
      <c r="G11" s="6">
        <v>0.54408268460759202</v>
      </c>
      <c r="H11" s="6">
        <v>3.2932133517574602</v>
      </c>
      <c r="I11" s="6">
        <v>1.01601684220421</v>
      </c>
      <c r="J11" s="6">
        <v>1.0157613692551899</v>
      </c>
      <c r="K11" s="6">
        <v>1.25670198123474</v>
      </c>
      <c r="L11" s="6">
        <v>1.6499080025044399</v>
      </c>
      <c r="M11" s="6">
        <v>4.8672133213628603</v>
      </c>
      <c r="N11" s="6">
        <v>6.0057093808655297</v>
      </c>
      <c r="O11" s="6">
        <v>4.31525002755561</v>
      </c>
      <c r="P11" s="6">
        <v>7.8992182594876601</v>
      </c>
      <c r="Q11" s="6">
        <v>0.60579292599550505</v>
      </c>
      <c r="R11" s="6">
        <v>1.1223355690658201</v>
      </c>
      <c r="S11" s="6">
        <v>0.72458594451705605</v>
      </c>
    </row>
    <row r="12" spans="1:19" ht="18" customHeight="1" x14ac:dyDescent="0.25">
      <c r="A12" s="6" t="s">
        <v>69</v>
      </c>
      <c r="B12" s="6">
        <v>7.53662951224414</v>
      </c>
      <c r="C12" s="6">
        <v>6.9754199943496404</v>
      </c>
      <c r="D12" s="6">
        <v>3.9286948281598</v>
      </c>
      <c r="E12" s="6">
        <v>11.739687526054199</v>
      </c>
      <c r="F12" s="6">
        <v>7.39069700223786</v>
      </c>
      <c r="G12" s="6">
        <v>9.6445116569455607</v>
      </c>
      <c r="H12" s="6">
        <v>3.6664749431695798</v>
      </c>
      <c r="I12" s="6">
        <v>11.6216580865027</v>
      </c>
      <c r="J12" s="6">
        <v>12.519149224411199</v>
      </c>
      <c r="K12" s="6">
        <v>4.0323235601910303</v>
      </c>
      <c r="L12" s="6">
        <v>4.25205014283347</v>
      </c>
      <c r="M12" s="6">
        <v>4.3549108001155599</v>
      </c>
      <c r="N12" s="6">
        <v>6.30887554572237</v>
      </c>
      <c r="O12" s="6">
        <v>7.6771186885851801</v>
      </c>
      <c r="P12" s="6">
        <v>5.5258230117805098</v>
      </c>
      <c r="Q12" s="6">
        <v>6.5211255572718896</v>
      </c>
      <c r="R12" s="6">
        <v>11.373032202619401</v>
      </c>
      <c r="S12" s="6">
        <v>5.7338872446863398</v>
      </c>
    </row>
    <row r="13" spans="1:19" ht="18" customHeight="1" x14ac:dyDescent="0.25">
      <c r="A13" s="6" t="s">
        <v>72</v>
      </c>
      <c r="B13" s="6">
        <v>2.32333025552771</v>
      </c>
      <c r="C13" s="6">
        <v>1.9987483494256499</v>
      </c>
      <c r="D13" s="6">
        <v>1.06626565239255</v>
      </c>
      <c r="E13" s="6">
        <v>0.42128533956070002</v>
      </c>
      <c r="F13" s="6">
        <v>1.5283081887669301</v>
      </c>
      <c r="G13" s="6">
        <v>0.26556146076960602</v>
      </c>
      <c r="H13" s="6">
        <v>4.2838420433024096</v>
      </c>
      <c r="I13" s="6">
        <v>7.5996783028053398</v>
      </c>
      <c r="J13" s="6">
        <v>8.4334793890195403</v>
      </c>
      <c r="K13" s="6">
        <v>7.1378912006015804</v>
      </c>
      <c r="L13" s="6">
        <v>6.8461666640278303</v>
      </c>
      <c r="M13" s="6">
        <v>5.6748960314533301</v>
      </c>
      <c r="N13" s="6">
        <v>9.9201899586883808</v>
      </c>
      <c r="O13" s="6">
        <v>11.7041242319505</v>
      </c>
      <c r="P13" s="6">
        <v>8.9159166397309502</v>
      </c>
      <c r="Q13" s="6">
        <v>1.94933211702636</v>
      </c>
      <c r="R13" s="6">
        <v>2.7737538918170399</v>
      </c>
      <c r="S13" s="6">
        <v>1.03090408902844</v>
      </c>
    </row>
    <row r="14" spans="1:19" ht="18" customHeight="1" x14ac:dyDescent="0.25">
      <c r="A14" s="6" t="s">
        <v>74</v>
      </c>
      <c r="B14" s="6">
        <v>4.5350729039650801</v>
      </c>
      <c r="C14" s="6">
        <v>5.0153388568571398</v>
      </c>
      <c r="D14" s="6">
        <v>2.1306756562176798</v>
      </c>
      <c r="E14" s="6">
        <v>0.27884732623604402</v>
      </c>
      <c r="F14" s="6">
        <v>0.31944693667844298</v>
      </c>
      <c r="G14" s="6">
        <v>0.21046650403821299</v>
      </c>
      <c r="H14" s="6">
        <v>0.80565399290438799</v>
      </c>
      <c r="I14" s="6">
        <v>1.17606394210425</v>
      </c>
      <c r="J14" s="6">
        <v>1.0220730330750101</v>
      </c>
      <c r="K14" s="6">
        <v>1.4071247824563899</v>
      </c>
      <c r="L14" s="6">
        <v>1.6686159042039399</v>
      </c>
      <c r="M14" s="6">
        <v>1.8953006408933899</v>
      </c>
      <c r="N14" s="6">
        <v>3.1822739063635699</v>
      </c>
      <c r="O14" s="6">
        <v>3.1721283158993399</v>
      </c>
      <c r="P14" s="6">
        <v>3.40287189455838</v>
      </c>
      <c r="Q14" s="6">
        <v>0.39825876011372802</v>
      </c>
      <c r="R14" s="6">
        <v>2.4484635492455298</v>
      </c>
      <c r="S14" s="6">
        <v>0.56280502183890602</v>
      </c>
    </row>
    <row r="15" spans="1:19" ht="18" customHeight="1" x14ac:dyDescent="0.25">
      <c r="A15" s="6" t="s">
        <v>76</v>
      </c>
      <c r="B15" s="6">
        <v>0.64131953321578505</v>
      </c>
      <c r="C15" s="6">
        <v>1.3112512212162299</v>
      </c>
      <c r="D15" s="6">
        <v>0.49648583749707498</v>
      </c>
      <c r="E15" s="6">
        <v>2.3523430448053699</v>
      </c>
      <c r="F15" s="6">
        <v>0.352182723840269</v>
      </c>
      <c r="G15" s="6">
        <v>2.0079896853566401</v>
      </c>
      <c r="H15" s="6">
        <v>0.62669780049222601</v>
      </c>
      <c r="I15" s="6">
        <v>0.16427293351253</v>
      </c>
      <c r="J15" s="6">
        <v>0.13412249604377399</v>
      </c>
      <c r="K15" s="6">
        <v>4.5152821277290901E-2</v>
      </c>
      <c r="L15" s="6">
        <v>2.0078900422243001E-2</v>
      </c>
      <c r="M15" s="6">
        <v>0.51305858616281297</v>
      </c>
      <c r="N15" s="6">
        <v>0.50006350208841599</v>
      </c>
      <c r="O15" s="6">
        <v>0.29157769479260398</v>
      </c>
      <c r="P15" s="6">
        <v>0.54771979413612104</v>
      </c>
      <c r="Q15" s="6">
        <v>0.35463419083938902</v>
      </c>
      <c r="R15" s="6">
        <v>0.94794048989708601</v>
      </c>
      <c r="S15" s="6">
        <v>0.31891767239295099</v>
      </c>
    </row>
    <row r="16" spans="1:19" ht="18" customHeight="1" x14ac:dyDescent="0.25">
      <c r="A16" s="6" t="s">
        <v>79</v>
      </c>
      <c r="B16" s="6">
        <v>0.14912186951812201</v>
      </c>
      <c r="C16" s="6">
        <v>0</v>
      </c>
      <c r="D16" s="6">
        <v>4.9476270035394801E-2</v>
      </c>
      <c r="E16" s="6">
        <v>0</v>
      </c>
      <c r="F16" s="6">
        <v>0</v>
      </c>
      <c r="G16" s="6">
        <v>0</v>
      </c>
      <c r="H16" s="6">
        <v>3.0678310081841902E-2</v>
      </c>
      <c r="I16" s="6">
        <v>0.57295978886952503</v>
      </c>
      <c r="J16" s="6">
        <v>0.81976294245617298</v>
      </c>
      <c r="K16" s="6">
        <v>0.54595281175121901</v>
      </c>
      <c r="L16" s="6">
        <v>0.354830048120095</v>
      </c>
      <c r="M16" s="6">
        <v>0.50230814226862397</v>
      </c>
      <c r="N16" s="6">
        <v>0.56846299260395805</v>
      </c>
      <c r="O16" s="6">
        <v>0.89833236841363195</v>
      </c>
      <c r="P16" s="6">
        <v>0.54229742909962297</v>
      </c>
      <c r="Q16" s="6">
        <v>0.72565492704859902</v>
      </c>
      <c r="R16" s="6">
        <v>1.3401441814913699</v>
      </c>
      <c r="S16" s="6">
        <v>0.69918379358858496</v>
      </c>
    </row>
    <row r="17" spans="1:19" ht="18" customHeight="1" x14ac:dyDescent="0.25">
      <c r="A17" s="6" t="s">
        <v>81</v>
      </c>
      <c r="B17" s="6">
        <v>93.759516651034005</v>
      </c>
      <c r="C17" s="6">
        <v>91.631137642427305</v>
      </c>
      <c r="D17" s="6">
        <v>53.290762368246497</v>
      </c>
      <c r="E17" s="6">
        <v>302.98178417093197</v>
      </c>
      <c r="F17" s="6">
        <v>139.719678336767</v>
      </c>
      <c r="G17" s="6">
        <v>287.82069510728002</v>
      </c>
      <c r="H17" s="6">
        <v>15.619991479746</v>
      </c>
      <c r="I17" s="6">
        <v>98.163925986327101</v>
      </c>
      <c r="J17" s="6">
        <v>98.144588375233795</v>
      </c>
      <c r="K17" s="6">
        <v>46.468642644513103</v>
      </c>
      <c r="L17" s="6">
        <v>42.295256621510397</v>
      </c>
      <c r="M17" s="6">
        <v>20.5656502785124</v>
      </c>
      <c r="N17" s="6">
        <v>31.839997177522701</v>
      </c>
      <c r="O17" s="6">
        <v>39.478519581730701</v>
      </c>
      <c r="P17" s="6">
        <v>31.938597965247901</v>
      </c>
      <c r="Q17" s="6">
        <v>68.869290739894595</v>
      </c>
      <c r="R17" s="6">
        <v>93.434559241839196</v>
      </c>
      <c r="S17" s="6">
        <v>74.9871295020818</v>
      </c>
    </row>
    <row r="18" spans="1:19" ht="18" customHeight="1" x14ac:dyDescent="0.25">
      <c r="A18" s="6" t="s">
        <v>83</v>
      </c>
      <c r="B18" s="6">
        <v>15.5934597763942</v>
      </c>
      <c r="C18" s="6">
        <v>14.9176519183757</v>
      </c>
      <c r="D18" s="6">
        <v>13.559381256861601</v>
      </c>
      <c r="E18" s="6">
        <v>37.225339937492699</v>
      </c>
      <c r="F18" s="6">
        <v>17.022273490584499</v>
      </c>
      <c r="G18" s="6">
        <v>39.968585317148303</v>
      </c>
      <c r="H18" s="6">
        <v>4.6741801311537996</v>
      </c>
      <c r="I18" s="6">
        <v>7.4668932052614903</v>
      </c>
      <c r="J18" s="6">
        <v>7.5821139732340601</v>
      </c>
      <c r="K18" s="6">
        <v>8.2296611712911307</v>
      </c>
      <c r="L18" s="6">
        <v>7.7129576585324697</v>
      </c>
      <c r="M18" s="6">
        <v>8.5436896322034208</v>
      </c>
      <c r="N18" s="6">
        <v>6.8668644665807097</v>
      </c>
      <c r="O18" s="6">
        <v>6.3018751114160896</v>
      </c>
      <c r="P18" s="6">
        <v>7.43262962803208</v>
      </c>
      <c r="Q18" s="6">
        <v>23.768523053583401</v>
      </c>
      <c r="R18" s="6">
        <v>27.356571600338899</v>
      </c>
      <c r="S18" s="6">
        <v>19.977879977815</v>
      </c>
    </row>
    <row r="19" spans="1:19" ht="18" customHeight="1" x14ac:dyDescent="0.25">
      <c r="A19" s="6" t="s">
        <v>85</v>
      </c>
      <c r="B19" s="6">
        <v>11.411965292289601</v>
      </c>
      <c r="C19" s="6">
        <v>10.0941412340793</v>
      </c>
      <c r="D19" s="6">
        <v>12.2962783461423</v>
      </c>
      <c r="E19" s="6">
        <v>167.52218033889801</v>
      </c>
      <c r="F19" s="6">
        <v>94.271589226246306</v>
      </c>
      <c r="G19" s="6">
        <v>157.60170167721699</v>
      </c>
      <c r="H19" s="6">
        <v>24.150174005938801</v>
      </c>
      <c r="I19" s="6">
        <v>36.9924531998929</v>
      </c>
      <c r="J19" s="6">
        <v>39.813285578869802</v>
      </c>
      <c r="K19" s="6">
        <v>9.32215722249469</v>
      </c>
      <c r="L19" s="6">
        <v>8.5416284650612209</v>
      </c>
      <c r="M19" s="6">
        <v>8.5198592464111904</v>
      </c>
      <c r="N19" s="6">
        <v>16.4052507480245</v>
      </c>
      <c r="O19" s="6">
        <v>23.166114762672301</v>
      </c>
      <c r="P19" s="6">
        <v>13.8997952155585</v>
      </c>
      <c r="Q19" s="6">
        <v>46.9218846206808</v>
      </c>
      <c r="R19" s="6">
        <v>111.128452028323</v>
      </c>
      <c r="S19" s="6">
        <v>40.222686082903301</v>
      </c>
    </row>
    <row r="20" spans="1:19" ht="18" customHeight="1" x14ac:dyDescent="0.25">
      <c r="A20" s="6" t="s">
        <v>87</v>
      </c>
      <c r="B20" s="6">
        <v>1.1293177792545801</v>
      </c>
      <c r="C20" s="6">
        <v>0.90404905224312204</v>
      </c>
      <c r="D20" s="6">
        <v>0.27976832359847198</v>
      </c>
      <c r="E20" s="6">
        <v>0.86405469686629899</v>
      </c>
      <c r="F20" s="6">
        <v>1.79117401608584</v>
      </c>
      <c r="G20" s="6">
        <v>0.80461961967797901</v>
      </c>
      <c r="H20" s="6">
        <v>1.2143141678634299</v>
      </c>
      <c r="I20" s="6">
        <v>3.4404187136668698</v>
      </c>
      <c r="J20" s="6">
        <v>3.6709137455876202</v>
      </c>
      <c r="K20" s="6">
        <v>12.3146459166597</v>
      </c>
      <c r="L20" s="6">
        <v>11.3445736540141</v>
      </c>
      <c r="M20" s="6">
        <v>16.555180889477299</v>
      </c>
      <c r="N20" s="6">
        <v>0.82100124955294396</v>
      </c>
      <c r="O20" s="6">
        <v>0.75305625039141399</v>
      </c>
      <c r="P20" s="6">
        <v>0.75666215101010903</v>
      </c>
      <c r="Q20" s="6">
        <v>0.62170992736923103</v>
      </c>
      <c r="R20" s="6">
        <v>1.4244312147503899</v>
      </c>
      <c r="S20" s="6">
        <v>0.61614575884737299</v>
      </c>
    </row>
    <row r="21" spans="1:19" ht="18" customHeight="1" x14ac:dyDescent="0.25">
      <c r="A21" s="6" t="s">
        <v>89</v>
      </c>
      <c r="B21" s="6">
        <v>33.193371080164098</v>
      </c>
      <c r="C21" s="6">
        <v>35.514404371452599</v>
      </c>
      <c r="D21" s="6">
        <v>16.625150733124201</v>
      </c>
      <c r="E21" s="6">
        <v>75.001335174698497</v>
      </c>
      <c r="F21" s="6">
        <v>45.381879121641397</v>
      </c>
      <c r="G21" s="6">
        <v>73.515854773590206</v>
      </c>
      <c r="H21" s="6">
        <v>21.1010591216391</v>
      </c>
      <c r="I21" s="6">
        <v>39.864694516727297</v>
      </c>
      <c r="J21" s="6">
        <v>37.197692667616302</v>
      </c>
      <c r="K21" s="6">
        <v>17.2920748992887</v>
      </c>
      <c r="L21" s="6">
        <v>15.8319004038317</v>
      </c>
      <c r="M21" s="6">
        <v>17.3631878998753</v>
      </c>
      <c r="N21" s="6">
        <v>33.059767370804401</v>
      </c>
      <c r="O21" s="6">
        <v>27.7836586611682</v>
      </c>
      <c r="P21" s="6">
        <v>33.093127823824702</v>
      </c>
      <c r="Q21" s="6">
        <v>43.972779116968802</v>
      </c>
      <c r="R21" s="6">
        <v>47.2319076235447</v>
      </c>
      <c r="S21" s="6">
        <v>46.660247870898203</v>
      </c>
    </row>
    <row r="22" spans="1:19" ht="18" customHeight="1" x14ac:dyDescent="0.25">
      <c r="A22" s="6" t="s">
        <v>91</v>
      </c>
      <c r="B22" s="6">
        <v>2.7625010580953901</v>
      </c>
      <c r="C22" s="6">
        <v>2.5486637119717299</v>
      </c>
      <c r="D22" s="6">
        <v>1.69876678072105</v>
      </c>
      <c r="E22" s="6">
        <v>7.2821875049320797</v>
      </c>
      <c r="F22" s="6">
        <v>2.4100438192548701</v>
      </c>
      <c r="G22" s="6">
        <v>6.33394708815666</v>
      </c>
      <c r="H22" s="6">
        <v>8.1257594426988593</v>
      </c>
      <c r="I22" s="6">
        <v>2.5895517047523202</v>
      </c>
      <c r="J22" s="6">
        <v>2.6785420919721501</v>
      </c>
      <c r="K22" s="6">
        <v>1.19181132115404</v>
      </c>
      <c r="L22" s="6">
        <v>1.1777416320157099</v>
      </c>
      <c r="M22" s="6">
        <v>6.9954890950046398</v>
      </c>
      <c r="N22" s="6">
        <v>4.0738286949377596</v>
      </c>
      <c r="O22" s="6">
        <v>3.4561684095394001</v>
      </c>
      <c r="P22" s="6">
        <v>3.1608703528080202</v>
      </c>
      <c r="Q22" s="6">
        <v>2.6348327169935999</v>
      </c>
      <c r="R22" s="6">
        <v>7.0058642891091898</v>
      </c>
      <c r="S22" s="6">
        <v>2.8504890080184802</v>
      </c>
    </row>
    <row r="23" spans="1:19" ht="18" customHeight="1" x14ac:dyDescent="0.25">
      <c r="A23" s="6" t="s">
        <v>93</v>
      </c>
      <c r="B23" s="6">
        <v>1.5907823050186201</v>
      </c>
      <c r="C23" s="6">
        <v>2.1393289948230301</v>
      </c>
      <c r="D23" s="6">
        <v>0.90594924960259704</v>
      </c>
      <c r="E23" s="6">
        <v>0.76308889587946205</v>
      </c>
      <c r="F23" s="6">
        <v>2.3728098589476598</v>
      </c>
      <c r="G23" s="6">
        <v>0.36640254590732702</v>
      </c>
      <c r="H23" s="6">
        <v>4.0024251594166804</v>
      </c>
      <c r="I23" s="6">
        <v>1.81725038407029</v>
      </c>
      <c r="J23" s="6">
        <v>1.8704856218819499</v>
      </c>
      <c r="K23" s="6">
        <v>1.1328817866135801</v>
      </c>
      <c r="L23" s="6">
        <v>0.64117263663832103</v>
      </c>
      <c r="M23" s="6">
        <v>1.2564654315141801</v>
      </c>
      <c r="N23" s="6">
        <v>3.41334174935833</v>
      </c>
      <c r="O23" s="6">
        <v>1.8289170558399099</v>
      </c>
      <c r="P23" s="6">
        <v>3.4819096923739599</v>
      </c>
      <c r="Q23" s="6">
        <v>4.85331939216083</v>
      </c>
      <c r="R23" s="6">
        <v>13.180535352680099</v>
      </c>
      <c r="S23" s="6">
        <v>5.7570145693902202</v>
      </c>
    </row>
    <row r="24" spans="1:19" ht="18" customHeight="1" x14ac:dyDescent="0.25">
      <c r="A24" s="6" t="s">
        <v>95</v>
      </c>
      <c r="B24" s="6">
        <v>8.3983578041319493</v>
      </c>
      <c r="C24" s="6">
        <v>8.3747905282630892</v>
      </c>
      <c r="D24" s="6">
        <v>6.1508931728082503</v>
      </c>
      <c r="E24" s="6">
        <v>0.107170963299821</v>
      </c>
      <c r="F24" s="6">
        <v>0.73314118879798795</v>
      </c>
      <c r="G24" s="6">
        <v>0.57085071055014402</v>
      </c>
      <c r="H24" s="6">
        <v>4.9635182368870598</v>
      </c>
      <c r="I24" s="6">
        <v>0.82512755295923601</v>
      </c>
      <c r="J24" s="6">
        <v>0.80135093318549</v>
      </c>
      <c r="K24" s="6">
        <v>3.73985917459976</v>
      </c>
      <c r="L24" s="6">
        <v>3.55666254046537</v>
      </c>
      <c r="M24" s="6">
        <v>8.6584290045637395</v>
      </c>
      <c r="N24" s="6">
        <v>0.77460545979478002</v>
      </c>
      <c r="O24" s="6">
        <v>0.55294893167214798</v>
      </c>
      <c r="P24" s="6">
        <v>0.70997295628391799</v>
      </c>
      <c r="Q24" s="6">
        <v>2.3847532013841501</v>
      </c>
      <c r="R24" s="6">
        <v>3.0939488516937899</v>
      </c>
      <c r="S24" s="6">
        <v>1.13953946089755</v>
      </c>
    </row>
    <row r="25" spans="1:19" ht="18" customHeight="1" x14ac:dyDescent="0.25">
      <c r="A25" s="6" t="s">
        <v>97</v>
      </c>
      <c r="B25" s="6">
        <v>2.0713035667592798</v>
      </c>
      <c r="C25" s="6">
        <v>2.2198389432447199</v>
      </c>
      <c r="D25" s="6">
        <v>1.09956104950044</v>
      </c>
      <c r="E25" s="6">
        <v>21.257377800577899</v>
      </c>
      <c r="F25" s="6">
        <v>17.380975272048399</v>
      </c>
      <c r="G25" s="6">
        <v>23.179496880091001</v>
      </c>
      <c r="H25" s="6">
        <v>2.5042855774069399</v>
      </c>
      <c r="I25" s="6">
        <v>21.891761836621701</v>
      </c>
      <c r="J25" s="6">
        <v>23.930715483536499</v>
      </c>
      <c r="K25" s="6">
        <v>5.4922744832924701</v>
      </c>
      <c r="L25" s="6">
        <v>6.2096259239113598</v>
      </c>
      <c r="M25" s="6">
        <v>2.9840360847177201</v>
      </c>
      <c r="N25" s="6">
        <v>4.1081047455864796</v>
      </c>
      <c r="O25" s="6">
        <v>5.2301895495432396</v>
      </c>
      <c r="P25" s="6">
        <v>3.7785479139033198</v>
      </c>
      <c r="Q25" s="6">
        <v>2.2743150580685398</v>
      </c>
      <c r="R25" s="6">
        <v>3.1049470702362201</v>
      </c>
      <c r="S25" s="6">
        <v>2.87954311561001</v>
      </c>
    </row>
    <row r="26" spans="1:19" ht="18" customHeight="1" x14ac:dyDescent="0.25">
      <c r="A26" s="6" t="s">
        <v>99</v>
      </c>
      <c r="B26" s="6">
        <v>139.49436880282201</v>
      </c>
      <c r="C26" s="6">
        <v>151.60718094394301</v>
      </c>
      <c r="D26" s="6">
        <v>108.444146366833</v>
      </c>
      <c r="E26" s="6">
        <v>187.31219487120799</v>
      </c>
      <c r="F26" s="6">
        <v>75.688475608255303</v>
      </c>
      <c r="G26" s="6">
        <v>188.48559138400901</v>
      </c>
      <c r="H26" s="6">
        <v>22.760936303625499</v>
      </c>
      <c r="I26" s="6">
        <v>18.338802377498499</v>
      </c>
      <c r="J26" s="6">
        <v>18.066551183983499</v>
      </c>
      <c r="K26" s="6">
        <v>15.480607811022701</v>
      </c>
      <c r="L26" s="6">
        <v>15.343706485575</v>
      </c>
      <c r="M26" s="6">
        <v>50.704495866061002</v>
      </c>
      <c r="N26" s="6">
        <v>31.6743506528293</v>
      </c>
      <c r="O26" s="6">
        <v>26.682882150991102</v>
      </c>
      <c r="P26" s="6">
        <v>30.7886216008967</v>
      </c>
      <c r="Q26" s="6">
        <v>71.957733855379601</v>
      </c>
      <c r="R26" s="6">
        <v>164.44263933962199</v>
      </c>
      <c r="S26" s="6">
        <v>73.064021531244805</v>
      </c>
    </row>
    <row r="27" spans="1:19" ht="18" customHeight="1" x14ac:dyDescent="0.25">
      <c r="A27" s="6" t="s">
        <v>101</v>
      </c>
      <c r="B27" s="6">
        <v>19.488324620341398</v>
      </c>
      <c r="C27" s="6">
        <v>20.1555404545465</v>
      </c>
      <c r="D27" s="6">
        <v>10.8833304222427</v>
      </c>
      <c r="E27" s="6">
        <v>6.9579292725622697</v>
      </c>
      <c r="F27" s="6">
        <v>5.4142359677525498</v>
      </c>
      <c r="G27" s="6">
        <v>6.4716288651567604</v>
      </c>
      <c r="H27" s="6">
        <v>7.4257682670145204</v>
      </c>
      <c r="I27" s="6">
        <v>5.3852525132759697</v>
      </c>
      <c r="J27" s="6">
        <v>4.5103663029453598</v>
      </c>
      <c r="K27" s="6">
        <v>5.7425228268065096</v>
      </c>
      <c r="L27" s="6">
        <v>6.3761414313694198</v>
      </c>
      <c r="M27" s="6">
        <v>7.5724022325892397</v>
      </c>
      <c r="N27" s="6">
        <v>6.1447277688287301</v>
      </c>
      <c r="O27" s="6">
        <v>6.5931317785866401</v>
      </c>
      <c r="P27" s="6">
        <v>6.8807475539912204</v>
      </c>
      <c r="Q27" s="6">
        <v>4.5569171670179998</v>
      </c>
      <c r="R27" s="6">
        <v>9.3901076933970096</v>
      </c>
      <c r="S27" s="6">
        <v>6.5500391596743901</v>
      </c>
    </row>
    <row r="28" spans="1:19" ht="18" customHeight="1" x14ac:dyDescent="0.25">
      <c r="A28" s="6" t="s">
        <v>103</v>
      </c>
      <c r="B28" s="8">
        <v>42.581170726843297</v>
      </c>
      <c r="C28" s="6">
        <v>43.671103267269501</v>
      </c>
      <c r="D28" s="6">
        <v>34.521306859647702</v>
      </c>
      <c r="E28" s="6">
        <v>25.8063661163334</v>
      </c>
      <c r="F28" s="6">
        <v>35.682111297849303</v>
      </c>
      <c r="G28" s="6">
        <v>25.875894881146799</v>
      </c>
      <c r="H28" s="6">
        <v>13.793325630000901</v>
      </c>
      <c r="I28" s="6">
        <v>14.624381407164901</v>
      </c>
      <c r="J28" s="6">
        <v>13.379541650514099</v>
      </c>
      <c r="K28" s="6">
        <v>9.8895335691006796</v>
      </c>
      <c r="L28" s="6">
        <v>9.1345619950385206</v>
      </c>
      <c r="M28" s="6">
        <v>10.6216226588453</v>
      </c>
      <c r="N28" s="6">
        <v>24.762174370385999</v>
      </c>
      <c r="O28" s="6">
        <v>19.006665790762899</v>
      </c>
      <c r="P28" s="6">
        <v>26.167167209952702</v>
      </c>
      <c r="Q28" s="6">
        <v>4.3680199492245801</v>
      </c>
      <c r="R28" s="6">
        <v>7.3820921187925297</v>
      </c>
      <c r="S28" s="6">
        <v>5.6341995017332502</v>
      </c>
    </row>
    <row r="29" spans="1:19" ht="18" customHeight="1" x14ac:dyDescent="0.25">
      <c r="A29" s="6" t="s">
        <v>105</v>
      </c>
      <c r="B29" s="6">
        <v>2.7199856600663002</v>
      </c>
      <c r="C29" s="6">
        <v>3.71536407321992</v>
      </c>
      <c r="D29" s="6">
        <v>2.3926176487766999</v>
      </c>
      <c r="E29" s="6">
        <v>0.86119888414529799</v>
      </c>
      <c r="F29" s="6">
        <v>1.57272372128954</v>
      </c>
      <c r="G29" s="6">
        <v>0.75613394772541098</v>
      </c>
      <c r="H29" s="6">
        <v>1.55257232936661</v>
      </c>
      <c r="I29" s="6">
        <v>1.80422239879521</v>
      </c>
      <c r="J29" s="6">
        <v>1.6835174860365001</v>
      </c>
      <c r="K29" s="6">
        <v>2.1076470209990701</v>
      </c>
      <c r="L29" s="6">
        <v>1.57520088717067</v>
      </c>
      <c r="M29" s="6">
        <v>2.0548546861737198</v>
      </c>
      <c r="N29" s="6">
        <v>6.9887980643686003</v>
      </c>
      <c r="O29" s="6">
        <v>4.7035550920137696</v>
      </c>
      <c r="P29" s="6">
        <v>7.1106635402036797</v>
      </c>
      <c r="Q29" s="6">
        <v>2.4482699283818401</v>
      </c>
      <c r="R29" s="6">
        <v>3.6142098484742999</v>
      </c>
      <c r="S29" s="6">
        <v>2.1623796330886198</v>
      </c>
    </row>
    <row r="30" spans="1:19" ht="18" customHeight="1" x14ac:dyDescent="0.25">
      <c r="A30" s="6" t="s">
        <v>107</v>
      </c>
      <c r="B30" s="6">
        <v>8.3726197508238606E-2</v>
      </c>
      <c r="C30" s="6">
        <v>5.1557736821091799E-2</v>
      </c>
      <c r="D30" s="6">
        <v>0.20741671076511201</v>
      </c>
      <c r="E30" s="6">
        <v>6.5515834168192399E-2</v>
      </c>
      <c r="F30" s="6">
        <v>0.27162692415157003</v>
      </c>
      <c r="G30" s="6">
        <v>2.2370056872066599E-2</v>
      </c>
      <c r="H30" s="6">
        <v>3.0039862569859901</v>
      </c>
      <c r="I30" s="6">
        <v>1.3897219548108199</v>
      </c>
      <c r="J30" s="6">
        <v>1.63294152422704</v>
      </c>
      <c r="K30" s="6">
        <v>0.35840608192969903</v>
      </c>
      <c r="L30" s="6">
        <v>0.28520407164109102</v>
      </c>
      <c r="M30" s="6">
        <v>0.20305923351918101</v>
      </c>
      <c r="N30" s="6">
        <v>2.3676619714482001</v>
      </c>
      <c r="O30" s="6">
        <v>2.2383011828727701</v>
      </c>
      <c r="P30" s="6">
        <v>2.5539342924930102</v>
      </c>
      <c r="Q30" s="6">
        <v>0.434589170615795</v>
      </c>
      <c r="R30" s="6">
        <v>0.64947404547739096</v>
      </c>
      <c r="S30" s="6">
        <v>0.437769257789905</v>
      </c>
    </row>
    <row r="31" spans="1:19" ht="18" customHeight="1" x14ac:dyDescent="0.25">
      <c r="A31" s="6" t="s">
        <v>109</v>
      </c>
      <c r="B31" s="6">
        <v>12.0759433718188</v>
      </c>
      <c r="C31" s="6">
        <v>10.9900269337064</v>
      </c>
      <c r="D31" s="6">
        <v>6.43418189958191</v>
      </c>
      <c r="E31" s="6">
        <v>14.6614206719461</v>
      </c>
      <c r="F31" s="6">
        <v>15.173919372526401</v>
      </c>
      <c r="G31" s="6">
        <v>17.313275710309799</v>
      </c>
      <c r="H31" s="6">
        <v>2.7451278867061899</v>
      </c>
      <c r="I31" s="6">
        <v>18.1321549491342</v>
      </c>
      <c r="J31" s="6">
        <v>16.345020312799999</v>
      </c>
      <c r="K31" s="6">
        <v>17.192300836984</v>
      </c>
      <c r="L31" s="6">
        <v>14.738949240270699</v>
      </c>
      <c r="M31" s="6">
        <v>2.8766123513481698</v>
      </c>
      <c r="N31" s="6">
        <v>3.9460208107450101</v>
      </c>
      <c r="O31" s="6">
        <v>3.36701694494782</v>
      </c>
      <c r="P31" s="6">
        <v>3.9261421164267198</v>
      </c>
      <c r="Q31" s="6">
        <v>9.3660033781943497</v>
      </c>
      <c r="R31" s="6">
        <v>12.6702337454154</v>
      </c>
      <c r="S31" s="6">
        <v>13.024627133861999</v>
      </c>
    </row>
    <row r="32" spans="1:19" ht="18" customHeight="1" x14ac:dyDescent="0.25">
      <c r="A32" s="6" t="s">
        <v>111</v>
      </c>
      <c r="B32" s="6">
        <v>5.9176296905250103</v>
      </c>
      <c r="C32" s="6">
        <v>6.4678529782244096</v>
      </c>
      <c r="D32" s="6">
        <v>6.23218528329188</v>
      </c>
      <c r="E32" s="6">
        <v>0.90932274585275497</v>
      </c>
      <c r="F32" s="6">
        <v>5.7275427995577104</v>
      </c>
      <c r="G32" s="6">
        <v>0.52543402975333298</v>
      </c>
      <c r="H32" s="6">
        <v>40.9433224436671</v>
      </c>
      <c r="I32" s="6">
        <v>48.889984646341098</v>
      </c>
      <c r="J32" s="6">
        <v>45.157688330164</v>
      </c>
      <c r="K32" s="6">
        <v>18.4075671297303</v>
      </c>
      <c r="L32" s="6">
        <v>15.601033965268901</v>
      </c>
      <c r="M32" s="6">
        <v>10.068967574621601</v>
      </c>
      <c r="N32" s="6">
        <v>34.513987327059901</v>
      </c>
      <c r="O32" s="6">
        <v>50.753093164533702</v>
      </c>
      <c r="P32" s="6">
        <v>36.723829709622699</v>
      </c>
      <c r="Q32" s="6">
        <v>3.94390325654896</v>
      </c>
      <c r="R32" s="6">
        <v>16.6925822061866</v>
      </c>
      <c r="S32" s="6">
        <v>4.9380118194214804</v>
      </c>
    </row>
    <row r="33" spans="1:19" ht="18" customHeight="1" x14ac:dyDescent="0.25">
      <c r="A33" s="6" t="s">
        <v>113</v>
      </c>
      <c r="B33" s="6">
        <v>14.594272206152599</v>
      </c>
      <c r="C33" s="6">
        <v>16.9690788216943</v>
      </c>
      <c r="D33" s="6">
        <v>12.726089135990501</v>
      </c>
      <c r="E33" s="6">
        <v>2.85183947722863</v>
      </c>
      <c r="F33" s="6">
        <v>2.6055824414738198</v>
      </c>
      <c r="G33" s="6">
        <v>2.5317407841097501</v>
      </c>
      <c r="H33" s="6">
        <v>9.3438477556407005</v>
      </c>
      <c r="I33" s="6">
        <v>4.1490550406196904</v>
      </c>
      <c r="J33" s="6">
        <v>4.8316041202360402</v>
      </c>
      <c r="K33" s="6">
        <v>4.9266512662796202</v>
      </c>
      <c r="L33" s="6">
        <v>4.7548925586948796</v>
      </c>
      <c r="M33" s="6">
        <v>6.1327158219582101</v>
      </c>
      <c r="N33" s="6">
        <v>11.0321978942381</v>
      </c>
      <c r="O33" s="6">
        <v>10.0008577854351</v>
      </c>
      <c r="P33" s="6">
        <v>10.495841007226399</v>
      </c>
      <c r="Q33" s="6">
        <v>3.0382228898765899</v>
      </c>
      <c r="R33" s="6">
        <v>5.5009624442132896</v>
      </c>
      <c r="S33" s="6">
        <v>3.4429072120502102</v>
      </c>
    </row>
    <row r="34" spans="1:19" ht="18" customHeight="1" x14ac:dyDescent="0.25">
      <c r="A34" s="6" t="s">
        <v>115</v>
      </c>
      <c r="B34" s="6">
        <v>5.0189962557234802</v>
      </c>
      <c r="C34" s="6">
        <v>3.77163653462723</v>
      </c>
      <c r="D34" s="6">
        <v>2.12245412486602</v>
      </c>
      <c r="E34" s="6">
        <v>7.8991163432260798</v>
      </c>
      <c r="F34" s="6">
        <v>2.3688212300717502</v>
      </c>
      <c r="G34" s="6">
        <v>7.1140173165086598</v>
      </c>
      <c r="H34" s="6">
        <v>2.7721078989832599</v>
      </c>
      <c r="I34" s="6">
        <v>2.0918360245994698</v>
      </c>
      <c r="J34" s="6">
        <v>1.90309213791701</v>
      </c>
      <c r="K34" s="6">
        <v>1.4565951323975499</v>
      </c>
      <c r="L34" s="6">
        <v>1.61932454006166</v>
      </c>
      <c r="M34" s="6">
        <v>4.0116383465158698</v>
      </c>
      <c r="N34" s="6">
        <v>5.3143292832656197</v>
      </c>
      <c r="O34" s="6">
        <v>4.9660342912077899</v>
      </c>
      <c r="P34" s="6">
        <v>5.1747122347560603</v>
      </c>
      <c r="Q34" s="6">
        <v>6.3824413326105702</v>
      </c>
      <c r="R34" s="6">
        <v>5.8906405303005602</v>
      </c>
      <c r="S34" s="6">
        <v>5.0473267846180203</v>
      </c>
    </row>
    <row r="35" spans="1:19" ht="18" customHeight="1" x14ac:dyDescent="0.25">
      <c r="A35" s="6" t="s">
        <v>117</v>
      </c>
      <c r="B35" s="6">
        <v>6.6434840119034497</v>
      </c>
      <c r="C35" s="6">
        <v>6.6527282675840098</v>
      </c>
      <c r="D35" s="6">
        <v>6.7847454533746996</v>
      </c>
      <c r="E35" s="6">
        <v>0.62712461027080502</v>
      </c>
      <c r="F35" s="6">
        <v>0.92369917737391205</v>
      </c>
      <c r="G35" s="6">
        <v>1.01429332137955</v>
      </c>
      <c r="H35" s="6">
        <v>7.1122559754218599</v>
      </c>
      <c r="I35" s="6">
        <v>3.74701964216999</v>
      </c>
      <c r="J35" s="6">
        <v>3.4721428551259699</v>
      </c>
      <c r="K35" s="6">
        <v>2.6229186437826</v>
      </c>
      <c r="L35" s="6">
        <v>1.82563737978346</v>
      </c>
      <c r="M35" s="6">
        <v>3.9726598521387602</v>
      </c>
      <c r="N35" s="6">
        <v>9.4138955539046698</v>
      </c>
      <c r="O35" s="6">
        <v>6.7428582940984603</v>
      </c>
      <c r="P35" s="6">
        <v>10.1631239124515</v>
      </c>
      <c r="Q35" s="6">
        <v>0.47769580215726698</v>
      </c>
      <c r="R35" s="6">
        <v>1.3886127869285401</v>
      </c>
      <c r="S35" s="6">
        <v>0.66163806529557501</v>
      </c>
    </row>
    <row r="36" spans="1:19" ht="18" customHeight="1" x14ac:dyDescent="0.25">
      <c r="A36" s="6" t="s">
        <v>119</v>
      </c>
      <c r="B36" s="6">
        <v>7.1943294546781402</v>
      </c>
      <c r="C36" s="6">
        <v>7.5039531431058499</v>
      </c>
      <c r="D36" s="6">
        <v>7.63828593026044</v>
      </c>
      <c r="E36" s="6">
        <v>57.518603553928997</v>
      </c>
      <c r="F36" s="6">
        <v>37.654405446846397</v>
      </c>
      <c r="G36" s="6">
        <v>49.652944377182401</v>
      </c>
      <c r="H36" s="6">
        <v>15.592221905489501</v>
      </c>
      <c r="I36" s="6">
        <v>26.2218157788623</v>
      </c>
      <c r="J36" s="6">
        <v>30.727398204560401</v>
      </c>
      <c r="K36" s="6">
        <v>14.3875818891355</v>
      </c>
      <c r="L36" s="6">
        <v>12.763564130397601</v>
      </c>
      <c r="M36" s="6">
        <v>13.004495587012499</v>
      </c>
      <c r="N36" s="6">
        <v>20.797275770741901</v>
      </c>
      <c r="O36" s="6">
        <v>20.0371519996072</v>
      </c>
      <c r="P36" s="6">
        <v>21.6358686095918</v>
      </c>
      <c r="Q36" s="6">
        <v>7.8004287563199499</v>
      </c>
      <c r="R36" s="6">
        <v>20.310235822298701</v>
      </c>
      <c r="S36" s="6">
        <v>9.4086287540359805</v>
      </c>
    </row>
    <row r="37" spans="1:19" ht="18" customHeight="1" x14ac:dyDescent="0.25">
      <c r="A37" s="6" t="s">
        <v>121</v>
      </c>
      <c r="B37" s="6">
        <v>4.4859233340393203</v>
      </c>
      <c r="C37" s="6">
        <v>2.9509528592736101</v>
      </c>
      <c r="D37" s="6">
        <v>2.1674435899400799</v>
      </c>
      <c r="E37" s="6">
        <v>14.9994278326997</v>
      </c>
      <c r="F37" s="6">
        <v>13.504004958352899</v>
      </c>
      <c r="G37" s="6">
        <v>14.025630681858599</v>
      </c>
      <c r="H37" s="6">
        <v>6.4535657994128197</v>
      </c>
      <c r="I37" s="6">
        <v>18.515379002112901</v>
      </c>
      <c r="J37" s="6">
        <v>18.417300726806999</v>
      </c>
      <c r="K37" s="6">
        <v>8.2072681506437597</v>
      </c>
      <c r="L37" s="6">
        <v>7.5224649665380401</v>
      </c>
      <c r="M37" s="6">
        <v>2.3576769277964198</v>
      </c>
      <c r="N37" s="6">
        <v>7.9384077618851299</v>
      </c>
      <c r="O37" s="6">
        <v>10.053039045153</v>
      </c>
      <c r="P37" s="6">
        <v>8.5827490383985303</v>
      </c>
      <c r="Q37" s="6">
        <v>15.2941449980325</v>
      </c>
      <c r="R37" s="6">
        <v>14.326043556530101</v>
      </c>
      <c r="S37" s="6">
        <v>15.2605872408366</v>
      </c>
    </row>
    <row r="38" spans="1:19" ht="18" customHeight="1" x14ac:dyDescent="0.25">
      <c r="A38" s="6" t="s">
        <v>123</v>
      </c>
      <c r="B38" s="6">
        <v>19.2312523611877</v>
      </c>
      <c r="C38" s="6">
        <v>15.952887583468</v>
      </c>
      <c r="D38" s="6">
        <v>11.3332042404496</v>
      </c>
      <c r="E38" s="6">
        <v>59.634058557178001</v>
      </c>
      <c r="F38" s="6">
        <v>58.166216729269799</v>
      </c>
      <c r="G38" s="6">
        <v>63.057973375106997</v>
      </c>
      <c r="H38" s="6">
        <v>19.796014529983701</v>
      </c>
      <c r="I38" s="6">
        <v>34.0953264601497</v>
      </c>
      <c r="J38" s="6">
        <v>39.759670873118502</v>
      </c>
      <c r="K38" s="6">
        <v>28.298556096965601</v>
      </c>
      <c r="L38" s="6">
        <v>27.9205198753064</v>
      </c>
      <c r="M38" s="6">
        <v>14.4134007031533</v>
      </c>
      <c r="N38" s="6">
        <v>13.4561958938459</v>
      </c>
      <c r="O38" s="6">
        <v>14.614205803149</v>
      </c>
      <c r="P38" s="6">
        <v>12.367555094482</v>
      </c>
      <c r="Q38" s="6">
        <v>57.770206666989601</v>
      </c>
      <c r="R38" s="6">
        <v>65.363318974895805</v>
      </c>
      <c r="S38" s="6">
        <v>56.228806209002499</v>
      </c>
    </row>
    <row r="39" spans="1:19" ht="18" customHeight="1" x14ac:dyDescent="0.25">
      <c r="A39" s="6" t="s">
        <v>125</v>
      </c>
      <c r="B39" s="6">
        <v>4.4596759102763297</v>
      </c>
      <c r="C39" s="6">
        <v>3.6463736754129599</v>
      </c>
      <c r="D39" s="6">
        <v>3.19165920634995</v>
      </c>
      <c r="E39" s="6">
        <v>10.262305630123</v>
      </c>
      <c r="F39" s="6">
        <v>7.0197602335417502</v>
      </c>
      <c r="G39" s="6">
        <v>9.7971155408340493</v>
      </c>
      <c r="H39" s="6">
        <v>4.7137734745918101</v>
      </c>
      <c r="I39" s="6">
        <v>4.5693543162344596</v>
      </c>
      <c r="J39" s="6">
        <v>6.4618110954666701</v>
      </c>
      <c r="K39" s="6">
        <v>4.5325982346889298</v>
      </c>
      <c r="L39" s="6">
        <v>4.0311806010724496</v>
      </c>
      <c r="M39" s="6">
        <v>4.9940312684583699</v>
      </c>
      <c r="N39" s="6">
        <v>6.3743650237323903</v>
      </c>
      <c r="O39" s="6">
        <v>6.1819391669631703</v>
      </c>
      <c r="P39" s="6">
        <v>5.7839033576969801</v>
      </c>
      <c r="Q39" s="6">
        <v>2.2680747886530099</v>
      </c>
      <c r="R39" s="6">
        <v>5.1000715061247002</v>
      </c>
      <c r="S39" s="6">
        <v>2.5007473684018402</v>
      </c>
    </row>
    <row r="40" spans="1:19" ht="18" customHeight="1" x14ac:dyDescent="0.25">
      <c r="A40" s="6" t="s">
        <v>127</v>
      </c>
      <c r="B40" s="6">
        <v>6.4525082730764902</v>
      </c>
      <c r="C40" s="6">
        <v>6.3039339251940696</v>
      </c>
      <c r="D40" s="6">
        <v>3.9669579561211701</v>
      </c>
      <c r="E40" s="6">
        <v>26.302760190409501</v>
      </c>
      <c r="F40" s="6">
        <v>9.4379271385981003</v>
      </c>
      <c r="G40" s="6">
        <v>27.583811295765202</v>
      </c>
      <c r="H40" s="6">
        <v>5.6365632989267196</v>
      </c>
      <c r="I40" s="6">
        <v>16.460185646684</v>
      </c>
      <c r="J40" s="6">
        <v>17.6050890028209</v>
      </c>
      <c r="K40" s="6">
        <v>5.7031631529347502</v>
      </c>
      <c r="L40" s="6">
        <v>5.07225204539656</v>
      </c>
      <c r="M40" s="6">
        <v>4.2578092376579004</v>
      </c>
      <c r="N40" s="6">
        <v>8.45524115413623</v>
      </c>
      <c r="O40" s="6">
        <v>9.9894566913357696</v>
      </c>
      <c r="P40" s="6">
        <v>8.1681601266721202</v>
      </c>
      <c r="Q40" s="6">
        <v>30.877014230324299</v>
      </c>
      <c r="R40" s="6">
        <v>26.5759151815518</v>
      </c>
      <c r="S40" s="6">
        <v>34.621335147376101</v>
      </c>
    </row>
    <row r="41" spans="1:19" ht="18" customHeight="1" x14ac:dyDescent="0.25">
      <c r="A41" s="6" t="s">
        <v>129</v>
      </c>
      <c r="B41" s="6">
        <v>2.4225400006439299</v>
      </c>
      <c r="C41" s="6">
        <v>2.3424572024122798</v>
      </c>
      <c r="D41" s="6">
        <v>2.1433608833851898</v>
      </c>
      <c r="E41" s="6">
        <v>3.70772561757998</v>
      </c>
      <c r="F41" s="6">
        <v>3.13937923930466</v>
      </c>
      <c r="G41" s="6">
        <v>2.7013613694355398</v>
      </c>
      <c r="H41" s="6">
        <v>3.6245855244842802</v>
      </c>
      <c r="I41" s="6">
        <v>3.4052202760714798</v>
      </c>
      <c r="J41" s="6">
        <v>4.2301615927549197</v>
      </c>
      <c r="K41" s="6">
        <v>1.3757699771907499</v>
      </c>
      <c r="L41" s="6">
        <v>2.20644805751092</v>
      </c>
      <c r="M41" s="6">
        <v>2.1041129959474598</v>
      </c>
      <c r="N41" s="6">
        <v>3.9779649370209702</v>
      </c>
      <c r="O41" s="6">
        <v>4.4784787674792801</v>
      </c>
      <c r="P41" s="6">
        <v>4.09492379683756</v>
      </c>
      <c r="Q41" s="6">
        <v>0.89749913536201598</v>
      </c>
      <c r="R41" s="6">
        <v>2.70837130635707</v>
      </c>
      <c r="S41" s="6">
        <v>0.91027295237122097</v>
      </c>
    </row>
    <row r="42" spans="1:19" ht="18" customHeight="1" x14ac:dyDescent="0.25">
      <c r="A42" s="6" t="s">
        <v>131</v>
      </c>
      <c r="B42" s="6">
        <v>0.55102745870589698</v>
      </c>
      <c r="C42" s="6">
        <v>0.199598281222891</v>
      </c>
      <c r="D42" s="6">
        <v>0.30111886342064997</v>
      </c>
      <c r="E42" s="6">
        <v>0.65522381585071199</v>
      </c>
      <c r="F42" s="6">
        <v>0.153353103789306</v>
      </c>
      <c r="G42" s="6">
        <v>0.73612059045846001</v>
      </c>
      <c r="H42" s="6">
        <v>0.280068137419268</v>
      </c>
      <c r="I42" s="6">
        <v>0.215868469559546</v>
      </c>
      <c r="J42" s="6">
        <v>0.32538139473579503</v>
      </c>
      <c r="K42" s="6">
        <v>3.6513606086051302E-2</v>
      </c>
      <c r="L42" s="6">
        <v>1.6237148419949499E-2</v>
      </c>
      <c r="M42" s="6">
        <v>0.21836508228903101</v>
      </c>
      <c r="N42" s="6">
        <v>1.79726647975086</v>
      </c>
      <c r="O42" s="6">
        <v>1.29684126804936</v>
      </c>
      <c r="P42" s="6">
        <v>1.5716623955917099</v>
      </c>
      <c r="Q42" s="6">
        <v>0</v>
      </c>
      <c r="R42" s="6">
        <v>0.153313678578613</v>
      </c>
      <c r="S42" s="6">
        <v>0.22105565564534199</v>
      </c>
    </row>
    <row r="43" spans="1:19" ht="18" customHeight="1" x14ac:dyDescent="0.25">
      <c r="A43" s="6" t="s">
        <v>133</v>
      </c>
      <c r="B43" s="6">
        <v>12.6677174153906</v>
      </c>
      <c r="C43" s="6">
        <v>14.118686032313301</v>
      </c>
      <c r="D43" s="6">
        <v>16.033957928036401</v>
      </c>
      <c r="E43" s="6">
        <v>4.5601677025054803</v>
      </c>
      <c r="F43" s="6">
        <v>2.6738959889829799</v>
      </c>
      <c r="G43" s="6">
        <v>4.6444477552994901</v>
      </c>
      <c r="H43" s="6">
        <v>6.4124471728527297</v>
      </c>
      <c r="I43" s="6">
        <v>2.8046664037819098</v>
      </c>
      <c r="J43" s="6">
        <v>2.1203677265537801</v>
      </c>
      <c r="K43" s="6">
        <v>8.1254368083719193</v>
      </c>
      <c r="L43" s="6">
        <v>9.0882527852718002</v>
      </c>
      <c r="M43" s="6">
        <v>10.0416900074121</v>
      </c>
      <c r="N43" s="6">
        <v>11.983693978269599</v>
      </c>
      <c r="O43" s="6">
        <v>9.3022690370930796</v>
      </c>
      <c r="P43" s="6">
        <v>12.876526881141199</v>
      </c>
      <c r="Q43" s="6">
        <v>5.3505671872322198</v>
      </c>
      <c r="R43" s="6">
        <v>21.207454599560901</v>
      </c>
      <c r="S43" s="6">
        <v>7.6081659438990803</v>
      </c>
    </row>
    <row r="44" spans="1:19" ht="18" customHeight="1" x14ac:dyDescent="0.25">
      <c r="A44" s="6" t="s">
        <v>135</v>
      </c>
      <c r="B44" s="6">
        <v>0.73561664499403301</v>
      </c>
      <c r="C44" s="6">
        <v>0.91675578753427001</v>
      </c>
      <c r="D44" s="6">
        <v>1.1467224648557</v>
      </c>
      <c r="E44" s="6">
        <v>0.79947328911082904</v>
      </c>
      <c r="F44" s="6">
        <v>0.16572976076670501</v>
      </c>
      <c r="G44" s="6">
        <v>7.0193878014175398E-2</v>
      </c>
      <c r="H44" s="6">
        <v>0.49003969241186601</v>
      </c>
      <c r="I44" s="6">
        <v>8.9727134339410194E-2</v>
      </c>
      <c r="J44" s="6">
        <v>0.25117280397341302</v>
      </c>
      <c r="K44" s="6">
        <v>0.19730253421166699</v>
      </c>
      <c r="L44" s="6">
        <v>0.140380789520577</v>
      </c>
      <c r="M44" s="6">
        <v>0.44837844628720702</v>
      </c>
      <c r="N44" s="6">
        <v>0.72836937196677998</v>
      </c>
      <c r="O44" s="6">
        <v>0.78038365246747399</v>
      </c>
      <c r="P44" s="6">
        <v>0.74116644212731997</v>
      </c>
      <c r="Q44" s="6">
        <v>1.1363962775086101</v>
      </c>
      <c r="R44" s="6">
        <v>2.73383803553206</v>
      </c>
      <c r="S44" s="6">
        <v>1.1347577916562901</v>
      </c>
    </row>
    <row r="45" spans="1:19" ht="18" customHeight="1" x14ac:dyDescent="0.25">
      <c r="A45" s="6" t="s">
        <v>137</v>
      </c>
      <c r="B45" s="6">
        <v>31.662638331565098</v>
      </c>
      <c r="C45" s="6">
        <v>33.378174853848599</v>
      </c>
      <c r="D45" s="6">
        <v>23.766259807201202</v>
      </c>
      <c r="E45" s="6">
        <v>44.525828737474399</v>
      </c>
      <c r="F45" s="6">
        <v>23.7846789222003</v>
      </c>
      <c r="G45" s="6">
        <v>52.171870013250903</v>
      </c>
      <c r="H45" s="6">
        <v>10.455221068841899</v>
      </c>
      <c r="I45" s="6">
        <v>17.31881946371</v>
      </c>
      <c r="J45" s="6">
        <v>14.196183757934</v>
      </c>
      <c r="K45" s="6">
        <v>9.7596220884589204</v>
      </c>
      <c r="L45" s="6">
        <v>10.447278842341399</v>
      </c>
      <c r="M45" s="6">
        <v>14.4110376355216</v>
      </c>
      <c r="N45" s="6">
        <v>13.020783955012901</v>
      </c>
      <c r="O45" s="6">
        <v>11.0250489134473</v>
      </c>
      <c r="P45" s="6">
        <v>12.598623462372</v>
      </c>
      <c r="Q45" s="6">
        <v>20.8885797438185</v>
      </c>
      <c r="R45" s="6">
        <v>21.165336180185498</v>
      </c>
      <c r="S45" s="6">
        <v>31.090880294447899</v>
      </c>
    </row>
    <row r="46" spans="1:19" ht="18" customHeight="1" x14ac:dyDescent="0.25">
      <c r="A46" s="6" t="s">
        <v>140</v>
      </c>
      <c r="B46" s="6">
        <v>257.45208664322701</v>
      </c>
      <c r="C46" s="6">
        <v>287.86473440846498</v>
      </c>
      <c r="D46" s="6">
        <v>227.50401339225701</v>
      </c>
      <c r="E46" s="6">
        <v>496.00964806467198</v>
      </c>
      <c r="F46" s="6">
        <v>427.57400328792102</v>
      </c>
      <c r="G46" s="6">
        <v>545.66172164091597</v>
      </c>
      <c r="H46" s="6">
        <v>71.025038352027494</v>
      </c>
      <c r="I46" s="6">
        <v>53.625674126957001</v>
      </c>
      <c r="J46" s="6">
        <v>43.597962563968601</v>
      </c>
      <c r="K46" s="6">
        <v>81.560236581175602</v>
      </c>
      <c r="L46" s="6">
        <v>77.247260966989899</v>
      </c>
      <c r="M46" s="6">
        <v>89.945191379802196</v>
      </c>
      <c r="N46" s="6">
        <v>52.286704080653401</v>
      </c>
      <c r="O46" s="6">
        <v>38.271644318486501</v>
      </c>
      <c r="P46" s="6">
        <v>50.755857178321698</v>
      </c>
      <c r="Q46" s="6">
        <v>234.136573914965</v>
      </c>
      <c r="R46" s="6">
        <v>246.89374277501301</v>
      </c>
      <c r="S46" s="6">
        <v>242.25835208333399</v>
      </c>
    </row>
    <row r="47" spans="1:19" ht="18" customHeight="1" x14ac:dyDescent="0.25">
      <c r="A47" s="6" t="s">
        <v>143</v>
      </c>
      <c r="B47" s="6">
        <v>50.2855248583327</v>
      </c>
      <c r="C47" s="6">
        <v>50.509065674083303</v>
      </c>
      <c r="D47" s="6">
        <v>36.498503181117897</v>
      </c>
      <c r="E47" s="6">
        <v>140.878642215425</v>
      </c>
      <c r="F47" s="6">
        <v>123.11548377110999</v>
      </c>
      <c r="G47" s="6">
        <v>130.08761662308601</v>
      </c>
      <c r="H47" s="6">
        <v>26.632023538028498</v>
      </c>
      <c r="I47" s="6">
        <v>89.810176433261802</v>
      </c>
      <c r="J47" s="6">
        <v>78.0261166373934</v>
      </c>
      <c r="K47" s="6">
        <v>39.438695701033303</v>
      </c>
      <c r="L47" s="6">
        <v>38.534382403525299</v>
      </c>
      <c r="M47" s="6">
        <v>73.0637205051422</v>
      </c>
      <c r="N47" s="6">
        <v>67.845201026663005</v>
      </c>
      <c r="O47" s="6">
        <v>75.126960895362004</v>
      </c>
      <c r="P47" s="6">
        <v>74.080749752620505</v>
      </c>
      <c r="Q47" s="6">
        <v>33.732831683765397</v>
      </c>
      <c r="R47" s="6">
        <v>32.629267351679303</v>
      </c>
      <c r="S47" s="6">
        <v>46.0067671823819</v>
      </c>
    </row>
    <row r="48" spans="1:19" ht="18" customHeight="1" x14ac:dyDescent="0.25">
      <c r="A48" s="6" t="s">
        <v>145</v>
      </c>
      <c r="B48" s="6">
        <v>0.66534742134251101</v>
      </c>
      <c r="C48" s="6">
        <v>1.0811900991241901</v>
      </c>
      <c r="D48" s="6">
        <v>0.56686860571013198</v>
      </c>
      <c r="E48" s="6">
        <v>0.77131115501450898</v>
      </c>
      <c r="F48" s="6">
        <v>0.86608051523752805</v>
      </c>
      <c r="G48" s="6">
        <v>0.72424102070434604</v>
      </c>
      <c r="H48" s="6">
        <v>0.22306297156482199</v>
      </c>
      <c r="I48" s="6">
        <v>2.8278363498729702</v>
      </c>
      <c r="J48" s="6">
        <v>2.7328877928114199</v>
      </c>
      <c r="K48" s="6">
        <v>2.1374986316180302</v>
      </c>
      <c r="L48" s="6">
        <v>1.8763495292218899</v>
      </c>
      <c r="M48" s="6">
        <v>2.5566089719320799</v>
      </c>
      <c r="N48" s="6">
        <v>0.72873830244021698</v>
      </c>
      <c r="O48" s="6">
        <v>0.80667210775454901</v>
      </c>
      <c r="P48" s="6">
        <v>1.15141752800956</v>
      </c>
      <c r="Q48" s="6">
        <v>0.174421822498213</v>
      </c>
      <c r="R48" s="6">
        <v>0.86252763398601096</v>
      </c>
      <c r="S48" s="6">
        <v>0.61621668781532901</v>
      </c>
    </row>
    <row r="49" spans="1:19" ht="18" customHeight="1" x14ac:dyDescent="0.25">
      <c r="A49" s="6" t="s">
        <v>148</v>
      </c>
      <c r="B49" s="6">
        <v>2.3909266373281501E-2</v>
      </c>
      <c r="C49" s="6">
        <v>9.2019261887664294E-2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2.2095465467785499E-2</v>
      </c>
      <c r="O49" s="6">
        <v>0</v>
      </c>
      <c r="P49" s="6">
        <v>0</v>
      </c>
      <c r="Q49" s="6">
        <v>0</v>
      </c>
      <c r="R49" s="6">
        <v>2.2617928697423802E-2</v>
      </c>
      <c r="S49" s="6">
        <v>0</v>
      </c>
    </row>
    <row r="50" spans="1:19" ht="18" customHeight="1" x14ac:dyDescent="0.25">
      <c r="A50" s="6" t="s">
        <v>151</v>
      </c>
      <c r="B50" s="6">
        <v>0.13828452434965399</v>
      </c>
      <c r="C50" s="6">
        <v>0.15966411928927099</v>
      </c>
      <c r="D50" s="6">
        <v>0.26508797394933098</v>
      </c>
      <c r="E50" s="6">
        <v>0</v>
      </c>
      <c r="F50" s="6">
        <v>0</v>
      </c>
      <c r="G50" s="6">
        <v>0.123156700701874</v>
      </c>
      <c r="H50" s="6">
        <v>0.51207807119167403</v>
      </c>
      <c r="I50" s="6">
        <v>7.0842702577278496E-2</v>
      </c>
      <c r="J50" s="6">
        <v>0.110172050321671</v>
      </c>
      <c r="K50" s="6">
        <v>0.18174010564109599</v>
      </c>
      <c r="L50" s="6">
        <v>0.115453677427897</v>
      </c>
      <c r="M50" s="6">
        <v>0.52791028207805202</v>
      </c>
      <c r="N50" s="6">
        <v>0.97975404668434196</v>
      </c>
      <c r="O50" s="6">
        <v>0.71254299164942603</v>
      </c>
      <c r="P50" s="6">
        <v>0.93465732612260599</v>
      </c>
      <c r="Q50" s="6">
        <v>0</v>
      </c>
      <c r="R50" s="6">
        <v>2.1802631267632998E-2</v>
      </c>
      <c r="S50" s="6">
        <v>0</v>
      </c>
    </row>
    <row r="51" spans="1:19" ht="18" customHeight="1" x14ac:dyDescent="0.25">
      <c r="A51" s="6" t="s">
        <v>153</v>
      </c>
      <c r="B51" s="6">
        <v>5.7734846137114504</v>
      </c>
      <c r="C51" s="6">
        <v>4.1816211874001903</v>
      </c>
      <c r="D51" s="6">
        <v>3.8009350110907101</v>
      </c>
      <c r="E51" s="6">
        <v>2.0454414082640602</v>
      </c>
      <c r="F51" s="6">
        <v>1.229035687643</v>
      </c>
      <c r="G51" s="6">
        <v>4.3422623429806304</v>
      </c>
      <c r="H51" s="6">
        <v>2.13235363997756</v>
      </c>
      <c r="I51" s="6">
        <v>1.5370916660115901</v>
      </c>
      <c r="J51" s="6">
        <v>0.912709737985956</v>
      </c>
      <c r="K51" s="6">
        <v>0.81937872005946299</v>
      </c>
      <c r="L51" s="6">
        <v>0.72873513826048797</v>
      </c>
      <c r="M51" s="6">
        <v>2.38884388301374</v>
      </c>
      <c r="N51" s="6">
        <v>3.6130140253676699</v>
      </c>
      <c r="O51" s="6">
        <v>2.7076056880472299</v>
      </c>
      <c r="P51" s="6">
        <v>2.5048779058182098</v>
      </c>
      <c r="Q51" s="6">
        <v>1.31390883197765</v>
      </c>
      <c r="R51" s="6">
        <v>2.2577724810404298</v>
      </c>
      <c r="S51" s="6">
        <v>1.4209966243295</v>
      </c>
    </row>
    <row r="52" spans="1:19" ht="18" customHeight="1" x14ac:dyDescent="0.25">
      <c r="A52" s="6" t="s">
        <v>155</v>
      </c>
      <c r="B52" s="6">
        <v>126.979157972998</v>
      </c>
      <c r="C52" s="6">
        <v>119.365269063979</v>
      </c>
      <c r="D52" s="6">
        <v>107.83821709485299</v>
      </c>
      <c r="E52" s="6">
        <v>127.91931426515001</v>
      </c>
      <c r="F52" s="6">
        <v>122.322898292537</v>
      </c>
      <c r="G52" s="6">
        <v>128.277426678425</v>
      </c>
      <c r="H52" s="6">
        <v>45.518050772593298</v>
      </c>
      <c r="I52" s="6">
        <v>78.051258278124394</v>
      </c>
      <c r="J52" s="6">
        <v>76.146282359167799</v>
      </c>
      <c r="K52" s="6">
        <v>84.420328770728602</v>
      </c>
      <c r="L52" s="6">
        <v>85.897536006355395</v>
      </c>
      <c r="M52" s="6">
        <v>83.321567121792896</v>
      </c>
      <c r="N52" s="6">
        <v>57.3727827337581</v>
      </c>
      <c r="O52" s="6">
        <v>52.767889660229997</v>
      </c>
      <c r="P52" s="6">
        <v>58.774332544277399</v>
      </c>
      <c r="Q52" s="6">
        <v>52.316631297022099</v>
      </c>
      <c r="R52" s="6">
        <v>67.014403475250802</v>
      </c>
      <c r="S52" s="6">
        <v>61.272957012459102</v>
      </c>
    </row>
    <row r="53" spans="1:19" ht="18" customHeight="1" x14ac:dyDescent="0.25">
      <c r="A53" s="6" t="s">
        <v>157</v>
      </c>
      <c r="B53" s="6">
        <v>61.942051792093302</v>
      </c>
      <c r="C53" s="6">
        <v>72.336678521234305</v>
      </c>
      <c r="D53" s="6">
        <v>65.564455896634698</v>
      </c>
      <c r="E53" s="6">
        <v>65.185082977768005</v>
      </c>
      <c r="F53" s="6">
        <v>44.282521921513997</v>
      </c>
      <c r="G53" s="6">
        <v>64.315049461852496</v>
      </c>
      <c r="H53" s="6">
        <v>40.505900018726003</v>
      </c>
      <c r="I53" s="6">
        <v>44.470727775588799</v>
      </c>
      <c r="J53" s="6">
        <v>40.398918809868299</v>
      </c>
      <c r="K53" s="6">
        <v>14.536998845140101</v>
      </c>
      <c r="L53" s="6">
        <v>15.8695255608722</v>
      </c>
      <c r="M53" s="6">
        <v>25.092322313701398</v>
      </c>
      <c r="N53" s="6">
        <v>33.454114308950103</v>
      </c>
      <c r="O53" s="6">
        <v>30.524307281822999</v>
      </c>
      <c r="P53" s="6">
        <v>33.981408169538099</v>
      </c>
      <c r="Q53" s="6">
        <v>64.495111998459393</v>
      </c>
      <c r="R53" s="6">
        <v>77.091506402028898</v>
      </c>
      <c r="S53" s="6">
        <v>73.301569403106996</v>
      </c>
    </row>
    <row r="54" spans="1:19" ht="18" customHeight="1" x14ac:dyDescent="0.25">
      <c r="A54" s="6" t="s">
        <v>159</v>
      </c>
      <c r="B54" s="6">
        <v>5.2381614646303003</v>
      </c>
      <c r="C54" s="6">
        <v>6.4633694091513201</v>
      </c>
      <c r="D54" s="6">
        <v>6.33459790236261</v>
      </c>
      <c r="E54" s="6">
        <v>8.1016124543271797</v>
      </c>
      <c r="F54" s="6">
        <v>17.968730259311801</v>
      </c>
      <c r="G54" s="6">
        <v>8.2987662597783096</v>
      </c>
      <c r="H54" s="6">
        <v>4.0505826279595203</v>
      </c>
      <c r="I54" s="6">
        <v>8.5224492485175798</v>
      </c>
      <c r="J54" s="6">
        <v>5.5867324959929601</v>
      </c>
      <c r="K54" s="6">
        <v>2.7576500947021199</v>
      </c>
      <c r="L54" s="6">
        <v>2.3734700220236999</v>
      </c>
      <c r="M54" s="6">
        <v>3.9012821408158498</v>
      </c>
      <c r="N54" s="6">
        <v>3.1866473497158601</v>
      </c>
      <c r="O54" s="6">
        <v>2.7764740585480299</v>
      </c>
      <c r="P54" s="6">
        <v>3.0631762706114198</v>
      </c>
      <c r="Q54" s="6">
        <v>9.7503523176988995</v>
      </c>
      <c r="R54" s="6">
        <v>9.5120855564977198</v>
      </c>
      <c r="S54" s="6">
        <v>11.518942091510301</v>
      </c>
    </row>
    <row r="55" spans="1:19" ht="18" customHeight="1" x14ac:dyDescent="0.25">
      <c r="A55" s="6" t="s">
        <v>161</v>
      </c>
      <c r="B55" s="6">
        <v>2.0834143210920302</v>
      </c>
      <c r="C55" s="6">
        <v>3.9273834133363699</v>
      </c>
      <c r="D55" s="6">
        <v>2.1818852298769502</v>
      </c>
      <c r="E55" s="6">
        <v>7.9018373534032396</v>
      </c>
      <c r="F55" s="6">
        <v>5.3739222927194596</v>
      </c>
      <c r="G55" s="6">
        <v>9.2869487052326303</v>
      </c>
      <c r="H55" s="6">
        <v>1.45203721136383</v>
      </c>
      <c r="I55" s="6">
        <v>7.1009868053506597</v>
      </c>
      <c r="J55" s="6">
        <v>6.5242966489382699</v>
      </c>
      <c r="K55" s="6">
        <v>3.1851626666165598</v>
      </c>
      <c r="L55" s="6">
        <v>2.0660305551022899</v>
      </c>
      <c r="M55" s="6">
        <v>1.6327259475992799</v>
      </c>
      <c r="N55" s="6">
        <v>2.61299220888269</v>
      </c>
      <c r="O55" s="6">
        <v>2.1844285241064298</v>
      </c>
      <c r="P55" s="6">
        <v>2.9987606614494702</v>
      </c>
      <c r="Q55" s="6">
        <v>3.21014311667787</v>
      </c>
      <c r="R55" s="6">
        <v>2.4334449156702398</v>
      </c>
      <c r="S55" s="6">
        <v>4.2046018620521997</v>
      </c>
    </row>
    <row r="56" spans="1:19" ht="18" customHeight="1" x14ac:dyDescent="0.25">
      <c r="A56" s="6" t="s">
        <v>164</v>
      </c>
      <c r="B56" s="6">
        <v>2.3545205189843799</v>
      </c>
      <c r="C56" s="6">
        <v>2.9492074062143399</v>
      </c>
      <c r="D56" s="6">
        <v>1.81804810842804</v>
      </c>
      <c r="E56" s="6">
        <v>0.47456135843907699</v>
      </c>
      <c r="F56" s="6">
        <v>1.3599027705820901</v>
      </c>
      <c r="G56" s="6">
        <v>0.82924625148615805</v>
      </c>
      <c r="H56" s="6">
        <v>1.42674019835261</v>
      </c>
      <c r="I56" s="6">
        <v>0.65793438678682004</v>
      </c>
      <c r="J56" s="6">
        <v>0.53206199680185096</v>
      </c>
      <c r="K56" s="6">
        <v>1.5673051381267</v>
      </c>
      <c r="L56" s="6">
        <v>1.43681228799037</v>
      </c>
      <c r="M56" s="6">
        <v>2.24953765225484</v>
      </c>
      <c r="N56" s="6">
        <v>1.9978738964926701</v>
      </c>
      <c r="O56" s="6">
        <v>1.90741720671496</v>
      </c>
      <c r="P56" s="6">
        <v>2.7362139301222901</v>
      </c>
      <c r="Q56" s="6">
        <v>1.16153548438065</v>
      </c>
      <c r="R56" s="6">
        <v>2.1868557150515699</v>
      </c>
      <c r="S56" s="6">
        <v>1.38679002975994</v>
      </c>
    </row>
    <row r="57" spans="1:19" ht="18" customHeight="1" x14ac:dyDescent="0.25">
      <c r="A57" s="6" t="s">
        <v>166</v>
      </c>
      <c r="B57" s="6">
        <v>4.5244883806931897</v>
      </c>
      <c r="C57" s="6">
        <v>5.6180250878679603</v>
      </c>
      <c r="D57" s="6">
        <v>4.9234911206285803</v>
      </c>
      <c r="E57" s="6">
        <v>68.030270388560794</v>
      </c>
      <c r="F57" s="6">
        <v>45.289879763645601</v>
      </c>
      <c r="G57" s="6">
        <v>76.391868140024897</v>
      </c>
      <c r="H57" s="6">
        <v>1.1957810616737901</v>
      </c>
      <c r="I57" s="6">
        <v>1.8779906659336301</v>
      </c>
      <c r="J57" s="6">
        <v>1.3734639497474199</v>
      </c>
      <c r="K57" s="6">
        <v>1.4695230821505201</v>
      </c>
      <c r="L57" s="6">
        <v>1.5551139044606299</v>
      </c>
      <c r="M57" s="6">
        <v>4.4497722128211903</v>
      </c>
      <c r="N57" s="6">
        <v>0.42728126445840398</v>
      </c>
      <c r="O57" s="6">
        <v>0.90090706100700102</v>
      </c>
      <c r="P57" s="6">
        <v>0.81522820036821997</v>
      </c>
      <c r="Q57" s="6">
        <v>6.7594793398963704</v>
      </c>
      <c r="R57" s="6">
        <v>8.13847844968811</v>
      </c>
      <c r="S57" s="6">
        <v>9.0279688389958004</v>
      </c>
    </row>
    <row r="58" spans="1:19" ht="18" customHeight="1" x14ac:dyDescent="0.25">
      <c r="A58" s="6" t="s">
        <v>168</v>
      </c>
      <c r="B58" s="6">
        <v>1.46850326870098</v>
      </c>
      <c r="C58" s="6">
        <v>1.98276548677445</v>
      </c>
      <c r="D58" s="6">
        <v>3.17362562895054</v>
      </c>
      <c r="E58" s="6">
        <v>1.88377916705466</v>
      </c>
      <c r="F58" s="6">
        <v>0.84609404180896897</v>
      </c>
      <c r="G58" s="6">
        <v>1.8974608280201599</v>
      </c>
      <c r="H58" s="6">
        <v>3.2489199802462299</v>
      </c>
      <c r="I58" s="6">
        <v>1.6772798569713601</v>
      </c>
      <c r="J58" s="6">
        <v>1.5880832711144901</v>
      </c>
      <c r="K58" s="6">
        <v>1.7898614915307001</v>
      </c>
      <c r="L58" s="6">
        <v>1.3747868666029599</v>
      </c>
      <c r="M58" s="6">
        <v>3.92481619097705</v>
      </c>
      <c r="N58" s="6">
        <v>4.5384980624089302</v>
      </c>
      <c r="O58" s="6">
        <v>4.2905303645782604</v>
      </c>
      <c r="P58" s="6">
        <v>5.2846555135335702</v>
      </c>
      <c r="Q58" s="6">
        <v>1.4199725293123699</v>
      </c>
      <c r="R58" s="6">
        <v>3.6210021856714198</v>
      </c>
      <c r="S58" s="6">
        <v>2.02489665457639</v>
      </c>
    </row>
    <row r="59" spans="1:19" ht="18" customHeight="1" x14ac:dyDescent="0.25">
      <c r="A59" s="6" t="s">
        <v>170</v>
      </c>
      <c r="B59" s="6">
        <v>4.2375985529556601</v>
      </c>
      <c r="C59" s="6">
        <v>6.9074202826669202</v>
      </c>
      <c r="D59" s="6">
        <v>5.9145889121961801</v>
      </c>
      <c r="E59" s="6">
        <v>4.6399309145841503</v>
      </c>
      <c r="F59" s="6">
        <v>3.2776470788826901</v>
      </c>
      <c r="G59" s="6">
        <v>5.23721053651622</v>
      </c>
      <c r="H59" s="6">
        <v>0.59673054366509504</v>
      </c>
      <c r="I59" s="6">
        <v>1.0912583986942099</v>
      </c>
      <c r="J59" s="6">
        <v>1.1482413232458299</v>
      </c>
      <c r="K59" s="6">
        <v>0.63818797984814302</v>
      </c>
      <c r="L59" s="6">
        <v>0.93084527426242003</v>
      </c>
      <c r="M59" s="6">
        <v>5.1600484485220699</v>
      </c>
      <c r="N59" s="6">
        <v>2.5967897883686901</v>
      </c>
      <c r="O59" s="6">
        <v>2.2048132428571199</v>
      </c>
      <c r="P59" s="6">
        <v>2.45728522560767</v>
      </c>
      <c r="Q59" s="6">
        <v>1.71089373043979</v>
      </c>
      <c r="R59" s="6">
        <v>4.1373484044989199</v>
      </c>
      <c r="S59" s="6">
        <v>1.72575471410394</v>
      </c>
    </row>
    <row r="60" spans="1:19" ht="18" customHeight="1" x14ac:dyDescent="0.25">
      <c r="A60" s="6" t="s">
        <v>172</v>
      </c>
      <c r="B60" s="6">
        <v>0.112320259671989</v>
      </c>
      <c r="C60" s="6">
        <v>0</v>
      </c>
      <c r="D60" s="6">
        <v>1.98752425907203E-2</v>
      </c>
      <c r="E60" s="6">
        <v>0.14648452784992499</v>
      </c>
      <c r="F60" s="6">
        <v>0</v>
      </c>
      <c r="G60" s="6">
        <v>3.0009849623237099E-2</v>
      </c>
      <c r="H60" s="6">
        <v>0.12940057879250599</v>
      </c>
      <c r="I60" s="6">
        <v>0.18413214723523799</v>
      </c>
      <c r="J60" s="6">
        <v>0.32215023403465698</v>
      </c>
      <c r="K60" s="6">
        <v>0.151834250921483</v>
      </c>
      <c r="L60" s="6">
        <v>0.20255643293356801</v>
      </c>
      <c r="M60" s="6">
        <v>0.12107011513690299</v>
      </c>
      <c r="N60" s="6">
        <v>0.99647460736016902</v>
      </c>
      <c r="O60" s="6">
        <v>0.55152053154846803</v>
      </c>
      <c r="P60" s="6">
        <v>1.0892386341945599</v>
      </c>
      <c r="Q60" s="6">
        <v>0</v>
      </c>
      <c r="R60" s="6">
        <v>0.29751078254133101</v>
      </c>
      <c r="S60" s="6">
        <v>7.6601171190286907E-2</v>
      </c>
    </row>
    <row r="61" spans="1:19" ht="18" customHeight="1" x14ac:dyDescent="0.25">
      <c r="A61" s="6" t="s">
        <v>174</v>
      </c>
      <c r="B61" s="6">
        <v>3.6279109587565399</v>
      </c>
      <c r="C61" s="6">
        <v>4.5180088252588897</v>
      </c>
      <c r="D61" s="6">
        <v>3.9144171977408102</v>
      </c>
      <c r="E61" s="6">
        <v>4.1928725623853103</v>
      </c>
      <c r="F61" s="6">
        <v>6.7779855035788001</v>
      </c>
      <c r="G61" s="6">
        <v>5.1223657509186999</v>
      </c>
      <c r="H61" s="6">
        <v>6.82036963647377</v>
      </c>
      <c r="I61" s="6">
        <v>6.1650018552369801</v>
      </c>
      <c r="J61" s="6">
        <v>5.4705669272820403</v>
      </c>
      <c r="K61" s="6">
        <v>2.7577824703787002</v>
      </c>
      <c r="L61" s="6">
        <v>3.1914695117568699</v>
      </c>
      <c r="M61" s="6">
        <v>5.76246605174485</v>
      </c>
      <c r="N61" s="6">
        <v>10.7395141426799</v>
      </c>
      <c r="O61" s="6">
        <v>8.2606087022102592</v>
      </c>
      <c r="P61" s="6">
        <v>7.6968934050779803</v>
      </c>
      <c r="Q61" s="6">
        <v>2.9227767895013002</v>
      </c>
      <c r="R61" s="6">
        <v>6.4733050454138796</v>
      </c>
      <c r="S61" s="6">
        <v>2.6150028787985802</v>
      </c>
    </row>
    <row r="62" spans="1:19" ht="18" customHeight="1" x14ac:dyDescent="0.25">
      <c r="A62" s="6" t="s">
        <v>176</v>
      </c>
      <c r="B62" s="6">
        <v>0.74840954509983004</v>
      </c>
      <c r="C62" s="6">
        <v>0.96632553993993497</v>
      </c>
      <c r="D62" s="6">
        <v>1.4097623349914801</v>
      </c>
      <c r="E62" s="6">
        <v>0.314855497538572</v>
      </c>
      <c r="F62" s="6">
        <v>0.42424934698906902</v>
      </c>
      <c r="G62" s="6">
        <v>0.32251754751404199</v>
      </c>
      <c r="H62" s="6">
        <v>0.49666975822713899</v>
      </c>
      <c r="I62" s="6">
        <v>1.11311920005712</v>
      </c>
      <c r="J62" s="6">
        <v>1.45411003323463</v>
      </c>
      <c r="K62" s="6">
        <v>1.0334551335220099</v>
      </c>
      <c r="L62" s="6">
        <v>1.1126303237631201</v>
      </c>
      <c r="M62" s="6">
        <v>1.59390551599693</v>
      </c>
      <c r="N62" s="6">
        <v>2.45418452619655</v>
      </c>
      <c r="O62" s="6">
        <v>2.1733148351734699</v>
      </c>
      <c r="P62" s="6">
        <v>3.0435883590149402</v>
      </c>
      <c r="Q62" s="6">
        <v>0</v>
      </c>
      <c r="R62" s="6">
        <v>0.57095806608295796</v>
      </c>
      <c r="S62" s="6">
        <v>0.54882473985840996</v>
      </c>
    </row>
    <row r="63" spans="1:19" ht="18" customHeight="1" x14ac:dyDescent="0.25">
      <c r="A63" s="6" t="s">
        <v>178</v>
      </c>
      <c r="B63" s="6">
        <v>7.8119338269305203</v>
      </c>
      <c r="C63" s="6">
        <v>10.0442890847812</v>
      </c>
      <c r="D63" s="6">
        <v>6.4097037393377301</v>
      </c>
      <c r="E63" s="6">
        <v>10.017326966385401</v>
      </c>
      <c r="F63" s="6">
        <v>3.24465421537752</v>
      </c>
      <c r="G63" s="6">
        <v>12.1267544705786</v>
      </c>
      <c r="H63" s="6">
        <v>5.5306519672681196</v>
      </c>
      <c r="I63" s="6">
        <v>6.8638129667717704</v>
      </c>
      <c r="J63" s="6">
        <v>7.3851256513606502</v>
      </c>
      <c r="K63" s="6">
        <v>1.8927648433373601</v>
      </c>
      <c r="L63" s="6">
        <v>1.59592995279047</v>
      </c>
      <c r="M63" s="6">
        <v>5.0863998986015702</v>
      </c>
      <c r="N63" s="6">
        <v>10.546640010794199</v>
      </c>
      <c r="O63" s="6">
        <v>9.8416299574089301</v>
      </c>
      <c r="P63" s="6">
        <v>10.9461160581931</v>
      </c>
      <c r="Q63" s="6">
        <v>4.7622491542700098</v>
      </c>
      <c r="R63" s="6">
        <v>4.7890579712126202</v>
      </c>
      <c r="S63" s="6">
        <v>6.22551539269885</v>
      </c>
    </row>
    <row r="64" spans="1:19" ht="18" customHeight="1" x14ac:dyDescent="0.25">
      <c r="A64" s="6" t="s">
        <v>180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</row>
    <row r="65" spans="1:19" ht="18" customHeight="1" x14ac:dyDescent="0.25">
      <c r="A65" s="9" t="s">
        <v>182</v>
      </c>
      <c r="B65" s="6">
        <v>27.651041215187998</v>
      </c>
      <c r="C65" s="6">
        <v>28.0444665782016</v>
      </c>
      <c r="D65" s="6">
        <v>30.785079286193</v>
      </c>
      <c r="E65" s="6">
        <v>6.2477566296731704</v>
      </c>
      <c r="F65" s="6">
        <v>12.9515172760299</v>
      </c>
      <c r="G65" s="6">
        <v>7.5787065113891501</v>
      </c>
      <c r="H65" s="6">
        <v>15.6997064873245</v>
      </c>
      <c r="I65" s="6">
        <v>14.682212691033699</v>
      </c>
      <c r="J65" s="6">
        <v>15.306985445257499</v>
      </c>
      <c r="K65" s="6">
        <v>11.2666021673759</v>
      </c>
      <c r="L65" s="6">
        <v>10.5675607673156</v>
      </c>
      <c r="M65" s="6">
        <v>10.8711551581868</v>
      </c>
      <c r="N65" s="6">
        <v>37.669879816135101</v>
      </c>
      <c r="O65" s="6">
        <v>33.588011792192901</v>
      </c>
      <c r="P65" s="6">
        <v>32.453530951346998</v>
      </c>
      <c r="Q65" s="6">
        <v>27.662068385160001</v>
      </c>
      <c r="R65" s="6">
        <v>19.4790716950824</v>
      </c>
      <c r="S65" s="6">
        <v>25.9365069437914</v>
      </c>
    </row>
    <row r="66" spans="1:19" ht="18" customHeight="1" x14ac:dyDescent="0.25">
      <c r="A66" s="9" t="s">
        <v>184</v>
      </c>
      <c r="B66" s="6">
        <v>18.2910632703726</v>
      </c>
      <c r="C66" s="6">
        <v>13.7512996528631</v>
      </c>
      <c r="D66" s="6">
        <v>10.9917870701016</v>
      </c>
      <c r="E66" s="6">
        <v>2.4367628530836698</v>
      </c>
      <c r="F66" s="6">
        <v>8.0201692662101607</v>
      </c>
      <c r="G66" s="6">
        <v>3.1967107235654502</v>
      </c>
      <c r="H66" s="6">
        <v>22.550756466003101</v>
      </c>
      <c r="I66" s="6">
        <v>12.6618638531451</v>
      </c>
      <c r="J66" s="6">
        <v>13.5070690757103</v>
      </c>
      <c r="K66" s="6">
        <v>7.6806591818583803</v>
      </c>
      <c r="L66" s="6">
        <v>8.3088460203181391</v>
      </c>
      <c r="M66" s="6">
        <v>7.7291488539542303</v>
      </c>
      <c r="N66" s="6">
        <v>31.0805731016872</v>
      </c>
      <c r="O66" s="6">
        <v>27.8395015538857</v>
      </c>
      <c r="P66" s="6">
        <v>25.517475683487799</v>
      </c>
      <c r="Q66" s="6">
        <v>2.6682019643958999</v>
      </c>
      <c r="R66" s="6">
        <v>5.2715733594177596</v>
      </c>
      <c r="S66" s="6">
        <v>5.0672195551513699</v>
      </c>
    </row>
    <row r="67" spans="1:19" ht="18" customHeight="1" x14ac:dyDescent="0.25">
      <c r="A67" s="9" t="s">
        <v>186</v>
      </c>
      <c r="B67" s="6">
        <v>30.0925141636536</v>
      </c>
      <c r="C67" s="6">
        <v>30.661927481336701</v>
      </c>
      <c r="D67" s="6">
        <v>22.199940629785399</v>
      </c>
      <c r="E67" s="6">
        <v>113.10001318971899</v>
      </c>
      <c r="F67" s="6">
        <v>71.117967831196296</v>
      </c>
      <c r="G67" s="6">
        <v>114.423471655749</v>
      </c>
      <c r="H67" s="6">
        <v>3.63956315061851</v>
      </c>
      <c r="I67" s="6">
        <v>8.3819625441215599</v>
      </c>
      <c r="J67" s="6">
        <v>8.3462960358418492</v>
      </c>
      <c r="K67" s="6">
        <v>13.579200642755</v>
      </c>
      <c r="L67" s="6">
        <v>12.3666211254465</v>
      </c>
      <c r="M67" s="6">
        <v>13.6321594760068</v>
      </c>
      <c r="N67" s="6">
        <v>2.6447208746815201</v>
      </c>
      <c r="O67" s="6">
        <v>2.02398968688088</v>
      </c>
      <c r="P67" s="6">
        <v>2.24265603477919</v>
      </c>
      <c r="Q67" s="6">
        <v>13.367760834043899</v>
      </c>
      <c r="R67" s="6">
        <v>14.9582797291005</v>
      </c>
      <c r="S67" s="6">
        <v>15.3115699020517</v>
      </c>
    </row>
    <row r="68" spans="1:19" ht="18" customHeight="1" x14ac:dyDescent="0.25">
      <c r="A68" s="9" t="s">
        <v>188</v>
      </c>
      <c r="B68" s="6">
        <v>0</v>
      </c>
      <c r="C68" s="6">
        <v>0</v>
      </c>
      <c r="D68" s="6">
        <v>0</v>
      </c>
      <c r="E68" s="6">
        <v>2.3879883265038</v>
      </c>
      <c r="F68" s="6">
        <v>2.7687941764834201</v>
      </c>
      <c r="G68" s="6">
        <v>3.0265309251292898</v>
      </c>
      <c r="H68" s="6">
        <v>0.33200144026460898</v>
      </c>
      <c r="I68" s="6">
        <v>0.98573405569428296</v>
      </c>
      <c r="J68" s="6">
        <v>1.2758337434954301</v>
      </c>
      <c r="K68" s="6">
        <v>0.10488133146898899</v>
      </c>
      <c r="L68" s="6">
        <v>0.18655771676240601</v>
      </c>
      <c r="M68" s="6">
        <v>0.96175230684365798</v>
      </c>
      <c r="N68" s="6">
        <v>1.3192930273724399</v>
      </c>
      <c r="O68" s="6">
        <v>1.7778573293426501</v>
      </c>
      <c r="P68" s="6">
        <v>1.47744915443634</v>
      </c>
      <c r="Q68" s="6">
        <v>0.25627687924646098</v>
      </c>
      <c r="R68" s="6">
        <v>1.2330548664721901</v>
      </c>
      <c r="S68" s="6">
        <v>0</v>
      </c>
    </row>
    <row r="69" spans="1:19" ht="18" customHeight="1" x14ac:dyDescent="0.25">
      <c r="A69" s="6" t="s">
        <v>190</v>
      </c>
      <c r="B69" s="6">
        <v>1.9661249753085399</v>
      </c>
      <c r="C69" s="6">
        <v>1.60300877070498</v>
      </c>
      <c r="D69" s="6">
        <v>1.0528820049298599</v>
      </c>
      <c r="E69" s="6">
        <v>5.5163135212761301</v>
      </c>
      <c r="F69" s="6">
        <v>3.5145020074705799</v>
      </c>
      <c r="G69" s="6">
        <v>4.25087528831114</v>
      </c>
      <c r="H69" s="6">
        <v>2.9697631885947402</v>
      </c>
      <c r="I69" s="6">
        <v>2.86268010240489</v>
      </c>
      <c r="J69" s="6">
        <v>3.57391708335195</v>
      </c>
      <c r="K69" s="6">
        <v>2.0545515904819198</v>
      </c>
      <c r="L69" s="6">
        <v>1.7754299248929499</v>
      </c>
      <c r="M69" s="6">
        <v>2.9105353124947202</v>
      </c>
      <c r="N69" s="6">
        <v>4.3631214391363198</v>
      </c>
      <c r="O69" s="6">
        <v>3.5756165735356702</v>
      </c>
      <c r="P69" s="6">
        <v>3.9570292430059499</v>
      </c>
      <c r="Q69" s="6">
        <v>1.12918241856739</v>
      </c>
      <c r="R69" s="6">
        <v>1.73757058760279</v>
      </c>
      <c r="S69" s="6">
        <v>1.2791245821361701</v>
      </c>
    </row>
    <row r="70" spans="1:19" ht="18" customHeight="1" x14ac:dyDescent="0.25">
      <c r="A70" s="7" t="s">
        <v>193</v>
      </c>
      <c r="B70" s="7">
        <v>6.3015173094962602</v>
      </c>
      <c r="C70" s="7">
        <v>4.7042092944928298</v>
      </c>
      <c r="D70" s="7">
        <v>6.68779188840867</v>
      </c>
      <c r="E70" s="7">
        <v>4.3283998900740901</v>
      </c>
      <c r="F70" s="7">
        <v>1.8775507074811799</v>
      </c>
      <c r="G70" s="7">
        <v>2.1875682465461899</v>
      </c>
      <c r="H70" s="7">
        <v>3.4770888674146598</v>
      </c>
      <c r="I70" s="7">
        <v>1.4680656437701101</v>
      </c>
      <c r="J70" s="7">
        <v>2.2924021604182698</v>
      </c>
      <c r="K70" s="7">
        <v>1.9270107235526801</v>
      </c>
      <c r="L70" s="7">
        <v>1.5966502663522599</v>
      </c>
      <c r="M70" s="7">
        <v>1.5365664120885101</v>
      </c>
      <c r="N70" s="7">
        <v>2.2294036715104801</v>
      </c>
      <c r="O70" s="7">
        <v>1.7681916295765401</v>
      </c>
      <c r="P70" s="7">
        <v>1.5209751679197701</v>
      </c>
      <c r="Q70" s="7">
        <v>1.9489969641326601</v>
      </c>
      <c r="R70" s="7">
        <v>6.4037657129181902</v>
      </c>
      <c r="S70" s="7">
        <v>1.7117137869429599</v>
      </c>
    </row>
  </sheetData>
  <phoneticPr fontId="22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72"/>
  <sheetViews>
    <sheetView workbookViewId="0">
      <selection activeCell="A2" sqref="A2"/>
    </sheetView>
  </sheetViews>
  <sheetFormatPr defaultColWidth="8.88671875" defaultRowHeight="14.4" x14ac:dyDescent="0.25"/>
  <cols>
    <col min="1" max="1" width="14.33203125" customWidth="1"/>
    <col min="2" max="16" width="14.33203125"/>
  </cols>
  <sheetData>
    <row r="1" spans="1:16" s="1" customFormat="1" ht="25.5" customHeight="1" x14ac:dyDescent="0.25">
      <c r="A1" s="2" t="s">
        <v>677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s="1" customFormat="1" ht="25.5" customHeight="1" x14ac:dyDescent="0.25">
      <c r="A2" s="3" t="s">
        <v>38</v>
      </c>
      <c r="B2" s="4" t="s">
        <v>678</v>
      </c>
      <c r="C2" s="4" t="s">
        <v>679</v>
      </c>
      <c r="D2" s="4" t="s">
        <v>680</v>
      </c>
      <c r="E2" s="4" t="s">
        <v>681</v>
      </c>
      <c r="F2" s="4" t="s">
        <v>682</v>
      </c>
      <c r="G2" s="4" t="s">
        <v>683</v>
      </c>
      <c r="H2" s="4" t="s">
        <v>684</v>
      </c>
      <c r="I2" s="4" t="s">
        <v>685</v>
      </c>
      <c r="J2" s="4" t="s">
        <v>686</v>
      </c>
      <c r="K2" s="4" t="s">
        <v>687</v>
      </c>
      <c r="L2" s="4" t="s">
        <v>688</v>
      </c>
      <c r="M2" s="4" t="s">
        <v>689</v>
      </c>
      <c r="N2" s="4" t="s">
        <v>690</v>
      </c>
      <c r="O2" s="4" t="s">
        <v>691</v>
      </c>
      <c r="P2" s="4" t="s">
        <v>692</v>
      </c>
    </row>
    <row r="3" spans="1:16" ht="18" customHeight="1" x14ac:dyDescent="0.25">
      <c r="A3" s="5" t="s">
        <v>48</v>
      </c>
      <c r="B3" s="5">
        <v>3.5685231289071102</v>
      </c>
      <c r="C3" s="5">
        <v>3.5484812874393001</v>
      </c>
      <c r="D3" s="5">
        <v>1.96162303345032</v>
      </c>
      <c r="E3" s="5">
        <v>5.0138817274497596</v>
      </c>
      <c r="F3" s="5">
        <v>5.3703453874748996</v>
      </c>
      <c r="G3" s="5">
        <v>5.1265565199738496</v>
      </c>
      <c r="H3" s="5">
        <v>8.5544104930680493</v>
      </c>
      <c r="I3" s="5">
        <v>10.6911690349217</v>
      </c>
      <c r="J3" s="5">
        <v>15.688937827212399</v>
      </c>
      <c r="K3" s="5">
        <v>8.3085535414467007</v>
      </c>
      <c r="L3" s="5">
        <v>7.5005770182597598</v>
      </c>
      <c r="M3" s="5">
        <v>8.9872848213797205</v>
      </c>
      <c r="N3" s="5">
        <v>5.04668143999268</v>
      </c>
      <c r="O3" s="5">
        <v>4.8860222861142502</v>
      </c>
      <c r="P3" s="5">
        <v>6.0905434167792203</v>
      </c>
    </row>
    <row r="4" spans="1:16" ht="18" customHeight="1" x14ac:dyDescent="0.25">
      <c r="A4" s="6" t="s">
        <v>51</v>
      </c>
      <c r="B4" s="6">
        <v>2.8932806853391799</v>
      </c>
      <c r="C4" s="6">
        <v>2.4330477804989101</v>
      </c>
      <c r="D4" s="6">
        <v>2.3025293493830898</v>
      </c>
      <c r="E4" s="6">
        <v>8.1037860409926701</v>
      </c>
      <c r="F4" s="6">
        <v>5.1476395704686304</v>
      </c>
      <c r="G4" s="6">
        <v>7.45985011059987</v>
      </c>
      <c r="H4" s="6">
        <v>73.873063592353503</v>
      </c>
      <c r="I4" s="6">
        <v>66.010227352822398</v>
      </c>
      <c r="J4" s="6">
        <v>10.7275651381277</v>
      </c>
      <c r="K4" s="6">
        <v>16.2681998337283</v>
      </c>
      <c r="L4" s="6">
        <v>12.6473466967477</v>
      </c>
      <c r="M4" s="6">
        <v>15.769506613163101</v>
      </c>
      <c r="N4" s="6">
        <v>4.45410498098604</v>
      </c>
      <c r="O4" s="6">
        <v>4.4630846266266602</v>
      </c>
      <c r="P4" s="6">
        <v>3.4500509644980299</v>
      </c>
    </row>
    <row r="5" spans="1:16" ht="18" customHeight="1" x14ac:dyDescent="0.25">
      <c r="A5" s="6" t="s">
        <v>54</v>
      </c>
      <c r="B5" s="6">
        <v>8.4420739015595405</v>
      </c>
      <c r="C5" s="6">
        <v>7.8453730967251296</v>
      </c>
      <c r="D5" s="6">
        <v>11.587345539666</v>
      </c>
      <c r="E5" s="6">
        <v>4.3538745444756097</v>
      </c>
      <c r="F5" s="6">
        <v>6.4536355989065601</v>
      </c>
      <c r="G5" s="6">
        <v>9.8047699136660302</v>
      </c>
      <c r="H5" s="6">
        <v>7.0189061791256302</v>
      </c>
      <c r="I5" s="6">
        <v>5.7924730269073503</v>
      </c>
      <c r="J5" s="6">
        <v>5.3080799443221798</v>
      </c>
      <c r="K5" s="6">
        <v>12.581307879233901</v>
      </c>
      <c r="L5" s="6">
        <v>13.096984804712701</v>
      </c>
      <c r="M5" s="6">
        <v>13.036508058352201</v>
      </c>
      <c r="N5" s="6">
        <v>4.2741502983852504</v>
      </c>
      <c r="O5" s="6">
        <v>4.2296284158813799</v>
      </c>
      <c r="P5" s="6">
        <v>3.8698601182902101</v>
      </c>
    </row>
    <row r="6" spans="1:16" ht="18" customHeight="1" x14ac:dyDescent="0.25">
      <c r="A6" s="6" t="s">
        <v>56</v>
      </c>
      <c r="B6" s="6">
        <v>4.6181734890749899</v>
      </c>
      <c r="C6" s="6">
        <v>5.4334822143789303</v>
      </c>
      <c r="D6" s="6">
        <v>3.5974433225025599</v>
      </c>
      <c r="E6" s="6">
        <v>0</v>
      </c>
      <c r="F6" s="6">
        <v>0</v>
      </c>
      <c r="G6" s="6">
        <v>0.20662970761404301</v>
      </c>
      <c r="H6" s="6">
        <v>2.4434074086644601E-2</v>
      </c>
      <c r="I6" s="6">
        <v>4.9721029711384701E-2</v>
      </c>
      <c r="J6" s="6">
        <v>6.1342164559731301E-2</v>
      </c>
      <c r="K6" s="6">
        <v>0.74868632086779696</v>
      </c>
      <c r="L6" s="6">
        <v>0.64391285781214702</v>
      </c>
      <c r="M6" s="6">
        <v>0.756601622046573</v>
      </c>
      <c r="N6" s="6">
        <v>0.45767313579476498</v>
      </c>
      <c r="O6" s="6">
        <v>0.69571357421103897</v>
      </c>
      <c r="P6" s="6">
        <v>1.05079093820693</v>
      </c>
    </row>
    <row r="7" spans="1:16" ht="18" customHeight="1" x14ac:dyDescent="0.25">
      <c r="A7" s="6" t="s">
        <v>58</v>
      </c>
      <c r="B7" s="6">
        <v>2.4967081914821301</v>
      </c>
      <c r="C7" s="6">
        <v>2.05946814331522</v>
      </c>
      <c r="D7" s="6">
        <v>2.4775362088742701</v>
      </c>
      <c r="E7" s="6">
        <v>4.99208224167824</v>
      </c>
      <c r="F7" s="6">
        <v>4.3080063040263301</v>
      </c>
      <c r="G7" s="6">
        <v>3.62970108003559</v>
      </c>
      <c r="H7" s="6">
        <v>1.251874474074</v>
      </c>
      <c r="I7" s="6">
        <v>1.7286241720900899</v>
      </c>
      <c r="J7" s="6">
        <v>2.0765275221552302</v>
      </c>
      <c r="K7" s="6">
        <v>4.2328141918111504</v>
      </c>
      <c r="L7" s="6">
        <v>3.5867028386620299</v>
      </c>
      <c r="M7" s="6">
        <v>4.3559209336895499</v>
      </c>
      <c r="N7" s="6">
        <v>0.46525364321993701</v>
      </c>
      <c r="O7" s="6">
        <v>0.38645438358071499</v>
      </c>
      <c r="P7" s="6">
        <v>0.34510926465525199</v>
      </c>
    </row>
    <row r="8" spans="1:16" ht="18" customHeight="1" x14ac:dyDescent="0.25">
      <c r="A8" s="6" t="s">
        <v>60</v>
      </c>
      <c r="B8" s="6">
        <v>1.58568054764743</v>
      </c>
      <c r="C8" s="6">
        <v>1.5976074665034301</v>
      </c>
      <c r="D8" s="6">
        <v>2.2144946348365502</v>
      </c>
      <c r="E8" s="6">
        <v>1.1577718826133601</v>
      </c>
      <c r="F8" s="6">
        <v>0.61122627446418998</v>
      </c>
      <c r="G8" s="6">
        <v>1.6836124283656899</v>
      </c>
      <c r="H8" s="6">
        <v>2.8411527425865599</v>
      </c>
      <c r="I8" s="6">
        <v>2.7430365829539198</v>
      </c>
      <c r="J8" s="6">
        <v>3.3494483089448699</v>
      </c>
      <c r="K8" s="6">
        <v>5.2627888077205203</v>
      </c>
      <c r="L8" s="6">
        <v>3.8577808309819202</v>
      </c>
      <c r="M8" s="6">
        <v>4.0565917606105204</v>
      </c>
      <c r="N8" s="6">
        <v>0.34528763610906299</v>
      </c>
      <c r="O8" s="6">
        <v>0.84354948743701796</v>
      </c>
      <c r="P8" s="6">
        <v>0.43449365789209199</v>
      </c>
    </row>
    <row r="9" spans="1:16" ht="18" customHeight="1" x14ac:dyDescent="0.25">
      <c r="A9" s="6" t="s">
        <v>63</v>
      </c>
      <c r="B9" s="6">
        <v>8.1506634007734906</v>
      </c>
      <c r="C9" s="6">
        <v>6.9965014816817099</v>
      </c>
      <c r="D9" s="6">
        <v>8.4260545152620097</v>
      </c>
      <c r="E9" s="6">
        <v>6.7972845977449197</v>
      </c>
      <c r="F9" s="6">
        <v>6.8567951678778201</v>
      </c>
      <c r="G9" s="6">
        <v>3.5233391106255501</v>
      </c>
      <c r="H9" s="6">
        <v>1.6063103433027599</v>
      </c>
      <c r="I9" s="6">
        <v>2.22168747508496</v>
      </c>
      <c r="J9" s="6">
        <v>3.1715267940188601</v>
      </c>
      <c r="K9" s="6">
        <v>4.1410281377898599</v>
      </c>
      <c r="L9" s="6">
        <v>2.23717324122341</v>
      </c>
      <c r="M9" s="6">
        <v>3.86693769112527</v>
      </c>
      <c r="N9" s="6">
        <v>1.77601007181725</v>
      </c>
      <c r="O9" s="6">
        <v>1.65897330550996</v>
      </c>
      <c r="P9" s="6">
        <v>1.0240166813864</v>
      </c>
    </row>
    <row r="10" spans="1:16" ht="18" customHeight="1" x14ac:dyDescent="0.25">
      <c r="A10" s="6" t="s">
        <v>65</v>
      </c>
      <c r="B10" s="6">
        <v>5.3305463721729396</v>
      </c>
      <c r="C10" s="6">
        <v>4.8500123899352898</v>
      </c>
      <c r="D10" s="6">
        <v>4.1036507305714602</v>
      </c>
      <c r="E10" s="6">
        <v>6.4903028372075404</v>
      </c>
      <c r="F10" s="6">
        <v>6.03554797344386</v>
      </c>
      <c r="G10" s="6">
        <v>5.9679521434408702</v>
      </c>
      <c r="H10" s="6">
        <v>3.61940217533432</v>
      </c>
      <c r="I10" s="6">
        <v>3.8674099941845301</v>
      </c>
      <c r="J10" s="6">
        <v>2.9236073382671401</v>
      </c>
      <c r="K10" s="6">
        <v>6.3350828220388298</v>
      </c>
      <c r="L10" s="6">
        <v>5.9898301035228201</v>
      </c>
      <c r="M10" s="6">
        <v>6.4063888412828502</v>
      </c>
      <c r="N10" s="6">
        <v>3.5773317401220801</v>
      </c>
      <c r="O10" s="6">
        <v>2.6716003248303801</v>
      </c>
      <c r="P10" s="6">
        <v>3.14356953943398</v>
      </c>
    </row>
    <row r="11" spans="1:16" ht="18" customHeight="1" x14ac:dyDescent="0.25">
      <c r="A11" s="6" t="s">
        <v>67</v>
      </c>
      <c r="B11" s="6">
        <v>41.1049196877943</v>
      </c>
      <c r="C11" s="6">
        <v>44.9104141880713</v>
      </c>
      <c r="D11" s="6">
        <v>18.624254792837501</v>
      </c>
      <c r="E11" s="6">
        <v>18.511153109808099</v>
      </c>
      <c r="F11" s="6">
        <v>14.7499748475486</v>
      </c>
      <c r="G11" s="6">
        <v>21.1188729364229</v>
      </c>
      <c r="H11" s="6">
        <v>4.2229327293249703</v>
      </c>
      <c r="I11" s="6">
        <v>6.8484425563338496</v>
      </c>
      <c r="J11" s="6">
        <v>10.7631933765913</v>
      </c>
      <c r="K11" s="6">
        <v>6.1809240372664398</v>
      </c>
      <c r="L11" s="6">
        <v>4.45281882425384</v>
      </c>
      <c r="M11" s="6">
        <v>8.1919252135119507</v>
      </c>
      <c r="N11" s="6">
        <v>2.9444819612001498</v>
      </c>
      <c r="O11" s="6">
        <v>2.8773879970071001</v>
      </c>
      <c r="P11" s="6">
        <v>3.90020744302169</v>
      </c>
    </row>
    <row r="12" spans="1:16" ht="18" customHeight="1" x14ac:dyDescent="0.25">
      <c r="A12" s="6" t="s">
        <v>69</v>
      </c>
      <c r="B12" s="6">
        <v>2.0891351284346502</v>
      </c>
      <c r="C12" s="6">
        <v>2.2797498646168002</v>
      </c>
      <c r="D12" s="6">
        <v>2.21861098596003</v>
      </c>
      <c r="E12" s="6">
        <v>0.78183811717440899</v>
      </c>
      <c r="F12" s="6">
        <v>1.43010181031925</v>
      </c>
      <c r="G12" s="6">
        <v>2.0564195777982999</v>
      </c>
      <c r="H12" s="6">
        <v>10.092582120169901</v>
      </c>
      <c r="I12" s="6">
        <v>11.310479723911801</v>
      </c>
      <c r="J12" s="6">
        <v>3.0447963205317699</v>
      </c>
      <c r="K12" s="6">
        <v>6.4929349783252404</v>
      </c>
      <c r="L12" s="6">
        <v>7.9218627876186201</v>
      </c>
      <c r="M12" s="6">
        <v>5.7305833778221604</v>
      </c>
      <c r="N12" s="6">
        <v>4.5472428086004504</v>
      </c>
      <c r="O12" s="6">
        <v>3.6999243961638499</v>
      </c>
      <c r="P12" s="6">
        <v>3.4677476529748001</v>
      </c>
    </row>
    <row r="13" spans="1:16" ht="18" customHeight="1" x14ac:dyDescent="0.25">
      <c r="A13" s="6" t="s">
        <v>72</v>
      </c>
      <c r="B13" s="6">
        <v>3.2561781074548501</v>
      </c>
      <c r="C13" s="6">
        <v>3.0220440322225302</v>
      </c>
      <c r="D13" s="6">
        <v>6.4241628729775702</v>
      </c>
      <c r="E13" s="6">
        <v>3.0192130796788299</v>
      </c>
      <c r="F13" s="6">
        <v>1.8924898763367299</v>
      </c>
      <c r="G13" s="6">
        <v>2.0986342368180102</v>
      </c>
      <c r="H13" s="6">
        <v>9.2497724800338208</v>
      </c>
      <c r="I13" s="6">
        <v>7.2382121416179102</v>
      </c>
      <c r="J13" s="6">
        <v>20.6163504322944</v>
      </c>
      <c r="K13" s="6">
        <v>10.2214250142199</v>
      </c>
      <c r="L13" s="6">
        <v>12.0772479853169</v>
      </c>
      <c r="M13" s="6">
        <v>9.2462975351841905</v>
      </c>
      <c r="N13" s="6">
        <v>8.8741348367359798</v>
      </c>
      <c r="O13" s="6">
        <v>7.0660136081956599</v>
      </c>
      <c r="P13" s="6">
        <v>7.3968467129828204</v>
      </c>
    </row>
    <row r="14" spans="1:16" ht="18" customHeight="1" x14ac:dyDescent="0.25">
      <c r="A14" s="6" t="s">
        <v>74</v>
      </c>
      <c r="B14" s="6">
        <v>7.2796061174926701</v>
      </c>
      <c r="C14" s="6">
        <v>7.1405898388327502</v>
      </c>
      <c r="D14" s="6">
        <v>11.549250165792801</v>
      </c>
      <c r="E14" s="6">
        <v>0.35599149781806799</v>
      </c>
      <c r="F14" s="6">
        <v>0.46327805246576098</v>
      </c>
      <c r="G14" s="6">
        <v>0.71425680081605003</v>
      </c>
      <c r="H14" s="6">
        <v>1.3077871114474799</v>
      </c>
      <c r="I14" s="6">
        <v>1.52465905452984</v>
      </c>
      <c r="J14" s="6">
        <v>1.2426083667949499</v>
      </c>
      <c r="K14" s="6">
        <v>3.27511573298501</v>
      </c>
      <c r="L14" s="6">
        <v>3.2732547564541199</v>
      </c>
      <c r="M14" s="6">
        <v>3.5289659249384999</v>
      </c>
      <c r="N14" s="6">
        <v>9.9231804676167504E-2</v>
      </c>
      <c r="O14" s="6">
        <v>0.19394135026738499</v>
      </c>
      <c r="P14" s="6">
        <v>0.24034861732235599</v>
      </c>
    </row>
    <row r="15" spans="1:16" ht="18" customHeight="1" x14ac:dyDescent="0.25">
      <c r="A15" s="6" t="s">
        <v>76</v>
      </c>
      <c r="B15" s="6">
        <v>2.58454706047285</v>
      </c>
      <c r="C15" s="6">
        <v>3.0443354270337202</v>
      </c>
      <c r="D15" s="6">
        <v>4.6121734437822397</v>
      </c>
      <c r="E15" s="6">
        <v>3.4581470254079898</v>
      </c>
      <c r="F15" s="6">
        <v>2.6952050383602901</v>
      </c>
      <c r="G15" s="6">
        <v>3.8776603107938401</v>
      </c>
      <c r="H15" s="6">
        <v>2.74150805368919</v>
      </c>
      <c r="I15" s="6">
        <v>2.1475563459870801</v>
      </c>
      <c r="J15" s="6">
        <v>10.1716349189167</v>
      </c>
      <c r="K15" s="6">
        <v>0.514652695327805</v>
      </c>
      <c r="L15" s="6">
        <v>0.30087309885042701</v>
      </c>
      <c r="M15" s="6">
        <v>0.56801564966686702</v>
      </c>
      <c r="N15" s="6">
        <v>3.1557902156391102</v>
      </c>
      <c r="O15" s="6">
        <v>3.0098681584854599</v>
      </c>
      <c r="P15" s="6">
        <v>2.1402124939860601</v>
      </c>
    </row>
    <row r="16" spans="1:16" ht="18" customHeight="1" x14ac:dyDescent="0.25">
      <c r="A16" s="6" t="s">
        <v>79</v>
      </c>
      <c r="B16" s="6">
        <v>0.11631637873025</v>
      </c>
      <c r="C16" s="6">
        <v>0.17921001571384201</v>
      </c>
      <c r="D16" s="6">
        <v>0.40159408973446498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0.58504771917149401</v>
      </c>
      <c r="L16" s="6">
        <v>0.92697091824703104</v>
      </c>
      <c r="M16" s="6">
        <v>0.56239235791821796</v>
      </c>
      <c r="N16" s="6">
        <v>2.41858970705837</v>
      </c>
      <c r="O16" s="6">
        <v>3.6025843458490598</v>
      </c>
      <c r="P16" s="6">
        <v>2.7370734783002799</v>
      </c>
    </row>
    <row r="17" spans="1:16" ht="18" customHeight="1" x14ac:dyDescent="0.25">
      <c r="A17" s="6" t="s">
        <v>81</v>
      </c>
      <c r="B17" s="6">
        <v>4.4637707562229298</v>
      </c>
      <c r="C17" s="6">
        <v>3.46168640270063</v>
      </c>
      <c r="D17" s="6">
        <v>5.8639961918116201</v>
      </c>
      <c r="E17" s="6">
        <v>4.5771512043843403</v>
      </c>
      <c r="F17" s="6">
        <v>5.5855192593204102</v>
      </c>
      <c r="G17" s="6">
        <v>7.8795822727571698</v>
      </c>
      <c r="H17" s="6">
        <v>35.043833662414897</v>
      </c>
      <c r="I17" s="6">
        <v>32.377520772534503</v>
      </c>
      <c r="J17" s="6">
        <v>12.317205181442599</v>
      </c>
      <c r="K17" s="6">
        <v>32.768918943707398</v>
      </c>
      <c r="L17" s="6">
        <v>40.7370822141635</v>
      </c>
      <c r="M17" s="6">
        <v>33.122088460017501</v>
      </c>
      <c r="N17" s="6">
        <v>35.710922080172097</v>
      </c>
      <c r="O17" s="6">
        <v>33.692741599031201</v>
      </c>
      <c r="P17" s="6">
        <v>34.776686342431802</v>
      </c>
    </row>
    <row r="18" spans="1:16" ht="18" customHeight="1" x14ac:dyDescent="0.25">
      <c r="A18" s="6" t="s">
        <v>83</v>
      </c>
      <c r="B18" s="6">
        <v>1.0402902721724201</v>
      </c>
      <c r="C18" s="6">
        <v>1.3222996743704101</v>
      </c>
      <c r="D18" s="6">
        <v>1.6967320132518</v>
      </c>
      <c r="E18" s="6">
        <v>0</v>
      </c>
      <c r="F18" s="6">
        <v>2.4511477212667301E-2</v>
      </c>
      <c r="G18" s="6">
        <v>0.36571409950794198</v>
      </c>
      <c r="H18" s="6">
        <v>6.1841621286112796</v>
      </c>
      <c r="I18" s="6">
        <v>5.4780805390365099</v>
      </c>
      <c r="J18" s="6">
        <v>1.1218853550780099</v>
      </c>
      <c r="K18" s="6">
        <v>7.06720304804736</v>
      </c>
      <c r="L18" s="6">
        <v>6.5027768831521504</v>
      </c>
      <c r="M18" s="6">
        <v>7.7080470563578398</v>
      </c>
      <c r="N18" s="6">
        <v>18.270813843625401</v>
      </c>
      <c r="O18" s="6">
        <v>18.777996931085799</v>
      </c>
      <c r="P18" s="6">
        <v>17.024284602488901</v>
      </c>
    </row>
    <row r="19" spans="1:16" ht="18" customHeight="1" x14ac:dyDescent="0.25">
      <c r="A19" s="6" t="s">
        <v>85</v>
      </c>
      <c r="B19" s="6">
        <v>12.4758889552698</v>
      </c>
      <c r="C19" s="6">
        <v>12.1907060072008</v>
      </c>
      <c r="D19" s="6">
        <v>16.6164625260081</v>
      </c>
      <c r="E19" s="6">
        <v>25.981876564275801</v>
      </c>
      <c r="F19" s="6">
        <v>22.071030910744799</v>
      </c>
      <c r="G19" s="6">
        <v>29.138476105062701</v>
      </c>
      <c r="H19" s="6">
        <v>23.3277535099438</v>
      </c>
      <c r="I19" s="6">
        <v>14.8574221383279</v>
      </c>
      <c r="J19" s="6">
        <v>18.422959063256201</v>
      </c>
      <c r="K19" s="6">
        <v>16.899737005809602</v>
      </c>
      <c r="L19" s="6">
        <v>23.904643124116799</v>
      </c>
      <c r="M19" s="6">
        <v>14.4148546284594</v>
      </c>
      <c r="N19" s="6">
        <v>4.2455047656562304</v>
      </c>
      <c r="O19" s="6">
        <v>3.42991978983782</v>
      </c>
      <c r="P19" s="6">
        <v>3.8306741048714299</v>
      </c>
    </row>
    <row r="20" spans="1:16" ht="18" customHeight="1" x14ac:dyDescent="0.25">
      <c r="A20" s="6" t="s">
        <v>87</v>
      </c>
      <c r="B20" s="6">
        <v>1.6599654049061701</v>
      </c>
      <c r="C20" s="6">
        <v>2.3017754385975602</v>
      </c>
      <c r="D20" s="6">
        <v>2.8164467751825799</v>
      </c>
      <c r="E20" s="6">
        <v>2.53325251171837</v>
      </c>
      <c r="F20" s="6">
        <v>1.4050929652028099</v>
      </c>
      <c r="G20" s="6">
        <v>0.78615566093136102</v>
      </c>
      <c r="H20" s="6">
        <v>0.18228103889403699</v>
      </c>
      <c r="I20" s="6">
        <v>0.59347947745652796</v>
      </c>
      <c r="J20" s="6">
        <v>0.67117554983460903</v>
      </c>
      <c r="K20" s="6">
        <v>0.84495369925080299</v>
      </c>
      <c r="L20" s="6">
        <v>0.77706344384506998</v>
      </c>
      <c r="M20" s="6">
        <v>0.78470040317279899</v>
      </c>
      <c r="N20" s="6">
        <v>6.4492237097643299</v>
      </c>
      <c r="O20" s="6">
        <v>5.9871560363302496</v>
      </c>
      <c r="P20" s="6">
        <v>5.94961730507206</v>
      </c>
    </row>
    <row r="21" spans="1:16" ht="18" customHeight="1" x14ac:dyDescent="0.25">
      <c r="A21" s="6" t="s">
        <v>89</v>
      </c>
      <c r="B21" s="6">
        <v>3.471859026977</v>
      </c>
      <c r="C21" s="6">
        <v>3.9522859998984501</v>
      </c>
      <c r="D21" s="6">
        <v>4.8966124179807897</v>
      </c>
      <c r="E21" s="6">
        <v>17.377231192317499</v>
      </c>
      <c r="F21" s="6">
        <v>13.9632012584939</v>
      </c>
      <c r="G21" s="6">
        <v>27.086221630674402</v>
      </c>
      <c r="H21" s="6">
        <v>27.000161033748501</v>
      </c>
      <c r="I21" s="6">
        <v>23.826490528801699</v>
      </c>
      <c r="J21" s="6">
        <v>7.7383463920499702</v>
      </c>
      <c r="K21" s="6">
        <v>34.0242755434817</v>
      </c>
      <c r="L21" s="6">
        <v>28.6693928516517</v>
      </c>
      <c r="M21" s="6">
        <v>34.3193996302549</v>
      </c>
      <c r="N21" s="6">
        <v>8.5575189596026</v>
      </c>
      <c r="O21" s="6">
        <v>8.5599230768349095</v>
      </c>
      <c r="P21" s="6">
        <v>8.71783736947223</v>
      </c>
    </row>
    <row r="22" spans="1:16" ht="18" customHeight="1" x14ac:dyDescent="0.25">
      <c r="A22" s="6" t="s">
        <v>91</v>
      </c>
      <c r="B22" s="6">
        <v>2.2617499475340099</v>
      </c>
      <c r="C22" s="6">
        <v>3.4281960765450501</v>
      </c>
      <c r="D22" s="6">
        <v>2.7244884044918098</v>
      </c>
      <c r="E22" s="6">
        <v>19.157109040588001</v>
      </c>
      <c r="F22" s="6">
        <v>12.6901449774423</v>
      </c>
      <c r="G22" s="6">
        <v>9.8680629445284005</v>
      </c>
      <c r="H22" s="6">
        <v>3.79480894941707</v>
      </c>
      <c r="I22" s="6">
        <v>2.9923049485482101</v>
      </c>
      <c r="J22" s="6">
        <v>8.1177411167846394</v>
      </c>
      <c r="K22" s="6">
        <v>4.1926813482635898</v>
      </c>
      <c r="L22" s="6">
        <v>3.5663499578276001</v>
      </c>
      <c r="M22" s="6">
        <v>3.2779969725117901</v>
      </c>
      <c r="N22" s="6">
        <v>2.3446637472978402</v>
      </c>
      <c r="O22" s="6">
        <v>1.8329899554195701</v>
      </c>
      <c r="P22" s="6">
        <v>3.2168504438540699</v>
      </c>
    </row>
    <row r="23" spans="1:16" ht="18" customHeight="1" x14ac:dyDescent="0.25">
      <c r="A23" s="6" t="s">
        <v>93</v>
      </c>
      <c r="B23" s="6">
        <v>16.049895727663799</v>
      </c>
      <c r="C23" s="6">
        <v>16.225725521751698</v>
      </c>
      <c r="D23" s="6">
        <v>17.010942761661301</v>
      </c>
      <c r="E23" s="6">
        <v>5.3899294177916799</v>
      </c>
      <c r="F23" s="6">
        <v>6.5991574752690401</v>
      </c>
      <c r="G23" s="6">
        <v>10.1642373129341</v>
      </c>
      <c r="H23" s="6">
        <v>16.291306193976499</v>
      </c>
      <c r="I23" s="6">
        <v>19.863734842132502</v>
      </c>
      <c r="J23" s="6">
        <v>18.838269278233799</v>
      </c>
      <c r="K23" s="6">
        <v>3.5129249066283399</v>
      </c>
      <c r="L23" s="6">
        <v>1.8872223491661599</v>
      </c>
      <c r="M23" s="6">
        <v>3.6109324825745399</v>
      </c>
      <c r="N23" s="6">
        <v>0.80618212778116405</v>
      </c>
      <c r="O23" s="6">
        <v>0.31512487540370898</v>
      </c>
      <c r="P23" s="6">
        <v>0.48816193647421902</v>
      </c>
    </row>
    <row r="24" spans="1:16" ht="18" customHeight="1" x14ac:dyDescent="0.25">
      <c r="A24" s="6" t="s">
        <v>95</v>
      </c>
      <c r="B24" s="6">
        <v>9.2642662841822307</v>
      </c>
      <c r="C24" s="6">
        <v>9.7492130798356698</v>
      </c>
      <c r="D24" s="6">
        <v>13.567952890738599</v>
      </c>
      <c r="E24" s="6">
        <v>10.185643262184801</v>
      </c>
      <c r="F24" s="6">
        <v>9.4950403308037803</v>
      </c>
      <c r="G24" s="6">
        <v>11.2559734207882</v>
      </c>
      <c r="H24" s="6">
        <v>16.732316163635598</v>
      </c>
      <c r="I24" s="6">
        <v>16.457537150314799</v>
      </c>
      <c r="J24" s="6">
        <v>25.9066712852275</v>
      </c>
      <c r="K24" s="6">
        <v>0.79720432711870204</v>
      </c>
      <c r="L24" s="6">
        <v>0.57057676752869402</v>
      </c>
      <c r="M24" s="6">
        <v>0.73628113193457501</v>
      </c>
      <c r="N24" s="6">
        <v>10.1654963378052</v>
      </c>
      <c r="O24" s="6">
        <v>7.9511358931819904</v>
      </c>
      <c r="P24" s="6">
        <v>9.0169095599394709</v>
      </c>
    </row>
    <row r="25" spans="1:16" ht="18" customHeight="1" x14ac:dyDescent="0.25">
      <c r="A25" s="6" t="s">
        <v>97</v>
      </c>
      <c r="B25" s="6">
        <v>3.7449593641383698</v>
      </c>
      <c r="C25" s="6">
        <v>3.6457617398248399</v>
      </c>
      <c r="D25" s="6">
        <v>3.1050368326066402</v>
      </c>
      <c r="E25" s="6">
        <v>20.367601057249701</v>
      </c>
      <c r="F25" s="6">
        <v>23.110887989417101</v>
      </c>
      <c r="G25" s="6">
        <v>3.89835844996789</v>
      </c>
      <c r="H25" s="6">
        <v>2.4302868608430201</v>
      </c>
      <c r="I25" s="6">
        <v>3.1399389824166999</v>
      </c>
      <c r="J25" s="6">
        <v>0.30667794918420899</v>
      </c>
      <c r="K25" s="6">
        <v>4.2279573917618398</v>
      </c>
      <c r="L25" s="6">
        <v>5.3969263268422996</v>
      </c>
      <c r="M25" s="6">
        <v>3.9185626867810099</v>
      </c>
      <c r="N25" s="6">
        <v>1.04370404636584</v>
      </c>
      <c r="O25" s="6">
        <v>1.2356745516232199</v>
      </c>
      <c r="P25" s="6">
        <v>1.27612750595994</v>
      </c>
    </row>
    <row r="26" spans="1:16" ht="18" customHeight="1" x14ac:dyDescent="0.25">
      <c r="A26" s="6" t="s">
        <v>99</v>
      </c>
      <c r="B26" s="6">
        <v>18.9392965662649</v>
      </c>
      <c r="C26" s="6">
        <v>17.711998454821199</v>
      </c>
      <c r="D26" s="6">
        <v>16.904632826385601</v>
      </c>
      <c r="E26" s="6">
        <v>14.429924203061001</v>
      </c>
      <c r="F26" s="6">
        <v>11.8013244258245</v>
      </c>
      <c r="G26" s="6">
        <v>7.1427517908209897</v>
      </c>
      <c r="H26" s="6">
        <v>67.419641990091506</v>
      </c>
      <c r="I26" s="6">
        <v>55.083041991714502</v>
      </c>
      <c r="J26" s="6">
        <v>26.5532770266746</v>
      </c>
      <c r="K26" s="6">
        <v>32.598439734468698</v>
      </c>
      <c r="L26" s="6">
        <v>27.5569467560418</v>
      </c>
      <c r="M26" s="6">
        <v>31.929499514553601</v>
      </c>
      <c r="N26" s="6">
        <v>45.676208060911101</v>
      </c>
      <c r="O26" s="6">
        <v>44.2666537596835</v>
      </c>
      <c r="P26" s="6">
        <v>44.036202957867602</v>
      </c>
    </row>
    <row r="27" spans="1:16" ht="18" customHeight="1" x14ac:dyDescent="0.25">
      <c r="A27" s="6" t="s">
        <v>101</v>
      </c>
      <c r="B27" s="6">
        <v>34.2137175033128</v>
      </c>
      <c r="C27" s="6">
        <v>38.218539796839401</v>
      </c>
      <c r="D27" s="6">
        <v>29.410137990631199</v>
      </c>
      <c r="E27" s="6">
        <v>16.7545197842291</v>
      </c>
      <c r="F27" s="6">
        <v>14.5122302194269</v>
      </c>
      <c r="G27" s="6">
        <v>20.420692478035701</v>
      </c>
      <c r="H27" s="6">
        <v>14.4310529928698</v>
      </c>
      <c r="I27" s="6">
        <v>14.7804100606419</v>
      </c>
      <c r="J27" s="6">
        <v>18.780272778183001</v>
      </c>
      <c r="K27" s="6">
        <v>6.3239982423755698</v>
      </c>
      <c r="L27" s="6">
        <v>6.8033187201221601</v>
      </c>
      <c r="M27" s="6">
        <v>7.13571489275538</v>
      </c>
      <c r="N27" s="6">
        <v>3.6695085001989902</v>
      </c>
      <c r="O27" s="6">
        <v>3.3715197475016101</v>
      </c>
      <c r="P27" s="6">
        <v>3.9941160102672599</v>
      </c>
    </row>
    <row r="28" spans="1:16" ht="18" customHeight="1" x14ac:dyDescent="0.25">
      <c r="A28" s="6" t="s">
        <v>103</v>
      </c>
      <c r="B28" s="6">
        <v>34.9683171590504</v>
      </c>
      <c r="C28" s="6">
        <v>33.282605733884303</v>
      </c>
      <c r="D28" s="6">
        <v>32.575908929431598</v>
      </c>
      <c r="E28" s="6">
        <v>79.062074499923895</v>
      </c>
      <c r="F28" s="6">
        <v>68.486093088687696</v>
      </c>
      <c r="G28" s="6">
        <v>19.401139100658899</v>
      </c>
      <c r="H28" s="6">
        <v>13.6157589475993</v>
      </c>
      <c r="I28" s="6">
        <v>13.8779100933767</v>
      </c>
      <c r="J28" s="6">
        <v>8.3490238759389506</v>
      </c>
      <c r="K28" s="6">
        <v>25.484602912777699</v>
      </c>
      <c r="L28" s="6">
        <v>19.612592243548701</v>
      </c>
      <c r="M28" s="6">
        <v>27.136796299549001</v>
      </c>
      <c r="N28" s="6">
        <v>17.1528597944266</v>
      </c>
      <c r="O28" s="6">
        <v>16.345409279262</v>
      </c>
      <c r="P28" s="6">
        <v>16.289573225224</v>
      </c>
    </row>
    <row r="29" spans="1:16" ht="18" customHeight="1" x14ac:dyDescent="0.25">
      <c r="A29" s="6" t="s">
        <v>105</v>
      </c>
      <c r="B29" s="6">
        <v>12.623392366094301</v>
      </c>
      <c r="C29" s="6">
        <v>13.4077238435427</v>
      </c>
      <c r="D29" s="6">
        <v>29.0539838346631</v>
      </c>
      <c r="E29" s="6">
        <v>4.4763436462813502</v>
      </c>
      <c r="F29" s="6">
        <v>3.1500294329935299</v>
      </c>
      <c r="G29" s="6">
        <v>4.0399659115910396</v>
      </c>
      <c r="H29" s="6">
        <v>11.4768952147887</v>
      </c>
      <c r="I29" s="6">
        <v>10.0117934128603</v>
      </c>
      <c r="J29" s="6">
        <v>1.4494073266490499</v>
      </c>
      <c r="K29" s="6">
        <v>7.1926940196749198</v>
      </c>
      <c r="L29" s="6">
        <v>4.8535029305121702</v>
      </c>
      <c r="M29" s="6">
        <v>7.3741504572089998</v>
      </c>
      <c r="N29" s="6">
        <v>3.0501054547845401</v>
      </c>
      <c r="O29" s="6">
        <v>2.9612501417686699</v>
      </c>
      <c r="P29" s="6">
        <v>2.9592526316155001</v>
      </c>
    </row>
    <row r="30" spans="1:16" ht="18" customHeight="1" x14ac:dyDescent="0.25">
      <c r="A30" s="6" t="s">
        <v>107</v>
      </c>
      <c r="B30" s="6">
        <v>9.70029246312167</v>
      </c>
      <c r="C30" s="6">
        <v>7.3894986513197498</v>
      </c>
      <c r="D30" s="6">
        <v>7.5105219654367401</v>
      </c>
      <c r="E30" s="6">
        <v>3.7562429996342299</v>
      </c>
      <c r="F30" s="6">
        <v>1.97620074827467</v>
      </c>
      <c r="G30" s="6">
        <v>1.64568255107218</v>
      </c>
      <c r="H30" s="6">
        <v>0</v>
      </c>
      <c r="I30" s="6">
        <v>0.10312458006881101</v>
      </c>
      <c r="J30" s="6">
        <v>0.18660041159510499</v>
      </c>
      <c r="K30" s="6">
        <v>2.4048849734835001</v>
      </c>
      <c r="L30" s="6">
        <v>2.3096575118015199</v>
      </c>
      <c r="M30" s="6">
        <v>2.64857078726715</v>
      </c>
      <c r="N30" s="6">
        <v>0.63282880787166895</v>
      </c>
      <c r="O30" s="6">
        <v>0.88638617043394197</v>
      </c>
      <c r="P30" s="6">
        <v>0.75999843694848601</v>
      </c>
    </row>
    <row r="31" spans="1:16" ht="18" customHeight="1" x14ac:dyDescent="0.25">
      <c r="A31" s="6" t="s">
        <v>109</v>
      </c>
      <c r="B31" s="6">
        <v>0.48571196578709402</v>
      </c>
      <c r="C31" s="6">
        <v>0.32071806458746399</v>
      </c>
      <c r="D31" s="6">
        <v>0.94737904478733603</v>
      </c>
      <c r="E31" s="6">
        <v>4.7967845836304299E-2</v>
      </c>
      <c r="F31" s="6">
        <v>0.68666514143873203</v>
      </c>
      <c r="G31" s="6">
        <v>1.2977157087224001</v>
      </c>
      <c r="H31" s="6">
        <v>4.9671148487452301</v>
      </c>
      <c r="I31" s="6">
        <v>4.4374868390496003</v>
      </c>
      <c r="J31" s="6">
        <v>5.1029109931254304</v>
      </c>
      <c r="K31" s="6">
        <v>4.0611447097981896</v>
      </c>
      <c r="L31" s="6">
        <v>3.4743563729348899</v>
      </c>
      <c r="M31" s="6">
        <v>4.0716260190376499</v>
      </c>
      <c r="N31" s="6">
        <v>5.8832073594262999</v>
      </c>
      <c r="O31" s="6">
        <v>5.7080852405925704</v>
      </c>
      <c r="P31" s="6">
        <v>5.7889296006687498</v>
      </c>
    </row>
    <row r="32" spans="1:16" ht="18" customHeight="1" x14ac:dyDescent="0.25">
      <c r="A32" s="6" t="s">
        <v>111</v>
      </c>
      <c r="B32" s="6">
        <v>16.436537149937699</v>
      </c>
      <c r="C32" s="6">
        <v>18.752339915475801</v>
      </c>
      <c r="D32" s="6">
        <v>21.639715202107901</v>
      </c>
      <c r="E32" s="6">
        <v>38.2525542941612</v>
      </c>
      <c r="F32" s="6">
        <v>38.517730305568797</v>
      </c>
      <c r="G32" s="6">
        <v>42.113358507812997</v>
      </c>
      <c r="H32" s="6">
        <v>9.6741742843917695</v>
      </c>
      <c r="I32" s="6">
        <v>8.7640266242988893</v>
      </c>
      <c r="J32" s="6">
        <v>10.468300431583099</v>
      </c>
      <c r="K32" s="6">
        <v>35.520921903315603</v>
      </c>
      <c r="L32" s="6">
        <v>52.3710856124274</v>
      </c>
      <c r="M32" s="6">
        <v>38.084637827755103</v>
      </c>
      <c r="N32" s="6">
        <v>16.463068708417801</v>
      </c>
      <c r="O32" s="6">
        <v>16.286008722650902</v>
      </c>
      <c r="P32" s="6">
        <v>17.8271866387309</v>
      </c>
    </row>
    <row r="33" spans="1:16" ht="18" customHeight="1" x14ac:dyDescent="0.25">
      <c r="A33" s="6" t="s">
        <v>113</v>
      </c>
      <c r="B33" s="6">
        <v>30.0363574616614</v>
      </c>
      <c r="C33" s="6">
        <v>30.2425078492764</v>
      </c>
      <c r="D33" s="6">
        <v>33.247746050694303</v>
      </c>
      <c r="E33" s="6">
        <v>64.354104935024793</v>
      </c>
      <c r="F33" s="6">
        <v>70.818164681048302</v>
      </c>
      <c r="G33" s="6">
        <v>25.602856092787199</v>
      </c>
      <c r="H33" s="6">
        <v>6.0786332063113804</v>
      </c>
      <c r="I33" s="6">
        <v>6.1448203877907499</v>
      </c>
      <c r="J33" s="6">
        <v>5.2181110814640901</v>
      </c>
      <c r="K33" s="6">
        <v>11.354058750433399</v>
      </c>
      <c r="L33" s="6">
        <v>10.3196819468874</v>
      </c>
      <c r="M33" s="6">
        <v>10.8847662844155</v>
      </c>
      <c r="N33" s="6">
        <v>5.6521156978151801</v>
      </c>
      <c r="O33" s="6">
        <v>4.9849500662181399</v>
      </c>
      <c r="P33" s="6">
        <v>4.5622861927865399</v>
      </c>
    </row>
    <row r="34" spans="1:16" ht="18" customHeight="1" x14ac:dyDescent="0.25">
      <c r="A34" s="6" t="s">
        <v>115</v>
      </c>
      <c r="B34" s="6">
        <v>4.1404637132562003</v>
      </c>
      <c r="C34" s="6">
        <v>3.8439138277505398</v>
      </c>
      <c r="D34" s="6">
        <v>3.7987698445268698</v>
      </c>
      <c r="E34" s="6">
        <v>1.7125001328254299</v>
      </c>
      <c r="F34" s="6">
        <v>1.2607525644098301</v>
      </c>
      <c r="G34" s="6">
        <v>2.0029779296870198</v>
      </c>
      <c r="H34" s="6">
        <v>49.492024540483499</v>
      </c>
      <c r="I34" s="6">
        <v>40.108610279817</v>
      </c>
      <c r="J34" s="6">
        <v>3.0162091500972301</v>
      </c>
      <c r="K34" s="6">
        <v>5.4693731457501</v>
      </c>
      <c r="L34" s="6">
        <v>5.1243498829906802</v>
      </c>
      <c r="M34" s="6">
        <v>5.3664621277747004</v>
      </c>
      <c r="N34" s="6">
        <v>0.90015597580921702</v>
      </c>
      <c r="O34" s="6">
        <v>0.691149420168085</v>
      </c>
      <c r="P34" s="6">
        <v>1.40808529727722</v>
      </c>
    </row>
    <row r="35" spans="1:16" ht="18" customHeight="1" x14ac:dyDescent="0.25">
      <c r="A35" s="6" t="s">
        <v>117</v>
      </c>
      <c r="B35" s="6">
        <v>8.9755120677434004</v>
      </c>
      <c r="C35" s="6">
        <v>10.0612751384371</v>
      </c>
      <c r="D35" s="6">
        <v>6.50592681018008</v>
      </c>
      <c r="E35" s="6">
        <v>2.8021735520950699</v>
      </c>
      <c r="F35" s="6">
        <v>2.3442914516984201</v>
      </c>
      <c r="G35" s="6">
        <v>1.7877185437555601</v>
      </c>
      <c r="H35" s="6">
        <v>6.00494799864396</v>
      </c>
      <c r="I35" s="6">
        <v>3.7562497340569401</v>
      </c>
      <c r="J35" s="6">
        <v>2.5638648903024501</v>
      </c>
      <c r="K35" s="6">
        <v>9.6885429552802194</v>
      </c>
      <c r="L35" s="6">
        <v>6.9578184692684797</v>
      </c>
      <c r="M35" s="6">
        <v>10.5397202978232</v>
      </c>
      <c r="N35" s="6">
        <v>2.8534038612375698</v>
      </c>
      <c r="O35" s="6">
        <v>3.0220488005608299</v>
      </c>
      <c r="P35" s="6">
        <v>3.02365363393419</v>
      </c>
    </row>
    <row r="36" spans="1:16" ht="18" customHeight="1" x14ac:dyDescent="0.25">
      <c r="A36" s="6" t="s">
        <v>119</v>
      </c>
      <c r="B36" s="6">
        <v>12.5263589755019</v>
      </c>
      <c r="C36" s="6">
        <v>12.2325209556844</v>
      </c>
      <c r="D36" s="6">
        <v>17.795487967624599</v>
      </c>
      <c r="E36" s="6">
        <v>42.100424932848803</v>
      </c>
      <c r="F36" s="6">
        <v>48.852733612130102</v>
      </c>
      <c r="G36" s="6">
        <v>61.3696299043946</v>
      </c>
      <c r="H36" s="6">
        <v>14.9328066513898</v>
      </c>
      <c r="I36" s="6">
        <v>16.189061829755001</v>
      </c>
      <c r="J36" s="6">
        <v>23.960903259752801</v>
      </c>
      <c r="K36" s="6">
        <v>21.434782576787001</v>
      </c>
      <c r="L36" s="6">
        <v>20.675930024575202</v>
      </c>
      <c r="M36" s="6">
        <v>22.437589614170601</v>
      </c>
      <c r="N36" s="6">
        <v>19.388351387603599</v>
      </c>
      <c r="O36" s="6">
        <v>16.379223103219601</v>
      </c>
      <c r="P36" s="6">
        <v>15.365713208250201</v>
      </c>
    </row>
    <row r="37" spans="1:16" ht="18" customHeight="1" x14ac:dyDescent="0.25">
      <c r="A37" s="6" t="s">
        <v>121</v>
      </c>
      <c r="B37" s="6">
        <v>3.8878443604036002</v>
      </c>
      <c r="C37" s="6">
        <v>4.09872195382765</v>
      </c>
      <c r="D37" s="6">
        <v>5.5769794537496296</v>
      </c>
      <c r="E37" s="6">
        <v>2.17302169457068</v>
      </c>
      <c r="F37" s="6">
        <v>2.3139280390430002</v>
      </c>
      <c r="G37" s="6">
        <v>3.1267087955362798</v>
      </c>
      <c r="H37" s="6">
        <v>2.9463257586051399</v>
      </c>
      <c r="I37" s="6">
        <v>3.0173402412493102</v>
      </c>
      <c r="J37" s="6">
        <v>5.6241476601342999</v>
      </c>
      <c r="K37" s="6">
        <v>8.1700082773547305</v>
      </c>
      <c r="L37" s="6">
        <v>10.3735267285481</v>
      </c>
      <c r="M37" s="6">
        <v>8.9007843484328006</v>
      </c>
      <c r="N37" s="6">
        <v>1.7033162406272999</v>
      </c>
      <c r="O37" s="6">
        <v>1.95823988155022</v>
      </c>
      <c r="P37" s="6">
        <v>1.76247615362995</v>
      </c>
    </row>
    <row r="38" spans="1:16" ht="18" customHeight="1" x14ac:dyDescent="0.25">
      <c r="A38" s="6" t="s">
        <v>123</v>
      </c>
      <c r="B38" s="6">
        <v>29.9296631003253</v>
      </c>
      <c r="C38" s="6">
        <v>26.776346494549401</v>
      </c>
      <c r="D38" s="6">
        <v>33.512754265640901</v>
      </c>
      <c r="E38" s="6">
        <v>18.863428095655301</v>
      </c>
      <c r="F38" s="6">
        <v>19.3687951720695</v>
      </c>
      <c r="G38" s="6">
        <v>16.470720709131299</v>
      </c>
      <c r="H38" s="6">
        <v>19.497502096211701</v>
      </c>
      <c r="I38" s="6">
        <v>17.067263918351099</v>
      </c>
      <c r="J38" s="6">
        <v>17.168614358904598</v>
      </c>
      <c r="K38" s="6">
        <v>13.8487761188424</v>
      </c>
      <c r="L38" s="6">
        <v>15.0801020302972</v>
      </c>
      <c r="M38" s="6">
        <v>12.825837073978599</v>
      </c>
      <c r="N38" s="6">
        <v>9.5606063409809892</v>
      </c>
      <c r="O38" s="6">
        <v>8.1590576419653509</v>
      </c>
      <c r="P38" s="6">
        <v>9.2142080883697997</v>
      </c>
    </row>
    <row r="39" spans="1:16" ht="18" customHeight="1" x14ac:dyDescent="0.25">
      <c r="A39" s="6" t="s">
        <v>125</v>
      </c>
      <c r="B39" s="6">
        <v>5.7306494991978001</v>
      </c>
      <c r="C39" s="6">
        <v>4.9736155661062504</v>
      </c>
      <c r="D39" s="6">
        <v>7.5506382104908401</v>
      </c>
      <c r="E39" s="6">
        <v>14.4499537993429</v>
      </c>
      <c r="F39" s="6">
        <v>12.2398061461454</v>
      </c>
      <c r="G39" s="6">
        <v>11.9514209624547</v>
      </c>
      <c r="H39" s="6">
        <v>9.71767560499943</v>
      </c>
      <c r="I39" s="6">
        <v>7.2262555741338002</v>
      </c>
      <c r="J39" s="6">
        <v>7.5899887053046804</v>
      </c>
      <c r="K39" s="6">
        <v>6.5603350909763503</v>
      </c>
      <c r="L39" s="6">
        <v>6.3790174189833602</v>
      </c>
      <c r="M39" s="6">
        <v>5.9982269373966401</v>
      </c>
      <c r="N39" s="6">
        <v>6.2421530465341597</v>
      </c>
      <c r="O39" s="6">
        <v>5.24592881868488</v>
      </c>
      <c r="P39" s="6">
        <v>5.2916753913805401</v>
      </c>
    </row>
    <row r="40" spans="1:16" ht="18" customHeight="1" x14ac:dyDescent="0.25">
      <c r="A40" s="6" t="s">
        <v>127</v>
      </c>
      <c r="B40" s="6">
        <v>3.11444601720734</v>
      </c>
      <c r="C40" s="6">
        <v>2.4336959479536602</v>
      </c>
      <c r="D40" s="6">
        <v>4.2126035567582996</v>
      </c>
      <c r="E40" s="6">
        <v>5.3766296204579902</v>
      </c>
      <c r="F40" s="6">
        <v>3.7461844075570201</v>
      </c>
      <c r="G40" s="6">
        <v>10.2132683509871</v>
      </c>
      <c r="H40" s="6">
        <v>59.464908327136399</v>
      </c>
      <c r="I40" s="6">
        <v>46.747479715807103</v>
      </c>
      <c r="J40" s="6">
        <v>4.9946927290210201</v>
      </c>
      <c r="K40" s="6">
        <v>8.7019201190440008</v>
      </c>
      <c r="L40" s="6">
        <v>10.307917389538799</v>
      </c>
      <c r="M40" s="6">
        <v>8.4708327699794701</v>
      </c>
      <c r="N40" s="6">
        <v>1.6256692408336</v>
      </c>
      <c r="O40" s="6">
        <v>2.1385352562872701</v>
      </c>
      <c r="P40" s="6">
        <v>2.62816933044359</v>
      </c>
    </row>
    <row r="41" spans="1:16" ht="18" customHeight="1" x14ac:dyDescent="0.25">
      <c r="A41" s="6" t="s">
        <v>129</v>
      </c>
      <c r="B41" s="6">
        <v>2.54029227128163</v>
      </c>
      <c r="C41" s="6">
        <v>1.50138168720263</v>
      </c>
      <c r="D41" s="6">
        <v>2.7449023641783299</v>
      </c>
      <c r="E41" s="6">
        <v>3.1667661186374998</v>
      </c>
      <c r="F41" s="6">
        <v>3.4342890421283401</v>
      </c>
      <c r="G41" s="6">
        <v>2.2340637013729201</v>
      </c>
      <c r="H41" s="6">
        <v>2.8114487347049102</v>
      </c>
      <c r="I41" s="6">
        <v>2.5892602896671102</v>
      </c>
      <c r="J41" s="6">
        <v>4.40122801841461</v>
      </c>
      <c r="K41" s="6">
        <v>4.0940207957735799</v>
      </c>
      <c r="L41" s="6">
        <v>4.6212512444265004</v>
      </c>
      <c r="M41" s="6">
        <v>4.2466619349874</v>
      </c>
      <c r="N41" s="6">
        <v>2.1185489127631101</v>
      </c>
      <c r="O41" s="6">
        <v>1.57735233448829</v>
      </c>
      <c r="P41" s="6">
        <v>2.03114813002485</v>
      </c>
    </row>
    <row r="42" spans="1:16" ht="18" customHeight="1" x14ac:dyDescent="0.25">
      <c r="A42" s="6" t="s">
        <v>131</v>
      </c>
      <c r="B42" s="6">
        <v>0.53936476518506105</v>
      </c>
      <c r="C42" s="6">
        <v>0.43627796684547099</v>
      </c>
      <c r="D42" s="6">
        <v>0.53961811457915398</v>
      </c>
      <c r="E42" s="6">
        <v>0.67581844396106905</v>
      </c>
      <c r="F42" s="6">
        <v>0.35584064384178499</v>
      </c>
      <c r="G42" s="6">
        <v>0.69683038927502605</v>
      </c>
      <c r="H42" s="6">
        <v>9.8880682089573604</v>
      </c>
      <c r="I42" s="6">
        <v>7.40575019890069</v>
      </c>
      <c r="J42" s="6">
        <v>0.64030586489740804</v>
      </c>
      <c r="K42" s="6">
        <v>1.8497011562794601</v>
      </c>
      <c r="L42" s="6">
        <v>1.3381841546990201</v>
      </c>
      <c r="M42" s="6">
        <v>1.6299006284719899</v>
      </c>
      <c r="N42" s="6">
        <v>8.16634903880184E-2</v>
      </c>
      <c r="O42" s="6">
        <v>0</v>
      </c>
      <c r="P42" s="6">
        <v>4.3267991752907103E-2</v>
      </c>
    </row>
    <row r="43" spans="1:16" ht="18" customHeight="1" x14ac:dyDescent="0.25">
      <c r="A43" s="6" t="s">
        <v>133</v>
      </c>
      <c r="B43" s="6">
        <v>19.907324133468801</v>
      </c>
      <c r="C43" s="6">
        <v>23.5510624615555</v>
      </c>
      <c r="D43" s="6">
        <v>21.777977880308001</v>
      </c>
      <c r="E43" s="6">
        <v>22.639823904614101</v>
      </c>
      <c r="F43" s="6">
        <v>16.588446949861002</v>
      </c>
      <c r="G43" s="6">
        <v>9.1841489336460107</v>
      </c>
      <c r="H43" s="6">
        <v>3.5314133769661402</v>
      </c>
      <c r="I43" s="6">
        <v>2.46099048269051</v>
      </c>
      <c r="J43" s="6">
        <v>4.9793512691610902</v>
      </c>
      <c r="K43" s="6">
        <v>12.3333144293534</v>
      </c>
      <c r="L43" s="6">
        <v>9.5988224117120104</v>
      </c>
      <c r="M43" s="6">
        <v>13.353668901779001</v>
      </c>
      <c r="N43" s="6">
        <v>1.7367280653663599</v>
      </c>
      <c r="O43" s="6">
        <v>1.6479615099957201</v>
      </c>
      <c r="P43" s="6">
        <v>1.6536485598064199</v>
      </c>
    </row>
    <row r="44" spans="1:16" ht="18" customHeight="1" x14ac:dyDescent="0.25">
      <c r="A44" s="6" t="s">
        <v>135</v>
      </c>
      <c r="B44" s="6">
        <v>3.89811188532118</v>
      </c>
      <c r="C44" s="6">
        <v>4.4959807565228402</v>
      </c>
      <c r="D44" s="6">
        <v>4.3051596158721299</v>
      </c>
      <c r="E44" s="6">
        <v>7.3539864740318199</v>
      </c>
      <c r="F44" s="6">
        <v>5.5280420493145597</v>
      </c>
      <c r="G44" s="6">
        <v>1.6675108698874901</v>
      </c>
      <c r="H44" s="6">
        <v>3.3500087178092199</v>
      </c>
      <c r="I44" s="6">
        <v>2.0062545328815502</v>
      </c>
      <c r="J44" s="6">
        <v>1.8630311009584399</v>
      </c>
      <c r="K44" s="6">
        <v>0.74961931616966004</v>
      </c>
      <c r="L44" s="6">
        <v>0.805262034796974</v>
      </c>
      <c r="M44" s="6">
        <v>0.76863049800899297</v>
      </c>
      <c r="N44" s="6">
        <v>0.66190724499331199</v>
      </c>
      <c r="O44" s="6">
        <v>0.84087224274566696</v>
      </c>
      <c r="P44" s="6">
        <v>1.0754804182776301</v>
      </c>
    </row>
    <row r="45" spans="1:16" ht="18" customHeight="1" x14ac:dyDescent="0.25">
      <c r="A45" s="6" t="s">
        <v>137</v>
      </c>
      <c r="B45" s="6">
        <v>5.3643995695665296</v>
      </c>
      <c r="C45" s="6">
        <v>7.10574778415653</v>
      </c>
      <c r="D45" s="6">
        <v>6.9536250385490801</v>
      </c>
      <c r="E45" s="6">
        <v>1.9585669535846599</v>
      </c>
      <c r="F45" s="6">
        <v>2.23684027705248</v>
      </c>
      <c r="G45" s="6">
        <v>6.5833481849688003</v>
      </c>
      <c r="H45" s="6">
        <v>26.246819967606701</v>
      </c>
      <c r="I45" s="6">
        <v>24.009656032944498</v>
      </c>
      <c r="J45" s="6">
        <v>8.3469110272381197</v>
      </c>
      <c r="K45" s="6">
        <v>13.4006611755153</v>
      </c>
      <c r="L45" s="6">
        <v>11.3765239619096</v>
      </c>
      <c r="M45" s="6">
        <v>13.0654677218202</v>
      </c>
      <c r="N45" s="6">
        <v>15.1893172142476</v>
      </c>
      <c r="O45" s="6">
        <v>13.0565258043053</v>
      </c>
      <c r="P45" s="6">
        <v>15.9465621538974</v>
      </c>
    </row>
    <row r="46" spans="1:16" ht="18" customHeight="1" x14ac:dyDescent="0.25">
      <c r="A46" s="6" t="s">
        <v>140</v>
      </c>
      <c r="B46" s="6">
        <v>44.024927772152402</v>
      </c>
      <c r="C46" s="6">
        <v>48.897971284307197</v>
      </c>
      <c r="D46" s="6">
        <v>31.583395007458499</v>
      </c>
      <c r="E46" s="6">
        <v>119.648011812482</v>
      </c>
      <c r="F46" s="6">
        <v>81.498953719647801</v>
      </c>
      <c r="G46" s="6">
        <v>35.298467066498297</v>
      </c>
      <c r="H46" s="6">
        <v>156.28535610322399</v>
      </c>
      <c r="I46" s="6">
        <v>136.689067474777</v>
      </c>
      <c r="J46" s="6">
        <v>64.067316466944803</v>
      </c>
      <c r="K46" s="6">
        <v>53.812152001762698</v>
      </c>
      <c r="L46" s="6">
        <v>39.491732151853299</v>
      </c>
      <c r="M46" s="6">
        <v>52.636624599289497</v>
      </c>
      <c r="N46" s="6">
        <v>91.480355405686396</v>
      </c>
      <c r="O46" s="6">
        <v>93.810463039540295</v>
      </c>
      <c r="P46" s="6">
        <v>99.461502619163497</v>
      </c>
    </row>
    <row r="47" spans="1:16" ht="18" customHeight="1" x14ac:dyDescent="0.25">
      <c r="A47" s="6" t="s">
        <v>143</v>
      </c>
      <c r="B47" s="6">
        <v>7.3300327202569697</v>
      </c>
      <c r="C47" s="6">
        <v>7.7440922126561897</v>
      </c>
      <c r="D47" s="6">
        <v>7.6063902337224603</v>
      </c>
      <c r="E47" s="6">
        <v>13.7333775943234</v>
      </c>
      <c r="F47" s="6">
        <v>12.9484161133227</v>
      </c>
      <c r="G47" s="6">
        <v>18.818538210217199</v>
      </c>
      <c r="H47" s="6">
        <v>42.938931071921402</v>
      </c>
      <c r="I47" s="6">
        <v>58.0385136627268</v>
      </c>
      <c r="J47" s="6">
        <v>43.888938766362003</v>
      </c>
      <c r="K47" s="6">
        <v>69.824563135694106</v>
      </c>
      <c r="L47" s="6">
        <v>77.521984484719098</v>
      </c>
      <c r="M47" s="6">
        <v>76.825825265109401</v>
      </c>
      <c r="N47" s="6">
        <v>45.7697491888107</v>
      </c>
      <c r="O47" s="6">
        <v>43.947734593363798</v>
      </c>
      <c r="P47" s="6">
        <v>48.308618594751202</v>
      </c>
    </row>
    <row r="48" spans="1:16" ht="18" customHeight="1" x14ac:dyDescent="0.25">
      <c r="A48" s="6" t="s">
        <v>145</v>
      </c>
      <c r="B48" s="6">
        <v>0.15377092753812599</v>
      </c>
      <c r="C48" s="6">
        <v>0.18953334442674</v>
      </c>
      <c r="D48" s="6">
        <v>9.6529039389137997E-2</v>
      </c>
      <c r="E48" s="6">
        <v>0</v>
      </c>
      <c r="F48" s="6">
        <v>0.27053031957221502</v>
      </c>
      <c r="G48" s="6">
        <v>0.60545158918952602</v>
      </c>
      <c r="H48" s="6">
        <v>9.1283594576593607</v>
      </c>
      <c r="I48" s="6">
        <v>8.3467658973639196</v>
      </c>
      <c r="J48" s="6">
        <v>0.77388237609918797</v>
      </c>
      <c r="K48" s="6">
        <v>0.74999901007203496</v>
      </c>
      <c r="L48" s="6">
        <v>0.83238855766711095</v>
      </c>
      <c r="M48" s="6">
        <v>1.1940835117009301</v>
      </c>
      <c r="N48" s="6">
        <v>0.55876711896037201</v>
      </c>
      <c r="O48" s="6">
        <v>0.84938756304422802</v>
      </c>
      <c r="P48" s="6">
        <v>0.69079061263359698</v>
      </c>
    </row>
    <row r="49" spans="1:16" ht="18" customHeight="1" x14ac:dyDescent="0.25">
      <c r="A49" s="6" t="s">
        <v>148</v>
      </c>
      <c r="B49" s="6">
        <v>4.9731838647567098E-2</v>
      </c>
      <c r="C49" s="6">
        <v>6.8960186987594096E-2</v>
      </c>
      <c r="D49" s="6">
        <v>2.3414211102331099E-2</v>
      </c>
      <c r="E49" s="6">
        <v>0</v>
      </c>
      <c r="F49" s="6">
        <v>0</v>
      </c>
      <c r="G49" s="6">
        <v>0</v>
      </c>
      <c r="H49" s="6">
        <v>2.8943619726278701E-2</v>
      </c>
      <c r="I49" s="6">
        <v>0</v>
      </c>
      <c r="J49" s="6">
        <v>0</v>
      </c>
      <c r="K49" s="6">
        <v>2.2740093628164201E-2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</row>
    <row r="50" spans="1:16" ht="18" customHeight="1" x14ac:dyDescent="0.25">
      <c r="A50" s="6" t="s">
        <v>151</v>
      </c>
      <c r="B50" s="6">
        <v>0.862905228254646</v>
      </c>
      <c r="C50" s="6">
        <v>0.46532088963838197</v>
      </c>
      <c r="D50" s="6">
        <v>0.92537862925247905</v>
      </c>
      <c r="E50" s="6">
        <v>0</v>
      </c>
      <c r="F50" s="6">
        <v>9.48822181871736E-2</v>
      </c>
      <c r="G50" s="6">
        <v>2.3594229404301101E-2</v>
      </c>
      <c r="H50" s="6">
        <v>2.2041239528996699</v>
      </c>
      <c r="I50" s="6">
        <v>0.65290649829147296</v>
      </c>
      <c r="J50" s="6">
        <v>0</v>
      </c>
      <c r="K50" s="6">
        <v>1.00833805862374</v>
      </c>
      <c r="L50" s="6">
        <v>0.73525863531573099</v>
      </c>
      <c r="M50" s="6">
        <v>0.96929122152829805</v>
      </c>
      <c r="N50" s="6">
        <v>0.17419961990327901</v>
      </c>
      <c r="O50" s="6">
        <v>0.28371708051297401</v>
      </c>
      <c r="P50" s="6">
        <v>6.1531109202099303E-2</v>
      </c>
    </row>
    <row r="51" spans="1:16" ht="18" customHeight="1" x14ac:dyDescent="0.25">
      <c r="A51" s="6" t="s">
        <v>153</v>
      </c>
      <c r="B51" s="6">
        <v>1.8911786348088599</v>
      </c>
      <c r="C51" s="6">
        <v>1.61713747360128</v>
      </c>
      <c r="D51" s="6">
        <v>1.73624967694832</v>
      </c>
      <c r="E51" s="6">
        <v>0.39221415230831402</v>
      </c>
      <c r="F51" s="6">
        <v>0.34311383182364802</v>
      </c>
      <c r="G51" s="6">
        <v>0.30250399626156699</v>
      </c>
      <c r="H51" s="6">
        <v>5.0354927956589002</v>
      </c>
      <c r="I51" s="6">
        <v>4.3114747025190798</v>
      </c>
      <c r="J51" s="6">
        <v>0.73685633758600799</v>
      </c>
      <c r="K51" s="6">
        <v>3.71842255762922</v>
      </c>
      <c r="L51" s="6">
        <v>2.7939232951521298</v>
      </c>
      <c r="M51" s="6">
        <v>2.5976966073567</v>
      </c>
      <c r="N51" s="6">
        <v>1.43168647856288</v>
      </c>
      <c r="O51" s="6">
        <v>1.8187826606278901</v>
      </c>
      <c r="P51" s="6">
        <v>1.5474509458739001</v>
      </c>
    </row>
    <row r="52" spans="1:16" ht="18" customHeight="1" x14ac:dyDescent="0.25">
      <c r="A52" s="6" t="s">
        <v>155</v>
      </c>
      <c r="B52" s="6">
        <v>17.8131897996427</v>
      </c>
      <c r="C52" s="6">
        <v>18.542862519424201</v>
      </c>
      <c r="D52" s="6">
        <v>16.155519072957301</v>
      </c>
      <c r="E52" s="6">
        <v>58.083219446490702</v>
      </c>
      <c r="F52" s="6">
        <v>53.999634350735299</v>
      </c>
      <c r="G52" s="6">
        <v>19.098907802008</v>
      </c>
      <c r="H52" s="6">
        <v>67.371890045993894</v>
      </c>
      <c r="I52" s="6">
        <v>60.748691580163097</v>
      </c>
      <c r="J52" s="6">
        <v>66.529694472809197</v>
      </c>
      <c r="K52" s="6">
        <v>59.069689475440903</v>
      </c>
      <c r="L52" s="6">
        <v>54.450113178799597</v>
      </c>
      <c r="M52" s="6">
        <v>60.952226012809298</v>
      </c>
      <c r="N52" s="6">
        <v>171.99920365186901</v>
      </c>
      <c r="O52" s="6">
        <v>177.99513682708701</v>
      </c>
      <c r="P52" s="6">
        <v>181.80823529504499</v>
      </c>
    </row>
    <row r="53" spans="1:16" ht="18" customHeight="1" x14ac:dyDescent="0.25">
      <c r="A53" s="6" t="s">
        <v>157</v>
      </c>
      <c r="B53" s="6">
        <v>18.4208846599041</v>
      </c>
      <c r="C53" s="6">
        <v>19.2506127886789</v>
      </c>
      <c r="D53" s="6">
        <v>15.330071124729001</v>
      </c>
      <c r="E53" s="6">
        <v>25.202068064152499</v>
      </c>
      <c r="F53" s="6">
        <v>22.153181053165302</v>
      </c>
      <c r="G53" s="6">
        <v>41.5318678101413</v>
      </c>
      <c r="H53" s="6">
        <v>12.742484008446899</v>
      </c>
      <c r="I53" s="6">
        <v>14.543930137704599</v>
      </c>
      <c r="J53" s="6">
        <v>15.3970051187201</v>
      </c>
      <c r="K53" s="6">
        <v>34.430127427819102</v>
      </c>
      <c r="L53" s="6">
        <v>31.4974124775805</v>
      </c>
      <c r="M53" s="6">
        <v>35.240595364019597</v>
      </c>
      <c r="N53" s="6">
        <v>30.9398292280978</v>
      </c>
      <c r="O53" s="6">
        <v>28.386678654694599</v>
      </c>
      <c r="P53" s="6">
        <v>33.596509293360697</v>
      </c>
    </row>
    <row r="54" spans="1:16" ht="18" customHeight="1" x14ac:dyDescent="0.25">
      <c r="A54" s="6" t="s">
        <v>159</v>
      </c>
      <c r="B54" s="6">
        <v>18.286918825724101</v>
      </c>
      <c r="C54" s="6">
        <v>18.5245561528587</v>
      </c>
      <c r="D54" s="6">
        <v>14.8735588834148</v>
      </c>
      <c r="E54" s="6">
        <v>2.5359362145264401</v>
      </c>
      <c r="F54" s="6">
        <v>2.3479043809929201</v>
      </c>
      <c r="G54" s="6">
        <v>4.76960637439936</v>
      </c>
      <c r="H54" s="6">
        <v>7.77503270086686</v>
      </c>
      <c r="I54" s="6">
        <v>9.1103056976221097</v>
      </c>
      <c r="J54" s="6">
        <v>6.2664591923192496</v>
      </c>
      <c r="K54" s="6">
        <v>3.2796167701527299</v>
      </c>
      <c r="L54" s="6">
        <v>2.8649871673735401</v>
      </c>
      <c r="M54" s="6">
        <v>3.1766828185198999</v>
      </c>
      <c r="N54" s="6">
        <v>5.80279831683122</v>
      </c>
      <c r="O54" s="6">
        <v>3.7263770601239199</v>
      </c>
      <c r="P54" s="6">
        <v>3.79482697389839</v>
      </c>
    </row>
    <row r="55" spans="1:16" ht="18" customHeight="1" x14ac:dyDescent="0.25">
      <c r="A55" s="6" t="s">
        <v>161</v>
      </c>
      <c r="B55" s="6">
        <v>6.1244572600054203</v>
      </c>
      <c r="C55" s="6">
        <v>5.4981017727638397</v>
      </c>
      <c r="D55" s="6">
        <v>6.8078597657345998</v>
      </c>
      <c r="E55" s="6">
        <v>5.3802190188649996</v>
      </c>
      <c r="F55" s="6">
        <v>3.5591856747222899</v>
      </c>
      <c r="G55" s="6">
        <v>9.59779847394557</v>
      </c>
      <c r="H55" s="6">
        <v>9.6251557257638094</v>
      </c>
      <c r="I55" s="6">
        <v>8.4315276075395094</v>
      </c>
      <c r="J55" s="6">
        <v>6.0948714995125801</v>
      </c>
      <c r="K55" s="6">
        <v>2.6892254234828399</v>
      </c>
      <c r="L55" s="6">
        <v>2.2540674098293101</v>
      </c>
      <c r="M55" s="6">
        <v>3.10988027736924</v>
      </c>
      <c r="N55" s="6">
        <v>1.6068466905629599</v>
      </c>
      <c r="O55" s="6">
        <v>1.17767440284434</v>
      </c>
      <c r="P55" s="6">
        <v>2.10002133873164</v>
      </c>
    </row>
    <row r="56" spans="1:16" ht="18" customHeight="1" x14ac:dyDescent="0.25">
      <c r="A56" s="6" t="s">
        <v>164</v>
      </c>
      <c r="B56" s="6">
        <v>2.3151620954852299</v>
      </c>
      <c r="C56" s="6">
        <v>2.5517751553551902</v>
      </c>
      <c r="D56" s="6">
        <v>2.70403795841727</v>
      </c>
      <c r="E56" s="6">
        <v>0.369342052713661</v>
      </c>
      <c r="F56" s="6">
        <v>1.0868078411504201</v>
      </c>
      <c r="G56" s="6">
        <v>0.98606552694001504</v>
      </c>
      <c r="H56" s="6">
        <v>3.3426129990798801</v>
      </c>
      <c r="I56" s="6">
        <v>4.1127775289127602</v>
      </c>
      <c r="J56" s="6">
        <v>5.0306757734543703</v>
      </c>
      <c r="K56" s="6">
        <v>2.0561612304455301</v>
      </c>
      <c r="L56" s="6">
        <v>1.9682250598529401</v>
      </c>
      <c r="M56" s="6">
        <v>2.83760482966896</v>
      </c>
      <c r="N56" s="6">
        <v>1.7796203070032599</v>
      </c>
      <c r="O56" s="6">
        <v>1.6863702064183701</v>
      </c>
      <c r="P56" s="6">
        <v>1.62864739367544</v>
      </c>
    </row>
    <row r="57" spans="1:16" ht="18" customHeight="1" x14ac:dyDescent="0.25">
      <c r="A57" s="6" t="s">
        <v>166</v>
      </c>
      <c r="B57" s="6">
        <v>1.6486498112724099</v>
      </c>
      <c r="C57" s="6">
        <v>1.98444859111065</v>
      </c>
      <c r="D57" s="6">
        <v>2.3447697130427998</v>
      </c>
      <c r="E57" s="6">
        <v>0</v>
      </c>
      <c r="F57" s="6">
        <v>0.135960079379566</v>
      </c>
      <c r="G57" s="6">
        <v>0.118331514313157</v>
      </c>
      <c r="H57" s="6">
        <v>1.0594522243100599</v>
      </c>
      <c r="I57" s="6">
        <v>1.03726545820837</v>
      </c>
      <c r="J57" s="6">
        <v>0.73603783568366299</v>
      </c>
      <c r="K57" s="6">
        <v>0.43974705911992301</v>
      </c>
      <c r="L57" s="6">
        <v>0.92962769122037303</v>
      </c>
      <c r="M57" s="6">
        <v>0.84543662802849795</v>
      </c>
      <c r="N57" s="6">
        <v>7.1348797388321499</v>
      </c>
      <c r="O57" s="6">
        <v>4.3907207616848103</v>
      </c>
      <c r="P57" s="6">
        <v>7.2740330983986796</v>
      </c>
    </row>
    <row r="58" spans="1:16" ht="18" customHeight="1" x14ac:dyDescent="0.25">
      <c r="A58" s="6" t="s">
        <v>168</v>
      </c>
      <c r="B58" s="6">
        <v>6.2843023809395397</v>
      </c>
      <c r="C58" s="6">
        <v>7.5221046069362503</v>
      </c>
      <c r="D58" s="6">
        <v>6.0588679165809101</v>
      </c>
      <c r="E58" s="6">
        <v>1.3846588696876501</v>
      </c>
      <c r="F58" s="6">
        <v>2.0482266695304001</v>
      </c>
      <c r="G58" s="6">
        <v>4.6086121127122004</v>
      </c>
      <c r="H58" s="6">
        <v>3.3805679117706799</v>
      </c>
      <c r="I58" s="6">
        <v>3.5878252180361199</v>
      </c>
      <c r="J58" s="6">
        <v>2.6582763603823998</v>
      </c>
      <c r="K58" s="6">
        <v>4.6709072963813201</v>
      </c>
      <c r="L58" s="6">
        <v>4.4273111062926702</v>
      </c>
      <c r="M58" s="6">
        <v>5.4804793745309803</v>
      </c>
      <c r="N58" s="6">
        <v>4.3063274458681002</v>
      </c>
      <c r="O58" s="6">
        <v>2.9338873159766701</v>
      </c>
      <c r="P58" s="6">
        <v>3.27783941247458</v>
      </c>
    </row>
    <row r="59" spans="1:16" ht="18" customHeight="1" x14ac:dyDescent="0.25">
      <c r="A59" s="6" t="s">
        <v>170</v>
      </c>
      <c r="B59" s="6">
        <v>10.416905975741701</v>
      </c>
      <c r="C59" s="6">
        <v>11.3943831523057</v>
      </c>
      <c r="D59" s="6">
        <v>7.5230020887567202</v>
      </c>
      <c r="E59" s="6">
        <v>0.74945189011962099</v>
      </c>
      <c r="F59" s="6">
        <v>1.18168860150794</v>
      </c>
      <c r="G59" s="6">
        <v>6.9595783380065099E-2</v>
      </c>
      <c r="H59" s="6">
        <v>4.14230187543731</v>
      </c>
      <c r="I59" s="6">
        <v>3.6842828250620401</v>
      </c>
      <c r="J59" s="6">
        <v>0.89530572344077397</v>
      </c>
      <c r="K59" s="6">
        <v>2.6725503025161199</v>
      </c>
      <c r="L59" s="6">
        <v>2.2751019869223099</v>
      </c>
      <c r="M59" s="6">
        <v>2.5483403718169302</v>
      </c>
      <c r="N59" s="6">
        <v>0.57092863230495305</v>
      </c>
      <c r="O59" s="6">
        <v>0.69739907366946596</v>
      </c>
      <c r="P59" s="6">
        <v>0.45374503165419999</v>
      </c>
    </row>
    <row r="60" spans="1:16" ht="18" customHeight="1" x14ac:dyDescent="0.25">
      <c r="A60" s="6" t="s">
        <v>172</v>
      </c>
      <c r="B60" s="6">
        <v>4.6725758487532802</v>
      </c>
      <c r="C60" s="6">
        <v>5.7016814066327504</v>
      </c>
      <c r="D60" s="6">
        <v>5.2137441986116002</v>
      </c>
      <c r="E60" s="6">
        <v>0.16150866113187101</v>
      </c>
      <c r="F60" s="6">
        <v>0</v>
      </c>
      <c r="G60" s="6">
        <v>0</v>
      </c>
      <c r="H60" s="6">
        <v>0</v>
      </c>
      <c r="I60" s="6">
        <v>0</v>
      </c>
      <c r="J60" s="6">
        <v>2.2757085605461299E-2</v>
      </c>
      <c r="K60" s="6">
        <v>1.02554643632631</v>
      </c>
      <c r="L60" s="6">
        <v>0.56910283046394206</v>
      </c>
      <c r="M60" s="6">
        <v>1.1296005677868799</v>
      </c>
      <c r="N60" s="6">
        <v>0.36787906129933101</v>
      </c>
      <c r="O60" s="6">
        <v>0.470110734843182</v>
      </c>
      <c r="P60" s="6">
        <v>0.14993413462544</v>
      </c>
    </row>
    <row r="61" spans="1:16" ht="18" customHeight="1" x14ac:dyDescent="0.25">
      <c r="A61" s="6" t="s">
        <v>174</v>
      </c>
      <c r="B61" s="6">
        <v>6.6565547989782603</v>
      </c>
      <c r="C61" s="6">
        <v>5.0475709882258704</v>
      </c>
      <c r="D61" s="6">
        <v>3.7260999248428401</v>
      </c>
      <c r="E61" s="6">
        <v>5.6832141950548003</v>
      </c>
      <c r="F61" s="6">
        <v>4.9784925792853301</v>
      </c>
      <c r="G61" s="6">
        <v>10.115323647885701</v>
      </c>
      <c r="H61" s="6">
        <v>27.9575984667642</v>
      </c>
      <c r="I61" s="6">
        <v>19.581280940607499</v>
      </c>
      <c r="J61" s="6">
        <v>23.874090512166301</v>
      </c>
      <c r="K61" s="6">
        <v>11.0528360437392</v>
      </c>
      <c r="L61" s="6">
        <v>8.5239542770671708</v>
      </c>
      <c r="M61" s="6">
        <v>7.9821031752149203</v>
      </c>
      <c r="N61" s="6">
        <v>3.9385013269798801</v>
      </c>
      <c r="O61" s="6">
        <v>3.0862676466515402</v>
      </c>
      <c r="P61" s="6">
        <v>4.9609456794192504</v>
      </c>
    </row>
    <row r="62" spans="1:16" ht="18" customHeight="1" x14ac:dyDescent="0.25">
      <c r="A62" s="6" t="s">
        <v>176</v>
      </c>
      <c r="B62" s="6">
        <v>4.0675313439043599</v>
      </c>
      <c r="C62" s="6">
        <v>3.4816074916391901</v>
      </c>
      <c r="D62" s="6">
        <v>5.24860485121902</v>
      </c>
      <c r="E62" s="6">
        <v>0.76372678622439105</v>
      </c>
      <c r="F62" s="6">
        <v>0.99389412473774996</v>
      </c>
      <c r="G62" s="6">
        <v>1.77948195458505</v>
      </c>
      <c r="H62" s="6">
        <v>3.03946786640785</v>
      </c>
      <c r="I62" s="6">
        <v>3.9251149545118902</v>
      </c>
      <c r="J62" s="6">
        <v>1.34514425816934</v>
      </c>
      <c r="K62" s="6">
        <v>2.5257845772865899</v>
      </c>
      <c r="L62" s="6">
        <v>2.2425994200322901</v>
      </c>
      <c r="M62" s="6">
        <v>3.15636907333448</v>
      </c>
      <c r="N62" s="6">
        <v>1.3685597422364799</v>
      </c>
      <c r="O62" s="6">
        <v>1.0699002207894801</v>
      </c>
      <c r="P62" s="6">
        <v>1.03126438808878</v>
      </c>
    </row>
    <row r="63" spans="1:16" ht="18" customHeight="1" x14ac:dyDescent="0.25">
      <c r="A63" s="6" t="s">
        <v>178</v>
      </c>
      <c r="B63" s="6">
        <v>2.2921085053883301</v>
      </c>
      <c r="C63" s="6">
        <v>2.7482595767580702</v>
      </c>
      <c r="D63" s="6">
        <v>3.31223015294756</v>
      </c>
      <c r="E63" s="6">
        <v>1.16095389083261</v>
      </c>
      <c r="F63" s="6">
        <v>2.9345590270880701</v>
      </c>
      <c r="G63" s="6">
        <v>4.6241226259306698</v>
      </c>
      <c r="H63" s="6">
        <v>13.788995353882999</v>
      </c>
      <c r="I63" s="6">
        <v>14.137157570026201</v>
      </c>
      <c r="J63" s="6">
        <v>5.2390485602365198</v>
      </c>
      <c r="K63" s="6">
        <v>10.8543348705493</v>
      </c>
      <c r="L63" s="6">
        <v>10.1553779864094</v>
      </c>
      <c r="M63" s="6">
        <v>11.3517263584202</v>
      </c>
      <c r="N63" s="6">
        <v>1.4293957801971799</v>
      </c>
      <c r="O63" s="6">
        <v>1.1013428541894399</v>
      </c>
      <c r="P63" s="6">
        <v>0.99036860535929305</v>
      </c>
    </row>
    <row r="64" spans="1:16" ht="18" customHeight="1" x14ac:dyDescent="0.25">
      <c r="A64" s="6" t="s">
        <v>180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</row>
    <row r="65" spans="1:16" ht="18" customHeight="1" x14ac:dyDescent="0.25">
      <c r="A65" s="6" t="s">
        <v>186</v>
      </c>
      <c r="B65" s="6">
        <v>45.456689612869901</v>
      </c>
      <c r="C65" s="6">
        <v>44.494876040523799</v>
      </c>
      <c r="D65" s="6">
        <v>56.023058833132502</v>
      </c>
      <c r="E65" s="6">
        <v>0.332533535063539</v>
      </c>
      <c r="F65" s="6">
        <v>7.9337586427777607E-2</v>
      </c>
      <c r="G65" s="6">
        <v>0.68064247586350501</v>
      </c>
      <c r="H65" s="6">
        <v>2.5545664097839702</v>
      </c>
      <c r="I65" s="6">
        <v>3.0620129323183201</v>
      </c>
      <c r="J65" s="6">
        <v>1.3177978861908299</v>
      </c>
      <c r="K65" s="6">
        <v>2.7768672329497699</v>
      </c>
      <c r="L65" s="6">
        <v>2.0885138335643401</v>
      </c>
      <c r="M65" s="6">
        <v>2.3257580577010102</v>
      </c>
      <c r="N65" s="6">
        <v>15.840563394705001</v>
      </c>
      <c r="O65" s="6">
        <v>13.059813070224299</v>
      </c>
      <c r="P65" s="6">
        <v>16.9400498066314</v>
      </c>
    </row>
    <row r="66" spans="1:16" ht="18" customHeight="1" x14ac:dyDescent="0.25">
      <c r="A66" s="6" t="s">
        <v>188</v>
      </c>
      <c r="B66" s="6">
        <v>9.7474663309975895</v>
      </c>
      <c r="C66" s="6">
        <v>12.800140845748899</v>
      </c>
      <c r="D66" s="6">
        <v>10.394076675329901</v>
      </c>
      <c r="E66" s="6">
        <v>3.30229577507188</v>
      </c>
      <c r="F66" s="6">
        <v>2.8959875363183301</v>
      </c>
      <c r="G66" s="6">
        <v>4.8609530871888502</v>
      </c>
      <c r="H66" s="6">
        <v>9.7680184694187506</v>
      </c>
      <c r="I66" s="6">
        <v>10.664771616596401</v>
      </c>
      <c r="J66" s="6">
        <v>3.6784168345124102</v>
      </c>
      <c r="K66" s="6">
        <v>1.35778298081902</v>
      </c>
      <c r="L66" s="6">
        <v>1.83453485484801</v>
      </c>
      <c r="M66" s="6">
        <v>1.53219629871247</v>
      </c>
      <c r="N66" s="6">
        <v>0.31275923406434197</v>
      </c>
      <c r="O66" s="6">
        <v>0.19102037257919399</v>
      </c>
      <c r="P66" s="6">
        <v>0.70426786263154295</v>
      </c>
    </row>
    <row r="67" spans="1:16" ht="18" customHeight="1" x14ac:dyDescent="0.25">
      <c r="A67" s="6" t="s">
        <v>182</v>
      </c>
      <c r="B67" s="6">
        <v>28.145549565168</v>
      </c>
      <c r="C67" s="6">
        <v>25.372085419070899</v>
      </c>
      <c r="D67" s="6">
        <v>25.473553020577299</v>
      </c>
      <c r="E67" s="6">
        <v>34.805333340671602</v>
      </c>
      <c r="F67" s="6">
        <v>25.373449725813799</v>
      </c>
      <c r="G67" s="6">
        <v>33.899655228353602</v>
      </c>
      <c r="H67" s="6">
        <v>12.2599650349685</v>
      </c>
      <c r="I67" s="6">
        <v>12.370416499508</v>
      </c>
      <c r="J67" s="6">
        <v>24.1803442964443</v>
      </c>
      <c r="K67" s="6">
        <v>38.728918625295996</v>
      </c>
      <c r="L67" s="6">
        <v>34.658786912112298</v>
      </c>
      <c r="M67" s="6">
        <v>33.656102380575803</v>
      </c>
      <c r="N67" s="6">
        <v>6.7229973448184097</v>
      </c>
      <c r="O67" s="6">
        <v>7.2940353038169299</v>
      </c>
      <c r="P67" s="6">
        <v>7.7972743399494098</v>
      </c>
    </row>
    <row r="68" spans="1:16" ht="18" customHeight="1" x14ac:dyDescent="0.25">
      <c r="A68" s="6" t="s">
        <v>184</v>
      </c>
      <c r="B68" s="6">
        <v>26.829819762371802</v>
      </c>
      <c r="C68" s="6">
        <v>28.741571913779801</v>
      </c>
      <c r="D68" s="6">
        <v>23.4979033541434</v>
      </c>
      <c r="E68" s="6">
        <v>30.9676208260808</v>
      </c>
      <c r="F68" s="6">
        <v>23.1661160061186</v>
      </c>
      <c r="G68" s="6">
        <v>19.194829099058101</v>
      </c>
      <c r="H68" s="6">
        <v>19.364717608884501</v>
      </c>
      <c r="I68" s="6">
        <v>14.373269750988699</v>
      </c>
      <c r="J68" s="6">
        <v>18.629283980311499</v>
      </c>
      <c r="K68" s="6">
        <v>31.987338912584701</v>
      </c>
      <c r="L68" s="6">
        <v>28.727015998006099</v>
      </c>
      <c r="M68" s="6">
        <v>26.463030336662701</v>
      </c>
      <c r="N68" s="6">
        <v>4.3770775497196501</v>
      </c>
      <c r="O68" s="6">
        <v>5.2457943111384404</v>
      </c>
      <c r="P68" s="6">
        <v>4.8132659293152598</v>
      </c>
    </row>
    <row r="69" spans="1:16" ht="18" customHeight="1" x14ac:dyDescent="0.25">
      <c r="A69" s="6" t="s">
        <v>318</v>
      </c>
      <c r="B69" s="6">
        <v>1.8833621470861299</v>
      </c>
      <c r="C69" s="6">
        <v>2.0519293402432099</v>
      </c>
      <c r="D69" s="6">
        <v>2.5461082761172502</v>
      </c>
      <c r="E69" s="6">
        <v>2.32495881018089</v>
      </c>
      <c r="F69" s="6">
        <v>1.72179130762976</v>
      </c>
      <c r="G69" s="6">
        <v>2.8999807478830202</v>
      </c>
      <c r="H69" s="6">
        <v>8.2364462624250905</v>
      </c>
      <c r="I69" s="6">
        <v>6.7392058889579802</v>
      </c>
      <c r="J69" s="6">
        <v>5.3070246393410399</v>
      </c>
      <c r="K69" s="6">
        <v>4.4658091071846204</v>
      </c>
      <c r="L69" s="6">
        <v>3.6896060912541002</v>
      </c>
      <c r="M69" s="6">
        <v>4.1036576736502299</v>
      </c>
      <c r="N69" s="6">
        <v>2.1182855672380398</v>
      </c>
      <c r="O69" s="6">
        <v>1.48085874044557</v>
      </c>
      <c r="P69" s="6">
        <v>1.81300603468008</v>
      </c>
    </row>
    <row r="70" spans="1:16" ht="18" customHeight="1" x14ac:dyDescent="0.25">
      <c r="A70" s="7" t="s">
        <v>477</v>
      </c>
      <c r="B70" s="7">
        <v>3.0107266262437702</v>
      </c>
      <c r="C70" s="7">
        <v>2.9378192666972098</v>
      </c>
      <c r="D70" s="7">
        <v>4.45288553640908</v>
      </c>
      <c r="E70" s="7">
        <v>3.15352908298054</v>
      </c>
      <c r="F70" s="7">
        <v>3.1098597699410502</v>
      </c>
      <c r="G70" s="7">
        <v>1.5266922572008601</v>
      </c>
      <c r="H70" s="7">
        <v>1.1858486381534501</v>
      </c>
      <c r="I70" s="7">
        <v>1.2605693074848501</v>
      </c>
      <c r="J70" s="7">
        <v>3.0215276965630302</v>
      </c>
      <c r="K70" s="7">
        <v>2.2944458128314</v>
      </c>
      <c r="L70" s="7">
        <v>1.8245610156513701</v>
      </c>
      <c r="M70" s="7">
        <v>1.5773351764577801</v>
      </c>
      <c r="N70" s="7">
        <v>1.98913950044462</v>
      </c>
      <c r="O70" s="7">
        <v>1.5838486835423</v>
      </c>
      <c r="P70" s="7">
        <v>1.8150693806186</v>
      </c>
    </row>
    <row r="71" spans="1:16" ht="18" customHeight="1" x14ac:dyDescent="0.25"/>
    <row r="72" spans="1:16" ht="18" customHeight="1" x14ac:dyDescent="0.25"/>
  </sheetData>
  <phoneticPr fontId="2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林霜</dc:creator>
  <cp:lastModifiedBy>LinshuangT</cp:lastModifiedBy>
  <dcterms:created xsi:type="dcterms:W3CDTF">2024-12-21T13:57:00Z</dcterms:created>
  <dcterms:modified xsi:type="dcterms:W3CDTF">2025-08-21T08:02:51Z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B7D1ACFC1BAD4016B48AF7F8B1F14C81_13</vt:lpwstr>
  </property>
  <property fmtid="{D5CDD505-2E9C-101B-9397-08002B2CF9AE}" pid="3" name="KSOProductBuildVer">
    <vt:lpwstr>2052-12.1.0.22529</vt:lpwstr>
  </property>
</Properties>
</file>