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autoCompressPictures="0"/>
  <bookViews>
    <workbookView xWindow="-33600" yWindow="140" windowWidth="28380" windowHeight="18660"/>
  </bookViews>
  <sheets>
    <sheet name="RPKMs_Mmu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82" i="1" l="1"/>
  <c r="E282" i="1"/>
  <c r="D290" i="1"/>
  <c r="E290" i="1"/>
  <c r="D291" i="1"/>
  <c r="E291" i="1"/>
  <c r="D293" i="1"/>
  <c r="E293" i="1"/>
  <c r="D287" i="1"/>
  <c r="E287" i="1"/>
  <c r="D294" i="1"/>
  <c r="E294" i="1"/>
  <c r="D296" i="1"/>
  <c r="E296" i="1"/>
  <c r="D285" i="1"/>
  <c r="E285" i="1"/>
  <c r="D281" i="1"/>
  <c r="E281" i="1"/>
  <c r="D280" i="1"/>
  <c r="E280" i="1"/>
  <c r="D284" i="1"/>
  <c r="E284" i="1"/>
  <c r="D275" i="1"/>
  <c r="E275" i="1"/>
  <c r="D278" i="1"/>
  <c r="E278" i="1"/>
  <c r="D274" i="1"/>
  <c r="E274" i="1"/>
  <c r="D283" i="1"/>
  <c r="E283" i="1"/>
  <c r="D269" i="1"/>
  <c r="E269" i="1"/>
  <c r="D286" i="1"/>
  <c r="E286" i="1"/>
  <c r="D272" i="1"/>
  <c r="E272" i="1"/>
  <c r="D271" i="1"/>
  <c r="E271" i="1"/>
  <c r="D256" i="1"/>
  <c r="E256" i="1"/>
  <c r="D260" i="1"/>
  <c r="E260" i="1"/>
  <c r="D266" i="1"/>
  <c r="E266" i="1"/>
  <c r="D279" i="1"/>
  <c r="E279" i="1"/>
  <c r="D267" i="1"/>
  <c r="E267" i="1"/>
  <c r="D263" i="1"/>
  <c r="E263" i="1"/>
  <c r="D270" i="1"/>
  <c r="E270" i="1"/>
  <c r="D277" i="1"/>
  <c r="E277" i="1"/>
  <c r="D264" i="1"/>
  <c r="E264" i="1"/>
  <c r="D262" i="1"/>
  <c r="E262" i="1"/>
  <c r="D253" i="1"/>
  <c r="E253" i="1"/>
  <c r="D255" i="1"/>
  <c r="E255" i="1"/>
  <c r="D268" i="1"/>
  <c r="E268" i="1"/>
  <c r="D257" i="1"/>
  <c r="E257" i="1"/>
  <c r="D245" i="1"/>
  <c r="E245" i="1"/>
  <c r="D261" i="1"/>
  <c r="E261" i="1"/>
  <c r="D258" i="1"/>
  <c r="E258" i="1"/>
  <c r="D248" i="1"/>
  <c r="E248" i="1"/>
  <c r="D259" i="1"/>
  <c r="E259" i="1"/>
  <c r="D276" i="1"/>
  <c r="E276" i="1"/>
  <c r="D247" i="1"/>
  <c r="E247" i="1"/>
  <c r="D234" i="1"/>
  <c r="E234" i="1"/>
  <c r="D252" i="1"/>
  <c r="E252" i="1"/>
  <c r="D240" i="1"/>
  <c r="E240" i="1"/>
  <c r="D246" i="1"/>
  <c r="E246" i="1"/>
  <c r="D273" i="1"/>
  <c r="E273" i="1"/>
  <c r="D238" i="1"/>
  <c r="E238" i="1"/>
  <c r="D242" i="1"/>
  <c r="E242" i="1"/>
  <c r="D239" i="1"/>
  <c r="E239" i="1"/>
  <c r="D216" i="1"/>
  <c r="E216" i="1"/>
  <c r="D233" i="1"/>
  <c r="E233" i="1"/>
  <c r="D251" i="1"/>
  <c r="E251" i="1"/>
  <c r="D249" i="1"/>
  <c r="E249" i="1"/>
  <c r="D231" i="1"/>
  <c r="E231" i="1"/>
  <c r="D250" i="1"/>
  <c r="E250" i="1"/>
  <c r="D224" i="1"/>
  <c r="E224" i="1"/>
  <c r="D237" i="1"/>
  <c r="E237" i="1"/>
  <c r="D254" i="1"/>
  <c r="E254" i="1"/>
  <c r="D235" i="1"/>
  <c r="E235" i="1"/>
  <c r="D241" i="1"/>
  <c r="E241" i="1"/>
  <c r="D244" i="1"/>
  <c r="E244" i="1"/>
  <c r="D188" i="1"/>
  <c r="E188" i="1"/>
  <c r="D229" i="1"/>
  <c r="E229" i="1"/>
  <c r="D243" i="1"/>
  <c r="E243" i="1"/>
  <c r="D221" i="1"/>
  <c r="E221" i="1"/>
  <c r="D208" i="1"/>
  <c r="E208" i="1"/>
  <c r="D223" i="1"/>
  <c r="E223" i="1"/>
  <c r="D228" i="1"/>
  <c r="E228" i="1"/>
  <c r="D232" i="1"/>
  <c r="E232" i="1"/>
  <c r="D219" i="1"/>
  <c r="E219" i="1"/>
  <c r="D218" i="1"/>
  <c r="E218" i="1"/>
  <c r="D217" i="1"/>
  <c r="E217" i="1"/>
  <c r="D230" i="1"/>
  <c r="E230" i="1"/>
  <c r="D222" i="1"/>
  <c r="E222" i="1"/>
  <c r="D213" i="1"/>
  <c r="E213" i="1"/>
  <c r="D215" i="1"/>
  <c r="E215" i="1"/>
  <c r="D220" i="1"/>
  <c r="E220" i="1"/>
  <c r="D236" i="1"/>
  <c r="E236" i="1"/>
  <c r="D200" i="1"/>
  <c r="E200" i="1"/>
  <c r="D225" i="1"/>
  <c r="E225" i="1"/>
  <c r="D203" i="1"/>
  <c r="E203" i="1"/>
  <c r="D190" i="1"/>
  <c r="E190" i="1"/>
  <c r="D201" i="1"/>
  <c r="E201" i="1"/>
  <c r="D211" i="1"/>
  <c r="E211" i="1"/>
  <c r="D198" i="1"/>
  <c r="E198" i="1"/>
  <c r="D212" i="1"/>
  <c r="E212" i="1"/>
  <c r="D210" i="1"/>
  <c r="E210" i="1"/>
  <c r="D202" i="1"/>
  <c r="E202" i="1"/>
  <c r="D204" i="1"/>
  <c r="E204" i="1"/>
  <c r="D179" i="1"/>
  <c r="E179" i="1"/>
  <c r="D214" i="1"/>
  <c r="E214" i="1"/>
  <c r="D194" i="1"/>
  <c r="E194" i="1"/>
  <c r="D206" i="1"/>
  <c r="E206" i="1"/>
  <c r="D207" i="1"/>
  <c r="E207" i="1"/>
  <c r="D191" i="1"/>
  <c r="E191" i="1"/>
  <c r="D192" i="1"/>
  <c r="E192" i="1"/>
  <c r="D184" i="1"/>
  <c r="E184" i="1"/>
  <c r="D173" i="1"/>
  <c r="E173" i="1"/>
  <c r="D186" i="1"/>
  <c r="E186" i="1"/>
  <c r="D196" i="1"/>
  <c r="E196" i="1"/>
  <c r="D185" i="1"/>
  <c r="E185" i="1"/>
  <c r="D195" i="1"/>
  <c r="E195" i="1"/>
  <c r="D164" i="1"/>
  <c r="E164" i="1"/>
  <c r="D175" i="1"/>
  <c r="E175" i="1"/>
  <c r="D176" i="1"/>
  <c r="E176" i="1"/>
  <c r="D168" i="1"/>
  <c r="E168" i="1"/>
  <c r="D227" i="1"/>
  <c r="E227" i="1"/>
  <c r="D189" i="1"/>
  <c r="E189" i="1"/>
  <c r="D178" i="1"/>
  <c r="E178" i="1"/>
  <c r="D193" i="1"/>
  <c r="E193" i="1"/>
  <c r="D165" i="1"/>
  <c r="E165" i="1"/>
  <c r="D169" i="1"/>
  <c r="E169" i="1"/>
  <c r="D170" i="1"/>
  <c r="E170" i="1"/>
  <c r="D171" i="1"/>
  <c r="E171" i="1"/>
  <c r="D177" i="1"/>
  <c r="E177" i="1"/>
  <c r="D167" i="1"/>
  <c r="E167" i="1"/>
  <c r="D161" i="1"/>
  <c r="E161" i="1"/>
  <c r="D163" i="1"/>
  <c r="E163" i="1"/>
  <c r="D199" i="1"/>
  <c r="E199" i="1"/>
  <c r="D160" i="1"/>
  <c r="E160" i="1"/>
  <c r="D183" i="1"/>
  <c r="E183" i="1"/>
  <c r="D180" i="1"/>
  <c r="E180" i="1"/>
  <c r="D147" i="1"/>
  <c r="E147" i="1"/>
  <c r="D162" i="1"/>
  <c r="E162" i="1"/>
  <c r="D187" i="1"/>
  <c r="E187" i="1"/>
  <c r="D166" i="1"/>
  <c r="E166" i="1"/>
  <c r="D209" i="1"/>
  <c r="E209" i="1"/>
  <c r="D156" i="1"/>
  <c r="E156" i="1"/>
  <c r="D197" i="1"/>
  <c r="E197" i="1"/>
  <c r="D182" i="1"/>
  <c r="E182" i="1"/>
  <c r="D143" i="1"/>
  <c r="E143" i="1"/>
  <c r="D157" i="1"/>
  <c r="E157" i="1"/>
  <c r="D140" i="1"/>
  <c r="E140" i="1"/>
  <c r="D137" i="1"/>
  <c r="E137" i="1"/>
  <c r="D146" i="1"/>
  <c r="E146" i="1"/>
  <c r="D154" i="1"/>
  <c r="E154" i="1"/>
  <c r="D145" i="1"/>
  <c r="E145" i="1"/>
  <c r="D128" i="1"/>
  <c r="E128" i="1"/>
  <c r="D133" i="1"/>
  <c r="E133" i="1"/>
  <c r="D174" i="1"/>
  <c r="E174" i="1"/>
  <c r="D130" i="1"/>
  <c r="E130" i="1"/>
  <c r="D117" i="1"/>
  <c r="E117" i="1"/>
  <c r="D155" i="1"/>
  <c r="E155" i="1"/>
  <c r="D129" i="1"/>
  <c r="E129" i="1"/>
  <c r="D159" i="1"/>
  <c r="E159" i="1"/>
  <c r="D144" i="1"/>
  <c r="E144" i="1"/>
  <c r="D181" i="1"/>
  <c r="E181" i="1"/>
  <c r="D151" i="1"/>
  <c r="E151" i="1"/>
  <c r="D136" i="1"/>
  <c r="E136" i="1"/>
  <c r="D125" i="1"/>
  <c r="E125" i="1"/>
  <c r="D122" i="1"/>
  <c r="E122" i="1"/>
  <c r="D107" i="1"/>
  <c r="E107" i="1"/>
  <c r="D139" i="1"/>
  <c r="E139" i="1"/>
  <c r="D134" i="1"/>
  <c r="E134" i="1"/>
  <c r="D142" i="1"/>
  <c r="E142" i="1"/>
  <c r="D124" i="1"/>
  <c r="E124" i="1"/>
  <c r="D131" i="1"/>
  <c r="E131" i="1"/>
  <c r="D113" i="1"/>
  <c r="E113" i="1"/>
  <c r="D132" i="1"/>
  <c r="E132" i="1"/>
  <c r="D108" i="1"/>
  <c r="E108" i="1"/>
  <c r="D135" i="1"/>
  <c r="E135" i="1"/>
  <c r="D109" i="1"/>
  <c r="E109" i="1"/>
  <c r="D150" i="1"/>
  <c r="E150" i="1"/>
  <c r="D127" i="1"/>
  <c r="E127" i="1"/>
  <c r="D138" i="1"/>
  <c r="E138" i="1"/>
  <c r="D112" i="1"/>
  <c r="E112" i="1"/>
  <c r="D97" i="1"/>
  <c r="E97" i="1"/>
  <c r="D152" i="1"/>
  <c r="E152" i="1"/>
  <c r="D96" i="1"/>
  <c r="E96" i="1"/>
  <c r="D94" i="1"/>
  <c r="E94" i="1"/>
  <c r="D95" i="1"/>
  <c r="E95" i="1"/>
  <c r="D119" i="1"/>
  <c r="E119" i="1"/>
  <c r="D120" i="1"/>
  <c r="E120" i="1"/>
  <c r="D101" i="1"/>
  <c r="E101" i="1"/>
  <c r="D100" i="1"/>
  <c r="E100" i="1"/>
  <c r="D105" i="1"/>
  <c r="E105" i="1"/>
  <c r="D114" i="1"/>
  <c r="E114" i="1"/>
  <c r="D148" i="1"/>
  <c r="E148" i="1"/>
  <c r="D89" i="1"/>
  <c r="E89" i="1"/>
  <c r="D118" i="1"/>
  <c r="E118" i="1"/>
  <c r="D99" i="1"/>
  <c r="E99" i="1"/>
  <c r="D158" i="1"/>
  <c r="E158" i="1"/>
  <c r="D104" i="1"/>
  <c r="E104" i="1"/>
  <c r="D79" i="1"/>
  <c r="E79" i="1"/>
  <c r="D103" i="1"/>
  <c r="E103" i="1"/>
  <c r="D153" i="1"/>
  <c r="E153" i="1"/>
  <c r="D85" i="1"/>
  <c r="E85" i="1"/>
  <c r="D149" i="1"/>
  <c r="E149" i="1"/>
  <c r="D83" i="1"/>
  <c r="E83" i="1"/>
  <c r="D90" i="1"/>
  <c r="E90" i="1"/>
  <c r="D116" i="1"/>
  <c r="E116" i="1"/>
  <c r="D123" i="1"/>
  <c r="E123" i="1"/>
  <c r="D75" i="1"/>
  <c r="E75" i="1"/>
  <c r="D81" i="1"/>
  <c r="E81" i="1"/>
  <c r="D121" i="1"/>
  <c r="E121" i="1"/>
  <c r="D88" i="1"/>
  <c r="E88" i="1"/>
  <c r="D141" i="1"/>
  <c r="E141" i="1"/>
  <c r="D91" i="1"/>
  <c r="E91" i="1"/>
  <c r="D66" i="1"/>
  <c r="E66" i="1"/>
  <c r="D74" i="1"/>
  <c r="E74" i="1"/>
  <c r="D86" i="1"/>
  <c r="E86" i="1"/>
  <c r="D93" i="1"/>
  <c r="E93" i="1"/>
  <c r="D76" i="1"/>
  <c r="E76" i="1"/>
  <c r="D77" i="1"/>
  <c r="E77" i="1"/>
  <c r="D110" i="1"/>
  <c r="E110" i="1"/>
  <c r="D54" i="1"/>
  <c r="E54" i="1"/>
  <c r="D78" i="1"/>
  <c r="E78" i="1"/>
  <c r="D70" i="1"/>
  <c r="E70" i="1"/>
  <c r="D126" i="1"/>
  <c r="E126" i="1"/>
  <c r="D67" i="1"/>
  <c r="E67" i="1"/>
  <c r="D63" i="1"/>
  <c r="E63" i="1"/>
  <c r="D73" i="1"/>
  <c r="E73" i="1"/>
  <c r="D68" i="1"/>
  <c r="E68" i="1"/>
  <c r="D98" i="1"/>
  <c r="E98" i="1"/>
  <c r="D106" i="1"/>
  <c r="E106" i="1"/>
  <c r="D72" i="1"/>
  <c r="E72" i="1"/>
  <c r="D111" i="1"/>
  <c r="E111" i="1"/>
  <c r="D60" i="1"/>
  <c r="E60" i="1"/>
  <c r="D61" i="1"/>
  <c r="E61" i="1"/>
  <c r="D57" i="1"/>
  <c r="E57" i="1"/>
  <c r="D45" i="1"/>
  <c r="E45" i="1"/>
  <c r="D84" i="1"/>
  <c r="E84" i="1"/>
  <c r="D80" i="1"/>
  <c r="E80" i="1"/>
  <c r="D38" i="1"/>
  <c r="E38" i="1"/>
  <c r="D55" i="1"/>
  <c r="E55" i="1"/>
  <c r="D102" i="1"/>
  <c r="E102" i="1"/>
  <c r="D58" i="1"/>
  <c r="E58" i="1"/>
  <c r="D53" i="1"/>
  <c r="E53" i="1"/>
  <c r="D51" i="1"/>
  <c r="E51" i="1"/>
  <c r="D64" i="1"/>
  <c r="E64" i="1"/>
  <c r="D59" i="1"/>
  <c r="E59" i="1"/>
  <c r="D39" i="1"/>
  <c r="E39" i="1"/>
  <c r="D92" i="1"/>
  <c r="E92" i="1"/>
  <c r="D48" i="1"/>
  <c r="E48" i="1"/>
  <c r="D82" i="1"/>
  <c r="E82" i="1"/>
  <c r="D50" i="1"/>
  <c r="E50" i="1"/>
  <c r="D34" i="1"/>
  <c r="E34" i="1"/>
  <c r="D46" i="1"/>
  <c r="E46" i="1"/>
  <c r="D56" i="1"/>
  <c r="E56" i="1"/>
  <c r="D69" i="1"/>
  <c r="E69" i="1"/>
  <c r="D41" i="1"/>
  <c r="E41" i="1"/>
  <c r="D30" i="1"/>
  <c r="E30" i="1"/>
  <c r="D29" i="1"/>
  <c r="E29" i="1"/>
  <c r="D71" i="1"/>
  <c r="E71" i="1"/>
  <c r="D37" i="1"/>
  <c r="E37" i="1"/>
  <c r="D62" i="1"/>
  <c r="E62" i="1"/>
  <c r="D33" i="1"/>
  <c r="E33" i="1"/>
  <c r="D49" i="1"/>
  <c r="E49" i="1"/>
  <c r="D31" i="1"/>
  <c r="E31" i="1"/>
  <c r="D24" i="1"/>
  <c r="E24" i="1"/>
  <c r="D52" i="1"/>
  <c r="E52" i="1"/>
  <c r="D42" i="1"/>
  <c r="E42" i="1"/>
  <c r="D26" i="1"/>
  <c r="E26" i="1"/>
  <c r="D20" i="1"/>
  <c r="E20" i="1"/>
  <c r="D40" i="1"/>
  <c r="E40" i="1"/>
  <c r="D47" i="1"/>
  <c r="E47" i="1"/>
  <c r="D44" i="1"/>
  <c r="E44" i="1"/>
  <c r="D22" i="1"/>
  <c r="E22" i="1"/>
  <c r="D43" i="1"/>
  <c r="E43" i="1"/>
  <c r="D36" i="1"/>
  <c r="E36" i="1"/>
  <c r="D35" i="1"/>
  <c r="E35" i="1"/>
  <c r="D13" i="1"/>
  <c r="E13" i="1"/>
  <c r="D16" i="1"/>
  <c r="E16" i="1"/>
  <c r="D32" i="1"/>
  <c r="E32" i="1"/>
  <c r="D15" i="1"/>
  <c r="E15" i="1"/>
  <c r="D12" i="1"/>
  <c r="E12" i="1"/>
  <c r="D23" i="1"/>
  <c r="E23" i="1"/>
  <c r="D28" i="1"/>
  <c r="E28" i="1"/>
  <c r="D25" i="1"/>
  <c r="E25" i="1"/>
  <c r="D21" i="1"/>
  <c r="E21" i="1"/>
  <c r="D19" i="1"/>
  <c r="E19" i="1"/>
  <c r="D17" i="1"/>
  <c r="E17" i="1"/>
  <c r="D11" i="1"/>
  <c r="E11" i="1"/>
  <c r="D10" i="1"/>
  <c r="E10" i="1"/>
  <c r="D9" i="1"/>
  <c r="E9" i="1"/>
  <c r="D8" i="1"/>
  <c r="E8" i="1"/>
  <c r="D7" i="1"/>
  <c r="E7" i="1"/>
  <c r="D6" i="1"/>
  <c r="E6" i="1"/>
  <c r="D5" i="1"/>
  <c r="E5" i="1"/>
  <c r="D172" i="1"/>
  <c r="E172" i="1"/>
  <c r="D288" i="1"/>
  <c r="E288" i="1"/>
  <c r="D14" i="1"/>
  <c r="E14" i="1"/>
  <c r="D115" i="1"/>
  <c r="E115" i="1"/>
  <c r="D226" i="1"/>
  <c r="E226" i="1"/>
  <c r="D65" i="1"/>
  <c r="E65" i="1"/>
  <c r="D18" i="1"/>
  <c r="E18" i="1"/>
  <c r="D87" i="1"/>
  <c r="E87" i="1"/>
  <c r="D27" i="1"/>
  <c r="E27" i="1"/>
  <c r="D307" i="1"/>
  <c r="E307" i="1"/>
  <c r="D205" i="1"/>
  <c r="E205" i="1"/>
  <c r="D289" i="1"/>
  <c r="E289" i="1"/>
  <c r="D305" i="1"/>
  <c r="E305" i="1"/>
  <c r="D304" i="1"/>
  <c r="E304" i="1"/>
  <c r="D303" i="1"/>
  <c r="E303" i="1"/>
  <c r="D302" i="1"/>
  <c r="E302" i="1"/>
  <c r="D301" i="1"/>
  <c r="E301" i="1"/>
  <c r="D300" i="1"/>
  <c r="E300" i="1"/>
  <c r="D297" i="1"/>
  <c r="E297" i="1"/>
  <c r="D299" i="1"/>
  <c r="E299" i="1"/>
  <c r="D265" i="1"/>
  <c r="E265" i="1"/>
  <c r="D298" i="1"/>
  <c r="E298" i="1"/>
  <c r="D292" i="1"/>
  <c r="E292" i="1"/>
  <c r="D295" i="1"/>
  <c r="E295" i="1"/>
  <c r="D306" i="1"/>
  <c r="E306" i="1"/>
</calcChain>
</file>

<file path=xl/sharedStrings.xml><?xml version="1.0" encoding="utf-8"?>
<sst xmlns="http://schemas.openxmlformats.org/spreadsheetml/2006/main" count="933" uniqueCount="637">
  <si>
    <t>Gene</t>
  </si>
  <si>
    <t>Name</t>
  </si>
  <si>
    <t>ENSMUSG00000000581</t>
  </si>
  <si>
    <t>C1d</t>
  </si>
  <si>
    <t>ENSMUSG00000000740</t>
  </si>
  <si>
    <t>Rpl13</t>
  </si>
  <si>
    <t>ENSMUSG00000001305</t>
  </si>
  <si>
    <t>Rrp15</t>
  </si>
  <si>
    <t>ENSMUSG00000001569</t>
  </si>
  <si>
    <t>Nom1</t>
  </si>
  <si>
    <t>ENSMUSG00000001674</t>
  </si>
  <si>
    <t>Ddx18</t>
  </si>
  <si>
    <t>ENSMUSG00000002767</t>
  </si>
  <si>
    <t>Mrpl2</t>
  </si>
  <si>
    <t>ENSMUSG00000003299</t>
  </si>
  <si>
    <t>Mrpl4</t>
  </si>
  <si>
    <t>ENSMUSG00000003429</t>
  </si>
  <si>
    <t>Rps11</t>
  </si>
  <si>
    <t>ENSMUSG00000003848</t>
  </si>
  <si>
    <t>Nob1</t>
  </si>
  <si>
    <t>ENSMUSG00000003868</t>
  </si>
  <si>
    <t>Ruvbl2</t>
  </si>
  <si>
    <t>ENSMUSG00000003970</t>
  </si>
  <si>
    <t>Rpl8</t>
  </si>
  <si>
    <t>ENSMUSG00000004100</t>
  </si>
  <si>
    <t>Ppan</t>
  </si>
  <si>
    <t>ENSMUSG00000004268</t>
  </si>
  <si>
    <t>Emg1</t>
  </si>
  <si>
    <t>ENSMUSG00000004356</t>
  </si>
  <si>
    <t>Utp20</t>
  </si>
  <si>
    <t>ENSMUSG00000004667</t>
  </si>
  <si>
    <t>Polr2e</t>
  </si>
  <si>
    <t>ENSMUSG00000005378</t>
  </si>
  <si>
    <t>Wbscr22</t>
  </si>
  <si>
    <t>ENSMUSG00000005846</t>
  </si>
  <si>
    <t>Rsl1d1</t>
  </si>
  <si>
    <t>ENSMUSG00000006333</t>
  </si>
  <si>
    <t>Rps9</t>
  </si>
  <si>
    <t>ENSMUSG00000007338</t>
  </si>
  <si>
    <t>Mrpl49</t>
  </si>
  <si>
    <t>ENSMUSG00000007892</t>
  </si>
  <si>
    <t>Rplp1</t>
  </si>
  <si>
    <t>ENSMUSG00000008682</t>
  </si>
  <si>
    <t>Rpl10</t>
  </si>
  <si>
    <t>ENSMUSG00000008683</t>
  </si>
  <si>
    <t>Rps15a</t>
  </si>
  <si>
    <t>ENSMUSG00000009927</t>
  </si>
  <si>
    <t>Rps25</t>
  </si>
  <si>
    <t>ENSMUSG00000012405</t>
  </si>
  <si>
    <t>Rpl15</t>
  </si>
  <si>
    <t>ENSMUSG00000012848</t>
  </si>
  <si>
    <t>Rps5</t>
  </si>
  <si>
    <t>ENSMUSG00000014551</t>
  </si>
  <si>
    <t>Mrps25</t>
  </si>
  <si>
    <t>ENSMUSG00000015672</t>
  </si>
  <si>
    <t>Mrpl32</t>
  </si>
  <si>
    <t>ENSMUSG00000016018</t>
  </si>
  <si>
    <t>Skiv2l2</t>
  </si>
  <si>
    <t>ENSMUSG00000017264</t>
  </si>
  <si>
    <t>Exosc10</t>
  </si>
  <si>
    <t>ENSMUSG00000017404</t>
  </si>
  <si>
    <t>Rpl19</t>
  </si>
  <si>
    <t>ENSMUSG00000017999</t>
  </si>
  <si>
    <t>Ddx27</t>
  </si>
  <si>
    <t>ENSMUSG00000018040</t>
  </si>
  <si>
    <t>Rrp7a</t>
  </si>
  <si>
    <t>ENSMUSG00000018433</t>
  </si>
  <si>
    <t>Nol11</t>
  </si>
  <si>
    <t>ENSMUSG00000018697</t>
  </si>
  <si>
    <t>Aatf</t>
  </si>
  <si>
    <t>ENSMUSG00000018882</t>
  </si>
  <si>
    <t>Mrpl45</t>
  </si>
  <si>
    <t>ENSMUSG00000018921</t>
  </si>
  <si>
    <t>Pelp1</t>
  </si>
  <si>
    <t>ENSMUSG00000019710</t>
  </si>
  <si>
    <t>Mrpl24</t>
  </si>
  <si>
    <t>ENSMUSG00000019814</t>
  </si>
  <si>
    <t>Ltv1</t>
  </si>
  <si>
    <t>ENSMUSG00000020116</t>
  </si>
  <si>
    <t>Pno1</t>
  </si>
  <si>
    <t>ENSMUSG00000020290</t>
  </si>
  <si>
    <t>Xpo1</t>
  </si>
  <si>
    <t>ENSMUSG00000020372</t>
  </si>
  <si>
    <t>Gnb2l1</t>
  </si>
  <si>
    <t>ENSMUSG00000020430</t>
  </si>
  <si>
    <t>Pes1</t>
  </si>
  <si>
    <t>ENSMUSG00000020460</t>
  </si>
  <si>
    <t>Rps27a</t>
  </si>
  <si>
    <t>ENSMUSG00000020477</t>
  </si>
  <si>
    <t>Mrps24</t>
  </si>
  <si>
    <t>ENSMUSG00000020514</t>
  </si>
  <si>
    <t>Mrpl22</t>
  </si>
  <si>
    <t>ENSMUSG00000020561</t>
  </si>
  <si>
    <t>Twistnb</t>
  </si>
  <si>
    <t>ENSMUSG00000020677</t>
  </si>
  <si>
    <t>Ddx52</t>
  </si>
  <si>
    <t>ENSMUSG00000020705</t>
  </si>
  <si>
    <t>Ddx42</t>
  </si>
  <si>
    <t>ENSMUSG00000020706</t>
  </si>
  <si>
    <t>Ftsj3</t>
  </si>
  <si>
    <t>ENSMUSG00000020719</t>
  </si>
  <si>
    <t>Ddx5</t>
  </si>
  <si>
    <t>ENSMUSG00000020775</t>
  </si>
  <si>
    <t>Mrpl38</t>
  </si>
  <si>
    <t>ENSMUSG00000020850</t>
  </si>
  <si>
    <t>Prpf8</t>
  </si>
  <si>
    <t>ENSMUSG00000020914</t>
  </si>
  <si>
    <t>Top2a</t>
  </si>
  <si>
    <t>ENSMUSG00000020923</t>
  </si>
  <si>
    <t>Ubtf</t>
  </si>
  <si>
    <t>ENSMUSG00000021018</t>
  </si>
  <si>
    <t>Polr2h</t>
  </si>
  <si>
    <t>ENSMUSG00000021149</t>
  </si>
  <si>
    <t>Gtpbp4</t>
  </si>
  <si>
    <t>ENSMUSG00000021243</t>
  </si>
  <si>
    <t>Fcf1</t>
  </si>
  <si>
    <t>ENSMUSG00000021428</t>
  </si>
  <si>
    <t>Riok1</t>
  </si>
  <si>
    <t>ENSMUSG00000021494</t>
  </si>
  <si>
    <t>Ddx41</t>
  </si>
  <si>
    <t>ENSMUSG00000021621</t>
  </si>
  <si>
    <t>Zcchc9</t>
  </si>
  <si>
    <t>ENSMUSG00000021731</t>
  </si>
  <si>
    <t>Mrps30</t>
  </si>
  <si>
    <t>ENSMUSG00000021958</t>
  </si>
  <si>
    <t>Pinx1</t>
  </si>
  <si>
    <t>ENSMUSG00000022204</t>
  </si>
  <si>
    <t>Ngdn</t>
  </si>
  <si>
    <t>ENSMUSG00000022247</t>
  </si>
  <si>
    <t>Brix1</t>
  </si>
  <si>
    <t>ENSMUSG00000022370</t>
  </si>
  <si>
    <t>Mrpl13</t>
  </si>
  <si>
    <t>ENSMUSG00000022433</t>
  </si>
  <si>
    <t>Csnk1e</t>
  </si>
  <si>
    <t>ENSMUSG00000022557</t>
  </si>
  <si>
    <t>Bop1</t>
  </si>
  <si>
    <t>ENSMUSG00000022601</t>
  </si>
  <si>
    <t>Rpl24</t>
  </si>
  <si>
    <t>ENSMUSG00000022682</t>
  </si>
  <si>
    <t>Rrn3</t>
  </si>
  <si>
    <t>ENSMUSG00000022706</t>
  </si>
  <si>
    <t>Mrpl40</t>
  </si>
  <si>
    <t>ENSMUSG00000022889</t>
  </si>
  <si>
    <t>Mrpl39</t>
  </si>
  <si>
    <t>ENSMUSG00000023043</t>
  </si>
  <si>
    <t>Krt18</t>
  </si>
  <si>
    <t>ENSMUSG00000023156</t>
  </si>
  <si>
    <t>Rpp14</t>
  </si>
  <si>
    <t>ENSMUSG00000023723</t>
  </si>
  <si>
    <t>Mrps23</t>
  </si>
  <si>
    <t>ENSMUSG00000023846</t>
  </si>
  <si>
    <t>Riok2</t>
  </si>
  <si>
    <t>ENSMUSG00000023939</t>
  </si>
  <si>
    <t>Mrpl14</t>
  </si>
  <si>
    <t>ENSMUSG00000023967</t>
  </si>
  <si>
    <t>Mrps18a</t>
  </si>
  <si>
    <t>ENSMUSG00000023971</t>
  </si>
  <si>
    <t>Rrp36</t>
  </si>
  <si>
    <t>ENSMUSG00000023988</t>
  </si>
  <si>
    <t>Bysl</t>
  </si>
  <si>
    <t>ENSMUSG00000024081</t>
  </si>
  <si>
    <t>Cebpz</t>
  </si>
  <si>
    <t>ENSMUSG00000024181</t>
  </si>
  <si>
    <t>Mrpl28</t>
  </si>
  <si>
    <t>ENSMUSG00000024312</t>
  </si>
  <si>
    <t>Wdr46</t>
  </si>
  <si>
    <t>ENSMUSG00000024404</t>
  </si>
  <si>
    <t>Riok3</t>
  </si>
  <si>
    <t>ENSMUSG00000024414</t>
  </si>
  <si>
    <t>Mrpl27</t>
  </si>
  <si>
    <t>ENSMUSG00000024436</t>
  </si>
  <si>
    <t>Mrps18b</t>
  </si>
  <si>
    <t>ENSMUSG00000024446</t>
  </si>
  <si>
    <t>Rpp21</t>
  </si>
  <si>
    <t>ENSMUSG00000024528</t>
  </si>
  <si>
    <t>Srfbp1</t>
  </si>
  <si>
    <t>ENSMUSG00000024608</t>
  </si>
  <si>
    <t>Rps14</t>
  </si>
  <si>
    <t>ENSMUSG00000024735</t>
  </si>
  <si>
    <t>Prpf19</t>
  </si>
  <si>
    <t>ENSMUSG00000024740</t>
  </si>
  <si>
    <t>Ddb1</t>
  </si>
  <si>
    <t>ENSMUSG00000024785</t>
  </si>
  <si>
    <t>Rcl1</t>
  </si>
  <si>
    <t>ENSMUSG00000024800</t>
  </si>
  <si>
    <t>Rpp30</t>
  </si>
  <si>
    <t>ENSMUSG00000024829</t>
  </si>
  <si>
    <t>Mrpl21</t>
  </si>
  <si>
    <t>ENSMUSG00000024902</t>
  </si>
  <si>
    <t>Mrpl11</t>
  </si>
  <si>
    <t>ENSMUSG00000024943</t>
  </si>
  <si>
    <t>Smc5</t>
  </si>
  <si>
    <t>ENSMUSG00000025047</t>
  </si>
  <si>
    <t>Pdcd11</t>
  </si>
  <si>
    <t>ENSMUSG00000025162</t>
  </si>
  <si>
    <t>Csnk1d</t>
  </si>
  <si>
    <t>ENSMUSG00000025208</t>
  </si>
  <si>
    <t>Mrpl43</t>
  </si>
  <si>
    <t>ENSMUSG00000025264</t>
  </si>
  <si>
    <t>Tsr2</t>
  </si>
  <si>
    <t>ENSMUSG00000025290</t>
  </si>
  <si>
    <t>Rps24</t>
  </si>
  <si>
    <t>ENSMUSG00000025362</t>
  </si>
  <si>
    <t>Rps26</t>
  </si>
  <si>
    <t>ENSMUSG00000025508</t>
  </si>
  <si>
    <t>Rplp2</t>
  </si>
  <si>
    <t>ENSMUSG00000025580</t>
  </si>
  <si>
    <t>Eif4a3</t>
  </si>
  <si>
    <t>ENSMUSG00000025785</t>
  </si>
  <si>
    <t>Exosc7</t>
  </si>
  <si>
    <t>ENSMUSG00000025794</t>
  </si>
  <si>
    <t>Rpl14</t>
  </si>
  <si>
    <t>ENSMUSG00000025869</t>
  </si>
  <si>
    <t>Nop16</t>
  </si>
  <si>
    <t>ENSMUSG00000025995</t>
  </si>
  <si>
    <t>Wdr75</t>
  </si>
  <si>
    <t>ENSMUSG00000026019</t>
  </si>
  <si>
    <t>Wdr12</t>
  </si>
  <si>
    <t>ENSMUSG00000026020</t>
  </si>
  <si>
    <t>Nop58</t>
  </si>
  <si>
    <t>ENSMUSG00000026127</t>
  </si>
  <si>
    <t>Imp4</t>
  </si>
  <si>
    <t>ENSMUSG00000026234</t>
  </si>
  <si>
    <t>Ncl</t>
  </si>
  <si>
    <t>ENSMUSG00000026248</t>
  </si>
  <si>
    <t>Mrpl44</t>
  </si>
  <si>
    <t>ENSMUSG00000026377</t>
  </si>
  <si>
    <t>Mki67ip</t>
  </si>
  <si>
    <t>ENSMUSG00000026806</t>
  </si>
  <si>
    <t>Ddx31</t>
  </si>
  <si>
    <t>ENSMUSG00000026887</t>
  </si>
  <si>
    <t>Mrrf</t>
  </si>
  <si>
    <t>ENSMUSG00000027185</t>
  </si>
  <si>
    <t>Nat10</t>
  </si>
  <si>
    <t>ENSMUSG00000027374</t>
  </si>
  <si>
    <t>Mrps5</t>
  </si>
  <si>
    <t>ENSMUSG00000027395</t>
  </si>
  <si>
    <t>Polr1b</t>
  </si>
  <si>
    <t>ENSMUSG00000027405</t>
  </si>
  <si>
    <t>Nop56</t>
  </si>
  <si>
    <t>ENSMUSG00000027433</t>
  </si>
  <si>
    <t>Xrn2</t>
  </si>
  <si>
    <t>ENSMUSG00000027655</t>
  </si>
  <si>
    <t>Dhx35</t>
  </si>
  <si>
    <t>ENSMUSG00000027752</t>
  </si>
  <si>
    <t>Exosc8</t>
  </si>
  <si>
    <t>ENSMUSG00000027998</t>
  </si>
  <si>
    <t>Plrg1</t>
  </si>
  <si>
    <t>ENSMUSG00000028081</t>
  </si>
  <si>
    <t>Rps3a</t>
  </si>
  <si>
    <t>ENSMUSG00000028140</t>
  </si>
  <si>
    <t>Mrpl9</t>
  </si>
  <si>
    <t>ENSMUSG00000028187</t>
  </si>
  <si>
    <t>Rpf1</t>
  </si>
  <si>
    <t>ENSMUSG00000028234</t>
  </si>
  <si>
    <t>Rps20</t>
  </si>
  <si>
    <t>ENSMUSG00000028345</t>
  </si>
  <si>
    <t>Tex10</t>
  </si>
  <si>
    <t>ENSMUSG00000028430</t>
  </si>
  <si>
    <t>Nol6</t>
  </si>
  <si>
    <t>ENSMUSG00000028495</t>
  </si>
  <si>
    <t>Rps6</t>
  </si>
  <si>
    <t>ENSMUSG00000028622</t>
  </si>
  <si>
    <t>Mrpl37</t>
  </si>
  <si>
    <t>ENSMUSG00000028691</t>
  </si>
  <si>
    <t>Prdx1</t>
  </si>
  <si>
    <t>ENSMUSG00000028729</t>
  </si>
  <si>
    <t>Ebna1bp2</t>
  </si>
  <si>
    <t>ENSMUSG00000028861</t>
  </si>
  <si>
    <t>Mrps15</t>
  </si>
  <si>
    <t>ENSMUSG00000028869</t>
  </si>
  <si>
    <t>Gnl2</t>
  </si>
  <si>
    <t>ENSMUSG00000028907</t>
  </si>
  <si>
    <t>Utp11l</t>
  </si>
  <si>
    <t>ENSMUSG00000028936</t>
  </si>
  <si>
    <t>Rpl22</t>
  </si>
  <si>
    <t>ENSMUSG00000028948</t>
  </si>
  <si>
    <t>Nol9</t>
  </si>
  <si>
    <t>ENSMUSG00000029142</t>
  </si>
  <si>
    <t>Mrpl33</t>
  </si>
  <si>
    <t>ENSMUSG00000029169</t>
  </si>
  <si>
    <t>Dhx15</t>
  </si>
  <si>
    <t>ENSMUSG00000029415</t>
  </si>
  <si>
    <t>Sdad1</t>
  </si>
  <si>
    <t>ENSMUSG00000029480</t>
  </si>
  <si>
    <t>Dhx37</t>
  </si>
  <si>
    <t>ENSMUSG00000029486</t>
  </si>
  <si>
    <t>Mrpl1</t>
  </si>
  <si>
    <t>ENSMUSG00000029504</t>
  </si>
  <si>
    <t>Ddx51</t>
  </si>
  <si>
    <t>ENSMUSG00000029594</t>
  </si>
  <si>
    <t>Rbm19</t>
  </si>
  <si>
    <t>ENSMUSG00000029599</t>
  </si>
  <si>
    <t>Ddx54</t>
  </si>
  <si>
    <t>ENSMUSG00000029614</t>
  </si>
  <si>
    <t>Rpl6</t>
  </si>
  <si>
    <t>ENSMUSG00000030002</t>
  </si>
  <si>
    <t>Dusp11</t>
  </si>
  <si>
    <t>ENSMUSG00000030045</t>
  </si>
  <si>
    <t>Mrpl19</t>
  </si>
  <si>
    <t>ENSMUSG00000030079</t>
  </si>
  <si>
    <t>Ruvbl1</t>
  </si>
  <si>
    <t>ENSMUSG00000030138</t>
  </si>
  <si>
    <t>Bms1</t>
  </si>
  <si>
    <t>ENSMUSG00000030204</t>
  </si>
  <si>
    <t>Ddx47</t>
  </si>
  <si>
    <t>ENSMUSG00000030335</t>
  </si>
  <si>
    <t>Mrpl51</t>
  </si>
  <si>
    <t>ENSMUSG00000030432</t>
  </si>
  <si>
    <t>Rpl28</t>
  </si>
  <si>
    <t>ENSMUSG00000030521</t>
  </si>
  <si>
    <t>Mphosph10</t>
  </si>
  <si>
    <t>ENSMUSG00000030611</t>
  </si>
  <si>
    <t>Mrps11</t>
  </si>
  <si>
    <t>ENSMUSG00000030706</t>
  </si>
  <si>
    <t>Mrpl48</t>
  </si>
  <si>
    <t>ENSMUSG00000030744</t>
  </si>
  <si>
    <t>Rps3</t>
  </si>
  <si>
    <t>ENSMUSG00000030879</t>
  </si>
  <si>
    <t>Mrpl17</t>
  </si>
  <si>
    <t>ENSMUSG00000030888</t>
  </si>
  <si>
    <t>Rrp8</t>
  </si>
  <si>
    <t>ENSMUSG00000031320</t>
  </si>
  <si>
    <t>Rps4x</t>
  </si>
  <si>
    <t>ENSMUSG00000031403</t>
  </si>
  <si>
    <t>Dkc1</t>
  </si>
  <si>
    <t>ENSMUSG00000031533</t>
  </si>
  <si>
    <t>Mrps31</t>
  </si>
  <si>
    <t>ENSMUSG00000031578</t>
  </si>
  <si>
    <t>Mak16</t>
  </si>
  <si>
    <t>ENSMUSG00000031683</t>
  </si>
  <si>
    <t>Lsm6</t>
  </si>
  <si>
    <t>ENSMUSG00000031843</t>
  </si>
  <si>
    <t>Mphosph6</t>
  </si>
  <si>
    <t>ENSMUSG00000031917</t>
  </si>
  <si>
    <t>Nip7</t>
  </si>
  <si>
    <t>ENSMUSG00000032215</t>
  </si>
  <si>
    <t>Rsl24d1</t>
  </si>
  <si>
    <t>ENSMUSG00000032288</t>
  </si>
  <si>
    <t>Imp3</t>
  </si>
  <si>
    <t>ENSMUSG00000032399</t>
  </si>
  <si>
    <t>Rpl4</t>
  </si>
  <si>
    <t>ENSMUSG00000032518</t>
  </si>
  <si>
    <t>Rpsa</t>
  </si>
  <si>
    <t>ENSMUSG00000032563</t>
  </si>
  <si>
    <t>Mrpl3</t>
  </si>
  <si>
    <t>ENSMUSG00000032834</t>
  </si>
  <si>
    <t>Pwp2</t>
  </si>
  <si>
    <t>ENSMUSG00000033166</t>
  </si>
  <si>
    <t>Dis3</t>
  </si>
  <si>
    <t>ENSMUSG00000033285</t>
  </si>
  <si>
    <t>Wdr3</t>
  </si>
  <si>
    <t>ENSMUSG00000033294</t>
  </si>
  <si>
    <t>Noc4l</t>
  </si>
  <si>
    <t>ENSMUSG00000033845</t>
  </si>
  <si>
    <t>Mrpl15</t>
  </si>
  <si>
    <t>ENSMUSG00000034211</t>
  </si>
  <si>
    <t>Mrps17</t>
  </si>
  <si>
    <t>ENSMUSG00000034729</t>
  </si>
  <si>
    <t>Mrps10</t>
  </si>
  <si>
    <t>ENSMUSG00000034880</t>
  </si>
  <si>
    <t>Mrpl34</t>
  </si>
  <si>
    <t>ENSMUSG00000034892</t>
  </si>
  <si>
    <t>Rps29</t>
  </si>
  <si>
    <t>ENSMUSG00000034931</t>
  </si>
  <si>
    <t>Dhx8</t>
  </si>
  <si>
    <t>ENSMUSG00000035049</t>
  </si>
  <si>
    <t>Rrp12</t>
  </si>
  <si>
    <t>ENSMUSG00000035443</t>
  </si>
  <si>
    <t>Thyn1</t>
  </si>
  <si>
    <t>ENSMUSG00000035575</t>
  </si>
  <si>
    <t>Utp6</t>
  </si>
  <si>
    <t>ENSMUSG00000035772</t>
  </si>
  <si>
    <t>Mrps2</t>
  </si>
  <si>
    <t>ENSMUSG00000036376</t>
  </si>
  <si>
    <t>Abt1</t>
  </si>
  <si>
    <t>ENSMUSG00000036693</t>
  </si>
  <si>
    <t>Nop14</t>
  </si>
  <si>
    <t>ENSMUSG00000036781</t>
  </si>
  <si>
    <t>Rps27l</t>
  </si>
  <si>
    <t>ENSMUSG00000036850</t>
  </si>
  <si>
    <t>Mrpl41</t>
  </si>
  <si>
    <t>ENSMUSG00000037149</t>
  </si>
  <si>
    <t>Ddx1</t>
  </si>
  <si>
    <t>ENSMUSG00000037563</t>
  </si>
  <si>
    <t>Rps16</t>
  </si>
  <si>
    <t>ENSMUSG00000037805</t>
  </si>
  <si>
    <t>Rpl10a</t>
  </si>
  <si>
    <t>ENSMUSG00000038274</t>
  </si>
  <si>
    <t>Fau</t>
  </si>
  <si>
    <t>ENSMUSG00000038299</t>
  </si>
  <si>
    <t>Wdr36</t>
  </si>
  <si>
    <t>ENSMUSG00000038900</t>
  </si>
  <si>
    <t>Rpl12</t>
  </si>
  <si>
    <t>ENSMUSG00000039001</t>
  </si>
  <si>
    <t>Rps21</t>
  </si>
  <si>
    <t>ENSMUSG00000039221</t>
  </si>
  <si>
    <t>Rpl22l1</t>
  </si>
  <si>
    <t>ENSMUSG00000039756</t>
  </si>
  <si>
    <t>Dnttip2</t>
  </si>
  <si>
    <t>ENSMUSG00000040112</t>
  </si>
  <si>
    <t>Mrps35</t>
  </si>
  <si>
    <t>ENSMUSG00000040269</t>
  </si>
  <si>
    <t>Mrps28</t>
  </si>
  <si>
    <t>ENSMUSG00000040356</t>
  </si>
  <si>
    <t>Skiv2l</t>
  </si>
  <si>
    <t>ENSMUSG00000040446</t>
  </si>
  <si>
    <t>Rprd1a</t>
  </si>
  <si>
    <t>ENSMUSG00000040463</t>
  </si>
  <si>
    <t>Mybbp1a</t>
  </si>
  <si>
    <t>ENSMUSG00000040620</t>
  </si>
  <si>
    <t>Dhx33</t>
  </si>
  <si>
    <t>ENSMUSG00000040688</t>
  </si>
  <si>
    <t>Tbl3</t>
  </si>
  <si>
    <t>ENSMUSG00000040952</t>
  </si>
  <si>
    <t>Rps19</t>
  </si>
  <si>
    <t>ENSMUSG00000041057</t>
  </si>
  <si>
    <t>Wdr43</t>
  </si>
  <si>
    <t>ENSMUSG00000041438</t>
  </si>
  <si>
    <t>Cirh1a</t>
  </si>
  <si>
    <t>ENSMUSG00000041453</t>
  </si>
  <si>
    <t>Rpl21</t>
  </si>
  <si>
    <t>ENSMUSG00000041506</t>
  </si>
  <si>
    <t>Rrp9</t>
  </si>
  <si>
    <t>ENSMUSG00000041560</t>
  </si>
  <si>
    <t>Gltscr2</t>
  </si>
  <si>
    <t>ENSMUSG00000041632</t>
  </si>
  <si>
    <t>Mrps27</t>
  </si>
  <si>
    <t>ENSMUSG00000041645</t>
  </si>
  <si>
    <t>Ddx24</t>
  </si>
  <si>
    <t>ENSMUSG00000041747</t>
  </si>
  <si>
    <t>Utp15</t>
  </si>
  <si>
    <t>ENSMUSG00000041841</t>
  </si>
  <si>
    <t>Rpl37</t>
  </si>
  <si>
    <t>ENSMUSG00000042079</t>
  </si>
  <si>
    <t>Hnrnpf</t>
  </si>
  <si>
    <t>ENSMUSG00000042729</t>
  </si>
  <si>
    <t>Wdr74</t>
  </si>
  <si>
    <t>ENSMUSG00000043535</t>
  </si>
  <si>
    <t>Setx</t>
  </si>
  <si>
    <t>ENSMUSG00000043716</t>
  </si>
  <si>
    <t>Rpl7</t>
  </si>
  <si>
    <t>ENSMUSG00000044533</t>
  </si>
  <si>
    <t>Rps2</t>
  </si>
  <si>
    <t>ENSMUSG00000045128</t>
  </si>
  <si>
    <t>Rpl18a</t>
  </si>
  <si>
    <t>ENSMUSG00000045624</t>
  </si>
  <si>
    <t>Esf1</t>
  </si>
  <si>
    <t>ENSMUSG00000046330</t>
  </si>
  <si>
    <t>Rpl37a</t>
  </si>
  <si>
    <t>ENSMUSG00000046364</t>
  </si>
  <si>
    <t>Rpl27a</t>
  </si>
  <si>
    <t>ENSMUSG00000046756</t>
  </si>
  <si>
    <t>Mrps7</t>
  </si>
  <si>
    <t>ENSMUSG00000046865</t>
  </si>
  <si>
    <t>Fbl</t>
  </si>
  <si>
    <t>ENSMUSG00000047215</t>
  </si>
  <si>
    <t>Rpl9</t>
  </si>
  <si>
    <t>ENSMUSG00000047675</t>
  </si>
  <si>
    <t>Rps8</t>
  </si>
  <si>
    <t>ENSMUSG00000048039</t>
  </si>
  <si>
    <t>Isg20l2</t>
  </si>
  <si>
    <t>ENSMUSG00000048758</t>
  </si>
  <si>
    <t>Rpl29</t>
  </si>
  <si>
    <t>ENSMUSG00000049517</t>
  </si>
  <si>
    <t>Rps23</t>
  </si>
  <si>
    <t>ENSMUSG00000049553</t>
  </si>
  <si>
    <t>Polr1a</t>
  </si>
  <si>
    <t>ENSMUSG00000050244</t>
  </si>
  <si>
    <t>Heatr1</t>
  </si>
  <si>
    <t>ENSMUSG00000051518</t>
  </si>
  <si>
    <t>Rps19bp1</t>
  </si>
  <si>
    <t>ENSMUSG00000052146</t>
  </si>
  <si>
    <t>Rps10</t>
  </si>
  <si>
    <t>ENSMUSG00000053289</t>
  </si>
  <si>
    <t>Ddx10</t>
  </si>
  <si>
    <t>ENSMUSG00000054079</t>
  </si>
  <si>
    <t>Utp18</t>
  </si>
  <si>
    <t>ENSMUSG00000054312</t>
  </si>
  <si>
    <t>Mrps21</t>
  </si>
  <si>
    <t>ENSMUSG00000057322</t>
  </si>
  <si>
    <t>Rpl38</t>
  </si>
  <si>
    <t>ENSMUSG00000057421</t>
  </si>
  <si>
    <t>Las1l</t>
  </si>
  <si>
    <t>ENSMUSG00000057788</t>
  </si>
  <si>
    <t>Ddx49</t>
  </si>
  <si>
    <t>ENSMUSG00000057841</t>
  </si>
  <si>
    <t>Rpl32</t>
  </si>
  <si>
    <t>ENSMUSG00000057863</t>
  </si>
  <si>
    <t>Rpl36</t>
  </si>
  <si>
    <t>ENSMUSG00000058006</t>
  </si>
  <si>
    <t>Mdn1</t>
  </si>
  <si>
    <t>ENSMUSG00000058267</t>
  </si>
  <si>
    <t>Mrps14</t>
  </si>
  <si>
    <t>ENSMUSG00000058392</t>
  </si>
  <si>
    <t>Rrp1b</t>
  </si>
  <si>
    <t>ENSMUSG00000058546</t>
  </si>
  <si>
    <t>Rpl23a</t>
  </si>
  <si>
    <t>ENSMUSG00000058558</t>
  </si>
  <si>
    <t>Rpl5</t>
  </si>
  <si>
    <t>ENSMUSG00000058600</t>
  </si>
  <si>
    <t>Rpl30</t>
  </si>
  <si>
    <t>ENSMUSG00000059070</t>
  </si>
  <si>
    <t>Rpl18</t>
  </si>
  <si>
    <t>ENSMUSG00000059291</t>
  </si>
  <si>
    <t>Rpl11</t>
  </si>
  <si>
    <t>ENSMUSG00000060036</t>
  </si>
  <si>
    <t>Rpl3</t>
  </si>
  <si>
    <t>ENSMUSG00000060373</t>
  </si>
  <si>
    <t>Hnrnpc</t>
  </si>
  <si>
    <t>ENSMUSG00000060636</t>
  </si>
  <si>
    <t>Rpl35a</t>
  </si>
  <si>
    <t>ENSMUSG00000060679</t>
  </si>
  <si>
    <t>Mrps9</t>
  </si>
  <si>
    <t>ENSMUSG00000060739</t>
  </si>
  <si>
    <t>Nsa2</t>
  </si>
  <si>
    <t>ENSMUSG00000060938</t>
  </si>
  <si>
    <t>Rpl26</t>
  </si>
  <si>
    <t>ENSMUSG00000061024</t>
  </si>
  <si>
    <t>Rrs1</t>
  </si>
  <si>
    <t>ENSMUSG00000061032</t>
  </si>
  <si>
    <t>Rrp1</t>
  </si>
  <si>
    <t>ENSMUSG00000061286</t>
  </si>
  <si>
    <t>Exosc5</t>
  </si>
  <si>
    <t>ENSMUSG00000061458</t>
  </si>
  <si>
    <t>Nol10</t>
  </si>
  <si>
    <t>ENSMUSG00000061477</t>
  </si>
  <si>
    <t>Rps7</t>
  </si>
  <si>
    <t>ENSMUSG00000061787</t>
  </si>
  <si>
    <t>Rps17</t>
  </si>
  <si>
    <t>ENSMUSG00000061983</t>
  </si>
  <si>
    <t>Rps12</t>
  </si>
  <si>
    <t>ENSMUSG00000062006</t>
  </si>
  <si>
    <t>Rpl34</t>
  </si>
  <si>
    <t>ENSMUSG00000062309</t>
  </si>
  <si>
    <t>Rpp25</t>
  </si>
  <si>
    <t>ENSMUSG00000062328</t>
  </si>
  <si>
    <t>Rpl17</t>
  </si>
  <si>
    <t>ENSMUSG00000062647</t>
  </si>
  <si>
    <t>Rpl7a</t>
  </si>
  <si>
    <t>ENSMUSG00000062981</t>
  </si>
  <si>
    <t>Mrpl42</t>
  </si>
  <si>
    <t>ENSMUSG00000062997</t>
  </si>
  <si>
    <t>Rpl35</t>
  </si>
  <si>
    <t>ENSMUSG00000063171</t>
  </si>
  <si>
    <t>Rps4y2</t>
  </si>
  <si>
    <t>ENSMUSG00000063200</t>
  </si>
  <si>
    <t>Nol7</t>
  </si>
  <si>
    <t>ENSMUSG00000063316</t>
  </si>
  <si>
    <t>Rpl27</t>
  </si>
  <si>
    <t>ENSMUSG00000063334</t>
  </si>
  <si>
    <t>Krr1</t>
  </si>
  <si>
    <t>ENSMUSG00000063457</t>
  </si>
  <si>
    <t>Rps15</t>
  </si>
  <si>
    <t>ENSMUSG00000063480</t>
  </si>
  <si>
    <t>Nhp2l1</t>
  </si>
  <si>
    <t>ENSMUSG00000063785</t>
  </si>
  <si>
    <t>Utp14a</t>
  </si>
  <si>
    <t>ENSMUSG00000063888</t>
  </si>
  <si>
    <t>Rpl7l1</t>
  </si>
  <si>
    <t>ENSMUSG00000067274</t>
  </si>
  <si>
    <t>Rplp0</t>
  </si>
  <si>
    <t>ENSMUSG00000067288</t>
  </si>
  <si>
    <t>Rps28</t>
  </si>
  <si>
    <t>ENSMUSG00000070544</t>
  </si>
  <si>
    <t>Top1</t>
  </si>
  <si>
    <t>ENSMUSG00000071415</t>
  </si>
  <si>
    <t>Rpl23</t>
  </si>
  <si>
    <t>ENSMUSG00000073702</t>
  </si>
  <si>
    <t>Rpl31</t>
  </si>
  <si>
    <t>ENSMUSG00000074129</t>
  </si>
  <si>
    <t>Rpl13a</t>
  </si>
  <si>
    <t>ENSMUSG00000074182</t>
  </si>
  <si>
    <t>Znhit6</t>
  </si>
  <si>
    <t>ENSMUSG00000074698</t>
  </si>
  <si>
    <t>Csnk2a1</t>
  </si>
  <si>
    <t>ENSMUSG00000079435</t>
  </si>
  <si>
    <t>Rpl36a</t>
  </si>
  <si>
    <t>ENSMUSG00000079641</t>
  </si>
  <si>
    <t>Rpl39</t>
  </si>
  <si>
    <t>ENSMUSG00000090137</t>
  </si>
  <si>
    <t>Uba52</t>
  </si>
  <si>
    <t>ENSMUSG00000090733</t>
  </si>
  <si>
    <t>Rps27</t>
  </si>
  <si>
    <t>ENSMUSG00000090862</t>
  </si>
  <si>
    <t>Rps13</t>
  </si>
  <si>
    <t>RP</t>
  </si>
  <si>
    <t>main functions</t>
  </si>
  <si>
    <t>SSUP</t>
  </si>
  <si>
    <t>ENSMUSG00000005204</t>
  </si>
  <si>
    <t>Senp3</t>
  </si>
  <si>
    <t>ENSMUSG00000020457</t>
  </si>
  <si>
    <t>Drg1</t>
  </si>
  <si>
    <t>ENSMUSG00000021892</t>
  </si>
  <si>
    <t>Sh3bp5</t>
  </si>
  <si>
    <t>ENSMUSG00000022538</t>
  </si>
  <si>
    <t>Lsg1</t>
  </si>
  <si>
    <t>ENSMUSG00000025364</t>
  </si>
  <si>
    <t>Pa2g4</t>
  </si>
  <si>
    <t>ENSMUSG00000026516</t>
  </si>
  <si>
    <t>Nvl</t>
  </si>
  <si>
    <t>ENSMUSG00000027613</t>
  </si>
  <si>
    <t>Eif6</t>
  </si>
  <si>
    <t>ENSMUSG00000027787</t>
  </si>
  <si>
    <t>Nmd3</t>
  </si>
  <si>
    <t>ENSMUSG00000028741</t>
  </si>
  <si>
    <t>Mrto4</t>
  </si>
  <si>
    <t>ENSMUSG00000042354</t>
  </si>
  <si>
    <t>Gnl3</t>
  </si>
  <si>
    <t>ENSMUSG00000035754</t>
  </si>
  <si>
    <t>Wdr18</t>
  </si>
  <si>
    <t>LSU</t>
  </si>
  <si>
    <t>Biogenesis</t>
  </si>
  <si>
    <t>LSU, biogenesis</t>
  </si>
  <si>
    <t>Mito-RP</t>
  </si>
  <si>
    <t>RP, LSU</t>
  </si>
  <si>
    <t>Differentiated cell samples</t>
  </si>
  <si>
    <t>Pluripotent cell samples</t>
  </si>
  <si>
    <t>ESC_v65</t>
  </si>
  <si>
    <t>ESC_D3</t>
  </si>
  <si>
    <t>ESC_E14d</t>
  </si>
  <si>
    <t>ESC_OS25</t>
  </si>
  <si>
    <t>ESC_J1</t>
  </si>
  <si>
    <t>iPSa</t>
  </si>
  <si>
    <t>iPSb</t>
  </si>
  <si>
    <t>CL_C2C12_1</t>
  </si>
  <si>
    <t>N2A</t>
  </si>
  <si>
    <t>NIH3T3</t>
  </si>
  <si>
    <t>Neuron_DRG</t>
  </si>
  <si>
    <t>C2C12_2</t>
  </si>
  <si>
    <t>MEF_2</t>
  </si>
  <si>
    <t>MLF</t>
  </si>
  <si>
    <t>C2C12_3</t>
  </si>
  <si>
    <t>MEF_1</t>
  </si>
  <si>
    <t>Ratio Pluri./diff. cells</t>
  </si>
  <si>
    <t>log2 ratio pluri./diff. Cells</t>
  </si>
  <si>
    <t>Supplemental Table S1 - RNAseq-based gene expression predictions for RBFs and RPs in mouse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</si>
</sst>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scheme val="minor"/>
    </font>
    <font>
      <b/>
      <sz val="14"/>
      <color theme="1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1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Fill="1"/>
    <xf numFmtId="0" fontId="0" fillId="0" borderId="0" xfId="0" applyBorder="1"/>
    <xf numFmtId="0" fontId="20" fillId="0" borderId="0" xfId="0" applyFont="1" applyFill="1"/>
    <xf numFmtId="0" fontId="0" fillId="0" borderId="14" xfId="0" applyFill="1" applyBorder="1"/>
    <xf numFmtId="0" fontId="0" fillId="0" borderId="0" xfId="0" applyFill="1" applyBorder="1"/>
    <xf numFmtId="0" fontId="20" fillId="0" borderId="15" xfId="0" applyFont="1" applyFill="1" applyBorder="1"/>
    <xf numFmtId="0" fontId="0" fillId="0" borderId="14" xfId="0" applyBorder="1"/>
    <xf numFmtId="0" fontId="0" fillId="0" borderId="16" xfId="0" applyBorder="1"/>
    <xf numFmtId="0" fontId="0" fillId="0" borderId="10" xfId="0" applyBorder="1"/>
    <xf numFmtId="0" fontId="20" fillId="0" borderId="17" xfId="0" applyFont="1" applyFill="1" applyBorder="1"/>
    <xf numFmtId="0" fontId="0" fillId="0" borderId="16" xfId="0" applyFill="1" applyBorder="1"/>
    <xf numFmtId="0" fontId="0" fillId="0" borderId="10" xfId="0" applyFill="1" applyBorder="1"/>
    <xf numFmtId="0" fontId="0" fillId="0" borderId="17" xfId="0" applyFill="1" applyBorder="1"/>
    <xf numFmtId="164" fontId="0" fillId="0" borderId="14" xfId="0" applyNumberFormat="1" applyFill="1" applyBorder="1"/>
    <xf numFmtId="0" fontId="0" fillId="0" borderId="15" xfId="0" applyFill="1" applyBorder="1"/>
    <xf numFmtId="164" fontId="0" fillId="0" borderId="16" xfId="0" applyNumberFormat="1" applyFill="1" applyBorder="1"/>
    <xf numFmtId="164" fontId="0" fillId="33" borderId="15" xfId="0" applyNumberFormat="1" applyFill="1" applyBorder="1"/>
    <xf numFmtId="164" fontId="0" fillId="33" borderId="17" xfId="0" applyNumberFormat="1" applyFill="1" applyBorder="1"/>
    <xf numFmtId="0" fontId="0" fillId="34" borderId="16" xfId="0" applyFill="1" applyBorder="1"/>
    <xf numFmtId="0" fontId="0" fillId="34" borderId="10" xfId="0" applyFill="1" applyBorder="1"/>
    <xf numFmtId="0" fontId="0" fillId="34" borderId="17" xfId="0" applyFill="1" applyBorder="1" applyAlignment="1">
      <alignment wrapText="1"/>
    </xf>
    <xf numFmtId="0" fontId="0" fillId="34" borderId="14" xfId="0" applyFill="1" applyBorder="1"/>
    <xf numFmtId="0" fontId="0" fillId="34" borderId="0" xfId="0" applyFill="1" applyBorder="1"/>
    <xf numFmtId="0" fontId="0" fillId="34" borderId="15" xfId="0" applyFill="1" applyBorder="1"/>
    <xf numFmtId="0" fontId="0" fillId="34" borderId="17" xfId="0" applyFill="1" applyBorder="1"/>
    <xf numFmtId="0" fontId="20" fillId="0" borderId="15" xfId="0" applyFont="1" applyBorder="1"/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/>
    </xf>
    <xf numFmtId="0" fontId="0" fillId="0" borderId="11" xfId="0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0" fontId="0" fillId="33" borderId="13" xfId="0" applyFill="1" applyBorder="1" applyAlignment="1">
      <alignment horizontal="center" wrapText="1"/>
    </xf>
    <xf numFmtId="0" fontId="0" fillId="33" borderId="17" xfId="0" applyFill="1" applyBorder="1" applyAlignment="1">
      <alignment horizontal="center" wrapText="1"/>
    </xf>
    <xf numFmtId="0" fontId="21" fillId="0" borderId="0" xfId="0" applyFont="1" applyFill="1"/>
  </cellXfs>
  <cellStyles count="21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Bon" xfId="6" builtinId="26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" xfId="162" builtinId="8" hidden="1"/>
    <cellStyle name="Lien hypertexte" xfId="164" builtinId="8" hidden="1"/>
    <cellStyle name="Lien hypertexte" xfId="166" builtinId="8" hidden="1"/>
    <cellStyle name="Lien hypertexte" xfId="168" builtinId="8" hidden="1"/>
    <cellStyle name="Lien hypertexte" xfId="170" builtinId="8" hidden="1"/>
    <cellStyle name="Lien hypertexte" xfId="172" builtinId="8" hidden="1"/>
    <cellStyle name="Lien hypertexte" xfId="174" builtinId="8" hidden="1"/>
    <cellStyle name="Lien hypertexte" xfId="176" builtinId="8" hidden="1"/>
    <cellStyle name="Lien hypertexte" xfId="178" builtinId="8" hidden="1"/>
    <cellStyle name="Lien hypertexte" xfId="180" builtinId="8" hidden="1"/>
    <cellStyle name="Lien hypertexte" xfId="182" builtinId="8" hidden="1"/>
    <cellStyle name="Lien hypertexte" xfId="184" builtinId="8" hidden="1"/>
    <cellStyle name="Lien hypertexte" xfId="186" builtinId="8" hidden="1"/>
    <cellStyle name="Lien hypertexte" xfId="188" builtinId="8" hidden="1"/>
    <cellStyle name="Lien hypertexte" xfId="190" builtinId="8" hidden="1"/>
    <cellStyle name="Lien hypertexte" xfId="192" builtinId="8" hidden="1"/>
    <cellStyle name="Lien hypertexte" xfId="194" builtinId="8" hidden="1"/>
    <cellStyle name="Lien hypertexte" xfId="196" builtinId="8" hidden="1"/>
    <cellStyle name="Lien hypertexte" xfId="198" builtinId="8" hidden="1"/>
    <cellStyle name="Lien hypertexte" xfId="200" builtinId="8" hidden="1"/>
    <cellStyle name="Lien hypertexte" xfId="202" builtinId="8" hidden="1"/>
    <cellStyle name="Lien hypertexte" xfId="204" builtinId="8" hidden="1"/>
    <cellStyle name="Lien hypertexte" xfId="206" builtinId="8" hidden="1"/>
    <cellStyle name="Lien hypertexte" xfId="208" builtinId="8" hidden="1"/>
    <cellStyle name="Lien hypertexte" xfId="210" builtinId="8" hidden="1"/>
    <cellStyle name="Lien hypertexte" xfId="212" builtinId="8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Lien hypertexte visité" xfId="163" builtinId="9" hidden="1"/>
    <cellStyle name="Lien hypertexte visité" xfId="165" builtinId="9" hidden="1"/>
    <cellStyle name="Lien hypertexte visité" xfId="167" builtinId="9" hidden="1"/>
    <cellStyle name="Lien hypertexte visité" xfId="169" builtinId="9" hidden="1"/>
    <cellStyle name="Lien hypertexte visité" xfId="171" builtinId="9" hidden="1"/>
    <cellStyle name="Lien hypertexte visité" xfId="173" builtinId="9" hidden="1"/>
    <cellStyle name="Lien hypertexte visité" xfId="175" builtinId="9" hidden="1"/>
    <cellStyle name="Lien hypertexte visité" xfId="177" builtinId="9" hidden="1"/>
    <cellStyle name="Lien hypertexte visité" xfId="179" builtinId="9" hidden="1"/>
    <cellStyle name="Lien hypertexte visité" xfId="181" builtinId="9" hidden="1"/>
    <cellStyle name="Lien hypertexte visité" xfId="183" builtinId="9" hidden="1"/>
    <cellStyle name="Lien hypertexte visité" xfId="185" builtinId="9" hidden="1"/>
    <cellStyle name="Lien hypertexte visité" xfId="187" builtinId="9" hidden="1"/>
    <cellStyle name="Lien hypertexte visité" xfId="189" builtinId="9" hidden="1"/>
    <cellStyle name="Lien hypertexte visité" xfId="191" builtinId="9" hidden="1"/>
    <cellStyle name="Lien hypertexte visité" xfId="193" builtinId="9" hidden="1"/>
    <cellStyle name="Lien hypertexte visité" xfId="195" builtinId="9" hidden="1"/>
    <cellStyle name="Lien hypertexte visité" xfId="197" builtinId="9" hidden="1"/>
    <cellStyle name="Lien hypertexte visité" xfId="199" builtinId="9" hidden="1"/>
    <cellStyle name="Lien hypertexte visité" xfId="201" builtinId="9" hidden="1"/>
    <cellStyle name="Lien hypertexte visité" xfId="203" builtinId="9" hidden="1"/>
    <cellStyle name="Lien hypertexte visité" xfId="205" builtinId="9" hidden="1"/>
    <cellStyle name="Lien hypertexte visité" xfId="207" builtinId="9" hidden="1"/>
    <cellStyle name="Lien hypertexte visité" xfId="209" builtinId="9" hidden="1"/>
    <cellStyle name="Lien hypertexte visité" xfId="211" builtinId="9" hidden="1"/>
    <cellStyle name="Lien hypertexte visité" xfId="213" builtinId="9" hidden="1"/>
    <cellStyle name="Neutre" xfId="8" builtinId="28" customBuiltin="1"/>
    <cellStyle name="Normal" xfId="0" builtinId="0"/>
    <cellStyle name="Remarque" xfId="15" builtinId="10" customBuiltin="1"/>
    <cellStyle name="Sortie" xfId="10" builtinId="21" customBuiltin="1"/>
    <cellStyle name="Texte explicatif" xfId="16" builtinId="53" customBuiltin="1"/>
    <cellStyle name="Titre " xfId="1" builtinId="15" customBuiltin="1"/>
    <cellStyle name="Titre 1" xfId="2" builtinId="16" customBuiltin="1"/>
    <cellStyle name="Titre 2" xfId="3" builtinId="17" customBuiltin="1"/>
    <cellStyle name="Titre 3" xfId="4" builtinId="18" customBuiltin="1"/>
    <cellStyle name="Titre 4" xfId="5" builtinId="19" customBuiltin="1"/>
    <cellStyle name="Total" xfId="17" builtinId="25" customBuiltin="1"/>
    <cellStyle name="Vérification de cellule" xfId="13" builtinId="23" customBuiltin="1"/>
  </cellStyles>
  <dxfs count="0"/>
  <tableStyles count="0" defaultTableStyle="TableStyleMedium2" defaultPivotStyle="PivotStyleLight16"/>
  <colors>
    <mruColors>
      <color rgb="FFC4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7"/>
  <sheetViews>
    <sheetView tabSelected="1" workbookViewId="0">
      <pane ySplit="4" topLeftCell="A5" activePane="bottomLeft" state="frozen"/>
      <selection activeCell="B1" sqref="B1"/>
      <selection pane="bottomLeft"/>
    </sheetView>
  </sheetViews>
  <sheetFormatPr baseColWidth="10" defaultColWidth="8.83203125" defaultRowHeight="14" x14ac:dyDescent="0"/>
  <cols>
    <col min="1" max="1" width="21" style="1" customWidth="1"/>
    <col min="2" max="2" width="8.83203125" style="1"/>
    <col min="3" max="3" width="16.33203125" style="3" customWidth="1"/>
    <col min="4" max="5" width="11.5" style="1" customWidth="1"/>
    <col min="6" max="20" width="8.83203125" style="1"/>
    <col min="21" max="21" width="11.33203125" style="1" customWidth="1"/>
  </cols>
  <sheetData>
    <row r="1" spans="1:21" ht="18">
      <c r="A1" s="41" t="s">
        <v>636</v>
      </c>
    </row>
    <row r="2" spans="1:21" ht="15" thickBot="1"/>
    <row r="3" spans="1:21">
      <c r="A3" s="27" t="s">
        <v>0</v>
      </c>
      <c r="B3" s="28" t="s">
        <v>1</v>
      </c>
      <c r="C3" s="35" t="s">
        <v>587</v>
      </c>
      <c r="D3" s="37" t="s">
        <v>634</v>
      </c>
      <c r="E3" s="39" t="s">
        <v>635</v>
      </c>
      <c r="F3" s="27" t="s">
        <v>617</v>
      </c>
      <c r="G3" s="28"/>
      <c r="H3" s="28"/>
      <c r="I3" s="28"/>
      <c r="J3" s="28"/>
      <c r="K3" s="28"/>
      <c r="L3" s="29"/>
      <c r="M3" s="30" t="s">
        <v>616</v>
      </c>
      <c r="N3" s="31"/>
      <c r="O3" s="31"/>
      <c r="P3" s="31"/>
      <c r="Q3" s="31"/>
      <c r="R3" s="31"/>
      <c r="S3" s="31"/>
      <c r="T3" s="31"/>
      <c r="U3" s="32"/>
    </row>
    <row r="4" spans="1:21" ht="27" customHeight="1" thickBot="1">
      <c r="A4" s="33"/>
      <c r="B4" s="34"/>
      <c r="C4" s="36"/>
      <c r="D4" s="38"/>
      <c r="E4" s="40"/>
      <c r="F4" s="11" t="s">
        <v>618</v>
      </c>
      <c r="G4" s="12" t="s">
        <v>619</v>
      </c>
      <c r="H4" s="12" t="s">
        <v>620</v>
      </c>
      <c r="I4" s="12" t="s">
        <v>621</v>
      </c>
      <c r="J4" s="12" t="s">
        <v>622</v>
      </c>
      <c r="K4" s="12" t="s">
        <v>623</v>
      </c>
      <c r="L4" s="13" t="s">
        <v>624</v>
      </c>
      <c r="M4" s="19" t="s">
        <v>631</v>
      </c>
      <c r="N4" s="20" t="s">
        <v>633</v>
      </c>
      <c r="O4" s="20" t="s">
        <v>630</v>
      </c>
      <c r="P4" s="20" t="s">
        <v>625</v>
      </c>
      <c r="Q4" s="20" t="s">
        <v>629</v>
      </c>
      <c r="R4" s="20" t="s">
        <v>632</v>
      </c>
      <c r="S4" s="20" t="s">
        <v>627</v>
      </c>
      <c r="T4" s="20" t="s">
        <v>626</v>
      </c>
      <c r="U4" s="21" t="s">
        <v>628</v>
      </c>
    </row>
    <row r="5" spans="1:21">
      <c r="A5" s="4" t="s">
        <v>336</v>
      </c>
      <c r="B5" s="5" t="s">
        <v>337</v>
      </c>
      <c r="C5" s="6" t="s">
        <v>612</v>
      </c>
      <c r="D5" s="14">
        <f t="shared" ref="D5:D68" si="0">AVERAGE(F5:L5)/AVERAGE(M5:U5)</f>
        <v>10560.857142857141</v>
      </c>
      <c r="E5" s="17">
        <f t="shared" ref="E5:E68" si="1">LOG(D5,2)</f>
        <v>13.366439311363765</v>
      </c>
      <c r="F5" s="4">
        <v>26.47</v>
      </c>
      <c r="G5" s="5">
        <v>10.210000000000001</v>
      </c>
      <c r="H5" s="5">
        <v>27.25</v>
      </c>
      <c r="I5" s="5">
        <v>114.8</v>
      </c>
      <c r="J5" s="5">
        <v>16.11</v>
      </c>
      <c r="K5" s="5">
        <v>28.98</v>
      </c>
      <c r="L5" s="15">
        <v>22.6</v>
      </c>
      <c r="M5" s="22">
        <v>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0.01</v>
      </c>
      <c r="T5" s="23">
        <v>0</v>
      </c>
      <c r="U5" s="24">
        <v>0.02</v>
      </c>
    </row>
    <row r="6" spans="1:21">
      <c r="A6" s="4" t="s">
        <v>582</v>
      </c>
      <c r="B6" s="5" t="s">
        <v>583</v>
      </c>
      <c r="C6" s="6" t="s">
        <v>586</v>
      </c>
      <c r="D6" s="14">
        <f t="shared" si="0"/>
        <v>42.440666577072975</v>
      </c>
      <c r="E6" s="17">
        <f t="shared" si="1"/>
        <v>5.4073754104210368</v>
      </c>
      <c r="F6" s="4">
        <v>0</v>
      </c>
      <c r="G6" s="5">
        <v>90.81</v>
      </c>
      <c r="H6" s="5">
        <v>16.989999999999998</v>
      </c>
      <c r="I6" s="5">
        <v>184.37</v>
      </c>
      <c r="J6" s="5">
        <v>0</v>
      </c>
      <c r="K6" s="5">
        <v>32.74</v>
      </c>
      <c r="L6" s="15">
        <v>25.98</v>
      </c>
      <c r="M6" s="22">
        <v>0</v>
      </c>
      <c r="N6" s="23">
        <v>10.58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23">
        <v>0.05</v>
      </c>
      <c r="U6" s="24">
        <v>0</v>
      </c>
    </row>
    <row r="7" spans="1:21">
      <c r="A7" s="4" t="s">
        <v>144</v>
      </c>
      <c r="B7" s="5" t="s">
        <v>145</v>
      </c>
      <c r="C7" s="6" t="s">
        <v>612</v>
      </c>
      <c r="D7" s="14">
        <f t="shared" si="0"/>
        <v>37.391167192429023</v>
      </c>
      <c r="E7" s="17">
        <f t="shared" si="1"/>
        <v>5.2246256015594197</v>
      </c>
      <c r="F7" s="4">
        <v>267.16000000000003</v>
      </c>
      <c r="G7" s="5">
        <v>29.89</v>
      </c>
      <c r="H7" s="5">
        <v>7.77</v>
      </c>
      <c r="I7" s="5">
        <v>5.64</v>
      </c>
      <c r="J7" s="5">
        <v>25.88</v>
      </c>
      <c r="K7" s="5">
        <v>11.73</v>
      </c>
      <c r="L7" s="15">
        <v>20.69</v>
      </c>
      <c r="M7" s="22">
        <v>0</v>
      </c>
      <c r="N7" s="23">
        <v>6.01</v>
      </c>
      <c r="O7" s="23">
        <v>6.38</v>
      </c>
      <c r="P7" s="23">
        <v>0.03</v>
      </c>
      <c r="Q7" s="23">
        <v>0</v>
      </c>
      <c r="R7" s="23">
        <v>0</v>
      </c>
      <c r="S7" s="23">
        <v>0.23</v>
      </c>
      <c r="T7" s="23">
        <v>0</v>
      </c>
      <c r="U7" s="24">
        <v>0.03</v>
      </c>
    </row>
    <row r="8" spans="1:21">
      <c r="A8" s="4" t="s">
        <v>534</v>
      </c>
      <c r="B8" s="5" t="s">
        <v>535</v>
      </c>
      <c r="C8" s="6" t="s">
        <v>586</v>
      </c>
      <c r="D8" s="14">
        <f t="shared" si="0"/>
        <v>27.093154965335422</v>
      </c>
      <c r="E8" s="17">
        <f t="shared" si="1"/>
        <v>4.7598564983134493</v>
      </c>
      <c r="F8" s="4">
        <v>48.6</v>
      </c>
      <c r="G8" s="5">
        <v>93.38</v>
      </c>
      <c r="H8" s="5">
        <v>38.57</v>
      </c>
      <c r="I8" s="5">
        <v>48.69</v>
      </c>
      <c r="J8" s="5">
        <v>32.22</v>
      </c>
      <c r="K8" s="5">
        <v>30.04</v>
      </c>
      <c r="L8" s="15">
        <v>16.79</v>
      </c>
      <c r="M8" s="22">
        <v>7.0000000000000007E-2</v>
      </c>
      <c r="N8" s="23">
        <v>0.46</v>
      </c>
      <c r="O8" s="23">
        <v>0.28000000000000003</v>
      </c>
      <c r="P8" s="23">
        <v>0.17</v>
      </c>
      <c r="Q8" s="23">
        <v>0.32</v>
      </c>
      <c r="R8" s="23">
        <v>0.37</v>
      </c>
      <c r="S8" s="23">
        <v>0.01</v>
      </c>
      <c r="T8" s="23">
        <v>12.26</v>
      </c>
      <c r="U8" s="24">
        <v>0.69</v>
      </c>
    </row>
    <row r="9" spans="1:21">
      <c r="A9" s="4" t="s">
        <v>544</v>
      </c>
      <c r="B9" s="5" t="s">
        <v>545</v>
      </c>
      <c r="C9" s="6" t="s">
        <v>586</v>
      </c>
      <c r="D9" s="14">
        <f t="shared" si="0"/>
        <v>22.40873942223519</v>
      </c>
      <c r="E9" s="17">
        <f t="shared" si="1"/>
        <v>4.4859895888743822</v>
      </c>
      <c r="F9" s="4">
        <v>388.97</v>
      </c>
      <c r="G9" s="5">
        <v>369.56</v>
      </c>
      <c r="H9" s="5">
        <v>240.45</v>
      </c>
      <c r="I9" s="5">
        <v>472.02</v>
      </c>
      <c r="J9" s="5">
        <v>258.89999999999998</v>
      </c>
      <c r="K9" s="5">
        <v>352.43</v>
      </c>
      <c r="L9" s="15">
        <v>306.83999999999997</v>
      </c>
      <c r="M9" s="22">
        <v>0</v>
      </c>
      <c r="N9" s="23">
        <v>49</v>
      </c>
      <c r="O9" s="23">
        <v>49.83</v>
      </c>
      <c r="P9" s="23">
        <v>0</v>
      </c>
      <c r="Q9" s="23">
        <v>0</v>
      </c>
      <c r="R9" s="23">
        <v>0</v>
      </c>
      <c r="S9" s="23">
        <v>0.01</v>
      </c>
      <c r="T9" s="23">
        <v>0.03</v>
      </c>
      <c r="U9" s="24">
        <v>38.21</v>
      </c>
    </row>
    <row r="10" spans="1:21">
      <c r="A10" s="4" t="s">
        <v>548</v>
      </c>
      <c r="B10" s="5" t="s">
        <v>549</v>
      </c>
      <c r="C10" s="6" t="s">
        <v>586</v>
      </c>
      <c r="D10" s="14">
        <f t="shared" si="0"/>
        <v>5.2616613692981709</v>
      </c>
      <c r="E10" s="17">
        <f t="shared" si="1"/>
        <v>2.3955184023322564</v>
      </c>
      <c r="F10" s="4">
        <v>96.42</v>
      </c>
      <c r="G10" s="5">
        <v>17.64</v>
      </c>
      <c r="H10" s="5">
        <v>26.16</v>
      </c>
      <c r="I10" s="5">
        <v>30.64</v>
      </c>
      <c r="J10" s="5">
        <v>150.61000000000001</v>
      </c>
      <c r="K10" s="5">
        <v>40.520000000000003</v>
      </c>
      <c r="L10" s="15">
        <v>46.35</v>
      </c>
      <c r="M10" s="22">
        <v>24.08</v>
      </c>
      <c r="N10" s="23">
        <v>12.48</v>
      </c>
      <c r="O10" s="23">
        <v>12.14</v>
      </c>
      <c r="P10" s="23">
        <v>0.52</v>
      </c>
      <c r="Q10" s="23">
        <v>37.29</v>
      </c>
      <c r="R10" s="23">
        <v>0.76</v>
      </c>
      <c r="S10" s="23">
        <v>3.6</v>
      </c>
      <c r="T10" s="23">
        <v>2</v>
      </c>
      <c r="U10" s="24">
        <v>6.91</v>
      </c>
    </row>
    <row r="11" spans="1:21">
      <c r="A11" s="4" t="s">
        <v>584</v>
      </c>
      <c r="B11" s="5" t="s">
        <v>585</v>
      </c>
      <c r="C11" s="6" t="s">
        <v>586</v>
      </c>
      <c r="D11" s="14">
        <f t="shared" si="0"/>
        <v>4.8978333368290805</v>
      </c>
      <c r="E11" s="17">
        <f t="shared" si="1"/>
        <v>2.2921436827991868</v>
      </c>
      <c r="F11" s="4">
        <v>176.73</v>
      </c>
      <c r="G11" s="5">
        <v>18.98</v>
      </c>
      <c r="H11" s="5">
        <v>63.51</v>
      </c>
      <c r="I11" s="5">
        <v>36.869999999999997</v>
      </c>
      <c r="J11" s="5">
        <v>118.01</v>
      </c>
      <c r="K11" s="5">
        <v>57.97</v>
      </c>
      <c r="L11" s="15">
        <v>46.85</v>
      </c>
      <c r="M11" s="22">
        <v>18.670000000000002</v>
      </c>
      <c r="N11" s="23">
        <v>22.89</v>
      </c>
      <c r="O11" s="23">
        <v>11.97</v>
      </c>
      <c r="P11" s="23">
        <v>0.55000000000000004</v>
      </c>
      <c r="Q11" s="23">
        <v>61.68</v>
      </c>
      <c r="R11" s="23">
        <v>0.88</v>
      </c>
      <c r="S11" s="23">
        <v>5.34</v>
      </c>
      <c r="T11" s="23">
        <v>1.6</v>
      </c>
      <c r="U11" s="24">
        <v>12.64</v>
      </c>
    </row>
    <row r="12" spans="1:21">
      <c r="A12" s="4" t="s">
        <v>324</v>
      </c>
      <c r="B12" s="5" t="s">
        <v>325</v>
      </c>
      <c r="C12" s="6" t="s">
        <v>612</v>
      </c>
      <c r="D12" s="14">
        <f t="shared" si="0"/>
        <v>4.3497336674244567</v>
      </c>
      <c r="E12" s="17">
        <f t="shared" si="1"/>
        <v>2.1209270679845709</v>
      </c>
      <c r="F12" s="4">
        <v>155.63</v>
      </c>
      <c r="G12" s="5">
        <v>125.6</v>
      </c>
      <c r="H12" s="5">
        <v>119.06</v>
      </c>
      <c r="I12" s="5">
        <v>150.62</v>
      </c>
      <c r="J12" s="5">
        <v>121.61</v>
      </c>
      <c r="K12" s="5">
        <v>109.28</v>
      </c>
      <c r="L12" s="15">
        <v>91.96</v>
      </c>
      <c r="M12" s="22">
        <v>14.69</v>
      </c>
      <c r="N12" s="23">
        <v>10.64</v>
      </c>
      <c r="O12" s="23">
        <v>10.64</v>
      </c>
      <c r="P12" s="23">
        <v>54.31</v>
      </c>
      <c r="Q12" s="23">
        <v>25.31</v>
      </c>
      <c r="R12" s="23">
        <v>40.299999999999997</v>
      </c>
      <c r="S12" s="23">
        <v>79.92</v>
      </c>
      <c r="T12" s="23">
        <v>18.440000000000001</v>
      </c>
      <c r="U12" s="24">
        <v>4.0199999999999996</v>
      </c>
    </row>
    <row r="13" spans="1:21">
      <c r="A13" s="4" t="s">
        <v>468</v>
      </c>
      <c r="B13" s="5" t="s">
        <v>469</v>
      </c>
      <c r="C13" s="6" t="s">
        <v>588</v>
      </c>
      <c r="D13" s="14">
        <f t="shared" si="0"/>
        <v>4.1475986540226373</v>
      </c>
      <c r="E13" s="17">
        <f t="shared" si="1"/>
        <v>2.0522762972695094</v>
      </c>
      <c r="F13" s="4">
        <v>35.6</v>
      </c>
      <c r="G13" s="5">
        <v>62.35</v>
      </c>
      <c r="H13" s="5">
        <v>105.27</v>
      </c>
      <c r="I13" s="5">
        <v>68.89</v>
      </c>
      <c r="J13" s="5">
        <v>61.88</v>
      </c>
      <c r="K13" s="5">
        <v>57.27</v>
      </c>
      <c r="L13" s="15">
        <v>60.69</v>
      </c>
      <c r="M13" s="22">
        <v>4.54</v>
      </c>
      <c r="N13" s="23">
        <v>10.92</v>
      </c>
      <c r="O13" s="23">
        <v>11.41</v>
      </c>
      <c r="P13" s="23">
        <v>28.14</v>
      </c>
      <c r="Q13" s="23">
        <v>17.260000000000002</v>
      </c>
      <c r="R13" s="23">
        <v>22.44</v>
      </c>
      <c r="S13" s="23">
        <v>26.19</v>
      </c>
      <c r="T13" s="23">
        <v>13.11</v>
      </c>
      <c r="U13" s="24">
        <v>6.09</v>
      </c>
    </row>
    <row r="14" spans="1:21">
      <c r="A14" s="7" t="s">
        <v>607</v>
      </c>
      <c r="B14" s="2" t="s">
        <v>608</v>
      </c>
      <c r="C14" s="6" t="s">
        <v>611</v>
      </c>
      <c r="D14" s="14">
        <f t="shared" si="0"/>
        <v>4.1149474372161592</v>
      </c>
      <c r="E14" s="17">
        <f t="shared" si="1"/>
        <v>2.0408740023232301</v>
      </c>
      <c r="F14" s="4">
        <v>211.93</v>
      </c>
      <c r="G14" s="5">
        <v>164.85</v>
      </c>
      <c r="H14" s="5">
        <v>194.05</v>
      </c>
      <c r="I14" s="5">
        <v>149.37</v>
      </c>
      <c r="J14" s="5">
        <v>159.13999999999999</v>
      </c>
      <c r="K14" s="5">
        <v>186.49</v>
      </c>
      <c r="L14" s="15">
        <v>165.44</v>
      </c>
      <c r="M14" s="22">
        <v>45.61</v>
      </c>
      <c r="N14" s="23">
        <v>30.59</v>
      </c>
      <c r="O14" s="23">
        <v>27.16</v>
      </c>
      <c r="P14" s="23">
        <v>85.27</v>
      </c>
      <c r="Q14" s="23">
        <v>38.799999999999997</v>
      </c>
      <c r="R14" s="23">
        <v>11.45</v>
      </c>
      <c r="S14" s="23">
        <v>89.02</v>
      </c>
      <c r="T14" s="23">
        <v>33.36</v>
      </c>
      <c r="U14" s="24">
        <v>23.45</v>
      </c>
    </row>
    <row r="15" spans="1:21">
      <c r="A15" s="4" t="s">
        <v>256</v>
      </c>
      <c r="B15" s="5" t="s">
        <v>257</v>
      </c>
      <c r="C15" s="6" t="s">
        <v>611</v>
      </c>
      <c r="D15" s="14">
        <f t="shared" si="0"/>
        <v>4.057379247325712</v>
      </c>
      <c r="E15" s="17">
        <f t="shared" si="1"/>
        <v>2.0205481590057333</v>
      </c>
      <c r="F15" s="4">
        <v>64.849999999999994</v>
      </c>
      <c r="G15" s="5">
        <v>53</v>
      </c>
      <c r="H15" s="5">
        <v>85.29</v>
      </c>
      <c r="I15" s="5">
        <v>57.73</v>
      </c>
      <c r="J15" s="5">
        <v>66.540000000000006</v>
      </c>
      <c r="K15" s="5">
        <v>64.599999999999994</v>
      </c>
      <c r="L15" s="15">
        <v>61.88</v>
      </c>
      <c r="M15" s="22">
        <v>9.84</v>
      </c>
      <c r="N15" s="23">
        <v>19.079999999999998</v>
      </c>
      <c r="O15" s="23">
        <v>18.420000000000002</v>
      </c>
      <c r="P15" s="23">
        <v>23.85</v>
      </c>
      <c r="Q15" s="23">
        <v>14.48</v>
      </c>
      <c r="R15" s="23">
        <v>14.43</v>
      </c>
      <c r="S15" s="23">
        <v>21.43</v>
      </c>
      <c r="T15" s="23">
        <v>9.5399999999999991</v>
      </c>
      <c r="U15" s="24">
        <v>12.76</v>
      </c>
    </row>
    <row r="16" spans="1:21">
      <c r="A16" s="4" t="s">
        <v>438</v>
      </c>
      <c r="B16" s="5" t="s">
        <v>439</v>
      </c>
      <c r="C16" s="6" t="s">
        <v>588</v>
      </c>
      <c r="D16" s="14">
        <f t="shared" si="0"/>
        <v>4.0208047132801763</v>
      </c>
      <c r="E16" s="17">
        <f t="shared" si="1"/>
        <v>2.0074842674926545</v>
      </c>
      <c r="F16" s="4">
        <v>23.48</v>
      </c>
      <c r="G16" s="5">
        <v>48.89</v>
      </c>
      <c r="H16" s="5">
        <v>53.45</v>
      </c>
      <c r="I16" s="5">
        <v>57.82</v>
      </c>
      <c r="J16" s="5">
        <v>37.32</v>
      </c>
      <c r="K16" s="5">
        <v>42.11</v>
      </c>
      <c r="L16" s="15">
        <v>52.38</v>
      </c>
      <c r="M16" s="22">
        <v>9.84</v>
      </c>
      <c r="N16" s="23">
        <v>11.53</v>
      </c>
      <c r="O16" s="23">
        <v>11.55</v>
      </c>
      <c r="P16" s="23">
        <v>13.39</v>
      </c>
      <c r="Q16" s="23">
        <v>3.57</v>
      </c>
      <c r="R16" s="23">
        <v>14.67</v>
      </c>
      <c r="S16" s="23">
        <v>12.26</v>
      </c>
      <c r="T16" s="23">
        <v>14.86</v>
      </c>
      <c r="U16" s="24">
        <v>9.1999999999999993</v>
      </c>
    </row>
    <row r="17" spans="1:21">
      <c r="A17" s="4" t="s">
        <v>462</v>
      </c>
      <c r="B17" s="5" t="s">
        <v>463</v>
      </c>
      <c r="C17" s="6" t="s">
        <v>586</v>
      </c>
      <c r="D17" s="14">
        <f t="shared" si="0"/>
        <v>3.9859523657493137</v>
      </c>
      <c r="E17" s="17">
        <f t="shared" si="1"/>
        <v>1.9949244693069583</v>
      </c>
      <c r="F17" s="4">
        <v>153.30000000000001</v>
      </c>
      <c r="G17" s="5">
        <v>109.77</v>
      </c>
      <c r="H17" s="5">
        <v>84.75</v>
      </c>
      <c r="I17" s="5">
        <v>138.82</v>
      </c>
      <c r="J17" s="5">
        <v>108.45</v>
      </c>
      <c r="K17" s="5">
        <v>207.24</v>
      </c>
      <c r="L17" s="15">
        <v>168.71</v>
      </c>
      <c r="M17" s="22">
        <v>90.28</v>
      </c>
      <c r="N17" s="23">
        <v>53.75</v>
      </c>
      <c r="O17" s="23">
        <v>53.67</v>
      </c>
      <c r="P17" s="23">
        <v>0.32</v>
      </c>
      <c r="Q17" s="23">
        <v>92.46</v>
      </c>
      <c r="R17" s="23">
        <v>0.52</v>
      </c>
      <c r="S17" s="23">
        <v>5.99</v>
      </c>
      <c r="T17" s="23">
        <v>1.3</v>
      </c>
      <c r="U17" s="24">
        <v>14.93</v>
      </c>
    </row>
    <row r="18" spans="1:21">
      <c r="A18" s="7" t="s">
        <v>599</v>
      </c>
      <c r="B18" s="2" t="s">
        <v>600</v>
      </c>
      <c r="C18" s="6" t="s">
        <v>611</v>
      </c>
      <c r="D18" s="14">
        <f t="shared" si="0"/>
        <v>3.8963928288573699</v>
      </c>
      <c r="E18" s="17">
        <f t="shared" si="1"/>
        <v>1.9621391352423576</v>
      </c>
      <c r="F18" s="4">
        <v>51.12</v>
      </c>
      <c r="G18" s="5">
        <v>51.61</v>
      </c>
      <c r="H18" s="5">
        <v>71.62</v>
      </c>
      <c r="I18" s="5">
        <v>58.42</v>
      </c>
      <c r="J18" s="5">
        <v>43.05</v>
      </c>
      <c r="K18" s="5">
        <v>72.03</v>
      </c>
      <c r="L18" s="15">
        <v>73.06</v>
      </c>
      <c r="M18" s="22">
        <v>15.63</v>
      </c>
      <c r="N18" s="23">
        <v>12.3</v>
      </c>
      <c r="O18" s="23">
        <v>12.51</v>
      </c>
      <c r="P18" s="23">
        <v>24.68</v>
      </c>
      <c r="Q18" s="23">
        <v>12.75</v>
      </c>
      <c r="R18" s="23">
        <v>12.56</v>
      </c>
      <c r="S18" s="23">
        <v>18.7</v>
      </c>
      <c r="T18" s="23">
        <v>20.34</v>
      </c>
      <c r="U18" s="24">
        <v>9.42</v>
      </c>
    </row>
    <row r="19" spans="1:21">
      <c r="A19" s="4" t="s">
        <v>456</v>
      </c>
      <c r="B19" s="5" t="s">
        <v>457</v>
      </c>
      <c r="C19" s="6" t="s">
        <v>586</v>
      </c>
      <c r="D19" s="14">
        <f t="shared" si="0"/>
        <v>3.8880538138936176</v>
      </c>
      <c r="E19" s="17">
        <f t="shared" si="1"/>
        <v>1.9590481871793342</v>
      </c>
      <c r="F19" s="4">
        <v>265.81</v>
      </c>
      <c r="G19" s="5">
        <v>54.17</v>
      </c>
      <c r="H19" s="5">
        <v>56.38</v>
      </c>
      <c r="I19" s="5">
        <v>78.78</v>
      </c>
      <c r="J19" s="5">
        <v>93.49</v>
      </c>
      <c r="K19" s="5">
        <v>92.27</v>
      </c>
      <c r="L19" s="15">
        <v>87.38</v>
      </c>
      <c r="M19" s="22">
        <v>10.35</v>
      </c>
      <c r="N19" s="23">
        <v>31.25</v>
      </c>
      <c r="O19" s="23">
        <v>21.77</v>
      </c>
      <c r="P19" s="23">
        <v>0.21</v>
      </c>
      <c r="Q19" s="23">
        <v>150.12</v>
      </c>
      <c r="R19" s="23">
        <v>0.28999999999999998</v>
      </c>
      <c r="S19" s="23">
        <v>1.44</v>
      </c>
      <c r="T19" s="23">
        <v>0.87</v>
      </c>
      <c r="U19" s="24">
        <v>24.53</v>
      </c>
    </row>
    <row r="20" spans="1:21">
      <c r="A20" s="4" t="s">
        <v>310</v>
      </c>
      <c r="B20" s="5" t="s">
        <v>311</v>
      </c>
      <c r="C20" s="6" t="s">
        <v>588</v>
      </c>
      <c r="D20" s="14">
        <f t="shared" si="0"/>
        <v>3.6945295776241718</v>
      </c>
      <c r="E20" s="17">
        <f t="shared" si="1"/>
        <v>1.8853906785163208</v>
      </c>
      <c r="F20" s="4">
        <v>71.45</v>
      </c>
      <c r="G20" s="5">
        <v>64.08</v>
      </c>
      <c r="H20" s="5">
        <v>89.27</v>
      </c>
      <c r="I20" s="5">
        <v>51.26</v>
      </c>
      <c r="J20" s="5">
        <v>46.99</v>
      </c>
      <c r="K20" s="5">
        <v>56.99</v>
      </c>
      <c r="L20" s="15">
        <v>55.27</v>
      </c>
      <c r="M20" s="22">
        <v>13.65</v>
      </c>
      <c r="N20" s="23">
        <v>13.95</v>
      </c>
      <c r="O20" s="23">
        <v>12.54</v>
      </c>
      <c r="P20" s="23">
        <v>22.81</v>
      </c>
      <c r="Q20" s="23">
        <v>7.95</v>
      </c>
      <c r="R20" s="23">
        <v>20.100000000000001</v>
      </c>
      <c r="S20" s="23">
        <v>37.1</v>
      </c>
      <c r="T20" s="23">
        <v>14.29</v>
      </c>
      <c r="U20" s="24">
        <v>9.1</v>
      </c>
    </row>
    <row r="21" spans="1:21">
      <c r="A21" s="4" t="s">
        <v>442</v>
      </c>
      <c r="B21" s="5" t="s">
        <v>443</v>
      </c>
      <c r="C21" s="6" t="s">
        <v>586</v>
      </c>
      <c r="D21" s="14">
        <f t="shared" si="0"/>
        <v>3.6383280243595708</v>
      </c>
      <c r="E21" s="17">
        <f t="shared" si="1"/>
        <v>1.8632756193453799</v>
      </c>
      <c r="F21" s="4">
        <v>1796.62</v>
      </c>
      <c r="G21" s="5">
        <v>149.72999999999999</v>
      </c>
      <c r="H21" s="5">
        <v>144.6</v>
      </c>
      <c r="I21" s="5">
        <v>368.74</v>
      </c>
      <c r="J21" s="5">
        <v>446.98</v>
      </c>
      <c r="K21" s="5">
        <v>480.68</v>
      </c>
      <c r="L21" s="15">
        <v>412.35</v>
      </c>
      <c r="M21" s="22">
        <v>267.93</v>
      </c>
      <c r="N21" s="23">
        <v>243.04</v>
      </c>
      <c r="O21" s="23">
        <v>202.86</v>
      </c>
      <c r="P21" s="23">
        <v>0.78</v>
      </c>
      <c r="Q21" s="23">
        <v>489.21</v>
      </c>
      <c r="R21" s="23">
        <v>0.37</v>
      </c>
      <c r="S21" s="23">
        <v>0.46</v>
      </c>
      <c r="T21" s="23">
        <v>14.45</v>
      </c>
      <c r="U21" s="24">
        <v>123.64</v>
      </c>
    </row>
    <row r="22" spans="1:21">
      <c r="A22" s="4" t="s">
        <v>420</v>
      </c>
      <c r="B22" s="5" t="s">
        <v>421</v>
      </c>
      <c r="C22" s="6" t="s">
        <v>586</v>
      </c>
      <c r="D22" s="14">
        <f t="shared" si="0"/>
        <v>3.6176679280983919</v>
      </c>
      <c r="E22" s="17">
        <f t="shared" si="1"/>
        <v>1.8550599866013013</v>
      </c>
      <c r="F22" s="4">
        <v>19.010000000000002</v>
      </c>
      <c r="G22" s="5">
        <v>7.75</v>
      </c>
      <c r="H22" s="5">
        <v>6.16</v>
      </c>
      <c r="I22" s="5">
        <v>15.57</v>
      </c>
      <c r="J22" s="5">
        <v>7.42</v>
      </c>
      <c r="K22" s="5">
        <v>5.81</v>
      </c>
      <c r="L22" s="15">
        <v>6.26</v>
      </c>
      <c r="M22" s="22">
        <v>4.37</v>
      </c>
      <c r="N22" s="23">
        <v>2.99</v>
      </c>
      <c r="O22" s="23">
        <v>2.02</v>
      </c>
      <c r="P22" s="23">
        <v>2.38</v>
      </c>
      <c r="Q22" s="23">
        <v>4.67</v>
      </c>
      <c r="R22" s="23">
        <v>2.09</v>
      </c>
      <c r="S22" s="23">
        <v>1.53</v>
      </c>
      <c r="T22" s="23">
        <v>1.67</v>
      </c>
      <c r="U22" s="24">
        <v>2.44</v>
      </c>
    </row>
    <row r="23" spans="1:21">
      <c r="A23" s="4" t="s">
        <v>568</v>
      </c>
      <c r="B23" s="5" t="s">
        <v>569</v>
      </c>
      <c r="C23" s="6" t="s">
        <v>586</v>
      </c>
      <c r="D23" s="14">
        <f t="shared" si="0"/>
        <v>3.5975862489333172</v>
      </c>
      <c r="E23" s="17">
        <f t="shared" si="1"/>
        <v>1.8470292747117323</v>
      </c>
      <c r="F23" s="4">
        <v>631.57000000000005</v>
      </c>
      <c r="G23" s="5">
        <v>149.57</v>
      </c>
      <c r="H23" s="5">
        <v>256.69</v>
      </c>
      <c r="I23" s="5">
        <v>224.51</v>
      </c>
      <c r="J23" s="5">
        <v>649.5</v>
      </c>
      <c r="K23" s="5">
        <v>327.92</v>
      </c>
      <c r="L23" s="15">
        <v>285.07</v>
      </c>
      <c r="M23" s="22">
        <v>334.92</v>
      </c>
      <c r="N23" s="23">
        <v>149.94</v>
      </c>
      <c r="O23" s="23">
        <v>131.59</v>
      </c>
      <c r="P23" s="23">
        <v>30.44</v>
      </c>
      <c r="Q23" s="23">
        <v>142.46</v>
      </c>
      <c r="R23" s="23">
        <v>20.96</v>
      </c>
      <c r="S23" s="23">
        <v>31.27</v>
      </c>
      <c r="T23" s="23">
        <v>35.07</v>
      </c>
      <c r="U23" s="24">
        <v>25.68</v>
      </c>
    </row>
    <row r="24" spans="1:21">
      <c r="A24" s="4" t="s">
        <v>474</v>
      </c>
      <c r="B24" s="5" t="s">
        <v>475</v>
      </c>
      <c r="C24" s="6" t="s">
        <v>588</v>
      </c>
      <c r="D24" s="14">
        <f t="shared" si="0"/>
        <v>3.5811380207379191</v>
      </c>
      <c r="E24" s="17">
        <f t="shared" si="1"/>
        <v>1.8404181226787966</v>
      </c>
      <c r="F24" s="4">
        <v>50.27</v>
      </c>
      <c r="G24" s="5">
        <v>47.79</v>
      </c>
      <c r="H24" s="5">
        <v>68.69</v>
      </c>
      <c r="I24" s="5">
        <v>35.44</v>
      </c>
      <c r="J24" s="5">
        <v>36.79</v>
      </c>
      <c r="K24" s="5">
        <v>41.71</v>
      </c>
      <c r="L24" s="15">
        <v>45.11</v>
      </c>
      <c r="M24" s="22">
        <v>9.49</v>
      </c>
      <c r="N24" s="23">
        <v>9.89</v>
      </c>
      <c r="O24" s="23">
        <v>8.8800000000000008</v>
      </c>
      <c r="P24" s="23">
        <v>19.489999999999998</v>
      </c>
      <c r="Q24" s="23">
        <v>5.55</v>
      </c>
      <c r="R24" s="23">
        <v>17.149999999999999</v>
      </c>
      <c r="S24" s="23">
        <v>22.87</v>
      </c>
      <c r="T24" s="23">
        <v>10.49</v>
      </c>
      <c r="U24" s="24">
        <v>13.16</v>
      </c>
    </row>
    <row r="25" spans="1:21">
      <c r="A25" s="4" t="s">
        <v>260</v>
      </c>
      <c r="B25" s="5" t="s">
        <v>261</v>
      </c>
      <c r="C25" s="6" t="s">
        <v>586</v>
      </c>
      <c r="D25" s="14">
        <f t="shared" si="0"/>
        <v>3.574414963001046</v>
      </c>
      <c r="E25" s="17">
        <f t="shared" si="1"/>
        <v>1.8377071302697603</v>
      </c>
      <c r="F25" s="4">
        <v>3610.64</v>
      </c>
      <c r="G25" s="5">
        <v>1422.28</v>
      </c>
      <c r="H25" s="5">
        <v>1873.7</v>
      </c>
      <c r="I25" s="5">
        <v>2860.62</v>
      </c>
      <c r="J25" s="5">
        <v>2711.25</v>
      </c>
      <c r="K25" s="5">
        <v>2344.23</v>
      </c>
      <c r="L25" s="15">
        <v>2218.4899999999998</v>
      </c>
      <c r="M25" s="22">
        <v>1497.48</v>
      </c>
      <c r="N25" s="23">
        <v>1096.19</v>
      </c>
      <c r="O25" s="23">
        <v>977.44</v>
      </c>
      <c r="P25" s="23">
        <v>87.22</v>
      </c>
      <c r="Q25" s="23">
        <v>1827.12</v>
      </c>
      <c r="R25" s="23">
        <v>58.96</v>
      </c>
      <c r="S25" s="23">
        <v>76.47</v>
      </c>
      <c r="T25" s="23">
        <v>129.05000000000001</v>
      </c>
      <c r="U25" s="24">
        <v>379.78</v>
      </c>
    </row>
    <row r="26" spans="1:21">
      <c r="A26" s="4" t="s">
        <v>522</v>
      </c>
      <c r="B26" s="5" t="s">
        <v>523</v>
      </c>
      <c r="C26" s="6" t="s">
        <v>612</v>
      </c>
      <c r="D26" s="14">
        <f t="shared" si="0"/>
        <v>3.5334496043315275</v>
      </c>
      <c r="E26" s="17">
        <f t="shared" si="1"/>
        <v>1.8210773327752265</v>
      </c>
      <c r="F26" s="4">
        <v>55.86</v>
      </c>
      <c r="G26" s="5">
        <v>89.72</v>
      </c>
      <c r="H26" s="5">
        <v>43.96</v>
      </c>
      <c r="I26" s="5">
        <v>107.75</v>
      </c>
      <c r="J26" s="5">
        <v>42.38</v>
      </c>
      <c r="K26" s="5">
        <v>60.34</v>
      </c>
      <c r="L26" s="15">
        <v>52.46</v>
      </c>
      <c r="M26" s="22">
        <v>8.17</v>
      </c>
      <c r="N26" s="23">
        <v>13.67</v>
      </c>
      <c r="O26" s="23">
        <v>14.04</v>
      </c>
      <c r="P26" s="23">
        <v>15.04</v>
      </c>
      <c r="Q26" s="23">
        <v>32.56</v>
      </c>
      <c r="R26" s="23">
        <v>20.3</v>
      </c>
      <c r="S26" s="23">
        <v>26.69</v>
      </c>
      <c r="T26" s="23">
        <v>19.71</v>
      </c>
      <c r="U26" s="24">
        <v>14.46</v>
      </c>
    </row>
    <row r="27" spans="1:21">
      <c r="A27" s="7" t="s">
        <v>589</v>
      </c>
      <c r="B27" s="2" t="s">
        <v>590</v>
      </c>
      <c r="C27" s="6" t="s">
        <v>611</v>
      </c>
      <c r="D27" s="14">
        <f t="shared" si="0"/>
        <v>3.529019325335923</v>
      </c>
      <c r="E27" s="17">
        <f t="shared" si="1"/>
        <v>1.8192673305115052</v>
      </c>
      <c r="F27" s="4">
        <v>147</v>
      </c>
      <c r="G27" s="5">
        <v>265.33999999999997</v>
      </c>
      <c r="H27" s="5">
        <v>158.66</v>
      </c>
      <c r="I27" s="5">
        <v>161.71</v>
      </c>
      <c r="J27" s="5">
        <v>102.13</v>
      </c>
      <c r="K27" s="5">
        <v>120.21</v>
      </c>
      <c r="L27" s="15">
        <v>171.66</v>
      </c>
      <c r="M27" s="22">
        <v>36.54</v>
      </c>
      <c r="N27" s="23">
        <v>45.03</v>
      </c>
      <c r="O27" s="23">
        <v>44.35</v>
      </c>
      <c r="P27" s="23">
        <v>58.69</v>
      </c>
      <c r="Q27" s="23">
        <v>70.430000000000007</v>
      </c>
      <c r="R27" s="23">
        <v>37.270000000000003</v>
      </c>
      <c r="S27" s="23">
        <v>62.61</v>
      </c>
      <c r="T27" s="23">
        <v>29.14</v>
      </c>
      <c r="U27" s="24">
        <v>26.43</v>
      </c>
    </row>
    <row r="28" spans="1:21">
      <c r="A28" s="4" t="s">
        <v>86</v>
      </c>
      <c r="B28" s="5" t="s">
        <v>87</v>
      </c>
      <c r="C28" s="6" t="s">
        <v>586</v>
      </c>
      <c r="D28" s="14">
        <f t="shared" si="0"/>
        <v>3.4915826425192069</v>
      </c>
      <c r="E28" s="17">
        <f t="shared" si="1"/>
        <v>1.8038811203783489</v>
      </c>
      <c r="F28" s="4">
        <v>797.19</v>
      </c>
      <c r="G28" s="5">
        <v>67.66</v>
      </c>
      <c r="H28" s="5">
        <v>182.7</v>
      </c>
      <c r="I28" s="5">
        <v>106.67</v>
      </c>
      <c r="J28" s="5">
        <v>678.26</v>
      </c>
      <c r="K28" s="5">
        <v>197.3</v>
      </c>
      <c r="L28" s="15">
        <v>220.32</v>
      </c>
      <c r="M28" s="22">
        <v>379.14</v>
      </c>
      <c r="N28" s="23">
        <v>92.03</v>
      </c>
      <c r="O28" s="23">
        <v>83.54</v>
      </c>
      <c r="P28" s="23">
        <v>4.68</v>
      </c>
      <c r="Q28" s="23">
        <v>210.38</v>
      </c>
      <c r="R28" s="23">
        <v>7.57</v>
      </c>
      <c r="S28" s="23">
        <v>19.04</v>
      </c>
      <c r="T28" s="23">
        <v>17.47</v>
      </c>
      <c r="U28" s="24">
        <v>14.71</v>
      </c>
    </row>
    <row r="29" spans="1:21">
      <c r="A29" s="4" t="s">
        <v>222</v>
      </c>
      <c r="B29" s="5" t="s">
        <v>223</v>
      </c>
      <c r="C29" s="26" t="s">
        <v>612</v>
      </c>
      <c r="D29" s="14">
        <f t="shared" si="0"/>
        <v>3.4363820219832268</v>
      </c>
      <c r="E29" s="17">
        <f t="shared" si="1"/>
        <v>1.7808904295451893</v>
      </c>
      <c r="F29" s="4">
        <v>579.07000000000005</v>
      </c>
      <c r="G29" s="5">
        <v>579.19000000000005</v>
      </c>
      <c r="H29" s="5">
        <v>554.41999999999996</v>
      </c>
      <c r="I29" s="5">
        <v>32.549999999999997</v>
      </c>
      <c r="J29" s="5">
        <v>272.66000000000003</v>
      </c>
      <c r="K29" s="5">
        <v>587.77</v>
      </c>
      <c r="L29" s="15">
        <v>554.75</v>
      </c>
      <c r="M29" s="22">
        <v>114.73</v>
      </c>
      <c r="N29" s="23">
        <v>89.15</v>
      </c>
      <c r="O29" s="23">
        <v>77.75</v>
      </c>
      <c r="P29" s="23">
        <v>235.62</v>
      </c>
      <c r="Q29" s="23">
        <v>68.31</v>
      </c>
      <c r="R29" s="23">
        <v>214.57</v>
      </c>
      <c r="S29" s="23">
        <v>220.1</v>
      </c>
      <c r="T29" s="23">
        <v>121.14</v>
      </c>
      <c r="U29" s="24">
        <v>41.09</v>
      </c>
    </row>
    <row r="30" spans="1:21">
      <c r="A30" s="4" t="s">
        <v>80</v>
      </c>
      <c r="B30" s="5" t="s">
        <v>81</v>
      </c>
      <c r="C30" s="6" t="s">
        <v>611</v>
      </c>
      <c r="D30" s="14">
        <f t="shared" si="0"/>
        <v>3.4216278126416753</v>
      </c>
      <c r="E30" s="17">
        <f t="shared" si="1"/>
        <v>1.7746828392958871</v>
      </c>
      <c r="F30" s="4">
        <v>140</v>
      </c>
      <c r="G30" s="5">
        <v>74.099999999999994</v>
      </c>
      <c r="H30" s="5">
        <v>222.14</v>
      </c>
      <c r="I30" s="5">
        <v>85.63</v>
      </c>
      <c r="J30" s="5">
        <v>121.19</v>
      </c>
      <c r="K30" s="5">
        <v>129</v>
      </c>
      <c r="L30" s="15">
        <v>183.92</v>
      </c>
      <c r="M30" s="22">
        <v>27.77</v>
      </c>
      <c r="N30" s="23">
        <v>23.25</v>
      </c>
      <c r="O30" s="23">
        <v>21.34</v>
      </c>
      <c r="P30" s="23">
        <v>84.62</v>
      </c>
      <c r="Q30" s="23">
        <v>19.66</v>
      </c>
      <c r="R30" s="23">
        <v>63.26</v>
      </c>
      <c r="S30" s="23">
        <v>52.51</v>
      </c>
      <c r="T30" s="23">
        <v>40.119999999999997</v>
      </c>
      <c r="U30" s="24">
        <v>26.69</v>
      </c>
    </row>
    <row r="31" spans="1:21">
      <c r="A31" s="4" t="s">
        <v>354</v>
      </c>
      <c r="B31" s="5" t="s">
        <v>355</v>
      </c>
      <c r="C31" s="6" t="s">
        <v>614</v>
      </c>
      <c r="D31" s="14">
        <f t="shared" si="0"/>
        <v>3.3999323691603367</v>
      </c>
      <c r="E31" s="17">
        <f t="shared" si="1"/>
        <v>1.7655060488196195</v>
      </c>
      <c r="F31" s="4">
        <v>49.48</v>
      </c>
      <c r="G31" s="5">
        <v>36.130000000000003</v>
      </c>
      <c r="H31" s="5">
        <v>48.85</v>
      </c>
      <c r="I31" s="5">
        <v>40.299999999999997</v>
      </c>
      <c r="J31" s="5">
        <v>35.82</v>
      </c>
      <c r="K31" s="5">
        <v>38</v>
      </c>
      <c r="L31" s="15">
        <v>41.88</v>
      </c>
      <c r="M31" s="22">
        <v>10.27</v>
      </c>
      <c r="N31" s="23">
        <v>7.43</v>
      </c>
      <c r="O31" s="23">
        <v>7.15</v>
      </c>
      <c r="P31" s="23">
        <v>14.46</v>
      </c>
      <c r="Q31" s="23">
        <v>22.56</v>
      </c>
      <c r="R31" s="23">
        <v>13.83</v>
      </c>
      <c r="S31" s="23">
        <v>11.01</v>
      </c>
      <c r="T31" s="23">
        <v>15.09</v>
      </c>
      <c r="U31" s="24">
        <v>8.0399999999999991</v>
      </c>
    </row>
    <row r="32" spans="1:21">
      <c r="A32" s="4" t="s">
        <v>458</v>
      </c>
      <c r="B32" s="5" t="s">
        <v>459</v>
      </c>
      <c r="C32" s="6" t="s">
        <v>586</v>
      </c>
      <c r="D32" s="14">
        <f t="shared" si="0"/>
        <v>3.3944410105848717</v>
      </c>
      <c r="E32" s="17">
        <f t="shared" si="1"/>
        <v>1.7631740140411942</v>
      </c>
      <c r="F32" s="4">
        <v>260.49</v>
      </c>
      <c r="G32" s="5">
        <v>142.15</v>
      </c>
      <c r="H32" s="5">
        <v>122.29</v>
      </c>
      <c r="I32" s="5">
        <v>154.04</v>
      </c>
      <c r="J32" s="5">
        <v>151.82</v>
      </c>
      <c r="K32" s="5">
        <v>171.32</v>
      </c>
      <c r="L32" s="15">
        <v>169.47</v>
      </c>
      <c r="M32" s="22">
        <v>31.11</v>
      </c>
      <c r="N32" s="23">
        <v>45.38</v>
      </c>
      <c r="O32" s="23">
        <v>37.93</v>
      </c>
      <c r="P32" s="23">
        <v>14.83</v>
      </c>
      <c r="Q32" s="23">
        <v>273.92</v>
      </c>
      <c r="R32" s="23">
        <v>10.83</v>
      </c>
      <c r="S32" s="23">
        <v>6.8</v>
      </c>
      <c r="T32" s="23">
        <v>2.69</v>
      </c>
      <c r="U32" s="24">
        <v>20.27</v>
      </c>
    </row>
    <row r="33" spans="1:21">
      <c r="A33" s="4" t="s">
        <v>326</v>
      </c>
      <c r="B33" s="5" t="s">
        <v>327</v>
      </c>
      <c r="C33" s="6" t="s">
        <v>614</v>
      </c>
      <c r="D33" s="14">
        <f t="shared" si="0"/>
        <v>3.3359834731438593</v>
      </c>
      <c r="E33" s="17">
        <f t="shared" si="1"/>
        <v>1.7381121415186507</v>
      </c>
      <c r="F33" s="4">
        <v>72.569999999999993</v>
      </c>
      <c r="G33" s="5">
        <v>42.76</v>
      </c>
      <c r="H33" s="5">
        <v>52.61</v>
      </c>
      <c r="I33" s="5">
        <v>32.46</v>
      </c>
      <c r="J33" s="5">
        <v>33.520000000000003</v>
      </c>
      <c r="K33" s="5">
        <v>31.66</v>
      </c>
      <c r="L33" s="15">
        <v>30.47</v>
      </c>
      <c r="M33" s="22">
        <v>13.78</v>
      </c>
      <c r="N33" s="23">
        <v>7.24</v>
      </c>
      <c r="O33" s="23">
        <v>7.09</v>
      </c>
      <c r="P33" s="23">
        <v>17.3</v>
      </c>
      <c r="Q33" s="23">
        <v>13.55</v>
      </c>
      <c r="R33" s="23">
        <v>15.76</v>
      </c>
      <c r="S33" s="23">
        <v>9.9</v>
      </c>
      <c r="T33" s="23">
        <v>16.62</v>
      </c>
      <c r="U33" s="24">
        <v>12.86</v>
      </c>
    </row>
    <row r="34" spans="1:21">
      <c r="A34" s="4" t="s">
        <v>348</v>
      </c>
      <c r="B34" s="5" t="s">
        <v>349</v>
      </c>
      <c r="C34" s="6" t="s">
        <v>612</v>
      </c>
      <c r="D34" s="14">
        <f t="shared" si="0"/>
        <v>3.29785135309002</v>
      </c>
      <c r="E34" s="17">
        <f t="shared" si="1"/>
        <v>1.7215263723979111</v>
      </c>
      <c r="F34" s="4">
        <v>43.95</v>
      </c>
      <c r="G34" s="5">
        <v>61.3</v>
      </c>
      <c r="H34" s="5">
        <v>95.47</v>
      </c>
      <c r="I34" s="5">
        <v>52.8</v>
      </c>
      <c r="J34" s="5">
        <v>46.53</v>
      </c>
      <c r="K34" s="5">
        <v>63.46</v>
      </c>
      <c r="L34" s="15">
        <v>63.69</v>
      </c>
      <c r="M34" s="22">
        <v>11.12</v>
      </c>
      <c r="N34" s="23">
        <v>12.18</v>
      </c>
      <c r="O34" s="23">
        <v>10.83</v>
      </c>
      <c r="P34" s="23">
        <v>35.5</v>
      </c>
      <c r="Q34" s="23">
        <v>17</v>
      </c>
      <c r="R34" s="23">
        <v>32.950000000000003</v>
      </c>
      <c r="S34" s="23">
        <v>35.049999999999997</v>
      </c>
      <c r="T34" s="23">
        <v>7.28</v>
      </c>
      <c r="U34" s="24">
        <v>4.6399999999999997</v>
      </c>
    </row>
    <row r="35" spans="1:21">
      <c r="A35" s="4" t="s">
        <v>440</v>
      </c>
      <c r="B35" s="5" t="s">
        <v>441</v>
      </c>
      <c r="C35" s="6" t="s">
        <v>586</v>
      </c>
      <c r="D35" s="14">
        <f t="shared" si="0"/>
        <v>3.239350939582557</v>
      </c>
      <c r="E35" s="17">
        <f t="shared" si="1"/>
        <v>1.6957047729707422</v>
      </c>
      <c r="F35" s="4">
        <v>1195.55</v>
      </c>
      <c r="G35" s="5">
        <v>417.49</v>
      </c>
      <c r="H35" s="5">
        <v>691.74</v>
      </c>
      <c r="I35" s="5">
        <v>554</v>
      </c>
      <c r="J35" s="5">
        <v>717.21</v>
      </c>
      <c r="K35" s="5">
        <v>1682.35</v>
      </c>
      <c r="L35" s="15">
        <v>1551.15</v>
      </c>
      <c r="M35" s="22">
        <v>586.57000000000005</v>
      </c>
      <c r="N35" s="23">
        <v>569.71</v>
      </c>
      <c r="O35" s="23">
        <v>511.03</v>
      </c>
      <c r="P35" s="23">
        <v>73.680000000000007</v>
      </c>
      <c r="Q35" s="23">
        <v>671.71</v>
      </c>
      <c r="R35" s="23">
        <v>69.36</v>
      </c>
      <c r="S35" s="23">
        <v>34.64</v>
      </c>
      <c r="T35" s="23">
        <v>68.260000000000005</v>
      </c>
      <c r="U35" s="24">
        <v>117.76</v>
      </c>
    </row>
    <row r="36" spans="1:21">
      <c r="A36" s="4" t="s">
        <v>496</v>
      </c>
      <c r="B36" s="5" t="s">
        <v>497</v>
      </c>
      <c r="C36" s="6" t="s">
        <v>586</v>
      </c>
      <c r="D36" s="14">
        <f t="shared" si="0"/>
        <v>3.2325392095090506</v>
      </c>
      <c r="E36" s="17">
        <f t="shared" si="1"/>
        <v>1.6926678695007085</v>
      </c>
      <c r="F36" s="4">
        <v>456.67</v>
      </c>
      <c r="G36" s="5">
        <v>48.95</v>
      </c>
      <c r="H36" s="5">
        <v>26.55</v>
      </c>
      <c r="I36" s="5">
        <v>91.03</v>
      </c>
      <c r="J36" s="5">
        <v>346.61</v>
      </c>
      <c r="K36" s="5">
        <v>40.93</v>
      </c>
      <c r="L36" s="15">
        <v>43.84</v>
      </c>
      <c r="M36" s="22">
        <v>256.89999999999998</v>
      </c>
      <c r="N36" s="23">
        <v>31.07</v>
      </c>
      <c r="O36" s="23">
        <v>21.38</v>
      </c>
      <c r="P36" s="23">
        <v>10.33</v>
      </c>
      <c r="Q36" s="23">
        <v>57.48</v>
      </c>
      <c r="R36" s="23">
        <v>16.420000000000002</v>
      </c>
      <c r="S36" s="23">
        <v>2.4700000000000002</v>
      </c>
      <c r="T36" s="23">
        <v>1.9</v>
      </c>
      <c r="U36" s="24">
        <v>21.5</v>
      </c>
    </row>
    <row r="37" spans="1:21">
      <c r="A37" s="4" t="s">
        <v>216</v>
      </c>
      <c r="B37" s="5" t="s">
        <v>217</v>
      </c>
      <c r="C37" s="6" t="s">
        <v>611</v>
      </c>
      <c r="D37" s="14">
        <f t="shared" si="0"/>
        <v>3.1674574131247475</v>
      </c>
      <c r="E37" s="17">
        <f t="shared" si="1"/>
        <v>1.6633252222747621</v>
      </c>
      <c r="F37" s="4">
        <v>62.01</v>
      </c>
      <c r="G37" s="5">
        <v>43.5</v>
      </c>
      <c r="H37" s="5">
        <v>53.31</v>
      </c>
      <c r="I37" s="5">
        <v>42.48</v>
      </c>
      <c r="J37" s="5">
        <v>31.19</v>
      </c>
      <c r="K37" s="5">
        <v>62.46</v>
      </c>
      <c r="L37" s="15">
        <v>61.85</v>
      </c>
      <c r="M37" s="22">
        <v>9.68</v>
      </c>
      <c r="N37" s="23">
        <v>9.9</v>
      </c>
      <c r="O37" s="23">
        <v>8.25</v>
      </c>
      <c r="P37" s="23">
        <v>22.17</v>
      </c>
      <c r="Q37" s="23">
        <v>21.29</v>
      </c>
      <c r="R37" s="23">
        <v>16.18</v>
      </c>
      <c r="S37" s="23">
        <v>27.67</v>
      </c>
      <c r="T37" s="23">
        <v>16.41</v>
      </c>
      <c r="U37" s="24">
        <v>13.28</v>
      </c>
    </row>
    <row r="38" spans="1:21">
      <c r="A38" s="4" t="s">
        <v>106</v>
      </c>
      <c r="B38" s="5" t="s">
        <v>107</v>
      </c>
      <c r="C38" s="6" t="s">
        <v>612</v>
      </c>
      <c r="D38" s="14">
        <f t="shared" si="0"/>
        <v>3.1665239594177543</v>
      </c>
      <c r="E38" s="17">
        <f t="shared" si="1"/>
        <v>1.6628999955604664</v>
      </c>
      <c r="F38" s="4">
        <v>191.59</v>
      </c>
      <c r="G38" s="5">
        <v>246.49</v>
      </c>
      <c r="H38" s="5">
        <v>286.11</v>
      </c>
      <c r="I38" s="5">
        <v>203.39</v>
      </c>
      <c r="J38" s="5">
        <v>215.95</v>
      </c>
      <c r="K38" s="5">
        <v>229.84</v>
      </c>
      <c r="L38" s="15">
        <v>340.11</v>
      </c>
      <c r="M38" s="22">
        <v>33.36</v>
      </c>
      <c r="N38" s="23">
        <v>19.75</v>
      </c>
      <c r="O38" s="23">
        <v>20.13</v>
      </c>
      <c r="P38" s="23">
        <v>156.47</v>
      </c>
      <c r="Q38" s="23">
        <v>51.93</v>
      </c>
      <c r="R38" s="23">
        <v>144.13</v>
      </c>
      <c r="S38" s="23">
        <v>188.33</v>
      </c>
      <c r="T38" s="23">
        <v>81.12</v>
      </c>
      <c r="U38" s="24">
        <v>0.51</v>
      </c>
    </row>
    <row r="39" spans="1:21">
      <c r="A39" s="4" t="s">
        <v>490</v>
      </c>
      <c r="B39" s="5" t="s">
        <v>491</v>
      </c>
      <c r="C39" s="6" t="s">
        <v>611</v>
      </c>
      <c r="D39" s="14">
        <f t="shared" si="0"/>
        <v>3.1660584242944663</v>
      </c>
      <c r="E39" s="17">
        <f t="shared" si="1"/>
        <v>1.6626878782363665</v>
      </c>
      <c r="F39" s="4">
        <v>8.2200000000000006</v>
      </c>
      <c r="G39" s="5">
        <v>35.590000000000003</v>
      </c>
      <c r="H39" s="5">
        <v>44.07</v>
      </c>
      <c r="I39" s="5">
        <v>19.09</v>
      </c>
      <c r="J39" s="5">
        <v>22.96</v>
      </c>
      <c r="K39" s="5">
        <v>40.1</v>
      </c>
      <c r="L39" s="15">
        <v>43</v>
      </c>
      <c r="M39" s="22">
        <v>2.72</v>
      </c>
      <c r="N39" s="23">
        <v>6.4</v>
      </c>
      <c r="O39" s="23">
        <v>8.58</v>
      </c>
      <c r="P39" s="23">
        <v>12.56</v>
      </c>
      <c r="Q39" s="23">
        <v>6.86</v>
      </c>
      <c r="R39" s="23">
        <v>13.27</v>
      </c>
      <c r="S39" s="23">
        <v>12</v>
      </c>
      <c r="T39" s="23">
        <v>18.829999999999998</v>
      </c>
      <c r="U39" s="24">
        <v>5.29</v>
      </c>
    </row>
    <row r="40" spans="1:21">
      <c r="A40" s="4" t="s">
        <v>248</v>
      </c>
      <c r="B40" s="5" t="s">
        <v>249</v>
      </c>
      <c r="C40" s="6" t="s">
        <v>586</v>
      </c>
      <c r="D40" s="14">
        <f t="shared" si="0"/>
        <v>3.1587805384136551</v>
      </c>
      <c r="E40" s="17">
        <f t="shared" si="1"/>
        <v>1.6593677069041117</v>
      </c>
      <c r="F40" s="4">
        <v>234.79</v>
      </c>
      <c r="G40" s="5">
        <v>46.98</v>
      </c>
      <c r="H40" s="5">
        <v>82.74</v>
      </c>
      <c r="I40" s="5">
        <v>78.56</v>
      </c>
      <c r="J40" s="5">
        <v>135.41</v>
      </c>
      <c r="K40" s="5">
        <v>167.98</v>
      </c>
      <c r="L40" s="15">
        <v>166.94</v>
      </c>
      <c r="M40" s="22">
        <v>152.66999999999999</v>
      </c>
      <c r="N40" s="23">
        <v>57.57</v>
      </c>
      <c r="O40" s="23">
        <v>40.07</v>
      </c>
      <c r="P40" s="23">
        <v>25.26</v>
      </c>
      <c r="Q40" s="23">
        <v>42.9</v>
      </c>
      <c r="R40" s="23">
        <v>13.91</v>
      </c>
      <c r="S40" s="23">
        <v>6.01</v>
      </c>
      <c r="T40" s="23">
        <v>7.61</v>
      </c>
      <c r="U40" s="24">
        <v>25.78</v>
      </c>
    </row>
    <row r="41" spans="1:21">
      <c r="A41" s="4" t="s">
        <v>208</v>
      </c>
      <c r="B41" s="5" t="s">
        <v>209</v>
      </c>
      <c r="C41" s="6" t="s">
        <v>612</v>
      </c>
      <c r="D41" s="14">
        <f t="shared" si="0"/>
        <v>3.1146569733974085</v>
      </c>
      <c r="E41" s="17">
        <f t="shared" si="1"/>
        <v>1.6390732836252258</v>
      </c>
      <c r="F41" s="4">
        <v>90.48</v>
      </c>
      <c r="G41" s="5">
        <v>106.14</v>
      </c>
      <c r="H41" s="5">
        <v>73.849999999999994</v>
      </c>
      <c r="I41" s="5">
        <v>106.03</v>
      </c>
      <c r="J41" s="5">
        <v>46.46</v>
      </c>
      <c r="K41" s="5">
        <v>57.14</v>
      </c>
      <c r="L41" s="15">
        <v>54.96</v>
      </c>
      <c r="M41" s="22">
        <v>12.36</v>
      </c>
      <c r="N41" s="23">
        <v>5.96</v>
      </c>
      <c r="O41" s="23">
        <v>6</v>
      </c>
      <c r="P41" s="23">
        <v>34.96</v>
      </c>
      <c r="Q41" s="23">
        <v>47.97</v>
      </c>
      <c r="R41" s="23">
        <v>30.67</v>
      </c>
      <c r="S41" s="23">
        <v>29.6</v>
      </c>
      <c r="T41" s="23">
        <v>34.49</v>
      </c>
      <c r="U41" s="24">
        <v>18.86</v>
      </c>
    </row>
    <row r="42" spans="1:21">
      <c r="A42" s="4" t="s">
        <v>536</v>
      </c>
      <c r="B42" s="5" t="s">
        <v>537</v>
      </c>
      <c r="C42" s="6" t="s">
        <v>586</v>
      </c>
      <c r="D42" s="14">
        <f t="shared" si="0"/>
        <v>3.1049604114502265</v>
      </c>
      <c r="E42" s="17">
        <f t="shared" si="1"/>
        <v>1.6345748740597541</v>
      </c>
      <c r="F42" s="4">
        <v>240.22</v>
      </c>
      <c r="G42" s="5">
        <v>61.23</v>
      </c>
      <c r="H42" s="5">
        <v>78.05</v>
      </c>
      <c r="I42" s="5">
        <v>56.09</v>
      </c>
      <c r="J42" s="5">
        <v>146.69</v>
      </c>
      <c r="K42" s="5">
        <v>88.9</v>
      </c>
      <c r="L42" s="15">
        <v>93.52</v>
      </c>
      <c r="M42" s="22">
        <v>44.16</v>
      </c>
      <c r="N42" s="23">
        <v>47.82</v>
      </c>
      <c r="O42" s="23">
        <v>32.619999999999997</v>
      </c>
      <c r="P42" s="23">
        <v>17.8</v>
      </c>
      <c r="Q42" s="23">
        <v>141.12</v>
      </c>
      <c r="R42" s="23">
        <v>12.95</v>
      </c>
      <c r="S42" s="23">
        <v>3.35</v>
      </c>
      <c r="T42" s="23">
        <v>5.83</v>
      </c>
      <c r="U42" s="24">
        <v>11</v>
      </c>
    </row>
    <row r="43" spans="1:21">
      <c r="A43" s="4" t="s">
        <v>506</v>
      </c>
      <c r="B43" s="5" t="s">
        <v>507</v>
      </c>
      <c r="C43" s="6" t="s">
        <v>586</v>
      </c>
      <c r="D43" s="14">
        <f t="shared" si="0"/>
        <v>3.0962926292412281</v>
      </c>
      <c r="E43" s="17">
        <f t="shared" si="1"/>
        <v>1.6305418263934139</v>
      </c>
      <c r="F43" s="4">
        <v>1806.82</v>
      </c>
      <c r="G43" s="5">
        <v>993.95</v>
      </c>
      <c r="H43" s="5">
        <v>1173.57</v>
      </c>
      <c r="I43" s="5">
        <v>1823.38</v>
      </c>
      <c r="J43" s="5">
        <v>960.58</v>
      </c>
      <c r="K43" s="5">
        <v>1864.61</v>
      </c>
      <c r="L43" s="15">
        <v>1842.91</v>
      </c>
      <c r="M43" s="22">
        <v>726.83</v>
      </c>
      <c r="N43" s="23">
        <v>799.46</v>
      </c>
      <c r="O43" s="23">
        <v>731.78</v>
      </c>
      <c r="P43" s="23">
        <v>10.130000000000001</v>
      </c>
      <c r="Q43" s="23">
        <v>1803.24</v>
      </c>
      <c r="R43" s="23">
        <v>8.59</v>
      </c>
      <c r="S43" s="23">
        <v>20.09</v>
      </c>
      <c r="T43" s="23">
        <v>36.43</v>
      </c>
      <c r="U43" s="24">
        <v>209.31</v>
      </c>
    </row>
    <row r="44" spans="1:21">
      <c r="A44" s="4" t="s">
        <v>202</v>
      </c>
      <c r="B44" s="5" t="s">
        <v>203</v>
      </c>
      <c r="C44" s="6" t="s">
        <v>586</v>
      </c>
      <c r="D44" s="14">
        <f t="shared" si="0"/>
        <v>3.0938895373519752</v>
      </c>
      <c r="E44" s="17">
        <f t="shared" si="1"/>
        <v>1.629421688461351</v>
      </c>
      <c r="F44" s="4">
        <v>7363.4</v>
      </c>
      <c r="G44" s="5">
        <v>681.05</v>
      </c>
      <c r="H44" s="5">
        <v>2318.71</v>
      </c>
      <c r="I44" s="5">
        <v>1343.2</v>
      </c>
      <c r="J44" s="5">
        <v>5264.93</v>
      </c>
      <c r="K44" s="5">
        <v>1920.23</v>
      </c>
      <c r="L44" s="15">
        <v>1659.6</v>
      </c>
      <c r="M44" s="22">
        <v>3793.55</v>
      </c>
      <c r="N44" s="23">
        <v>1019.09</v>
      </c>
      <c r="O44" s="23">
        <v>854.68</v>
      </c>
      <c r="P44" s="23">
        <v>42.14</v>
      </c>
      <c r="Q44" s="23">
        <v>2374.3000000000002</v>
      </c>
      <c r="R44" s="23">
        <v>71.61</v>
      </c>
      <c r="S44" s="23">
        <v>84.22</v>
      </c>
      <c r="T44" s="23">
        <v>88.33</v>
      </c>
      <c r="U44" s="24">
        <v>212.42</v>
      </c>
    </row>
    <row r="45" spans="1:21">
      <c r="A45" s="4" t="s">
        <v>494</v>
      </c>
      <c r="B45" s="5" t="s">
        <v>495</v>
      </c>
      <c r="C45" s="6" t="s">
        <v>612</v>
      </c>
      <c r="D45" s="14">
        <f t="shared" si="0"/>
        <v>3.0814695765805005</v>
      </c>
      <c r="E45" s="17">
        <f t="shared" si="1"/>
        <v>1.6236185474157518</v>
      </c>
      <c r="F45" s="4">
        <v>31.87</v>
      </c>
      <c r="G45" s="5">
        <v>37.76</v>
      </c>
      <c r="H45" s="5">
        <v>29.97</v>
      </c>
      <c r="I45" s="5">
        <v>38.5</v>
      </c>
      <c r="J45" s="5">
        <v>35.14</v>
      </c>
      <c r="K45" s="5">
        <v>26.88</v>
      </c>
      <c r="L45" s="15">
        <v>27.83</v>
      </c>
      <c r="M45" s="22">
        <v>5.69</v>
      </c>
      <c r="N45" s="23">
        <v>3.51</v>
      </c>
      <c r="O45" s="23">
        <v>3.7</v>
      </c>
      <c r="P45" s="23">
        <v>14.59</v>
      </c>
      <c r="Q45" s="23">
        <v>13.01</v>
      </c>
      <c r="R45" s="23">
        <v>17.420000000000002</v>
      </c>
      <c r="S45" s="23">
        <v>16.13</v>
      </c>
      <c r="T45" s="23">
        <v>18.32</v>
      </c>
      <c r="U45" s="24">
        <v>2.74</v>
      </c>
    </row>
    <row r="46" spans="1:21">
      <c r="A46" s="4" t="s">
        <v>34</v>
      </c>
      <c r="B46" s="5" t="s">
        <v>35</v>
      </c>
      <c r="C46" s="6" t="s">
        <v>588</v>
      </c>
      <c r="D46" s="14">
        <f t="shared" si="0"/>
        <v>3.0786609336299158</v>
      </c>
      <c r="E46" s="17">
        <f t="shared" si="1"/>
        <v>1.6223029858280555</v>
      </c>
      <c r="F46" s="4">
        <v>262.89999999999998</v>
      </c>
      <c r="G46" s="5">
        <v>174.11</v>
      </c>
      <c r="H46" s="5">
        <v>222.56</v>
      </c>
      <c r="I46" s="5">
        <v>145.74</v>
      </c>
      <c r="J46" s="5">
        <v>162.27000000000001</v>
      </c>
      <c r="K46" s="5">
        <v>191.17</v>
      </c>
      <c r="L46" s="15">
        <v>196.09</v>
      </c>
      <c r="M46" s="22">
        <v>31.52</v>
      </c>
      <c r="N46" s="23">
        <v>57.03</v>
      </c>
      <c r="O46" s="23">
        <v>51.1</v>
      </c>
      <c r="P46" s="23">
        <v>106.18</v>
      </c>
      <c r="Q46" s="23">
        <v>57.61</v>
      </c>
      <c r="R46" s="23">
        <v>74.900000000000006</v>
      </c>
      <c r="S46" s="23">
        <v>105.25</v>
      </c>
      <c r="T46" s="23">
        <v>50.36</v>
      </c>
      <c r="U46" s="24">
        <v>31.86</v>
      </c>
    </row>
    <row r="47" spans="1:21">
      <c r="A47" s="4" t="s">
        <v>510</v>
      </c>
      <c r="B47" s="5" t="s">
        <v>511</v>
      </c>
      <c r="C47" s="6" t="s">
        <v>586</v>
      </c>
      <c r="D47" s="14">
        <f t="shared" si="0"/>
        <v>3.053038041993005</v>
      </c>
      <c r="E47" s="17">
        <f t="shared" si="1"/>
        <v>1.6102455661751289</v>
      </c>
      <c r="F47" s="4">
        <v>2790.65</v>
      </c>
      <c r="G47" s="5">
        <v>447.42</v>
      </c>
      <c r="H47" s="5">
        <v>758.77</v>
      </c>
      <c r="I47" s="5">
        <v>766.19</v>
      </c>
      <c r="J47" s="5">
        <v>2143.19</v>
      </c>
      <c r="K47" s="5">
        <v>627.49</v>
      </c>
      <c r="L47" s="15">
        <v>472.56</v>
      </c>
      <c r="M47" s="22">
        <v>474.47</v>
      </c>
      <c r="N47" s="23">
        <v>430.03</v>
      </c>
      <c r="O47" s="23">
        <v>370.15</v>
      </c>
      <c r="P47" s="23">
        <v>4.5999999999999996</v>
      </c>
      <c r="Q47" s="23">
        <v>1818.8</v>
      </c>
      <c r="R47" s="23">
        <v>4.66</v>
      </c>
      <c r="S47" s="23">
        <v>84.14</v>
      </c>
      <c r="T47" s="23">
        <v>84.67</v>
      </c>
      <c r="U47" s="24">
        <v>100.13</v>
      </c>
    </row>
    <row r="48" spans="1:21">
      <c r="A48" s="4" t="s">
        <v>332</v>
      </c>
      <c r="B48" s="5" t="s">
        <v>333</v>
      </c>
      <c r="C48" s="6" t="s">
        <v>612</v>
      </c>
      <c r="D48" s="14">
        <f t="shared" si="0"/>
        <v>3.0403301284778355</v>
      </c>
      <c r="E48" s="17">
        <f t="shared" si="1"/>
        <v>1.6042279844778082</v>
      </c>
      <c r="F48" s="4">
        <v>78.290000000000006</v>
      </c>
      <c r="G48" s="5">
        <v>58.89</v>
      </c>
      <c r="H48" s="5">
        <v>48.01</v>
      </c>
      <c r="I48" s="5">
        <v>34.71</v>
      </c>
      <c r="J48" s="5">
        <v>53.83</v>
      </c>
      <c r="K48" s="5">
        <v>44.83</v>
      </c>
      <c r="L48" s="15">
        <v>38.770000000000003</v>
      </c>
      <c r="M48" s="22">
        <v>9.56</v>
      </c>
      <c r="N48" s="23">
        <v>16.59</v>
      </c>
      <c r="O48" s="23">
        <v>12.76</v>
      </c>
      <c r="P48" s="23">
        <v>20.86</v>
      </c>
      <c r="Q48" s="23">
        <v>17.47</v>
      </c>
      <c r="R48" s="23">
        <v>23.92</v>
      </c>
      <c r="S48" s="23">
        <v>20.39</v>
      </c>
      <c r="T48" s="23">
        <v>22.4</v>
      </c>
      <c r="U48" s="24">
        <v>7.16</v>
      </c>
    </row>
    <row r="49" spans="1:21">
      <c r="A49" s="4" t="s">
        <v>74</v>
      </c>
      <c r="B49" s="5" t="s">
        <v>75</v>
      </c>
      <c r="C49" s="6" t="s">
        <v>614</v>
      </c>
      <c r="D49" s="14">
        <f t="shared" si="0"/>
        <v>3.0156640372792864</v>
      </c>
      <c r="E49" s="17">
        <f t="shared" si="1"/>
        <v>1.5924757128410432</v>
      </c>
      <c r="F49" s="4">
        <v>132.66</v>
      </c>
      <c r="G49" s="5">
        <v>122.04</v>
      </c>
      <c r="H49" s="5">
        <v>107.03</v>
      </c>
      <c r="I49" s="5">
        <v>102.34</v>
      </c>
      <c r="J49" s="5">
        <v>109.63</v>
      </c>
      <c r="K49" s="5">
        <v>66.760000000000005</v>
      </c>
      <c r="L49" s="15">
        <v>75.72</v>
      </c>
      <c r="M49" s="22">
        <v>45.51</v>
      </c>
      <c r="N49" s="23">
        <v>30.53</v>
      </c>
      <c r="O49" s="23">
        <v>28.48</v>
      </c>
      <c r="P49" s="23">
        <v>19.29</v>
      </c>
      <c r="Q49" s="23">
        <v>59.83</v>
      </c>
      <c r="R49" s="23">
        <v>17.43</v>
      </c>
      <c r="S49" s="23">
        <v>22.88</v>
      </c>
      <c r="T49" s="23">
        <v>39.65</v>
      </c>
      <c r="U49" s="24">
        <v>41.74</v>
      </c>
    </row>
    <row r="50" spans="1:21">
      <c r="A50" s="4" t="s">
        <v>20</v>
      </c>
      <c r="B50" s="5" t="s">
        <v>21</v>
      </c>
      <c r="C50" s="6" t="s">
        <v>612</v>
      </c>
      <c r="D50" s="14">
        <f t="shared" si="0"/>
        <v>2.9748605588321637</v>
      </c>
      <c r="E50" s="17">
        <f t="shared" si="1"/>
        <v>1.5728220463042708</v>
      </c>
      <c r="F50" s="4">
        <v>154.84</v>
      </c>
      <c r="G50" s="5">
        <v>158.34</v>
      </c>
      <c r="H50" s="5">
        <v>138.69999999999999</v>
      </c>
      <c r="I50" s="5">
        <v>202.34</v>
      </c>
      <c r="J50" s="5">
        <v>176.32</v>
      </c>
      <c r="K50" s="5">
        <v>147.1</v>
      </c>
      <c r="L50" s="15">
        <v>137.07</v>
      </c>
      <c r="M50" s="22">
        <v>22.58</v>
      </c>
      <c r="N50" s="23">
        <v>25.88</v>
      </c>
      <c r="O50" s="23">
        <v>28.83</v>
      </c>
      <c r="P50" s="23">
        <v>58.5</v>
      </c>
      <c r="Q50" s="23">
        <v>132.56</v>
      </c>
      <c r="R50" s="23">
        <v>42.01</v>
      </c>
      <c r="S50" s="23">
        <v>84.47</v>
      </c>
      <c r="T50" s="23">
        <v>61.36</v>
      </c>
      <c r="U50" s="24">
        <v>25.58</v>
      </c>
    </row>
    <row r="51" spans="1:21">
      <c r="A51" s="4" t="s">
        <v>398</v>
      </c>
      <c r="B51" s="5" t="s">
        <v>399</v>
      </c>
      <c r="C51" s="6" t="s">
        <v>612</v>
      </c>
      <c r="D51" s="14">
        <f t="shared" si="0"/>
        <v>2.9577930346293573</v>
      </c>
      <c r="E51" s="17">
        <f t="shared" si="1"/>
        <v>1.5645211064058278</v>
      </c>
      <c r="F51" s="4">
        <v>97.93</v>
      </c>
      <c r="G51" s="5">
        <v>133.80000000000001</v>
      </c>
      <c r="H51" s="5">
        <v>101.93</v>
      </c>
      <c r="I51" s="5">
        <v>78.27</v>
      </c>
      <c r="J51" s="5">
        <v>63.62</v>
      </c>
      <c r="K51" s="5">
        <v>80.52</v>
      </c>
      <c r="L51" s="15">
        <v>76.27</v>
      </c>
      <c r="M51" s="22">
        <v>35.799999999999997</v>
      </c>
      <c r="N51" s="23">
        <v>15.42</v>
      </c>
      <c r="O51" s="23">
        <v>15.85</v>
      </c>
      <c r="P51" s="23">
        <v>52.73</v>
      </c>
      <c r="Q51" s="23">
        <v>16.25</v>
      </c>
      <c r="R51" s="23">
        <v>39.369999999999997</v>
      </c>
      <c r="S51" s="23">
        <v>62.19</v>
      </c>
      <c r="T51" s="23">
        <v>21.38</v>
      </c>
      <c r="U51" s="24">
        <v>15.88</v>
      </c>
    </row>
    <row r="52" spans="1:21">
      <c r="A52" s="4" t="s">
        <v>500</v>
      </c>
      <c r="B52" s="5" t="s">
        <v>501</v>
      </c>
      <c r="C52" s="6" t="s">
        <v>586</v>
      </c>
      <c r="D52" s="14">
        <f t="shared" si="0"/>
        <v>2.9344216815437463</v>
      </c>
      <c r="E52" s="17">
        <f t="shared" si="1"/>
        <v>1.5530762037171164</v>
      </c>
      <c r="F52" s="4">
        <v>260.49</v>
      </c>
      <c r="G52" s="5">
        <v>509.73</v>
      </c>
      <c r="H52" s="5">
        <v>216.7</v>
      </c>
      <c r="I52" s="5">
        <v>600.14</v>
      </c>
      <c r="J52" s="5">
        <v>300.37</v>
      </c>
      <c r="K52" s="5">
        <v>211.83</v>
      </c>
      <c r="L52" s="15">
        <v>180.74</v>
      </c>
      <c r="M52" s="22">
        <v>72.22</v>
      </c>
      <c r="N52" s="23">
        <v>141.77000000000001</v>
      </c>
      <c r="O52" s="23">
        <v>140.66999999999999</v>
      </c>
      <c r="P52" s="23">
        <v>10.82</v>
      </c>
      <c r="Q52" s="23">
        <v>569.89</v>
      </c>
      <c r="R52" s="23">
        <v>7.35</v>
      </c>
      <c r="S52" s="23">
        <v>20.32</v>
      </c>
      <c r="T52" s="23">
        <v>6.92</v>
      </c>
      <c r="U52" s="24">
        <v>29.02</v>
      </c>
    </row>
    <row r="53" spans="1:21">
      <c r="A53" s="4" t="s">
        <v>550</v>
      </c>
      <c r="B53" s="5" t="s">
        <v>551</v>
      </c>
      <c r="C53" s="6" t="s">
        <v>588</v>
      </c>
      <c r="D53" s="14">
        <f t="shared" si="0"/>
        <v>2.9315421420684578</v>
      </c>
      <c r="E53" s="17">
        <f t="shared" si="1"/>
        <v>1.5516597961906973</v>
      </c>
      <c r="F53" s="4">
        <v>28.11</v>
      </c>
      <c r="G53" s="5">
        <v>27.99</v>
      </c>
      <c r="H53" s="5">
        <v>34.14</v>
      </c>
      <c r="I53" s="5">
        <v>26.56</v>
      </c>
      <c r="J53" s="5">
        <v>23.88</v>
      </c>
      <c r="K53" s="5">
        <v>23.13</v>
      </c>
      <c r="L53" s="15">
        <v>22.04</v>
      </c>
      <c r="M53" s="22">
        <v>6.84</v>
      </c>
      <c r="N53" s="23">
        <v>5.48</v>
      </c>
      <c r="O53" s="23">
        <v>4.84</v>
      </c>
      <c r="P53" s="23">
        <v>14.04</v>
      </c>
      <c r="Q53" s="23">
        <v>4.82</v>
      </c>
      <c r="R53" s="23">
        <v>13.88</v>
      </c>
      <c r="S53" s="23">
        <v>12.54</v>
      </c>
      <c r="T53" s="23">
        <v>13.03</v>
      </c>
      <c r="U53" s="24">
        <v>6.04</v>
      </c>
    </row>
    <row r="54" spans="1:21">
      <c r="A54" s="4" t="s">
        <v>218</v>
      </c>
      <c r="B54" s="5" t="s">
        <v>219</v>
      </c>
      <c r="C54" s="6" t="s">
        <v>588</v>
      </c>
      <c r="D54" s="14">
        <f t="shared" si="0"/>
        <v>2.9165562305140837</v>
      </c>
      <c r="E54" s="17">
        <f t="shared" si="1"/>
        <v>1.5442658892388679</v>
      </c>
      <c r="F54" s="4">
        <v>251.42</v>
      </c>
      <c r="G54" s="5">
        <v>172.44</v>
      </c>
      <c r="H54" s="5">
        <v>173.45</v>
      </c>
      <c r="I54" s="5">
        <v>161.35</v>
      </c>
      <c r="J54" s="5">
        <v>120.15</v>
      </c>
      <c r="K54" s="5">
        <v>212.66</v>
      </c>
      <c r="L54" s="15">
        <v>177.65</v>
      </c>
      <c r="M54" s="22">
        <v>41.15</v>
      </c>
      <c r="N54" s="23">
        <v>29.9</v>
      </c>
      <c r="O54" s="23">
        <v>25.9</v>
      </c>
      <c r="P54" s="23">
        <v>148.18</v>
      </c>
      <c r="Q54" s="23">
        <v>40.92</v>
      </c>
      <c r="R54" s="23">
        <v>104.64</v>
      </c>
      <c r="S54" s="23">
        <v>117.22</v>
      </c>
      <c r="T54" s="23">
        <v>39.200000000000003</v>
      </c>
      <c r="U54" s="24">
        <v>12.36</v>
      </c>
    </row>
    <row r="55" spans="1:21">
      <c r="A55" s="4" t="s">
        <v>6</v>
      </c>
      <c r="B55" s="5" t="s">
        <v>7</v>
      </c>
      <c r="C55" s="6" t="s">
        <v>612</v>
      </c>
      <c r="D55" s="14">
        <f t="shared" si="0"/>
        <v>2.833838398470319</v>
      </c>
      <c r="E55" s="17">
        <f t="shared" si="1"/>
        <v>1.5027574899521643</v>
      </c>
      <c r="F55" s="4">
        <v>78.81</v>
      </c>
      <c r="G55" s="5">
        <v>94.16</v>
      </c>
      <c r="H55" s="5">
        <v>81.37</v>
      </c>
      <c r="I55" s="5">
        <v>72.239999999999995</v>
      </c>
      <c r="J55" s="5">
        <v>42.93</v>
      </c>
      <c r="K55" s="5">
        <v>85.41</v>
      </c>
      <c r="L55" s="15">
        <v>88.5</v>
      </c>
      <c r="M55" s="22">
        <v>17.440000000000001</v>
      </c>
      <c r="N55" s="23">
        <v>11.96</v>
      </c>
      <c r="O55" s="23">
        <v>11.8</v>
      </c>
      <c r="P55" s="23">
        <v>37.159999999999997</v>
      </c>
      <c r="Q55" s="23">
        <v>28.72</v>
      </c>
      <c r="R55" s="23">
        <v>33.630000000000003</v>
      </c>
      <c r="S55" s="23">
        <v>45.79</v>
      </c>
      <c r="T55" s="23">
        <v>55.37</v>
      </c>
      <c r="U55" s="24">
        <v>4.68</v>
      </c>
    </row>
    <row r="56" spans="1:21">
      <c r="A56" s="4" t="s">
        <v>334</v>
      </c>
      <c r="B56" s="5" t="s">
        <v>335</v>
      </c>
      <c r="C56" s="6" t="s">
        <v>612</v>
      </c>
      <c r="D56" s="14">
        <f t="shared" si="0"/>
        <v>2.8276445895115323</v>
      </c>
      <c r="E56" s="17">
        <f t="shared" si="1"/>
        <v>1.4996007972435288</v>
      </c>
      <c r="F56" s="4">
        <v>67.36</v>
      </c>
      <c r="G56" s="5">
        <v>68.709999999999994</v>
      </c>
      <c r="H56" s="5">
        <v>61.82</v>
      </c>
      <c r="I56" s="5">
        <v>51.41</v>
      </c>
      <c r="J56" s="5">
        <v>42.17</v>
      </c>
      <c r="K56" s="5">
        <v>36.65</v>
      </c>
      <c r="L56" s="15">
        <v>31.88</v>
      </c>
      <c r="M56" s="22">
        <v>7.3</v>
      </c>
      <c r="N56" s="23">
        <v>12.58</v>
      </c>
      <c r="O56" s="23">
        <v>11.94</v>
      </c>
      <c r="P56" s="23">
        <v>16.670000000000002</v>
      </c>
      <c r="Q56" s="23">
        <v>47.41</v>
      </c>
      <c r="R56" s="23">
        <v>12.39</v>
      </c>
      <c r="S56" s="23">
        <v>29.91</v>
      </c>
      <c r="T56" s="23">
        <v>17.09</v>
      </c>
      <c r="U56" s="24">
        <v>8.4</v>
      </c>
    </row>
    <row r="57" spans="1:21">
      <c r="A57" s="4" t="s">
        <v>160</v>
      </c>
      <c r="B57" s="5" t="s">
        <v>161</v>
      </c>
      <c r="C57" s="6" t="s">
        <v>612</v>
      </c>
      <c r="D57" s="14">
        <f t="shared" si="0"/>
        <v>2.8202216219196208</v>
      </c>
      <c r="E57" s="17">
        <f t="shared" si="1"/>
        <v>1.4958085386103286</v>
      </c>
      <c r="F57" s="4">
        <v>83.42</v>
      </c>
      <c r="G57" s="5">
        <v>62.08</v>
      </c>
      <c r="H57" s="5">
        <v>65.569999999999993</v>
      </c>
      <c r="I57" s="5">
        <v>17.03</v>
      </c>
      <c r="J57" s="5">
        <v>55.58</v>
      </c>
      <c r="K57" s="5">
        <v>57.33</v>
      </c>
      <c r="L57" s="15">
        <v>56.87</v>
      </c>
      <c r="M57" s="22">
        <v>22.2</v>
      </c>
      <c r="N57" s="23">
        <v>12.92</v>
      </c>
      <c r="O57" s="23">
        <v>11.84</v>
      </c>
      <c r="P57" s="23">
        <v>35.29</v>
      </c>
      <c r="Q57" s="23">
        <v>10.16</v>
      </c>
      <c r="R57" s="23">
        <v>30.35</v>
      </c>
      <c r="S57" s="23">
        <v>29.76</v>
      </c>
      <c r="T57" s="23">
        <v>17.54</v>
      </c>
      <c r="U57" s="24">
        <v>11.33</v>
      </c>
    </row>
    <row r="58" spans="1:21">
      <c r="A58" s="4" t="s">
        <v>556</v>
      </c>
      <c r="B58" s="5" t="s">
        <v>557</v>
      </c>
      <c r="C58" s="6" t="s">
        <v>588</v>
      </c>
      <c r="D58" s="14">
        <f t="shared" si="0"/>
        <v>2.809142431418461</v>
      </c>
      <c r="E58" s="17">
        <f t="shared" si="1"/>
        <v>1.4901297750131388</v>
      </c>
      <c r="F58" s="4">
        <v>37</v>
      </c>
      <c r="G58" s="5">
        <v>55.38</v>
      </c>
      <c r="H58" s="5">
        <v>64.28</v>
      </c>
      <c r="I58" s="5">
        <v>60.26</v>
      </c>
      <c r="J58" s="5">
        <v>55.39</v>
      </c>
      <c r="K58" s="5">
        <v>41.75</v>
      </c>
      <c r="L58" s="15">
        <v>37.86</v>
      </c>
      <c r="M58" s="22">
        <v>35</v>
      </c>
      <c r="N58" s="23">
        <v>10.83</v>
      </c>
      <c r="O58" s="23">
        <v>9.73</v>
      </c>
      <c r="P58" s="23">
        <v>25.61</v>
      </c>
      <c r="Q58" s="23">
        <v>12.89</v>
      </c>
      <c r="R58" s="23">
        <v>22.65</v>
      </c>
      <c r="S58" s="23">
        <v>24.65</v>
      </c>
      <c r="T58" s="23">
        <v>11.7</v>
      </c>
      <c r="U58" s="24">
        <v>8.01</v>
      </c>
    </row>
    <row r="59" spans="1:21">
      <c r="A59" s="4" t="s">
        <v>418</v>
      </c>
      <c r="B59" s="5" t="s">
        <v>419</v>
      </c>
      <c r="C59" s="6" t="s">
        <v>588</v>
      </c>
      <c r="D59" s="14">
        <f t="shared" si="0"/>
        <v>2.7756914142084352</v>
      </c>
      <c r="E59" s="17">
        <f t="shared" si="1"/>
        <v>1.4728471860943391</v>
      </c>
      <c r="F59" s="4">
        <v>125.35</v>
      </c>
      <c r="G59" s="5">
        <v>100.29</v>
      </c>
      <c r="H59" s="5">
        <v>149.15</v>
      </c>
      <c r="I59" s="5">
        <v>114.64</v>
      </c>
      <c r="J59" s="5">
        <v>115.98</v>
      </c>
      <c r="K59" s="5">
        <v>94.73</v>
      </c>
      <c r="L59" s="15">
        <v>90.05</v>
      </c>
      <c r="M59" s="22">
        <v>13.93</v>
      </c>
      <c r="N59" s="23">
        <v>26.84</v>
      </c>
      <c r="O59" s="23">
        <v>25.14</v>
      </c>
      <c r="P59" s="23">
        <v>45.3</v>
      </c>
      <c r="Q59" s="23">
        <v>57.47</v>
      </c>
      <c r="R59" s="23">
        <v>32.68</v>
      </c>
      <c r="S59" s="23">
        <v>76.03</v>
      </c>
      <c r="T59" s="23">
        <v>70.03</v>
      </c>
      <c r="U59" s="24">
        <v>18.600000000000001</v>
      </c>
    </row>
    <row r="60" spans="1:21">
      <c r="A60" s="4" t="s">
        <v>214</v>
      </c>
      <c r="B60" s="5" t="s">
        <v>215</v>
      </c>
      <c r="C60" s="6" t="s">
        <v>588</v>
      </c>
      <c r="D60" s="14">
        <f t="shared" si="0"/>
        <v>2.7688564875491477</v>
      </c>
      <c r="E60" s="17">
        <f t="shared" si="1"/>
        <v>1.4692902793940021</v>
      </c>
      <c r="F60" s="4">
        <v>78.040000000000006</v>
      </c>
      <c r="G60" s="5">
        <v>74.430000000000007</v>
      </c>
      <c r="H60" s="5">
        <v>102.32</v>
      </c>
      <c r="I60" s="5">
        <v>58.9</v>
      </c>
      <c r="J60" s="5">
        <v>63.83</v>
      </c>
      <c r="K60" s="5">
        <v>95.29</v>
      </c>
      <c r="L60" s="15">
        <v>90.56</v>
      </c>
      <c r="M60" s="22">
        <v>19.850000000000001</v>
      </c>
      <c r="N60" s="23">
        <v>23.29</v>
      </c>
      <c r="O60" s="23">
        <v>20.52</v>
      </c>
      <c r="P60" s="23">
        <v>48.24</v>
      </c>
      <c r="Q60" s="23">
        <v>22.75</v>
      </c>
      <c r="R60" s="23">
        <v>31.7</v>
      </c>
      <c r="S60" s="23">
        <v>34.94</v>
      </c>
      <c r="T60" s="23">
        <v>42.78</v>
      </c>
      <c r="U60" s="24">
        <v>17.53</v>
      </c>
    </row>
    <row r="61" spans="1:21">
      <c r="A61" s="4" t="s">
        <v>236</v>
      </c>
      <c r="B61" s="5" t="s">
        <v>237</v>
      </c>
      <c r="C61" s="6" t="s">
        <v>612</v>
      </c>
      <c r="D61" s="14">
        <f t="shared" si="0"/>
        <v>2.7592461076208683</v>
      </c>
      <c r="E61" s="17">
        <f t="shared" si="1"/>
        <v>1.4642741418703036</v>
      </c>
      <c r="F61" s="4">
        <v>38.49</v>
      </c>
      <c r="G61" s="5">
        <v>36.24</v>
      </c>
      <c r="H61" s="5">
        <v>35.770000000000003</v>
      </c>
      <c r="I61" s="5">
        <v>49.66</v>
      </c>
      <c r="J61" s="5">
        <v>39.28</v>
      </c>
      <c r="K61" s="5">
        <v>36.14</v>
      </c>
      <c r="L61" s="15">
        <v>45.02</v>
      </c>
      <c r="M61" s="22">
        <v>5.14</v>
      </c>
      <c r="N61" s="23">
        <v>5.95</v>
      </c>
      <c r="O61" s="23">
        <v>6.73</v>
      </c>
      <c r="P61" s="23">
        <v>16.41</v>
      </c>
      <c r="Q61" s="23">
        <v>17.27</v>
      </c>
      <c r="R61" s="23">
        <v>16.440000000000001</v>
      </c>
      <c r="S61" s="23">
        <v>29.96</v>
      </c>
      <c r="T61" s="23">
        <v>27.61</v>
      </c>
      <c r="U61" s="24">
        <v>5.24</v>
      </c>
    </row>
    <row r="62" spans="1:21">
      <c r="A62" s="4" t="s">
        <v>294</v>
      </c>
      <c r="B62" s="5" t="s">
        <v>295</v>
      </c>
      <c r="C62" s="6" t="s">
        <v>586</v>
      </c>
      <c r="D62" s="14">
        <f t="shared" si="0"/>
        <v>2.7542629057808607</v>
      </c>
      <c r="E62" s="17">
        <f t="shared" si="1"/>
        <v>1.4616662772518012</v>
      </c>
      <c r="F62" s="4">
        <v>1155.28</v>
      </c>
      <c r="G62" s="5">
        <v>396.02</v>
      </c>
      <c r="H62" s="5">
        <v>450.23</v>
      </c>
      <c r="I62" s="5">
        <v>795.83</v>
      </c>
      <c r="J62" s="5">
        <v>702.39</v>
      </c>
      <c r="K62" s="5">
        <v>702.45</v>
      </c>
      <c r="L62" s="15">
        <v>660.24</v>
      </c>
      <c r="M62" s="22">
        <v>497.98</v>
      </c>
      <c r="N62" s="23">
        <v>339.5</v>
      </c>
      <c r="O62" s="23">
        <v>325.33999999999997</v>
      </c>
      <c r="P62" s="23">
        <v>101.83</v>
      </c>
      <c r="Q62" s="23">
        <v>610.46</v>
      </c>
      <c r="R62" s="23">
        <v>83.54</v>
      </c>
      <c r="S62" s="23">
        <v>106.28</v>
      </c>
      <c r="T62" s="23">
        <v>95.82</v>
      </c>
      <c r="U62" s="24">
        <v>109.08</v>
      </c>
    </row>
    <row r="63" spans="1:21">
      <c r="A63" s="4" t="s">
        <v>72</v>
      </c>
      <c r="B63" s="5" t="s">
        <v>73</v>
      </c>
      <c r="C63" s="6" t="s">
        <v>611</v>
      </c>
      <c r="D63" s="14">
        <f t="shared" si="0"/>
        <v>2.7506885744135245</v>
      </c>
      <c r="E63" s="17">
        <f t="shared" si="1"/>
        <v>1.459792810834756</v>
      </c>
      <c r="F63" s="4">
        <v>63.82</v>
      </c>
      <c r="G63" s="5">
        <v>60.01</v>
      </c>
      <c r="H63" s="5">
        <v>43.41</v>
      </c>
      <c r="I63" s="5">
        <v>65.3</v>
      </c>
      <c r="J63" s="5">
        <v>64.47</v>
      </c>
      <c r="K63" s="5">
        <v>57.01</v>
      </c>
      <c r="L63" s="15">
        <v>96.5</v>
      </c>
      <c r="M63" s="22">
        <v>16.170000000000002</v>
      </c>
      <c r="N63" s="23">
        <v>12.11</v>
      </c>
      <c r="O63" s="23">
        <v>13.66</v>
      </c>
      <c r="P63" s="23">
        <v>30.93</v>
      </c>
      <c r="Q63" s="23">
        <v>33.26</v>
      </c>
      <c r="R63" s="23">
        <v>34.409999999999997</v>
      </c>
      <c r="S63" s="23">
        <v>33.26</v>
      </c>
      <c r="T63" s="23">
        <v>24.71</v>
      </c>
      <c r="U63" s="24">
        <v>12.07</v>
      </c>
    </row>
    <row r="64" spans="1:21">
      <c r="A64" s="4" t="s">
        <v>282</v>
      </c>
      <c r="B64" s="5" t="s">
        <v>283</v>
      </c>
      <c r="C64" s="6" t="s">
        <v>612</v>
      </c>
      <c r="D64" s="14">
        <f t="shared" si="0"/>
        <v>2.7464390673479628</v>
      </c>
      <c r="E64" s="17">
        <f t="shared" si="1"/>
        <v>1.4575622844979237</v>
      </c>
      <c r="F64" s="4">
        <v>33.86</v>
      </c>
      <c r="G64" s="5">
        <v>41.13</v>
      </c>
      <c r="H64" s="5">
        <v>55.24</v>
      </c>
      <c r="I64" s="5">
        <v>36.35</v>
      </c>
      <c r="J64" s="5">
        <v>39.729999999999997</v>
      </c>
      <c r="K64" s="5">
        <v>43.47</v>
      </c>
      <c r="L64" s="15">
        <v>48.23</v>
      </c>
      <c r="M64" s="22">
        <v>8.6</v>
      </c>
      <c r="N64" s="23">
        <v>9.8000000000000007</v>
      </c>
      <c r="O64" s="23">
        <v>9.89</v>
      </c>
      <c r="P64" s="23">
        <v>15.09</v>
      </c>
      <c r="Q64" s="23">
        <v>7.19</v>
      </c>
      <c r="R64" s="23">
        <v>11.57</v>
      </c>
      <c r="S64" s="23">
        <v>48.2</v>
      </c>
      <c r="T64" s="23">
        <v>22.25</v>
      </c>
      <c r="U64" s="24">
        <v>6.92</v>
      </c>
    </row>
    <row r="65" spans="1:21">
      <c r="A65" s="7" t="s">
        <v>603</v>
      </c>
      <c r="B65" s="2" t="s">
        <v>604</v>
      </c>
      <c r="C65" s="6" t="s">
        <v>611</v>
      </c>
      <c r="D65" s="14">
        <f t="shared" si="0"/>
        <v>2.7291264566879838</v>
      </c>
      <c r="E65" s="17">
        <f t="shared" si="1"/>
        <v>1.4484392448172005</v>
      </c>
      <c r="F65" s="4">
        <v>90.38</v>
      </c>
      <c r="G65" s="5">
        <v>103.5</v>
      </c>
      <c r="H65" s="5">
        <v>106.67</v>
      </c>
      <c r="I65" s="5">
        <v>60.59</v>
      </c>
      <c r="J65" s="5">
        <v>67.7</v>
      </c>
      <c r="K65" s="5">
        <v>74.36</v>
      </c>
      <c r="L65" s="15">
        <v>78.11</v>
      </c>
      <c r="M65" s="22">
        <v>18.48</v>
      </c>
      <c r="N65" s="23">
        <v>31.39</v>
      </c>
      <c r="O65" s="23">
        <v>25.34</v>
      </c>
      <c r="P65" s="23">
        <v>58.63</v>
      </c>
      <c r="Q65" s="23">
        <v>23.2</v>
      </c>
      <c r="R65" s="23">
        <v>11.77</v>
      </c>
      <c r="S65" s="23">
        <v>52.21</v>
      </c>
      <c r="T65" s="23">
        <v>33.06</v>
      </c>
      <c r="U65" s="24">
        <v>19.78</v>
      </c>
    </row>
    <row r="66" spans="1:21">
      <c r="A66" s="4" t="s">
        <v>416</v>
      </c>
      <c r="B66" s="5" t="s">
        <v>417</v>
      </c>
      <c r="C66" s="6" t="s">
        <v>588</v>
      </c>
      <c r="D66" s="14">
        <f t="shared" si="0"/>
        <v>2.7287229799792621</v>
      </c>
      <c r="E66" s="17">
        <f t="shared" si="1"/>
        <v>1.4482259396116972</v>
      </c>
      <c r="F66" s="4">
        <v>98.99</v>
      </c>
      <c r="G66" s="5">
        <v>104.44</v>
      </c>
      <c r="H66" s="5">
        <v>116.63</v>
      </c>
      <c r="I66" s="5">
        <v>29.91</v>
      </c>
      <c r="J66" s="5">
        <v>94.44</v>
      </c>
      <c r="K66" s="5">
        <v>119.47</v>
      </c>
      <c r="L66" s="15">
        <v>120.32</v>
      </c>
      <c r="M66" s="22">
        <v>19.34</v>
      </c>
      <c r="N66" s="23">
        <v>21.25</v>
      </c>
      <c r="O66" s="23">
        <v>21.05</v>
      </c>
      <c r="P66" s="23">
        <v>66.44</v>
      </c>
      <c r="Q66" s="23">
        <v>21.56</v>
      </c>
      <c r="R66" s="23">
        <v>48.33</v>
      </c>
      <c r="S66" s="23">
        <v>74.09</v>
      </c>
      <c r="T66" s="23">
        <v>39.24</v>
      </c>
      <c r="U66" s="24">
        <v>11.08</v>
      </c>
    </row>
    <row r="67" spans="1:21">
      <c r="A67" s="4" t="s">
        <v>138</v>
      </c>
      <c r="B67" s="5" t="s">
        <v>139</v>
      </c>
      <c r="C67" s="6" t="s">
        <v>612</v>
      </c>
      <c r="D67" s="14">
        <f t="shared" si="0"/>
        <v>2.7221232632703956</v>
      </c>
      <c r="E67" s="17">
        <f t="shared" si="1"/>
        <v>1.4447323964828267</v>
      </c>
      <c r="F67" s="4">
        <v>100.18</v>
      </c>
      <c r="G67" s="5">
        <v>114.58</v>
      </c>
      <c r="H67" s="5">
        <v>84.43</v>
      </c>
      <c r="I67" s="5">
        <v>103.07</v>
      </c>
      <c r="J67" s="5">
        <v>98.06</v>
      </c>
      <c r="K67" s="5">
        <v>68.94</v>
      </c>
      <c r="L67" s="15">
        <v>67.489999999999995</v>
      </c>
      <c r="M67" s="22">
        <v>13.41</v>
      </c>
      <c r="N67" s="23">
        <v>30.03</v>
      </c>
      <c r="O67" s="23">
        <v>27.47</v>
      </c>
      <c r="P67" s="23">
        <v>44.95</v>
      </c>
      <c r="Q67" s="23">
        <v>39.619999999999997</v>
      </c>
      <c r="R67" s="23">
        <v>41.82</v>
      </c>
      <c r="S67" s="23">
        <v>38.74</v>
      </c>
      <c r="T67" s="23">
        <v>31.36</v>
      </c>
      <c r="U67" s="24">
        <v>33.35</v>
      </c>
    </row>
    <row r="68" spans="1:21">
      <c r="A68" s="4" t="s">
        <v>10</v>
      </c>
      <c r="B68" s="5" t="s">
        <v>11</v>
      </c>
      <c r="C68" s="6" t="s">
        <v>588</v>
      </c>
      <c r="D68" s="14">
        <f t="shared" si="0"/>
        <v>2.7023335100897556</v>
      </c>
      <c r="E68" s="17">
        <f t="shared" si="1"/>
        <v>1.4342057367140943</v>
      </c>
      <c r="F68" s="4">
        <v>152.41</v>
      </c>
      <c r="G68" s="5">
        <v>107.52</v>
      </c>
      <c r="H68" s="5">
        <v>139.11000000000001</v>
      </c>
      <c r="I68" s="5">
        <v>108.31</v>
      </c>
      <c r="J68" s="5">
        <v>103.26</v>
      </c>
      <c r="K68" s="5">
        <v>157</v>
      </c>
      <c r="L68" s="15">
        <v>155.36000000000001</v>
      </c>
      <c r="M68" s="22">
        <v>39.770000000000003</v>
      </c>
      <c r="N68" s="23">
        <v>28.21</v>
      </c>
      <c r="O68" s="23">
        <v>26.6</v>
      </c>
      <c r="P68" s="23">
        <v>71.89</v>
      </c>
      <c r="Q68" s="23">
        <v>53.82</v>
      </c>
      <c r="R68" s="23">
        <v>59.47</v>
      </c>
      <c r="S68" s="23">
        <v>103.1</v>
      </c>
      <c r="T68" s="23">
        <v>41.77</v>
      </c>
      <c r="U68" s="24">
        <v>14.5</v>
      </c>
    </row>
    <row r="69" spans="1:21">
      <c r="A69" s="4" t="s">
        <v>504</v>
      </c>
      <c r="B69" s="5" t="s">
        <v>505</v>
      </c>
      <c r="C69" s="6" t="s">
        <v>586</v>
      </c>
      <c r="D69" s="14">
        <f t="shared" ref="D69:D132" si="2">AVERAGE(F69:L69)/AVERAGE(M69:U69)</f>
        <v>2.6849602854840571</v>
      </c>
      <c r="E69" s="17">
        <f t="shared" ref="E69:E132" si="3">LOG(D69,2)</f>
        <v>1.4249007487846375</v>
      </c>
      <c r="F69" s="4">
        <v>105.33</v>
      </c>
      <c r="G69" s="5">
        <v>30.42</v>
      </c>
      <c r="H69" s="5">
        <v>31.53</v>
      </c>
      <c r="I69" s="5">
        <v>40.93</v>
      </c>
      <c r="J69" s="5">
        <v>42.31</v>
      </c>
      <c r="K69" s="5">
        <v>31.17</v>
      </c>
      <c r="L69" s="15">
        <v>29.3</v>
      </c>
      <c r="M69" s="22">
        <v>18.04</v>
      </c>
      <c r="N69" s="23">
        <v>15.15</v>
      </c>
      <c r="O69" s="23">
        <v>16.239999999999998</v>
      </c>
      <c r="P69" s="23">
        <v>9.33</v>
      </c>
      <c r="Q69" s="23">
        <v>62.88</v>
      </c>
      <c r="R69" s="23">
        <v>7.53</v>
      </c>
      <c r="S69" s="23">
        <v>5.83</v>
      </c>
      <c r="T69" s="23">
        <v>7.23</v>
      </c>
      <c r="U69" s="24">
        <v>6.69</v>
      </c>
    </row>
    <row r="70" spans="1:21">
      <c r="A70" s="4" t="s">
        <v>56</v>
      </c>
      <c r="B70" s="5" t="s">
        <v>57</v>
      </c>
      <c r="C70" s="6" t="s">
        <v>612</v>
      </c>
      <c r="D70" s="14">
        <f t="shared" si="2"/>
        <v>2.6783549969607474</v>
      </c>
      <c r="E70" s="17">
        <f t="shared" si="3"/>
        <v>1.4213471923322085</v>
      </c>
      <c r="F70" s="4">
        <v>80.27</v>
      </c>
      <c r="G70" s="5">
        <v>70.55</v>
      </c>
      <c r="H70" s="5">
        <v>93.76</v>
      </c>
      <c r="I70" s="5">
        <v>45.57</v>
      </c>
      <c r="J70" s="5">
        <v>66.709999999999994</v>
      </c>
      <c r="K70" s="5">
        <v>67.260000000000005</v>
      </c>
      <c r="L70" s="15">
        <v>60.57</v>
      </c>
      <c r="M70" s="22">
        <v>19.149999999999999</v>
      </c>
      <c r="N70" s="23">
        <v>11.97</v>
      </c>
      <c r="O70" s="23">
        <v>11.01</v>
      </c>
      <c r="P70" s="23">
        <v>43.98</v>
      </c>
      <c r="Q70" s="23">
        <v>16.829999999999998</v>
      </c>
      <c r="R70" s="23">
        <v>36.75</v>
      </c>
      <c r="S70" s="23">
        <v>26.32</v>
      </c>
      <c r="T70" s="23">
        <v>38.479999999999997</v>
      </c>
      <c r="U70" s="24">
        <v>28.18</v>
      </c>
    </row>
    <row r="71" spans="1:21">
      <c r="A71" s="4" t="s">
        <v>206</v>
      </c>
      <c r="B71" s="5" t="s">
        <v>207</v>
      </c>
      <c r="C71" s="6" t="s">
        <v>612</v>
      </c>
      <c r="D71" s="14">
        <f t="shared" si="2"/>
        <v>2.6740631938955501</v>
      </c>
      <c r="E71" s="17">
        <f t="shared" si="3"/>
        <v>1.419033559837567</v>
      </c>
      <c r="F71" s="4">
        <v>258.37</v>
      </c>
      <c r="G71" s="5">
        <v>197.36</v>
      </c>
      <c r="H71" s="5">
        <v>116.51</v>
      </c>
      <c r="I71" s="5">
        <v>219.36</v>
      </c>
      <c r="J71" s="5">
        <v>119.55</v>
      </c>
      <c r="K71" s="5">
        <v>178.41</v>
      </c>
      <c r="L71" s="15">
        <v>290.01</v>
      </c>
      <c r="M71" s="22">
        <v>89</v>
      </c>
      <c r="N71" s="23">
        <v>74.180000000000007</v>
      </c>
      <c r="O71" s="23">
        <v>72.150000000000006</v>
      </c>
      <c r="P71" s="23">
        <v>13.76</v>
      </c>
      <c r="Q71" s="23">
        <v>331.03</v>
      </c>
      <c r="R71" s="23">
        <v>11.12</v>
      </c>
      <c r="S71" s="23">
        <v>17.649999999999999</v>
      </c>
      <c r="T71" s="23">
        <v>15.49</v>
      </c>
      <c r="U71" s="24">
        <v>38.93</v>
      </c>
    </row>
    <row r="72" spans="1:21">
      <c r="A72" s="4" t="s">
        <v>422</v>
      </c>
      <c r="B72" s="5" t="s">
        <v>423</v>
      </c>
      <c r="C72" s="6" t="s">
        <v>588</v>
      </c>
      <c r="D72" s="14">
        <f t="shared" si="2"/>
        <v>2.6659384615384623</v>
      </c>
      <c r="E72" s="17">
        <f t="shared" si="3"/>
        <v>1.4146434787547348</v>
      </c>
      <c r="F72" s="4">
        <v>82.32</v>
      </c>
      <c r="G72" s="5">
        <v>151.94</v>
      </c>
      <c r="H72" s="5">
        <v>78.55</v>
      </c>
      <c r="I72" s="5">
        <v>145.66</v>
      </c>
      <c r="J72" s="5">
        <v>57.71</v>
      </c>
      <c r="K72" s="5">
        <v>86.36</v>
      </c>
      <c r="L72" s="15">
        <v>71.349999999999994</v>
      </c>
      <c r="M72" s="22">
        <v>8.9</v>
      </c>
      <c r="N72" s="23">
        <v>22.8</v>
      </c>
      <c r="O72" s="23">
        <v>25.64</v>
      </c>
      <c r="P72" s="23">
        <v>37.32</v>
      </c>
      <c r="Q72" s="23">
        <v>78.03</v>
      </c>
      <c r="R72" s="23">
        <v>39.57</v>
      </c>
      <c r="S72" s="23">
        <v>63.46</v>
      </c>
      <c r="T72" s="23">
        <v>37.380000000000003</v>
      </c>
      <c r="U72" s="24">
        <v>11.9</v>
      </c>
    </row>
    <row r="73" spans="1:21">
      <c r="A73" s="4" t="s">
        <v>508</v>
      </c>
      <c r="B73" s="5" t="s">
        <v>509</v>
      </c>
      <c r="C73" s="6" t="s">
        <v>612</v>
      </c>
      <c r="D73" s="14">
        <f t="shared" si="2"/>
        <v>2.6575436783220976</v>
      </c>
      <c r="E73" s="17">
        <f t="shared" si="3"/>
        <v>1.410093403508343</v>
      </c>
      <c r="F73" s="4">
        <v>413.11</v>
      </c>
      <c r="G73" s="5">
        <v>248</v>
      </c>
      <c r="H73" s="5">
        <v>278.57</v>
      </c>
      <c r="I73" s="5">
        <v>215.87</v>
      </c>
      <c r="J73" s="5">
        <v>210.06</v>
      </c>
      <c r="K73" s="5">
        <v>261.7</v>
      </c>
      <c r="L73" s="15">
        <v>246.84</v>
      </c>
      <c r="M73" s="22">
        <v>78.349999999999994</v>
      </c>
      <c r="N73" s="23">
        <v>77.62</v>
      </c>
      <c r="O73" s="23">
        <v>71.540000000000006</v>
      </c>
      <c r="P73" s="23">
        <v>149.86000000000001</v>
      </c>
      <c r="Q73" s="23">
        <v>152.12</v>
      </c>
      <c r="R73" s="23">
        <v>137.51</v>
      </c>
      <c r="S73" s="23">
        <v>87.54</v>
      </c>
      <c r="T73" s="23">
        <v>87.16</v>
      </c>
      <c r="U73" s="24">
        <v>65.010000000000005</v>
      </c>
    </row>
    <row r="74" spans="1:21">
      <c r="A74" s="4" t="s">
        <v>232</v>
      </c>
      <c r="B74" s="5" t="s">
        <v>233</v>
      </c>
      <c r="C74" s="6" t="s">
        <v>588</v>
      </c>
      <c r="D74" s="14">
        <f t="shared" si="2"/>
        <v>2.6544571210218901</v>
      </c>
      <c r="E74" s="17">
        <f t="shared" si="3"/>
        <v>1.4084168369641059</v>
      </c>
      <c r="F74" s="4">
        <v>40.61</v>
      </c>
      <c r="G74" s="5">
        <v>47.66</v>
      </c>
      <c r="H74" s="5">
        <v>44.16</v>
      </c>
      <c r="I74" s="5">
        <v>56</v>
      </c>
      <c r="J74" s="5">
        <v>47.94</v>
      </c>
      <c r="K74" s="5">
        <v>46.42</v>
      </c>
      <c r="L74" s="15">
        <v>41.39</v>
      </c>
      <c r="M74" s="22">
        <v>7.82</v>
      </c>
      <c r="N74" s="23">
        <v>8.82</v>
      </c>
      <c r="O74" s="23">
        <v>9.48</v>
      </c>
      <c r="P74" s="23">
        <v>23.45</v>
      </c>
      <c r="Q74" s="23">
        <v>23.34</v>
      </c>
      <c r="R74" s="23">
        <v>26.26</v>
      </c>
      <c r="S74" s="23">
        <v>22.99</v>
      </c>
      <c r="T74" s="23">
        <v>28.38</v>
      </c>
      <c r="U74" s="24">
        <v>6.48</v>
      </c>
    </row>
    <row r="75" spans="1:21">
      <c r="A75" s="4" t="s">
        <v>128</v>
      </c>
      <c r="B75" s="5" t="s">
        <v>129</v>
      </c>
      <c r="C75" s="6" t="s">
        <v>612</v>
      </c>
      <c r="D75" s="14">
        <f t="shared" si="2"/>
        <v>2.6408172069518057</v>
      </c>
      <c r="E75" s="17">
        <f t="shared" si="3"/>
        <v>1.4009844439696497</v>
      </c>
      <c r="F75" s="4">
        <v>94.06</v>
      </c>
      <c r="G75" s="5">
        <v>83.56</v>
      </c>
      <c r="H75" s="5">
        <v>71.78</v>
      </c>
      <c r="I75" s="5">
        <v>51.31</v>
      </c>
      <c r="J75" s="5">
        <v>57.61</v>
      </c>
      <c r="K75" s="5">
        <v>60.2</v>
      </c>
      <c r="L75" s="15">
        <v>57.59</v>
      </c>
      <c r="M75" s="22">
        <v>15.27</v>
      </c>
      <c r="N75" s="23">
        <v>17.489999999999998</v>
      </c>
      <c r="O75" s="23">
        <v>14.06</v>
      </c>
      <c r="P75" s="23">
        <v>47.5</v>
      </c>
      <c r="Q75" s="23">
        <v>20.48</v>
      </c>
      <c r="R75" s="23">
        <v>41.17</v>
      </c>
      <c r="S75" s="23">
        <v>52.43</v>
      </c>
      <c r="T75" s="23">
        <v>14.74</v>
      </c>
      <c r="U75" s="24">
        <v>8.66</v>
      </c>
    </row>
    <row r="76" spans="1:21">
      <c r="A76" s="4" t="s">
        <v>252</v>
      </c>
      <c r="B76" s="5" t="s">
        <v>253</v>
      </c>
      <c r="C76" s="6" t="s">
        <v>612</v>
      </c>
      <c r="D76" s="14">
        <f t="shared" si="2"/>
        <v>2.6095732449844555</v>
      </c>
      <c r="E76" s="17">
        <f t="shared" si="3"/>
        <v>1.3838138958050941</v>
      </c>
      <c r="F76" s="4">
        <v>76.010000000000005</v>
      </c>
      <c r="G76" s="5">
        <v>82.91</v>
      </c>
      <c r="H76" s="5">
        <v>72.66</v>
      </c>
      <c r="I76" s="5">
        <v>48.36</v>
      </c>
      <c r="J76" s="5">
        <v>55.57</v>
      </c>
      <c r="K76" s="5">
        <v>47.04</v>
      </c>
      <c r="L76" s="15">
        <v>43.66</v>
      </c>
      <c r="M76" s="22">
        <v>17.350000000000001</v>
      </c>
      <c r="N76" s="23">
        <v>12.32</v>
      </c>
      <c r="O76" s="23">
        <v>11.95</v>
      </c>
      <c r="P76" s="23">
        <v>37.17</v>
      </c>
      <c r="Q76" s="23">
        <v>20.18</v>
      </c>
      <c r="R76" s="23">
        <v>31.47</v>
      </c>
      <c r="S76" s="23">
        <v>43.84</v>
      </c>
      <c r="T76" s="23">
        <v>26.7</v>
      </c>
      <c r="U76" s="24">
        <v>9.01</v>
      </c>
    </row>
    <row r="77" spans="1:21">
      <c r="A77" s="4" t="s">
        <v>286</v>
      </c>
      <c r="B77" s="5" t="s">
        <v>287</v>
      </c>
      <c r="C77" s="6" t="s">
        <v>614</v>
      </c>
      <c r="D77" s="14">
        <f t="shared" si="2"/>
        <v>2.594275671604318</v>
      </c>
      <c r="E77" s="17">
        <f t="shared" si="3"/>
        <v>1.3753317906632758</v>
      </c>
      <c r="F77" s="4">
        <v>18.829999999999998</v>
      </c>
      <c r="G77" s="5">
        <v>13.57</v>
      </c>
      <c r="H77" s="5">
        <v>18.649999999999999</v>
      </c>
      <c r="I77" s="5">
        <v>11.91</v>
      </c>
      <c r="J77" s="5">
        <v>12.45</v>
      </c>
      <c r="K77" s="5">
        <v>12.73</v>
      </c>
      <c r="L77" s="15">
        <v>15.19</v>
      </c>
      <c r="M77" s="22">
        <v>5.61</v>
      </c>
      <c r="N77" s="23">
        <v>3.79</v>
      </c>
      <c r="O77" s="23">
        <v>3.25</v>
      </c>
      <c r="P77" s="23">
        <v>9.01</v>
      </c>
      <c r="Q77" s="23">
        <v>3.67</v>
      </c>
      <c r="R77" s="23">
        <v>7.13</v>
      </c>
      <c r="S77" s="23">
        <v>8.25</v>
      </c>
      <c r="T77" s="23">
        <v>5.4</v>
      </c>
      <c r="U77" s="24">
        <v>5.0999999999999996</v>
      </c>
    </row>
    <row r="78" spans="1:21">
      <c r="A78" s="4" t="s">
        <v>234</v>
      </c>
      <c r="B78" s="5" t="s">
        <v>235</v>
      </c>
      <c r="C78" s="6" t="s">
        <v>614</v>
      </c>
      <c r="D78" s="14">
        <f t="shared" si="2"/>
        <v>2.592857142857143</v>
      </c>
      <c r="E78" s="17">
        <f t="shared" si="3"/>
        <v>1.3745427210507843</v>
      </c>
      <c r="F78" s="4">
        <v>25.23</v>
      </c>
      <c r="G78" s="5">
        <v>30.41</v>
      </c>
      <c r="H78" s="5">
        <v>34.21</v>
      </c>
      <c r="I78" s="5">
        <v>36.35</v>
      </c>
      <c r="J78" s="5">
        <v>24.05</v>
      </c>
      <c r="K78" s="5">
        <v>24.91</v>
      </c>
      <c r="L78" s="15">
        <v>23.28</v>
      </c>
      <c r="M78" s="22">
        <v>8.25</v>
      </c>
      <c r="N78" s="23">
        <v>5.22</v>
      </c>
      <c r="O78" s="23">
        <v>4.8</v>
      </c>
      <c r="P78" s="23">
        <v>12.2</v>
      </c>
      <c r="Q78" s="23">
        <v>14.38</v>
      </c>
      <c r="R78" s="23">
        <v>14.83</v>
      </c>
      <c r="S78" s="23">
        <v>10.94</v>
      </c>
      <c r="T78" s="23">
        <v>16.489999999999998</v>
      </c>
      <c r="U78" s="24">
        <v>11.29</v>
      </c>
    </row>
    <row r="79" spans="1:21">
      <c r="A79" s="4" t="s">
        <v>92</v>
      </c>
      <c r="B79" s="5" t="s">
        <v>93</v>
      </c>
      <c r="C79" s="6" t="s">
        <v>612</v>
      </c>
      <c r="D79" s="14">
        <f t="shared" si="2"/>
        <v>2.5644538675244926</v>
      </c>
      <c r="E79" s="17">
        <f t="shared" si="3"/>
        <v>1.3586516186179127</v>
      </c>
      <c r="F79" s="4">
        <v>27.65</v>
      </c>
      <c r="G79" s="5">
        <v>28.47</v>
      </c>
      <c r="H79" s="5">
        <v>33.89</v>
      </c>
      <c r="I79" s="5">
        <v>23.83</v>
      </c>
      <c r="J79" s="5">
        <v>33.450000000000003</v>
      </c>
      <c r="K79" s="5">
        <v>23.8</v>
      </c>
      <c r="L79" s="15">
        <v>23.78</v>
      </c>
      <c r="M79" s="22">
        <v>6.19</v>
      </c>
      <c r="N79" s="23">
        <v>9.65</v>
      </c>
      <c r="O79" s="23">
        <v>8.58</v>
      </c>
      <c r="P79" s="23">
        <v>16.13</v>
      </c>
      <c r="Q79" s="23">
        <v>4.37</v>
      </c>
      <c r="R79" s="23">
        <v>13.62</v>
      </c>
      <c r="S79" s="23">
        <v>21.81</v>
      </c>
      <c r="T79" s="23">
        <v>10.92</v>
      </c>
      <c r="U79" s="24">
        <v>6.43</v>
      </c>
    </row>
    <row r="80" spans="1:21">
      <c r="A80" s="4" t="s">
        <v>498</v>
      </c>
      <c r="B80" s="5" t="s">
        <v>499</v>
      </c>
      <c r="C80" s="6" t="s">
        <v>586</v>
      </c>
      <c r="D80" s="14">
        <f t="shared" si="2"/>
        <v>2.5614837880351859</v>
      </c>
      <c r="E80" s="17">
        <f t="shared" si="3"/>
        <v>1.356979760816386</v>
      </c>
      <c r="F80" s="4">
        <v>2809.38</v>
      </c>
      <c r="G80" s="5">
        <v>1887.45</v>
      </c>
      <c r="H80" s="5">
        <v>1836.38</v>
      </c>
      <c r="I80" s="5">
        <v>2348.64</v>
      </c>
      <c r="J80" s="5">
        <v>1596.31</v>
      </c>
      <c r="K80" s="5">
        <v>1455.7</v>
      </c>
      <c r="L80" s="15">
        <v>1328.45</v>
      </c>
      <c r="M80" s="22">
        <v>1140.0999999999999</v>
      </c>
      <c r="N80" s="23">
        <v>676.19</v>
      </c>
      <c r="O80" s="23">
        <v>590.74</v>
      </c>
      <c r="P80" s="23">
        <v>730.47</v>
      </c>
      <c r="Q80" s="23">
        <v>1037.75</v>
      </c>
      <c r="R80" s="23">
        <v>637.49</v>
      </c>
      <c r="S80" s="23">
        <v>593.33000000000004</v>
      </c>
      <c r="T80" s="23">
        <v>890.43</v>
      </c>
      <c r="U80" s="24">
        <v>360.4</v>
      </c>
    </row>
    <row r="81" spans="1:21">
      <c r="A81" s="4" t="s">
        <v>434</v>
      </c>
      <c r="B81" s="5" t="s">
        <v>435</v>
      </c>
      <c r="C81" s="6" t="s">
        <v>612</v>
      </c>
      <c r="D81" s="14">
        <f t="shared" si="2"/>
        <v>2.5585537701951213</v>
      </c>
      <c r="E81" s="17">
        <f t="shared" si="3"/>
        <v>1.3553285531363859</v>
      </c>
      <c r="F81" s="4">
        <v>540.82000000000005</v>
      </c>
      <c r="G81" s="5">
        <v>654.74</v>
      </c>
      <c r="H81" s="5">
        <v>627.66999999999996</v>
      </c>
      <c r="I81" s="5">
        <v>720.94</v>
      </c>
      <c r="J81" s="5">
        <v>455.44</v>
      </c>
      <c r="K81" s="5">
        <v>437.73</v>
      </c>
      <c r="L81" s="15">
        <v>445.76</v>
      </c>
      <c r="M81" s="22">
        <v>212.62</v>
      </c>
      <c r="N81" s="23">
        <v>178.17</v>
      </c>
      <c r="O81" s="23">
        <v>170.05</v>
      </c>
      <c r="P81" s="23">
        <v>356.88</v>
      </c>
      <c r="Q81" s="23">
        <v>236.12</v>
      </c>
      <c r="R81" s="23">
        <v>232.33</v>
      </c>
      <c r="S81" s="23">
        <v>296.83999999999997</v>
      </c>
      <c r="T81" s="23">
        <v>179.94</v>
      </c>
      <c r="U81" s="24">
        <v>88.37</v>
      </c>
    </row>
    <row r="82" spans="1:21">
      <c r="A82" s="4" t="s">
        <v>516</v>
      </c>
      <c r="B82" s="5" t="s">
        <v>517</v>
      </c>
      <c r="C82" s="6" t="s">
        <v>586</v>
      </c>
      <c r="D82" s="14">
        <f t="shared" si="2"/>
        <v>2.5353024475462269</v>
      </c>
      <c r="E82" s="17">
        <f t="shared" si="3"/>
        <v>1.3421578630264808</v>
      </c>
      <c r="F82" s="4">
        <v>4846.95</v>
      </c>
      <c r="G82" s="5">
        <v>1261.74</v>
      </c>
      <c r="H82" s="5">
        <v>1647.31</v>
      </c>
      <c r="I82" s="5">
        <v>1432.65</v>
      </c>
      <c r="J82" s="5">
        <v>4578.78</v>
      </c>
      <c r="K82" s="5">
        <v>2228.69</v>
      </c>
      <c r="L82" s="15">
        <v>3005.6</v>
      </c>
      <c r="M82" s="22">
        <v>2140.83</v>
      </c>
      <c r="N82" s="23">
        <v>1162.7</v>
      </c>
      <c r="O82" s="23">
        <v>1152.3900000000001</v>
      </c>
      <c r="P82" s="23">
        <v>320.08</v>
      </c>
      <c r="Q82" s="23">
        <v>3859.88</v>
      </c>
      <c r="R82" s="23">
        <v>272.99</v>
      </c>
      <c r="S82" s="23">
        <v>157.62</v>
      </c>
      <c r="T82" s="23">
        <v>215.18</v>
      </c>
      <c r="U82" s="24">
        <v>354.57</v>
      </c>
    </row>
    <row r="83" spans="1:21">
      <c r="A83" s="4" t="s">
        <v>66</v>
      </c>
      <c r="B83" s="5" t="s">
        <v>67</v>
      </c>
      <c r="C83" s="6" t="s">
        <v>612</v>
      </c>
      <c r="D83" s="14">
        <f t="shared" si="2"/>
        <v>2.515036467179538</v>
      </c>
      <c r="E83" s="17">
        <f t="shared" si="3"/>
        <v>1.3305793187734074</v>
      </c>
      <c r="F83" s="4">
        <v>65.2</v>
      </c>
      <c r="G83" s="5">
        <v>43.95</v>
      </c>
      <c r="H83" s="5">
        <v>73.75</v>
      </c>
      <c r="I83" s="5">
        <v>45.56</v>
      </c>
      <c r="J83" s="5">
        <v>59.58</v>
      </c>
      <c r="K83" s="5">
        <v>40.96</v>
      </c>
      <c r="L83" s="15">
        <v>62.58</v>
      </c>
      <c r="M83" s="22">
        <v>18.39</v>
      </c>
      <c r="N83" s="23">
        <v>12.45</v>
      </c>
      <c r="O83" s="23">
        <v>11.94</v>
      </c>
      <c r="P83" s="23">
        <v>36.840000000000003</v>
      </c>
      <c r="Q83" s="23">
        <v>20.239999999999998</v>
      </c>
      <c r="R83" s="23">
        <v>27.97</v>
      </c>
      <c r="S83" s="23">
        <v>39.17</v>
      </c>
      <c r="T83" s="23">
        <v>23.16</v>
      </c>
      <c r="U83" s="24">
        <v>10.02</v>
      </c>
    </row>
    <row r="84" spans="1:21">
      <c r="A84" s="4" t="s">
        <v>264</v>
      </c>
      <c r="B84" s="5" t="s">
        <v>265</v>
      </c>
      <c r="C84" s="6" t="s">
        <v>612</v>
      </c>
      <c r="D84" s="14">
        <f t="shared" si="2"/>
        <v>2.4917220267812072</v>
      </c>
      <c r="E84" s="17">
        <f t="shared" si="3"/>
        <v>1.3171431321850924</v>
      </c>
      <c r="F84" s="4">
        <v>352.21</v>
      </c>
      <c r="G84" s="5">
        <v>269.75</v>
      </c>
      <c r="H84" s="5">
        <v>245.64</v>
      </c>
      <c r="I84" s="5">
        <v>226.78</v>
      </c>
      <c r="J84" s="5">
        <v>236.5</v>
      </c>
      <c r="K84" s="5">
        <v>381.43</v>
      </c>
      <c r="L84" s="15">
        <v>360.62</v>
      </c>
      <c r="M84" s="22">
        <v>66.05</v>
      </c>
      <c r="N84" s="23">
        <v>264.57</v>
      </c>
      <c r="O84" s="23">
        <v>229.74</v>
      </c>
      <c r="P84" s="23">
        <v>102.12</v>
      </c>
      <c r="Q84" s="23">
        <v>171.59</v>
      </c>
      <c r="R84" s="23">
        <v>51.16</v>
      </c>
      <c r="S84" s="23">
        <v>54.12</v>
      </c>
      <c r="T84" s="23">
        <v>17.16</v>
      </c>
      <c r="U84" s="24">
        <v>113.11</v>
      </c>
    </row>
    <row r="85" spans="1:21">
      <c r="A85" s="4" t="s">
        <v>328</v>
      </c>
      <c r="B85" s="5" t="s">
        <v>329</v>
      </c>
      <c r="C85" s="6" t="s">
        <v>612</v>
      </c>
      <c r="D85" s="14">
        <f t="shared" si="2"/>
        <v>2.4852178757478369</v>
      </c>
      <c r="E85" s="17">
        <f t="shared" si="3"/>
        <v>1.3133723364886325</v>
      </c>
      <c r="F85" s="4">
        <v>140.55000000000001</v>
      </c>
      <c r="G85" s="5">
        <v>109.21</v>
      </c>
      <c r="H85" s="5">
        <v>98.95</v>
      </c>
      <c r="I85" s="5">
        <v>52.49</v>
      </c>
      <c r="J85" s="5">
        <v>94.73</v>
      </c>
      <c r="K85" s="5">
        <v>91.65</v>
      </c>
      <c r="L85" s="15">
        <v>76.599999999999994</v>
      </c>
      <c r="M85" s="22">
        <v>16.260000000000002</v>
      </c>
      <c r="N85" s="23">
        <v>39.340000000000003</v>
      </c>
      <c r="O85" s="23">
        <v>33.96</v>
      </c>
      <c r="P85" s="23">
        <v>55.45</v>
      </c>
      <c r="Q85" s="23">
        <v>37.770000000000003</v>
      </c>
      <c r="R85" s="23">
        <v>47.83</v>
      </c>
      <c r="S85" s="23">
        <v>54.05</v>
      </c>
      <c r="T85" s="23">
        <v>46.15</v>
      </c>
      <c r="U85" s="24">
        <v>12.8</v>
      </c>
    </row>
    <row r="86" spans="1:21">
      <c r="A86" s="4" t="s">
        <v>276</v>
      </c>
      <c r="B86" s="5" t="s">
        <v>277</v>
      </c>
      <c r="C86" s="6" t="s">
        <v>611</v>
      </c>
      <c r="D86" s="14">
        <f t="shared" si="2"/>
        <v>2.4744481705791084</v>
      </c>
      <c r="E86" s="17">
        <f t="shared" si="3"/>
        <v>1.30710682404707</v>
      </c>
      <c r="F86" s="4">
        <v>45.63</v>
      </c>
      <c r="G86" s="5">
        <v>47.88</v>
      </c>
      <c r="H86" s="5">
        <v>45.53</v>
      </c>
      <c r="I86" s="5">
        <v>59.07</v>
      </c>
      <c r="J86" s="5">
        <v>75.97</v>
      </c>
      <c r="K86" s="5">
        <v>55.89</v>
      </c>
      <c r="L86" s="15">
        <v>54.54</v>
      </c>
      <c r="M86" s="22">
        <v>4.6500000000000004</v>
      </c>
      <c r="N86" s="23">
        <v>18.260000000000002</v>
      </c>
      <c r="O86" s="23">
        <v>18.86</v>
      </c>
      <c r="P86" s="23">
        <v>23.84</v>
      </c>
      <c r="Q86" s="23">
        <v>31.09</v>
      </c>
      <c r="R86" s="23">
        <v>19.940000000000001</v>
      </c>
      <c r="S86" s="23">
        <v>41.48</v>
      </c>
      <c r="T86" s="23">
        <v>35.5</v>
      </c>
      <c r="U86" s="24">
        <v>6.17</v>
      </c>
    </row>
    <row r="87" spans="1:21">
      <c r="A87" s="7" t="s">
        <v>597</v>
      </c>
      <c r="B87" s="2" t="s">
        <v>598</v>
      </c>
      <c r="C87" s="6" t="s">
        <v>611</v>
      </c>
      <c r="D87" s="14">
        <f t="shared" si="2"/>
        <v>2.4708836895776445</v>
      </c>
      <c r="E87" s="17">
        <f t="shared" si="3"/>
        <v>1.3050271011487453</v>
      </c>
      <c r="F87" s="4">
        <v>335.07</v>
      </c>
      <c r="G87" s="5">
        <v>326.11</v>
      </c>
      <c r="H87" s="5">
        <v>269.98</v>
      </c>
      <c r="I87" s="5">
        <v>287.2</v>
      </c>
      <c r="J87" s="5">
        <v>272.08999999999997</v>
      </c>
      <c r="K87" s="5">
        <v>249.71</v>
      </c>
      <c r="L87" s="15">
        <v>263.68</v>
      </c>
      <c r="M87" s="22">
        <v>60.63</v>
      </c>
      <c r="N87" s="23">
        <v>75.67</v>
      </c>
      <c r="O87" s="23">
        <v>69.62</v>
      </c>
      <c r="P87" s="23">
        <v>219.19</v>
      </c>
      <c r="Q87" s="23">
        <v>227.15</v>
      </c>
      <c r="R87" s="23">
        <v>43.99</v>
      </c>
      <c r="S87" s="23">
        <v>166.88</v>
      </c>
      <c r="T87" s="23">
        <v>138.38</v>
      </c>
      <c r="U87" s="24">
        <v>41.18</v>
      </c>
    </row>
    <row r="88" spans="1:21">
      <c r="A88" s="4" t="s">
        <v>110</v>
      </c>
      <c r="B88" s="5" t="s">
        <v>111</v>
      </c>
      <c r="C88" s="6" t="s">
        <v>612</v>
      </c>
      <c r="D88" s="14">
        <f t="shared" si="2"/>
        <v>2.4624401592769898</v>
      </c>
      <c r="E88" s="17">
        <f t="shared" si="3"/>
        <v>1.3000886654976171</v>
      </c>
      <c r="F88" s="4">
        <v>82.44</v>
      </c>
      <c r="G88" s="5">
        <v>82.11</v>
      </c>
      <c r="H88" s="5">
        <v>77.58</v>
      </c>
      <c r="I88" s="5">
        <v>113.94</v>
      </c>
      <c r="J88" s="5">
        <v>61.18</v>
      </c>
      <c r="K88" s="5">
        <v>74.42</v>
      </c>
      <c r="L88" s="15">
        <v>58.71</v>
      </c>
      <c r="M88" s="22">
        <v>8.06</v>
      </c>
      <c r="N88" s="23">
        <v>17.16</v>
      </c>
      <c r="O88" s="23">
        <v>17.37</v>
      </c>
      <c r="P88" s="23">
        <v>43.06</v>
      </c>
      <c r="Q88" s="23">
        <v>81.48</v>
      </c>
      <c r="R88" s="23">
        <v>31.28</v>
      </c>
      <c r="S88" s="23">
        <v>43.34</v>
      </c>
      <c r="T88" s="23">
        <v>23.55</v>
      </c>
      <c r="U88" s="24">
        <v>22.07</v>
      </c>
    </row>
    <row r="89" spans="1:21">
      <c r="A89" s="4" t="s">
        <v>266</v>
      </c>
      <c r="B89" s="5" t="s">
        <v>267</v>
      </c>
      <c r="C89" s="6" t="s">
        <v>612</v>
      </c>
      <c r="D89" s="14">
        <f t="shared" si="2"/>
        <v>2.4606306300713321</v>
      </c>
      <c r="E89" s="17">
        <f t="shared" si="3"/>
        <v>1.2990281083613844</v>
      </c>
      <c r="F89" s="4">
        <v>83.72</v>
      </c>
      <c r="G89" s="5">
        <v>78.91</v>
      </c>
      <c r="H89" s="5">
        <v>56.85</v>
      </c>
      <c r="I89" s="5">
        <v>70.400000000000006</v>
      </c>
      <c r="J89" s="5">
        <v>40.869999999999997</v>
      </c>
      <c r="K89" s="5">
        <v>54.07</v>
      </c>
      <c r="L89" s="15">
        <v>55.57</v>
      </c>
      <c r="M89" s="22">
        <v>9.41</v>
      </c>
      <c r="N89" s="23">
        <v>15.86</v>
      </c>
      <c r="O89" s="23">
        <v>15.05</v>
      </c>
      <c r="P89" s="23">
        <v>40.020000000000003</v>
      </c>
      <c r="Q89" s="23">
        <v>40.049999999999997</v>
      </c>
      <c r="R89" s="23">
        <v>36.159999999999997</v>
      </c>
      <c r="S89" s="23">
        <v>42.03</v>
      </c>
      <c r="T89" s="23">
        <v>18.13</v>
      </c>
      <c r="U89" s="24">
        <v>13.4</v>
      </c>
    </row>
    <row r="90" spans="1:21">
      <c r="A90" s="4" t="s">
        <v>98</v>
      </c>
      <c r="B90" s="5" t="s">
        <v>99</v>
      </c>
      <c r="C90" s="6" t="s">
        <v>612</v>
      </c>
      <c r="D90" s="14">
        <f t="shared" si="2"/>
        <v>2.4517070256857973</v>
      </c>
      <c r="E90" s="17">
        <f t="shared" si="3"/>
        <v>1.2937865900223788</v>
      </c>
      <c r="F90" s="4">
        <v>122.38</v>
      </c>
      <c r="G90" s="5">
        <v>153.37</v>
      </c>
      <c r="H90" s="5">
        <v>123.84</v>
      </c>
      <c r="I90" s="5">
        <v>116.56</v>
      </c>
      <c r="J90" s="5">
        <v>64.38</v>
      </c>
      <c r="K90" s="5">
        <v>103.53</v>
      </c>
      <c r="L90" s="15">
        <v>145.93</v>
      </c>
      <c r="M90" s="22">
        <v>24.18</v>
      </c>
      <c r="N90" s="23">
        <v>31.69</v>
      </c>
      <c r="O90" s="23">
        <v>29.38</v>
      </c>
      <c r="P90" s="23">
        <v>66</v>
      </c>
      <c r="Q90" s="23">
        <v>46.59</v>
      </c>
      <c r="R90" s="23">
        <v>63.21</v>
      </c>
      <c r="S90" s="23">
        <v>109.63</v>
      </c>
      <c r="T90" s="23">
        <v>47.09</v>
      </c>
      <c r="U90" s="24">
        <v>17.489999999999998</v>
      </c>
    </row>
    <row r="91" spans="1:21">
      <c r="A91" s="4" t="s">
        <v>30</v>
      </c>
      <c r="B91" s="5" t="s">
        <v>31</v>
      </c>
      <c r="C91" s="6" t="s">
        <v>612</v>
      </c>
      <c r="D91" s="14">
        <f t="shared" si="2"/>
        <v>2.4515997634846589</v>
      </c>
      <c r="E91" s="17">
        <f t="shared" si="3"/>
        <v>1.2937234707225527</v>
      </c>
      <c r="F91" s="4">
        <v>163.63999999999999</v>
      </c>
      <c r="G91" s="5">
        <v>243.62</v>
      </c>
      <c r="H91" s="5">
        <v>163.41</v>
      </c>
      <c r="I91" s="5">
        <v>369.73</v>
      </c>
      <c r="J91" s="5">
        <v>182.73</v>
      </c>
      <c r="K91" s="5">
        <v>167.32</v>
      </c>
      <c r="L91" s="15">
        <v>160.72</v>
      </c>
      <c r="M91" s="22">
        <v>44.61</v>
      </c>
      <c r="N91" s="23">
        <v>36.51</v>
      </c>
      <c r="O91" s="23">
        <v>40.6</v>
      </c>
      <c r="P91" s="23">
        <v>91.78</v>
      </c>
      <c r="Q91" s="23">
        <v>179.05</v>
      </c>
      <c r="R91" s="23">
        <v>86.15</v>
      </c>
      <c r="S91" s="23">
        <v>113.4</v>
      </c>
      <c r="T91" s="23">
        <v>133.83000000000001</v>
      </c>
      <c r="U91" s="24">
        <v>35.119999999999997</v>
      </c>
    </row>
    <row r="92" spans="1:21">
      <c r="A92" s="4" t="s">
        <v>526</v>
      </c>
      <c r="B92" s="5" t="s">
        <v>527</v>
      </c>
      <c r="C92" s="6" t="s">
        <v>586</v>
      </c>
      <c r="D92" s="14">
        <f t="shared" si="2"/>
        <v>2.4501128970959738</v>
      </c>
      <c r="E92" s="17">
        <f t="shared" si="3"/>
        <v>1.2928482277290321</v>
      </c>
      <c r="F92" s="4">
        <v>602.14</v>
      </c>
      <c r="G92" s="5">
        <v>226.72</v>
      </c>
      <c r="H92" s="5">
        <v>277.95999999999998</v>
      </c>
      <c r="I92" s="5">
        <v>262.67</v>
      </c>
      <c r="J92" s="5">
        <v>582.63</v>
      </c>
      <c r="K92" s="5">
        <v>329.1</v>
      </c>
      <c r="L92" s="15">
        <v>276.02</v>
      </c>
      <c r="M92" s="22">
        <v>267.06</v>
      </c>
      <c r="N92" s="23">
        <v>178.42</v>
      </c>
      <c r="O92" s="23">
        <v>182.24</v>
      </c>
      <c r="P92" s="23">
        <v>27.4</v>
      </c>
      <c r="Q92" s="23">
        <v>473.94</v>
      </c>
      <c r="R92" s="23">
        <v>13.94</v>
      </c>
      <c r="S92" s="23">
        <v>76.37</v>
      </c>
      <c r="T92" s="23">
        <v>67.319999999999993</v>
      </c>
      <c r="U92" s="24">
        <v>55.24</v>
      </c>
    </row>
    <row r="93" spans="1:21">
      <c r="A93" s="4" t="s">
        <v>112</v>
      </c>
      <c r="B93" s="5" t="s">
        <v>113</v>
      </c>
      <c r="C93" s="6" t="s">
        <v>613</v>
      </c>
      <c r="D93" s="14">
        <f t="shared" si="2"/>
        <v>2.4477769679300287</v>
      </c>
      <c r="E93" s="17">
        <f t="shared" si="3"/>
        <v>1.2914721111678351</v>
      </c>
      <c r="F93" s="4">
        <v>116.32</v>
      </c>
      <c r="G93" s="5">
        <v>100.41</v>
      </c>
      <c r="H93" s="5">
        <v>123.53</v>
      </c>
      <c r="I93" s="5">
        <v>70.64</v>
      </c>
      <c r="J93" s="5">
        <v>81.239999999999995</v>
      </c>
      <c r="K93" s="5">
        <v>88.17</v>
      </c>
      <c r="L93" s="15">
        <v>91.36</v>
      </c>
      <c r="M93" s="22">
        <v>21.37</v>
      </c>
      <c r="N93" s="23">
        <v>23.39</v>
      </c>
      <c r="O93" s="23">
        <v>21.22</v>
      </c>
      <c r="P93" s="23">
        <v>62.93</v>
      </c>
      <c r="Q93" s="23">
        <v>24.32</v>
      </c>
      <c r="R93" s="23">
        <v>51.11</v>
      </c>
      <c r="S93" s="23">
        <v>59.08</v>
      </c>
      <c r="T93" s="23">
        <v>69.97</v>
      </c>
      <c r="U93" s="24">
        <v>19.41</v>
      </c>
    </row>
    <row r="94" spans="1:21">
      <c r="A94" s="4" t="s">
        <v>370</v>
      </c>
      <c r="B94" s="5" t="s">
        <v>371</v>
      </c>
      <c r="C94" s="6" t="s">
        <v>612</v>
      </c>
      <c r="D94" s="14">
        <f t="shared" si="2"/>
        <v>2.3957921154127435</v>
      </c>
      <c r="E94" s="17">
        <f t="shared" si="3"/>
        <v>1.2605027298818681</v>
      </c>
      <c r="F94" s="4">
        <v>45.92</v>
      </c>
      <c r="G94" s="5">
        <v>61.29</v>
      </c>
      <c r="H94" s="5">
        <v>51.05</v>
      </c>
      <c r="I94" s="5">
        <v>49.08</v>
      </c>
      <c r="J94" s="5">
        <v>34.369999999999997</v>
      </c>
      <c r="K94" s="5">
        <v>41.92</v>
      </c>
      <c r="L94" s="15">
        <v>62.16</v>
      </c>
      <c r="M94" s="22">
        <v>17.57</v>
      </c>
      <c r="N94" s="23">
        <v>14.3</v>
      </c>
      <c r="O94" s="23">
        <v>13.73</v>
      </c>
      <c r="P94" s="23">
        <v>28.92</v>
      </c>
      <c r="Q94" s="23">
        <v>18.73</v>
      </c>
      <c r="R94" s="23">
        <v>27.23</v>
      </c>
      <c r="S94" s="23">
        <v>42.24</v>
      </c>
      <c r="T94" s="23">
        <v>9.98</v>
      </c>
      <c r="U94" s="24">
        <v>12.87</v>
      </c>
    </row>
    <row r="95" spans="1:21">
      <c r="A95" s="4" t="s">
        <v>76</v>
      </c>
      <c r="B95" s="5" t="s">
        <v>77</v>
      </c>
      <c r="C95" s="6" t="s">
        <v>588</v>
      </c>
      <c r="D95" s="14">
        <f t="shared" si="2"/>
        <v>2.3850852711301083</v>
      </c>
      <c r="E95" s="17">
        <f t="shared" si="3"/>
        <v>1.2540408461206878</v>
      </c>
      <c r="F95" s="4">
        <v>77.64</v>
      </c>
      <c r="G95" s="5">
        <v>64.16</v>
      </c>
      <c r="H95" s="5">
        <v>75.739999999999995</v>
      </c>
      <c r="I95" s="5">
        <v>54.91</v>
      </c>
      <c r="J95" s="5">
        <v>56.92</v>
      </c>
      <c r="K95" s="5">
        <v>54.81</v>
      </c>
      <c r="L95" s="15">
        <v>53.56</v>
      </c>
      <c r="M95" s="22">
        <v>17.8</v>
      </c>
      <c r="N95" s="23">
        <v>18.23</v>
      </c>
      <c r="O95" s="23">
        <v>16.899999999999999</v>
      </c>
      <c r="P95" s="23">
        <v>42.11</v>
      </c>
      <c r="Q95" s="23">
        <v>20.309999999999999</v>
      </c>
      <c r="R95" s="23">
        <v>38.299999999999997</v>
      </c>
      <c r="S95" s="23">
        <v>20.48</v>
      </c>
      <c r="T95" s="23">
        <v>47.83</v>
      </c>
      <c r="U95" s="24">
        <v>14.01</v>
      </c>
    </row>
    <row r="96" spans="1:21">
      <c r="A96" s="4" t="s">
        <v>150</v>
      </c>
      <c r="B96" s="5" t="s">
        <v>151</v>
      </c>
      <c r="C96" s="6" t="s">
        <v>612</v>
      </c>
      <c r="D96" s="14">
        <f t="shared" si="2"/>
        <v>2.3787665293735092</v>
      </c>
      <c r="E96" s="17">
        <f t="shared" si="3"/>
        <v>1.250213681412524</v>
      </c>
      <c r="F96" s="4">
        <v>34.71</v>
      </c>
      <c r="G96" s="5">
        <v>43.96</v>
      </c>
      <c r="H96" s="5">
        <v>49.22</v>
      </c>
      <c r="I96" s="5">
        <v>29.72</v>
      </c>
      <c r="J96" s="5">
        <v>27.14</v>
      </c>
      <c r="K96" s="5">
        <v>27.53</v>
      </c>
      <c r="L96" s="15">
        <v>31.57</v>
      </c>
      <c r="M96" s="22">
        <v>8.8000000000000007</v>
      </c>
      <c r="N96" s="23">
        <v>9.01</v>
      </c>
      <c r="O96" s="23">
        <v>7.56</v>
      </c>
      <c r="P96" s="23">
        <v>25.7</v>
      </c>
      <c r="Q96" s="23">
        <v>10.8</v>
      </c>
      <c r="R96" s="23">
        <v>17.93</v>
      </c>
      <c r="S96" s="23">
        <v>26.26</v>
      </c>
      <c r="T96" s="23">
        <v>14.17</v>
      </c>
      <c r="U96" s="24">
        <v>11.57</v>
      </c>
    </row>
    <row r="97" spans="1:21">
      <c r="A97" s="4" t="s">
        <v>28</v>
      </c>
      <c r="B97" s="5" t="s">
        <v>29</v>
      </c>
      <c r="C97" s="6" t="s">
        <v>588</v>
      </c>
      <c r="D97" s="14">
        <f t="shared" si="2"/>
        <v>2.3687262768945758</v>
      </c>
      <c r="E97" s="17">
        <f t="shared" si="3"/>
        <v>1.2441114945753666</v>
      </c>
      <c r="F97" s="4">
        <v>23.35</v>
      </c>
      <c r="G97" s="5">
        <v>40.340000000000003</v>
      </c>
      <c r="H97" s="5">
        <v>51.94</v>
      </c>
      <c r="I97" s="5">
        <v>34.200000000000003</v>
      </c>
      <c r="J97" s="5">
        <v>31.4</v>
      </c>
      <c r="K97" s="5">
        <v>40.44</v>
      </c>
      <c r="L97" s="15">
        <v>39.74</v>
      </c>
      <c r="M97" s="22">
        <v>8.25</v>
      </c>
      <c r="N97" s="23">
        <v>14.88</v>
      </c>
      <c r="O97" s="23">
        <v>15.87</v>
      </c>
      <c r="P97" s="23">
        <v>23.83</v>
      </c>
      <c r="Q97" s="23">
        <v>13.14</v>
      </c>
      <c r="R97" s="23">
        <v>22.92</v>
      </c>
      <c r="S97" s="23">
        <v>23.08</v>
      </c>
      <c r="T97" s="23">
        <v>12.71</v>
      </c>
      <c r="U97" s="24">
        <v>7.21</v>
      </c>
    </row>
    <row r="98" spans="1:21">
      <c r="A98" s="4" t="s">
        <v>300</v>
      </c>
      <c r="B98" s="5" t="s">
        <v>301</v>
      </c>
      <c r="C98" s="6" t="s">
        <v>612</v>
      </c>
      <c r="D98" s="14">
        <f t="shared" si="2"/>
        <v>2.3523313776523005</v>
      </c>
      <c r="E98" s="17">
        <f t="shared" si="3"/>
        <v>1.2340913098427413</v>
      </c>
      <c r="F98" s="4">
        <v>119.23</v>
      </c>
      <c r="G98" s="5">
        <v>134.66999999999999</v>
      </c>
      <c r="H98" s="5">
        <v>113.71</v>
      </c>
      <c r="I98" s="5">
        <v>153.30000000000001</v>
      </c>
      <c r="J98" s="5">
        <v>92.14</v>
      </c>
      <c r="K98" s="5">
        <v>114.76</v>
      </c>
      <c r="L98" s="15">
        <v>101.69</v>
      </c>
      <c r="M98" s="22">
        <v>32.17</v>
      </c>
      <c r="N98" s="23">
        <v>23.71</v>
      </c>
      <c r="O98" s="23">
        <v>24.14</v>
      </c>
      <c r="P98" s="23">
        <v>65.78</v>
      </c>
      <c r="Q98" s="23">
        <v>95.33</v>
      </c>
      <c r="R98" s="23">
        <v>53.43</v>
      </c>
      <c r="S98" s="23">
        <v>95.09</v>
      </c>
      <c r="T98" s="23">
        <v>45.23</v>
      </c>
      <c r="U98" s="24">
        <v>18.5</v>
      </c>
    </row>
    <row r="99" spans="1:21">
      <c r="A99" s="4" t="s">
        <v>430</v>
      </c>
      <c r="B99" s="5" t="s">
        <v>431</v>
      </c>
      <c r="C99" s="6" t="s">
        <v>588</v>
      </c>
      <c r="D99" s="14">
        <f t="shared" si="2"/>
        <v>2.341370882946376</v>
      </c>
      <c r="E99" s="17">
        <f t="shared" si="3"/>
        <v>1.2273534814838887</v>
      </c>
      <c r="F99" s="4">
        <v>26.03</v>
      </c>
      <c r="G99" s="5">
        <v>25.37</v>
      </c>
      <c r="H99" s="5">
        <v>30.11</v>
      </c>
      <c r="I99" s="5">
        <v>26.84</v>
      </c>
      <c r="J99" s="5">
        <v>26.64</v>
      </c>
      <c r="K99" s="5">
        <v>24.49</v>
      </c>
      <c r="L99" s="15">
        <v>23.61</v>
      </c>
      <c r="M99" s="22">
        <v>5.74</v>
      </c>
      <c r="N99" s="23">
        <v>7.11</v>
      </c>
      <c r="O99" s="23">
        <v>6.26</v>
      </c>
      <c r="P99" s="23">
        <v>14.77</v>
      </c>
      <c r="Q99" s="23">
        <v>11.43</v>
      </c>
      <c r="R99" s="23">
        <v>12.18</v>
      </c>
      <c r="S99" s="23">
        <v>18.420000000000002</v>
      </c>
      <c r="T99" s="23">
        <v>17.79</v>
      </c>
      <c r="U99" s="24">
        <v>6.84</v>
      </c>
    </row>
    <row r="100" spans="1:21">
      <c r="A100" s="4" t="s">
        <v>476</v>
      </c>
      <c r="B100" s="5" t="s">
        <v>477</v>
      </c>
      <c r="C100" s="6" t="s">
        <v>588</v>
      </c>
      <c r="D100" s="14">
        <f t="shared" si="2"/>
        <v>2.3364496636643484</v>
      </c>
      <c r="E100" s="17">
        <f t="shared" si="3"/>
        <v>1.2243179561994704</v>
      </c>
      <c r="F100" s="4">
        <v>61.1</v>
      </c>
      <c r="G100" s="5">
        <v>47.31</v>
      </c>
      <c r="H100" s="5">
        <v>44.46</v>
      </c>
      <c r="I100" s="5">
        <v>28.02</v>
      </c>
      <c r="J100" s="5">
        <v>34.21</v>
      </c>
      <c r="K100" s="5">
        <v>40.659999999999997</v>
      </c>
      <c r="L100" s="15">
        <v>63.02</v>
      </c>
      <c r="M100" s="22">
        <v>16.190000000000001</v>
      </c>
      <c r="N100" s="23">
        <v>13.65</v>
      </c>
      <c r="O100" s="23">
        <v>12.03</v>
      </c>
      <c r="P100" s="23">
        <v>31.42</v>
      </c>
      <c r="Q100" s="23">
        <v>17.04</v>
      </c>
      <c r="R100" s="23">
        <v>23.14</v>
      </c>
      <c r="S100" s="23">
        <v>36.65</v>
      </c>
      <c r="T100" s="23">
        <v>16.71</v>
      </c>
      <c r="U100" s="24">
        <v>8.59</v>
      </c>
    </row>
    <row r="101" spans="1:21">
      <c r="A101" s="4" t="s">
        <v>574</v>
      </c>
      <c r="B101" s="5" t="s">
        <v>575</v>
      </c>
      <c r="C101" s="6" t="s">
        <v>588</v>
      </c>
      <c r="D101" s="14">
        <f t="shared" si="2"/>
        <v>2.333006495894105</v>
      </c>
      <c r="E101" s="17">
        <f t="shared" si="3"/>
        <v>1.2221903242878922</v>
      </c>
      <c r="F101" s="4">
        <v>123.6</v>
      </c>
      <c r="G101" s="5">
        <v>90.95</v>
      </c>
      <c r="H101" s="5">
        <v>115.91</v>
      </c>
      <c r="I101" s="5">
        <v>101.81</v>
      </c>
      <c r="J101" s="5">
        <v>112.42</v>
      </c>
      <c r="K101" s="5">
        <v>101.34</v>
      </c>
      <c r="L101" s="15">
        <v>94.22</v>
      </c>
      <c r="M101" s="22">
        <v>44.33</v>
      </c>
      <c r="N101" s="23">
        <v>37.36</v>
      </c>
      <c r="O101" s="23">
        <v>35.17</v>
      </c>
      <c r="P101" s="23">
        <v>62.8</v>
      </c>
      <c r="Q101" s="23">
        <v>32.159999999999997</v>
      </c>
      <c r="R101" s="23">
        <v>46.85</v>
      </c>
      <c r="S101" s="23">
        <v>45.27</v>
      </c>
      <c r="T101" s="23">
        <v>53.77</v>
      </c>
      <c r="U101" s="24">
        <v>50.24</v>
      </c>
    </row>
    <row r="102" spans="1:21">
      <c r="A102" s="4" t="s">
        <v>464</v>
      </c>
      <c r="B102" s="5" t="s">
        <v>465</v>
      </c>
      <c r="C102" s="6" t="s">
        <v>586</v>
      </c>
      <c r="D102" s="14">
        <f t="shared" si="2"/>
        <v>2.3287603861983279</v>
      </c>
      <c r="E102" s="17">
        <f t="shared" si="3"/>
        <v>1.2195622035559228</v>
      </c>
      <c r="F102" s="4">
        <v>726.61</v>
      </c>
      <c r="G102" s="5">
        <v>78.06</v>
      </c>
      <c r="H102" s="5">
        <v>179.44</v>
      </c>
      <c r="I102" s="5">
        <v>125.5</v>
      </c>
      <c r="J102" s="5">
        <v>313.14999999999998</v>
      </c>
      <c r="K102" s="5">
        <v>207.94</v>
      </c>
      <c r="L102" s="15">
        <v>168.64</v>
      </c>
      <c r="M102" s="22">
        <v>223.33</v>
      </c>
      <c r="N102" s="23">
        <v>105.02</v>
      </c>
      <c r="O102" s="23">
        <v>83.23</v>
      </c>
      <c r="P102" s="23">
        <v>15.49</v>
      </c>
      <c r="Q102" s="23">
        <v>510.47</v>
      </c>
      <c r="R102" s="23">
        <v>10.02</v>
      </c>
      <c r="S102" s="23">
        <v>6.38</v>
      </c>
      <c r="T102" s="23">
        <v>10.35</v>
      </c>
      <c r="U102" s="24">
        <v>29.13</v>
      </c>
    </row>
    <row r="103" spans="1:21">
      <c r="A103" s="4" t="s">
        <v>558</v>
      </c>
      <c r="B103" s="5" t="s">
        <v>559</v>
      </c>
      <c r="C103" s="6" t="s">
        <v>586</v>
      </c>
      <c r="D103" s="14">
        <f t="shared" si="2"/>
        <v>2.3090859720809109</v>
      </c>
      <c r="E103" s="17">
        <f t="shared" si="3"/>
        <v>1.2073218886537265</v>
      </c>
      <c r="F103" s="4">
        <v>140.72999999999999</v>
      </c>
      <c r="G103" s="5">
        <v>154.61000000000001</v>
      </c>
      <c r="H103" s="5">
        <v>99.06</v>
      </c>
      <c r="I103" s="5">
        <v>130.69999999999999</v>
      </c>
      <c r="J103" s="5">
        <v>79.55</v>
      </c>
      <c r="K103" s="5">
        <v>96.47</v>
      </c>
      <c r="L103" s="15">
        <v>83.12</v>
      </c>
      <c r="M103" s="22">
        <v>39.770000000000003</v>
      </c>
      <c r="N103" s="23">
        <v>40.32</v>
      </c>
      <c r="O103" s="23">
        <v>38.65</v>
      </c>
      <c r="P103" s="23">
        <v>57.18</v>
      </c>
      <c r="Q103" s="23">
        <v>102.67</v>
      </c>
      <c r="R103" s="23">
        <v>50.29</v>
      </c>
      <c r="S103" s="23">
        <v>61.25</v>
      </c>
      <c r="T103" s="23">
        <v>24.22</v>
      </c>
      <c r="U103" s="24">
        <v>22.32</v>
      </c>
    </row>
    <row r="104" spans="1:21">
      <c r="A104" s="4" t="s">
        <v>224</v>
      </c>
      <c r="B104" s="5" t="s">
        <v>225</v>
      </c>
      <c r="C104" s="6" t="s">
        <v>614</v>
      </c>
      <c r="D104" s="14">
        <f t="shared" si="2"/>
        <v>2.3003075714940122</v>
      </c>
      <c r="E104" s="17">
        <f t="shared" si="3"/>
        <v>1.2018267751706799</v>
      </c>
      <c r="F104" s="4">
        <v>34.89</v>
      </c>
      <c r="G104" s="5">
        <v>26.38</v>
      </c>
      <c r="H104" s="5">
        <v>29.29</v>
      </c>
      <c r="I104" s="5">
        <v>35.65</v>
      </c>
      <c r="J104" s="5">
        <v>19.850000000000001</v>
      </c>
      <c r="K104" s="5">
        <v>43.43</v>
      </c>
      <c r="L104" s="15">
        <v>44.85</v>
      </c>
      <c r="M104" s="22">
        <v>8.6</v>
      </c>
      <c r="N104" s="23">
        <v>9.48</v>
      </c>
      <c r="O104" s="23">
        <v>9.7200000000000006</v>
      </c>
      <c r="P104" s="23">
        <v>14.68</v>
      </c>
      <c r="Q104" s="23">
        <v>16.87</v>
      </c>
      <c r="R104" s="23">
        <v>11.05</v>
      </c>
      <c r="S104" s="23">
        <v>16.93</v>
      </c>
      <c r="T104" s="23">
        <v>25.46</v>
      </c>
      <c r="U104" s="24">
        <v>18.190000000000001</v>
      </c>
    </row>
    <row r="105" spans="1:21">
      <c r="A105" s="4" t="s">
        <v>546</v>
      </c>
      <c r="B105" s="5" t="s">
        <v>547</v>
      </c>
      <c r="C105" s="6" t="s">
        <v>612</v>
      </c>
      <c r="D105" s="14">
        <f t="shared" si="2"/>
        <v>2.2957765345520449</v>
      </c>
      <c r="E105" s="17">
        <f t="shared" si="3"/>
        <v>1.1989822203308802</v>
      </c>
      <c r="F105" s="4">
        <v>64.38</v>
      </c>
      <c r="G105" s="5">
        <v>48.9</v>
      </c>
      <c r="H105" s="5">
        <v>54.29</v>
      </c>
      <c r="I105" s="5">
        <v>36.75</v>
      </c>
      <c r="J105" s="5">
        <v>36.659999999999997</v>
      </c>
      <c r="K105" s="5">
        <v>43.52</v>
      </c>
      <c r="L105" s="15">
        <v>39.229999999999997</v>
      </c>
      <c r="M105" s="22">
        <v>20.89</v>
      </c>
      <c r="N105" s="23">
        <v>16.02</v>
      </c>
      <c r="O105" s="23">
        <v>13.36</v>
      </c>
      <c r="P105" s="23">
        <v>27.26</v>
      </c>
      <c r="Q105" s="23">
        <v>25.21</v>
      </c>
      <c r="R105" s="23">
        <v>26.74</v>
      </c>
      <c r="S105" s="23">
        <v>20.82</v>
      </c>
      <c r="T105" s="23">
        <v>13.63</v>
      </c>
      <c r="U105" s="24">
        <v>17.37</v>
      </c>
    </row>
    <row r="106" spans="1:21">
      <c r="A106" s="4" t="s">
        <v>46</v>
      </c>
      <c r="B106" s="5" t="s">
        <v>47</v>
      </c>
      <c r="C106" s="6" t="s">
        <v>586</v>
      </c>
      <c r="D106" s="14">
        <f t="shared" si="2"/>
        <v>2.2930436046042333</v>
      </c>
      <c r="E106" s="17">
        <f t="shared" si="3"/>
        <v>1.197263789523221</v>
      </c>
      <c r="F106" s="4">
        <v>2434.36</v>
      </c>
      <c r="G106" s="5">
        <v>1471.1</v>
      </c>
      <c r="H106" s="5">
        <v>1579.48</v>
      </c>
      <c r="I106" s="5">
        <v>1761.64</v>
      </c>
      <c r="J106" s="5">
        <v>1289.94</v>
      </c>
      <c r="K106" s="5">
        <v>1483.75</v>
      </c>
      <c r="L106" s="15">
        <v>1184.95</v>
      </c>
      <c r="M106" s="22">
        <v>800.38</v>
      </c>
      <c r="N106" s="23">
        <v>921.28</v>
      </c>
      <c r="O106" s="23">
        <v>856.36</v>
      </c>
      <c r="P106" s="23">
        <v>337.98</v>
      </c>
      <c r="Q106" s="23">
        <v>2310.59</v>
      </c>
      <c r="R106" s="23">
        <v>221.63</v>
      </c>
      <c r="S106" s="23">
        <v>239.25</v>
      </c>
      <c r="T106" s="23">
        <v>275.07</v>
      </c>
      <c r="U106" s="24">
        <v>320.25</v>
      </c>
    </row>
    <row r="107" spans="1:21">
      <c r="A107" s="4" t="s">
        <v>174</v>
      </c>
      <c r="B107" s="5" t="s">
        <v>175</v>
      </c>
      <c r="C107" s="6" t="s">
        <v>612</v>
      </c>
      <c r="D107" s="14">
        <f t="shared" si="2"/>
        <v>2.2808650779244357</v>
      </c>
      <c r="E107" s="17">
        <f t="shared" si="3"/>
        <v>1.1895811081290486</v>
      </c>
      <c r="F107" s="4">
        <v>39.78</v>
      </c>
      <c r="G107" s="5">
        <v>52.82</v>
      </c>
      <c r="H107" s="5">
        <v>46.93</v>
      </c>
      <c r="I107" s="5">
        <v>44.28</v>
      </c>
      <c r="J107" s="5">
        <v>33.9</v>
      </c>
      <c r="K107" s="5">
        <v>36.03</v>
      </c>
      <c r="L107" s="15">
        <v>39.450000000000003</v>
      </c>
      <c r="M107" s="22">
        <v>12.35</v>
      </c>
      <c r="N107" s="23">
        <v>11.2</v>
      </c>
      <c r="O107" s="23">
        <v>10.9</v>
      </c>
      <c r="P107" s="23">
        <v>29.09</v>
      </c>
      <c r="Q107" s="23">
        <v>18.12</v>
      </c>
      <c r="R107" s="23">
        <v>33.82</v>
      </c>
      <c r="S107" s="23">
        <v>19.59</v>
      </c>
      <c r="T107" s="23">
        <v>22.85</v>
      </c>
      <c r="U107" s="24">
        <v>7.35</v>
      </c>
    </row>
    <row r="108" spans="1:21">
      <c r="A108" s="4" t="s">
        <v>258</v>
      </c>
      <c r="B108" s="5" t="s">
        <v>259</v>
      </c>
      <c r="C108" s="6" t="s">
        <v>588</v>
      </c>
      <c r="D108" s="14">
        <f t="shared" si="2"/>
        <v>2.2800685105303224</v>
      </c>
      <c r="E108" s="17">
        <f t="shared" si="3"/>
        <v>1.1890771745292197</v>
      </c>
      <c r="F108" s="4">
        <v>42.55</v>
      </c>
      <c r="G108" s="5">
        <v>62.49</v>
      </c>
      <c r="H108" s="5">
        <v>43.17</v>
      </c>
      <c r="I108" s="5">
        <v>68.63</v>
      </c>
      <c r="J108" s="5">
        <v>53.37</v>
      </c>
      <c r="K108" s="5">
        <v>42.49</v>
      </c>
      <c r="L108" s="15">
        <v>46.73</v>
      </c>
      <c r="M108" s="22">
        <v>15.47</v>
      </c>
      <c r="N108" s="23">
        <v>17.38</v>
      </c>
      <c r="O108" s="23">
        <v>19.04</v>
      </c>
      <c r="P108" s="23">
        <v>25.27</v>
      </c>
      <c r="Q108" s="23">
        <v>25.65</v>
      </c>
      <c r="R108" s="23">
        <v>30.84</v>
      </c>
      <c r="S108" s="23">
        <v>31.87</v>
      </c>
      <c r="T108" s="23">
        <v>19.87</v>
      </c>
      <c r="U108" s="24">
        <v>17.29</v>
      </c>
    </row>
    <row r="109" spans="1:21">
      <c r="A109" s="4" t="s">
        <v>446</v>
      </c>
      <c r="B109" s="5" t="s">
        <v>447</v>
      </c>
      <c r="C109" s="6" t="s">
        <v>588</v>
      </c>
      <c r="D109" s="14">
        <f t="shared" si="2"/>
        <v>2.27671847624512</v>
      </c>
      <c r="E109" s="17">
        <f t="shared" si="3"/>
        <v>1.1869559084990864</v>
      </c>
      <c r="F109" s="4">
        <v>56.42</v>
      </c>
      <c r="G109" s="5">
        <v>35.619999999999997</v>
      </c>
      <c r="H109" s="5">
        <v>50.06</v>
      </c>
      <c r="I109" s="5">
        <v>6.87</v>
      </c>
      <c r="J109" s="5">
        <v>31.57</v>
      </c>
      <c r="K109" s="5">
        <v>33.32</v>
      </c>
      <c r="L109" s="15">
        <v>33.04</v>
      </c>
      <c r="M109" s="22">
        <v>15.32</v>
      </c>
      <c r="N109" s="23">
        <v>9.83</v>
      </c>
      <c r="O109" s="23">
        <v>8.7200000000000006</v>
      </c>
      <c r="P109" s="23">
        <v>26.63</v>
      </c>
      <c r="Q109" s="23">
        <v>4.45</v>
      </c>
      <c r="R109" s="23">
        <v>23.07</v>
      </c>
      <c r="S109" s="23">
        <v>29.94</v>
      </c>
      <c r="T109" s="23">
        <v>14.62</v>
      </c>
      <c r="U109" s="24">
        <v>6.85</v>
      </c>
    </row>
    <row r="110" spans="1:21">
      <c r="A110" s="4" t="s">
        <v>528</v>
      </c>
      <c r="B110" s="5" t="s">
        <v>529</v>
      </c>
      <c r="C110" s="6" t="s">
        <v>586</v>
      </c>
      <c r="D110" s="14">
        <f t="shared" si="2"/>
        <v>2.2674192736478984</v>
      </c>
      <c r="E110" s="17">
        <f t="shared" si="3"/>
        <v>1.1810511877632655</v>
      </c>
      <c r="F110" s="4">
        <v>3158.24</v>
      </c>
      <c r="G110" s="5">
        <v>2256.7199999999998</v>
      </c>
      <c r="H110" s="5">
        <v>1474.01</v>
      </c>
      <c r="I110" s="5">
        <v>3395.15</v>
      </c>
      <c r="J110" s="5">
        <v>1502.09</v>
      </c>
      <c r="K110" s="5">
        <v>1913.3</v>
      </c>
      <c r="L110" s="15">
        <v>1615.32</v>
      </c>
      <c r="M110" s="22">
        <v>1402.23</v>
      </c>
      <c r="N110" s="23">
        <v>1152.2</v>
      </c>
      <c r="O110" s="23">
        <v>1117.6600000000001</v>
      </c>
      <c r="P110" s="23">
        <v>598.46</v>
      </c>
      <c r="Q110" s="23">
        <v>2517.3000000000002</v>
      </c>
      <c r="R110" s="23">
        <v>417.78</v>
      </c>
      <c r="S110" s="23">
        <v>653.32000000000005</v>
      </c>
      <c r="T110" s="23">
        <v>481.59</v>
      </c>
      <c r="U110" s="24">
        <v>343.56</v>
      </c>
    </row>
    <row r="111" spans="1:21">
      <c r="A111" s="4" t="s">
        <v>4</v>
      </c>
      <c r="B111" s="5" t="s">
        <v>5</v>
      </c>
      <c r="C111" s="6" t="s">
        <v>586</v>
      </c>
      <c r="D111" s="14">
        <f t="shared" si="2"/>
        <v>2.2660775938492286</v>
      </c>
      <c r="E111" s="17">
        <f t="shared" si="3"/>
        <v>1.1801972620167231</v>
      </c>
      <c r="F111" s="4">
        <v>1816.54</v>
      </c>
      <c r="G111" s="5">
        <v>507.47</v>
      </c>
      <c r="H111" s="5">
        <v>1177.07</v>
      </c>
      <c r="I111" s="5">
        <v>987.54</v>
      </c>
      <c r="J111" s="5">
        <v>1637.41</v>
      </c>
      <c r="K111" s="5">
        <v>959.98</v>
      </c>
      <c r="L111" s="15">
        <v>724.53</v>
      </c>
      <c r="M111" s="22">
        <v>651.05999999999995</v>
      </c>
      <c r="N111" s="23">
        <v>542.49</v>
      </c>
      <c r="O111" s="23">
        <v>564.21</v>
      </c>
      <c r="P111" s="23">
        <v>140.53</v>
      </c>
      <c r="Q111" s="23">
        <v>1831.02</v>
      </c>
      <c r="R111" s="23">
        <v>188.8</v>
      </c>
      <c r="S111" s="23">
        <v>92.38</v>
      </c>
      <c r="T111" s="23">
        <v>242.05</v>
      </c>
      <c r="U111" s="24">
        <v>178.96</v>
      </c>
    </row>
    <row r="112" spans="1:21">
      <c r="A112" s="4" t="s">
        <v>350</v>
      </c>
      <c r="B112" s="5" t="s">
        <v>351</v>
      </c>
      <c r="C112" s="6" t="s">
        <v>588</v>
      </c>
      <c r="D112" s="14">
        <f t="shared" si="2"/>
        <v>2.2612066470686796</v>
      </c>
      <c r="E112" s="17">
        <f t="shared" si="3"/>
        <v>1.1770928430748893</v>
      </c>
      <c r="F112" s="4">
        <v>43.38</v>
      </c>
      <c r="G112" s="5">
        <v>45.58</v>
      </c>
      <c r="H112" s="5">
        <v>71.23</v>
      </c>
      <c r="I112" s="5">
        <v>47.19</v>
      </c>
      <c r="J112" s="5">
        <v>35.299999999999997</v>
      </c>
      <c r="K112" s="5">
        <v>42.43</v>
      </c>
      <c r="L112" s="15">
        <v>44.79</v>
      </c>
      <c r="M112" s="22">
        <v>12.28</v>
      </c>
      <c r="N112" s="23">
        <v>12.69</v>
      </c>
      <c r="O112" s="23">
        <v>13.09</v>
      </c>
      <c r="P112" s="23">
        <v>31.96</v>
      </c>
      <c r="Q112" s="23">
        <v>18.149999999999999</v>
      </c>
      <c r="R112" s="23">
        <v>23.61</v>
      </c>
      <c r="S112" s="23">
        <v>48.04</v>
      </c>
      <c r="T112" s="23">
        <v>19.7</v>
      </c>
      <c r="U112" s="24">
        <v>8.06</v>
      </c>
    </row>
    <row r="113" spans="1:21">
      <c r="A113" s="4" t="s">
        <v>226</v>
      </c>
      <c r="B113" s="5" t="s">
        <v>227</v>
      </c>
      <c r="C113" s="6" t="s">
        <v>612</v>
      </c>
      <c r="D113" s="14">
        <f t="shared" si="2"/>
        <v>2.2606129065799552</v>
      </c>
      <c r="E113" s="17">
        <f t="shared" si="3"/>
        <v>1.176713975031431</v>
      </c>
      <c r="F113" s="4">
        <v>80.23</v>
      </c>
      <c r="G113" s="5">
        <v>93.08</v>
      </c>
      <c r="H113" s="5">
        <v>86.01</v>
      </c>
      <c r="I113" s="5">
        <v>57.41</v>
      </c>
      <c r="J113" s="5">
        <v>44.33</v>
      </c>
      <c r="K113" s="5">
        <v>86.27</v>
      </c>
      <c r="L113" s="15">
        <v>84.12</v>
      </c>
      <c r="M113" s="22">
        <v>25.54</v>
      </c>
      <c r="N113" s="23">
        <v>21.91</v>
      </c>
      <c r="O113" s="23">
        <v>19.02</v>
      </c>
      <c r="P113" s="23">
        <v>52.94</v>
      </c>
      <c r="Q113" s="23">
        <v>34.6</v>
      </c>
      <c r="R113" s="23">
        <v>48.36</v>
      </c>
      <c r="S113" s="23">
        <v>59.32</v>
      </c>
      <c r="T113" s="23">
        <v>24.3</v>
      </c>
      <c r="U113" s="24">
        <v>16.27</v>
      </c>
    </row>
    <row r="114" spans="1:21">
      <c r="A114" s="4" t="s">
        <v>48</v>
      </c>
      <c r="B114" s="5" t="s">
        <v>49</v>
      </c>
      <c r="C114" s="6" t="s">
        <v>586</v>
      </c>
      <c r="D114" s="14">
        <f t="shared" si="2"/>
        <v>2.2537430239271279</v>
      </c>
      <c r="E114" s="17">
        <f t="shared" si="3"/>
        <v>1.1723230260508222</v>
      </c>
      <c r="F114" s="4">
        <v>140.43</v>
      </c>
      <c r="G114" s="5">
        <v>56.52</v>
      </c>
      <c r="H114" s="5">
        <v>96.77</v>
      </c>
      <c r="I114" s="5">
        <v>110.91</v>
      </c>
      <c r="J114" s="5">
        <v>101.71</v>
      </c>
      <c r="K114" s="5">
        <v>41.84</v>
      </c>
      <c r="L114" s="15">
        <v>37.380000000000003</v>
      </c>
      <c r="M114" s="22">
        <v>51.5</v>
      </c>
      <c r="N114" s="23">
        <v>31.33</v>
      </c>
      <c r="O114" s="23">
        <v>26.04</v>
      </c>
      <c r="P114" s="23">
        <v>34.4</v>
      </c>
      <c r="Q114" s="23">
        <v>99.18</v>
      </c>
      <c r="R114" s="23">
        <v>30.93</v>
      </c>
      <c r="S114" s="23">
        <v>9.32</v>
      </c>
      <c r="T114" s="23">
        <v>14.48</v>
      </c>
      <c r="U114" s="24">
        <v>36.869999999999997</v>
      </c>
    </row>
    <row r="115" spans="1:21">
      <c r="A115" s="7" t="s">
        <v>595</v>
      </c>
      <c r="B115" s="2" t="s">
        <v>596</v>
      </c>
      <c r="C115" s="6" t="s">
        <v>611</v>
      </c>
      <c r="D115" s="14">
        <f t="shared" si="2"/>
        <v>2.2486894730710985</v>
      </c>
      <c r="E115" s="17">
        <f t="shared" si="3"/>
        <v>1.1690844496478048</v>
      </c>
      <c r="F115" s="4">
        <v>57.12</v>
      </c>
      <c r="G115" s="5">
        <v>68.66</v>
      </c>
      <c r="H115" s="5">
        <v>58.49</v>
      </c>
      <c r="I115" s="5">
        <v>71.42</v>
      </c>
      <c r="J115" s="5">
        <v>43.61</v>
      </c>
      <c r="K115" s="5">
        <v>42.74</v>
      </c>
      <c r="L115" s="15">
        <v>44.03</v>
      </c>
      <c r="M115" s="22">
        <v>10.6</v>
      </c>
      <c r="N115" s="23">
        <v>19.73</v>
      </c>
      <c r="O115" s="23">
        <v>19.18</v>
      </c>
      <c r="P115" s="23">
        <v>34.26</v>
      </c>
      <c r="Q115" s="23">
        <v>32.950000000000003</v>
      </c>
      <c r="R115" s="23">
        <v>15.58</v>
      </c>
      <c r="S115" s="23">
        <v>47.36</v>
      </c>
      <c r="T115" s="23">
        <v>29.3</v>
      </c>
      <c r="U115" s="24">
        <v>11.78</v>
      </c>
    </row>
    <row r="116" spans="1:21">
      <c r="A116" s="4" t="s">
        <v>414</v>
      </c>
      <c r="B116" s="5" t="s">
        <v>415</v>
      </c>
      <c r="C116" s="6" t="s">
        <v>586</v>
      </c>
      <c r="D116" s="14">
        <f t="shared" si="2"/>
        <v>2.2239169103064751</v>
      </c>
      <c r="E116" s="17">
        <f t="shared" si="3"/>
        <v>1.1531028872843923</v>
      </c>
      <c r="F116" s="4">
        <v>454.64</v>
      </c>
      <c r="G116" s="5">
        <v>360.07</v>
      </c>
      <c r="H116" s="5">
        <v>228.7</v>
      </c>
      <c r="I116" s="5">
        <v>600.94000000000005</v>
      </c>
      <c r="J116" s="5">
        <v>326.83999999999997</v>
      </c>
      <c r="K116" s="5">
        <v>306.37</v>
      </c>
      <c r="L116" s="15">
        <v>260.5</v>
      </c>
      <c r="M116" s="22">
        <v>230.57</v>
      </c>
      <c r="N116" s="23">
        <v>214.47</v>
      </c>
      <c r="O116" s="23">
        <v>204.72</v>
      </c>
      <c r="P116" s="23">
        <v>150.38</v>
      </c>
      <c r="Q116" s="23">
        <v>449.95</v>
      </c>
      <c r="R116" s="23">
        <v>64.819999999999993</v>
      </c>
      <c r="S116" s="23">
        <v>46.51</v>
      </c>
      <c r="T116" s="23">
        <v>56.76</v>
      </c>
      <c r="U116" s="24">
        <v>49.15</v>
      </c>
    </row>
    <row r="117" spans="1:21">
      <c r="A117" s="4" t="s">
        <v>482</v>
      </c>
      <c r="B117" s="5" t="s">
        <v>483</v>
      </c>
      <c r="C117" s="6" t="s">
        <v>611</v>
      </c>
      <c r="D117" s="14">
        <f t="shared" si="2"/>
        <v>2.2231704045345313</v>
      </c>
      <c r="E117" s="17">
        <f t="shared" si="3"/>
        <v>1.1526185342195445</v>
      </c>
      <c r="F117" s="4">
        <v>88.42</v>
      </c>
      <c r="G117" s="5">
        <v>79.489999999999995</v>
      </c>
      <c r="H117" s="5">
        <v>73.08</v>
      </c>
      <c r="I117" s="5">
        <v>6.91</v>
      </c>
      <c r="J117" s="5">
        <v>60.87</v>
      </c>
      <c r="K117" s="5">
        <v>59.1</v>
      </c>
      <c r="L117" s="15">
        <v>64.88</v>
      </c>
      <c r="M117" s="22">
        <v>18.3</v>
      </c>
      <c r="N117" s="23">
        <v>22.88</v>
      </c>
      <c r="O117" s="23">
        <v>22.74</v>
      </c>
      <c r="P117" s="23">
        <v>45.58</v>
      </c>
      <c r="Q117" s="23">
        <v>23.98</v>
      </c>
      <c r="R117" s="23">
        <v>37.29</v>
      </c>
      <c r="S117" s="23">
        <v>34.54</v>
      </c>
      <c r="T117" s="23">
        <v>11.77</v>
      </c>
      <c r="U117" s="24">
        <v>33.19</v>
      </c>
    </row>
    <row r="118" spans="1:21">
      <c r="A118" s="4" t="s">
        <v>484</v>
      </c>
      <c r="B118" s="5" t="s">
        <v>485</v>
      </c>
      <c r="C118" s="6" t="s">
        <v>588</v>
      </c>
      <c r="D118" s="14">
        <f t="shared" si="2"/>
        <v>2.2222294897538704</v>
      </c>
      <c r="E118" s="17">
        <f t="shared" si="3"/>
        <v>1.1520078116116756</v>
      </c>
      <c r="F118" s="4">
        <v>61.58</v>
      </c>
      <c r="G118" s="5">
        <v>58.21</v>
      </c>
      <c r="H118" s="5">
        <v>51.53</v>
      </c>
      <c r="I118" s="5">
        <v>71.05</v>
      </c>
      <c r="J118" s="5">
        <v>48.4</v>
      </c>
      <c r="K118" s="5">
        <v>45.4</v>
      </c>
      <c r="L118" s="15">
        <v>41.33</v>
      </c>
      <c r="M118" s="22">
        <v>24.79</v>
      </c>
      <c r="N118" s="23">
        <v>22.04</v>
      </c>
      <c r="O118" s="23">
        <v>22.81</v>
      </c>
      <c r="P118" s="23">
        <v>18.37</v>
      </c>
      <c r="Q118" s="23">
        <v>48.82</v>
      </c>
      <c r="R118" s="23">
        <v>20.23</v>
      </c>
      <c r="S118" s="23">
        <v>17.440000000000001</v>
      </c>
      <c r="T118" s="23">
        <v>28.87</v>
      </c>
      <c r="U118" s="24">
        <v>15.04</v>
      </c>
    </row>
    <row r="119" spans="1:21">
      <c r="A119" s="4" t="s">
        <v>70</v>
      </c>
      <c r="B119" s="5" t="s">
        <v>71</v>
      </c>
      <c r="C119" s="6" t="s">
        <v>614</v>
      </c>
      <c r="D119" s="14">
        <f t="shared" si="2"/>
        <v>2.2094520492302694</v>
      </c>
      <c r="E119" s="17">
        <f t="shared" si="3"/>
        <v>1.143688621256328</v>
      </c>
      <c r="F119" s="4">
        <v>62.92</v>
      </c>
      <c r="G119" s="5">
        <v>44.66</v>
      </c>
      <c r="H119" s="5">
        <v>53.64</v>
      </c>
      <c r="I119" s="5">
        <v>48.33</v>
      </c>
      <c r="J119" s="5">
        <v>55.82</v>
      </c>
      <c r="K119" s="5">
        <v>42.33</v>
      </c>
      <c r="L119" s="15">
        <v>54.93</v>
      </c>
      <c r="M119" s="22">
        <v>24.74</v>
      </c>
      <c r="N119" s="23">
        <v>12.81</v>
      </c>
      <c r="O119" s="23">
        <v>12.86</v>
      </c>
      <c r="P119" s="23">
        <v>30</v>
      </c>
      <c r="Q119" s="23">
        <v>43.48</v>
      </c>
      <c r="R119" s="23">
        <v>26.73</v>
      </c>
      <c r="S119" s="23">
        <v>29.85</v>
      </c>
      <c r="T119" s="23">
        <v>18.649999999999999</v>
      </c>
      <c r="U119" s="24">
        <v>11.9</v>
      </c>
    </row>
    <row r="120" spans="1:21">
      <c r="A120" s="4" t="s">
        <v>26</v>
      </c>
      <c r="B120" s="5" t="s">
        <v>27</v>
      </c>
      <c r="C120" s="6" t="s">
        <v>588</v>
      </c>
      <c r="D120" s="14">
        <f t="shared" si="2"/>
        <v>2.2087237614711159</v>
      </c>
      <c r="E120" s="17">
        <f t="shared" si="3"/>
        <v>1.1432129963862439</v>
      </c>
      <c r="F120" s="4">
        <v>187.57</v>
      </c>
      <c r="G120" s="5">
        <v>212.54</v>
      </c>
      <c r="H120" s="5">
        <v>136.96</v>
      </c>
      <c r="I120" s="5">
        <v>238.41</v>
      </c>
      <c r="J120" s="5">
        <v>93.51</v>
      </c>
      <c r="K120" s="5">
        <v>134.76</v>
      </c>
      <c r="L120" s="15">
        <v>113.02</v>
      </c>
      <c r="M120" s="22">
        <v>50.91</v>
      </c>
      <c r="N120" s="23">
        <v>36.229999999999997</v>
      </c>
      <c r="O120" s="23">
        <v>35.520000000000003</v>
      </c>
      <c r="P120" s="23">
        <v>98.43</v>
      </c>
      <c r="Q120" s="23">
        <v>169.9</v>
      </c>
      <c r="R120" s="23">
        <v>71.5</v>
      </c>
      <c r="S120" s="23">
        <v>94.17</v>
      </c>
      <c r="T120" s="23">
        <v>68.88</v>
      </c>
      <c r="U120" s="24">
        <v>24.54</v>
      </c>
    </row>
    <row r="121" spans="1:21">
      <c r="A121" s="4" t="s">
        <v>436</v>
      </c>
      <c r="B121" s="5" t="s">
        <v>437</v>
      </c>
      <c r="C121" s="6" t="s">
        <v>612</v>
      </c>
      <c r="D121" s="14">
        <f t="shared" si="2"/>
        <v>2.2074112797828498</v>
      </c>
      <c r="E121" s="17">
        <f t="shared" si="3"/>
        <v>1.1423554542771457</v>
      </c>
      <c r="F121" s="4">
        <v>84.85</v>
      </c>
      <c r="G121" s="5">
        <v>101.09</v>
      </c>
      <c r="H121" s="5">
        <v>82.74</v>
      </c>
      <c r="I121" s="5">
        <v>122.85</v>
      </c>
      <c r="J121" s="5">
        <v>63.11</v>
      </c>
      <c r="K121" s="5">
        <v>79.95</v>
      </c>
      <c r="L121" s="15">
        <v>75.33</v>
      </c>
      <c r="M121" s="22">
        <v>20.68</v>
      </c>
      <c r="N121" s="23">
        <v>25.31</v>
      </c>
      <c r="O121" s="23">
        <v>24.9</v>
      </c>
      <c r="P121" s="23">
        <v>22.52</v>
      </c>
      <c r="Q121" s="23">
        <v>94.55</v>
      </c>
      <c r="R121" s="23">
        <v>21</v>
      </c>
      <c r="S121" s="23">
        <v>67.02</v>
      </c>
      <c r="T121" s="23">
        <v>52.63</v>
      </c>
      <c r="U121" s="24">
        <v>26.64</v>
      </c>
    </row>
    <row r="122" spans="1:21">
      <c r="A122" s="4" t="s">
        <v>540</v>
      </c>
      <c r="B122" s="5" t="s">
        <v>541</v>
      </c>
      <c r="C122" s="6" t="s">
        <v>614</v>
      </c>
      <c r="D122" s="14">
        <f t="shared" si="2"/>
        <v>2.2016555125044026</v>
      </c>
      <c r="E122" s="17">
        <f t="shared" si="3"/>
        <v>1.1385887516993132</v>
      </c>
      <c r="F122" s="4">
        <v>204.87</v>
      </c>
      <c r="G122" s="5">
        <v>206.26</v>
      </c>
      <c r="H122" s="5">
        <v>143.41</v>
      </c>
      <c r="I122" s="5">
        <v>180.07</v>
      </c>
      <c r="J122" s="5">
        <v>155.18</v>
      </c>
      <c r="K122" s="5">
        <v>143.91999999999999</v>
      </c>
      <c r="L122" s="15">
        <v>133.05000000000001</v>
      </c>
      <c r="M122" s="22">
        <v>59.38</v>
      </c>
      <c r="N122" s="23">
        <v>34.46</v>
      </c>
      <c r="O122" s="23">
        <v>31.64</v>
      </c>
      <c r="P122" s="23">
        <v>117.18</v>
      </c>
      <c r="Q122" s="23">
        <v>122.03</v>
      </c>
      <c r="R122" s="23">
        <v>96.11</v>
      </c>
      <c r="S122" s="23">
        <v>88.31</v>
      </c>
      <c r="T122" s="23">
        <v>62.11</v>
      </c>
      <c r="U122" s="24">
        <v>70.14</v>
      </c>
    </row>
    <row r="123" spans="1:21">
      <c r="A123" s="4" t="s">
        <v>396</v>
      </c>
      <c r="B123" s="5" t="s">
        <v>397</v>
      </c>
      <c r="C123" s="6" t="s">
        <v>586</v>
      </c>
      <c r="D123" s="14">
        <f t="shared" si="2"/>
        <v>2.1991112239715593</v>
      </c>
      <c r="E123" s="17">
        <f t="shared" si="3"/>
        <v>1.1369205729124334</v>
      </c>
      <c r="F123" s="4">
        <v>288.33999999999997</v>
      </c>
      <c r="G123" s="5">
        <v>123.62</v>
      </c>
      <c r="H123" s="5">
        <v>317.57</v>
      </c>
      <c r="I123" s="5">
        <v>189.53</v>
      </c>
      <c r="J123" s="5">
        <v>325.12</v>
      </c>
      <c r="K123" s="5">
        <v>370.88</v>
      </c>
      <c r="L123" s="15">
        <v>405.63</v>
      </c>
      <c r="M123" s="22">
        <v>223.32</v>
      </c>
      <c r="N123" s="23">
        <v>286.67</v>
      </c>
      <c r="O123" s="23">
        <v>227.26</v>
      </c>
      <c r="P123" s="23">
        <v>109.12</v>
      </c>
      <c r="Q123" s="23">
        <v>135.11000000000001</v>
      </c>
      <c r="R123" s="23">
        <v>108.51</v>
      </c>
      <c r="S123" s="23">
        <v>45.74</v>
      </c>
      <c r="T123" s="23">
        <v>13.6</v>
      </c>
      <c r="U123" s="24">
        <v>32.07</v>
      </c>
    </row>
    <row r="124" spans="1:21">
      <c r="A124" s="4" t="s">
        <v>142</v>
      </c>
      <c r="B124" s="5" t="s">
        <v>143</v>
      </c>
      <c r="C124" s="6" t="s">
        <v>614</v>
      </c>
      <c r="D124" s="14">
        <f t="shared" si="2"/>
        <v>2.1826728841397793</v>
      </c>
      <c r="E124" s="17">
        <f t="shared" si="3"/>
        <v>1.1260959306991192</v>
      </c>
      <c r="F124" s="4">
        <v>45.68</v>
      </c>
      <c r="G124" s="5">
        <v>47.69</v>
      </c>
      <c r="H124" s="5">
        <v>40.44</v>
      </c>
      <c r="I124" s="5">
        <v>37.79</v>
      </c>
      <c r="J124" s="5">
        <v>31.7</v>
      </c>
      <c r="K124" s="5">
        <v>25.82</v>
      </c>
      <c r="L124" s="15">
        <v>27.8</v>
      </c>
      <c r="M124" s="22">
        <v>9.52</v>
      </c>
      <c r="N124" s="23">
        <v>13.61</v>
      </c>
      <c r="O124" s="23">
        <v>13.29</v>
      </c>
      <c r="P124" s="23">
        <v>23.29</v>
      </c>
      <c r="Q124" s="23">
        <v>25.83</v>
      </c>
      <c r="R124" s="23">
        <v>23.97</v>
      </c>
      <c r="S124" s="23">
        <v>16.809999999999999</v>
      </c>
      <c r="T124" s="23">
        <v>12.61</v>
      </c>
      <c r="U124" s="24">
        <v>12.41</v>
      </c>
    </row>
    <row r="125" spans="1:21">
      <c r="A125" s="4" t="s">
        <v>78</v>
      </c>
      <c r="B125" s="5" t="s">
        <v>79</v>
      </c>
      <c r="C125" s="6" t="s">
        <v>612</v>
      </c>
      <c r="D125" s="14">
        <f t="shared" si="2"/>
        <v>2.1704346162431052</v>
      </c>
      <c r="E125" s="17">
        <f t="shared" si="3"/>
        <v>1.1179839624467589</v>
      </c>
      <c r="F125" s="4">
        <v>90.5</v>
      </c>
      <c r="G125" s="5">
        <v>71.040000000000006</v>
      </c>
      <c r="H125" s="5">
        <v>106.92</v>
      </c>
      <c r="I125" s="5">
        <v>28.36</v>
      </c>
      <c r="J125" s="5">
        <v>69.569999999999993</v>
      </c>
      <c r="K125" s="5">
        <v>66.8</v>
      </c>
      <c r="L125" s="15">
        <v>96.22</v>
      </c>
      <c r="M125" s="22">
        <v>26.41</v>
      </c>
      <c r="N125" s="23">
        <v>31.62</v>
      </c>
      <c r="O125" s="23">
        <v>29.23</v>
      </c>
      <c r="P125" s="23">
        <v>52.45</v>
      </c>
      <c r="Q125" s="23">
        <v>37.020000000000003</v>
      </c>
      <c r="R125" s="23">
        <v>45.29</v>
      </c>
      <c r="S125" s="23">
        <v>42.3</v>
      </c>
      <c r="T125" s="23">
        <v>22.2</v>
      </c>
      <c r="U125" s="24">
        <v>27.09</v>
      </c>
    </row>
    <row r="126" spans="1:21">
      <c r="A126" s="4" t="s">
        <v>486</v>
      </c>
      <c r="B126" s="5" t="s">
        <v>487</v>
      </c>
      <c r="C126" s="6" t="s">
        <v>586</v>
      </c>
      <c r="D126" s="14">
        <f t="shared" si="2"/>
        <v>2.1604819946564335</v>
      </c>
      <c r="E126" s="17">
        <f t="shared" si="3"/>
        <v>1.1113532076329857</v>
      </c>
      <c r="F126" s="4">
        <v>4323.2</v>
      </c>
      <c r="G126" s="5">
        <v>2981.82</v>
      </c>
      <c r="H126" s="5">
        <v>2713.08</v>
      </c>
      <c r="I126" s="5">
        <v>3683.52</v>
      </c>
      <c r="J126" s="5">
        <v>2919.24</v>
      </c>
      <c r="K126" s="5">
        <v>3677.03</v>
      </c>
      <c r="L126" s="15">
        <v>3446.16</v>
      </c>
      <c r="M126" s="22">
        <v>2892.39</v>
      </c>
      <c r="N126" s="23">
        <v>2338.0700000000002</v>
      </c>
      <c r="O126" s="23">
        <v>2257.7800000000002</v>
      </c>
      <c r="P126" s="23">
        <v>245.97</v>
      </c>
      <c r="Q126" s="23">
        <v>5144.6000000000004</v>
      </c>
      <c r="R126" s="23">
        <v>191.7</v>
      </c>
      <c r="S126" s="23">
        <v>177.26</v>
      </c>
      <c r="T126" s="23">
        <v>357.21</v>
      </c>
      <c r="U126" s="24">
        <v>525.23</v>
      </c>
    </row>
    <row r="127" spans="1:21">
      <c r="A127" s="4" t="s">
        <v>392</v>
      </c>
      <c r="B127" s="5" t="s">
        <v>393</v>
      </c>
      <c r="C127" s="6" t="s">
        <v>586</v>
      </c>
      <c r="D127" s="14">
        <f t="shared" si="2"/>
        <v>2.1577535351139834</v>
      </c>
      <c r="E127" s="17">
        <f t="shared" si="3"/>
        <v>1.1095300854119514</v>
      </c>
      <c r="F127" s="4">
        <v>269.37</v>
      </c>
      <c r="G127" s="5">
        <v>58.95</v>
      </c>
      <c r="H127" s="5">
        <v>88.29</v>
      </c>
      <c r="I127" s="5">
        <v>125.27</v>
      </c>
      <c r="J127" s="5">
        <v>268.36</v>
      </c>
      <c r="K127" s="5">
        <v>88.49</v>
      </c>
      <c r="L127" s="15">
        <v>71.77</v>
      </c>
      <c r="M127" s="22">
        <v>137.53</v>
      </c>
      <c r="N127" s="23">
        <v>56.8</v>
      </c>
      <c r="O127" s="23">
        <v>48.87</v>
      </c>
      <c r="P127" s="23">
        <v>69.39</v>
      </c>
      <c r="Q127" s="23">
        <v>122.64</v>
      </c>
      <c r="R127" s="23">
        <v>59.11</v>
      </c>
      <c r="S127" s="23">
        <v>35.08</v>
      </c>
      <c r="T127" s="23">
        <v>36.85</v>
      </c>
      <c r="U127" s="24">
        <v>12.01</v>
      </c>
    </row>
    <row r="128" spans="1:21">
      <c r="A128" s="4" t="s">
        <v>302</v>
      </c>
      <c r="B128" s="5" t="s">
        <v>303</v>
      </c>
      <c r="C128" s="6" t="s">
        <v>588</v>
      </c>
      <c r="D128" s="14">
        <f t="shared" si="2"/>
        <v>2.1493066621854195</v>
      </c>
      <c r="E128" s="17">
        <f t="shared" si="3"/>
        <v>1.1038713405835092</v>
      </c>
      <c r="F128" s="4">
        <v>51.65</v>
      </c>
      <c r="G128" s="5">
        <v>79.599999999999994</v>
      </c>
      <c r="H128" s="5">
        <v>78.37</v>
      </c>
      <c r="I128" s="5">
        <v>24.96</v>
      </c>
      <c r="J128" s="5">
        <v>46.7</v>
      </c>
      <c r="K128" s="5">
        <v>58.76</v>
      </c>
      <c r="L128" s="15">
        <v>72.08</v>
      </c>
      <c r="M128" s="22">
        <v>24.76</v>
      </c>
      <c r="N128" s="23">
        <v>19.73</v>
      </c>
      <c r="O128" s="23">
        <v>19.760000000000002</v>
      </c>
      <c r="P128" s="23">
        <v>39.380000000000003</v>
      </c>
      <c r="Q128" s="23">
        <v>19.510000000000002</v>
      </c>
      <c r="R128" s="23">
        <v>44.17</v>
      </c>
      <c r="S128" s="23">
        <v>39.79</v>
      </c>
      <c r="T128" s="23">
        <v>27.82</v>
      </c>
      <c r="U128" s="24">
        <v>11.61</v>
      </c>
    </row>
    <row r="129" spans="1:21">
      <c r="A129" s="4" t="s">
        <v>390</v>
      </c>
      <c r="B129" s="5" t="s">
        <v>391</v>
      </c>
      <c r="C129" s="6" t="s">
        <v>588</v>
      </c>
      <c r="D129" s="14">
        <f t="shared" si="2"/>
        <v>2.1430994378755575</v>
      </c>
      <c r="E129" s="17">
        <f t="shared" si="3"/>
        <v>1.0996987913125094</v>
      </c>
      <c r="F129" s="4">
        <v>69.31</v>
      </c>
      <c r="G129" s="5">
        <v>46.96</v>
      </c>
      <c r="H129" s="5">
        <v>77.34</v>
      </c>
      <c r="I129" s="5">
        <v>47.88</v>
      </c>
      <c r="J129" s="5">
        <v>70.37</v>
      </c>
      <c r="K129" s="5">
        <v>62.61</v>
      </c>
      <c r="L129" s="15">
        <v>67.78</v>
      </c>
      <c r="M129" s="22">
        <v>16.66</v>
      </c>
      <c r="N129" s="23">
        <v>29.5</v>
      </c>
      <c r="O129" s="23">
        <v>26.32</v>
      </c>
      <c r="P129" s="23">
        <v>54.79</v>
      </c>
      <c r="Q129" s="23">
        <v>33.85</v>
      </c>
      <c r="R129" s="23">
        <v>35.64</v>
      </c>
      <c r="S129" s="23">
        <v>24.77</v>
      </c>
      <c r="T129" s="23">
        <v>23.23</v>
      </c>
      <c r="U129" s="24">
        <v>20.56</v>
      </c>
    </row>
    <row r="130" spans="1:21">
      <c r="A130" s="4" t="s">
        <v>244</v>
      </c>
      <c r="B130" s="5" t="s">
        <v>245</v>
      </c>
      <c r="C130" s="6" t="s">
        <v>612</v>
      </c>
      <c r="D130" s="14">
        <f t="shared" si="2"/>
        <v>2.1376494122704059</v>
      </c>
      <c r="E130" s="17">
        <f t="shared" si="3"/>
        <v>1.0960252615462165</v>
      </c>
      <c r="F130" s="4">
        <v>87.7</v>
      </c>
      <c r="G130" s="5">
        <v>59.07</v>
      </c>
      <c r="H130" s="5">
        <v>63.26</v>
      </c>
      <c r="I130" s="5">
        <v>72.569999999999993</v>
      </c>
      <c r="J130" s="5">
        <v>52.29</v>
      </c>
      <c r="K130" s="5">
        <v>52.35</v>
      </c>
      <c r="L130" s="15">
        <v>43.76</v>
      </c>
      <c r="M130" s="22">
        <v>11.9</v>
      </c>
      <c r="N130" s="23">
        <v>9.25</v>
      </c>
      <c r="O130" s="23">
        <v>9.3000000000000007</v>
      </c>
      <c r="P130" s="23">
        <v>52.15</v>
      </c>
      <c r="Q130" s="23">
        <v>48.56</v>
      </c>
      <c r="R130" s="23">
        <v>36.69</v>
      </c>
      <c r="S130" s="23">
        <v>63.48</v>
      </c>
      <c r="T130" s="23">
        <v>19.16</v>
      </c>
      <c r="U130" s="24">
        <v>8.74</v>
      </c>
    </row>
    <row r="131" spans="1:21">
      <c r="A131" s="4" t="s">
        <v>114</v>
      </c>
      <c r="B131" s="5" t="s">
        <v>115</v>
      </c>
      <c r="C131" s="6" t="s">
        <v>588</v>
      </c>
      <c r="D131" s="14">
        <f t="shared" si="2"/>
        <v>2.1279991066193915</v>
      </c>
      <c r="E131" s="17">
        <f t="shared" si="3"/>
        <v>1.0894975451642699</v>
      </c>
      <c r="F131" s="4">
        <v>164.52</v>
      </c>
      <c r="G131" s="5">
        <v>126.91</v>
      </c>
      <c r="H131" s="5">
        <v>106.44</v>
      </c>
      <c r="I131" s="5">
        <v>156.63999999999999</v>
      </c>
      <c r="J131" s="5">
        <v>95.78</v>
      </c>
      <c r="K131" s="5">
        <v>97.87</v>
      </c>
      <c r="L131" s="15">
        <v>98.76</v>
      </c>
      <c r="M131" s="22">
        <v>46.15</v>
      </c>
      <c r="N131" s="23">
        <v>44.54</v>
      </c>
      <c r="O131" s="23">
        <v>41.67</v>
      </c>
      <c r="P131" s="23">
        <v>84.17</v>
      </c>
      <c r="Q131" s="23">
        <v>100.73</v>
      </c>
      <c r="R131" s="23">
        <v>66.08</v>
      </c>
      <c r="S131" s="23">
        <v>58.07</v>
      </c>
      <c r="T131" s="23">
        <v>33.01</v>
      </c>
      <c r="U131" s="24">
        <v>37.28</v>
      </c>
    </row>
    <row r="132" spans="1:21">
      <c r="A132" s="4" t="s">
        <v>84</v>
      </c>
      <c r="B132" s="5" t="s">
        <v>85</v>
      </c>
      <c r="C132" s="6" t="s">
        <v>611</v>
      </c>
      <c r="D132" s="14">
        <f t="shared" si="2"/>
        <v>2.1113082590579206</v>
      </c>
      <c r="E132" s="17">
        <f t="shared" si="3"/>
        <v>1.0781372330417267</v>
      </c>
      <c r="F132" s="4">
        <v>98.2</v>
      </c>
      <c r="G132" s="5">
        <v>125.09</v>
      </c>
      <c r="H132" s="5">
        <v>121.95</v>
      </c>
      <c r="I132" s="5">
        <v>147.99</v>
      </c>
      <c r="J132" s="5">
        <v>99.57</v>
      </c>
      <c r="K132" s="5">
        <v>108.05</v>
      </c>
      <c r="L132" s="15">
        <v>149.28</v>
      </c>
      <c r="M132" s="22">
        <v>45.07</v>
      </c>
      <c r="N132" s="23">
        <v>43.3</v>
      </c>
      <c r="O132" s="23">
        <v>41.12</v>
      </c>
      <c r="P132" s="23">
        <v>66.12</v>
      </c>
      <c r="Q132" s="23">
        <v>122.25</v>
      </c>
      <c r="R132" s="23">
        <v>51.87</v>
      </c>
      <c r="S132" s="23">
        <v>66.760000000000005</v>
      </c>
      <c r="T132" s="23">
        <v>53.24</v>
      </c>
      <c r="U132" s="24">
        <v>27.97</v>
      </c>
    </row>
    <row r="133" spans="1:21">
      <c r="A133" s="4" t="s">
        <v>524</v>
      </c>
      <c r="B133" s="5" t="s">
        <v>525</v>
      </c>
      <c r="C133" s="6" t="s">
        <v>612</v>
      </c>
      <c r="D133" s="14">
        <f t="shared" ref="D133:D196" si="4">AVERAGE(F133:L133)/AVERAGE(M133:U133)</f>
        <v>2.1085817542115226</v>
      </c>
      <c r="E133" s="17">
        <f t="shared" ref="E133:E196" si="5">LOG(D133,2)</f>
        <v>1.0762729590649902</v>
      </c>
      <c r="F133" s="4">
        <v>39.979999999999997</v>
      </c>
      <c r="G133" s="5">
        <v>34.590000000000003</v>
      </c>
      <c r="H133" s="5">
        <v>33.51</v>
      </c>
      <c r="I133" s="5">
        <v>35.47</v>
      </c>
      <c r="J133" s="5">
        <v>32.96</v>
      </c>
      <c r="K133" s="5">
        <v>33.11</v>
      </c>
      <c r="L133" s="15">
        <v>35.43</v>
      </c>
      <c r="M133" s="22">
        <v>6.96</v>
      </c>
      <c r="N133" s="23">
        <v>14.58</v>
      </c>
      <c r="O133" s="23">
        <v>13.4</v>
      </c>
      <c r="P133" s="23">
        <v>24.86</v>
      </c>
      <c r="Q133" s="23">
        <v>17.600000000000001</v>
      </c>
      <c r="R133" s="23">
        <v>19.93</v>
      </c>
      <c r="S133" s="23">
        <v>28.66</v>
      </c>
      <c r="T133" s="23">
        <v>13.87</v>
      </c>
      <c r="U133" s="24">
        <v>9.56</v>
      </c>
    </row>
    <row r="134" spans="1:21">
      <c r="A134" s="4" t="s">
        <v>340</v>
      </c>
      <c r="B134" s="5" t="s">
        <v>341</v>
      </c>
      <c r="C134" s="6" t="s">
        <v>586</v>
      </c>
      <c r="D134" s="14">
        <f t="shared" si="4"/>
        <v>2.1035630065412181</v>
      </c>
      <c r="E134" s="17">
        <f t="shared" si="5"/>
        <v>1.0728350307823502</v>
      </c>
      <c r="F134" s="4">
        <v>3218.12</v>
      </c>
      <c r="G134" s="5">
        <v>2047.94</v>
      </c>
      <c r="H134" s="5">
        <v>2531.8000000000002</v>
      </c>
      <c r="I134" s="5">
        <v>2308.7399999999998</v>
      </c>
      <c r="J134" s="5">
        <v>2048.9</v>
      </c>
      <c r="K134" s="5">
        <v>2175.0500000000002</v>
      </c>
      <c r="L134" s="15">
        <v>1842</v>
      </c>
      <c r="M134" s="22">
        <v>1606.4</v>
      </c>
      <c r="N134" s="23">
        <v>959.09</v>
      </c>
      <c r="O134" s="23">
        <v>847.38</v>
      </c>
      <c r="P134" s="23">
        <v>1367.04</v>
      </c>
      <c r="Q134" s="23">
        <v>1127.07</v>
      </c>
      <c r="R134" s="23">
        <v>1248.1400000000001</v>
      </c>
      <c r="S134" s="23">
        <v>886.92</v>
      </c>
      <c r="T134" s="23">
        <v>1486.23</v>
      </c>
      <c r="U134" s="24">
        <v>356.52</v>
      </c>
    </row>
    <row r="135" spans="1:21">
      <c r="A135" s="4" t="s">
        <v>512</v>
      </c>
      <c r="B135" s="5" t="s">
        <v>513</v>
      </c>
      <c r="C135" s="6" t="s">
        <v>614</v>
      </c>
      <c r="D135" s="14">
        <f t="shared" si="4"/>
        <v>2.0962216624685137</v>
      </c>
      <c r="E135" s="17">
        <f t="shared" si="5"/>
        <v>1.0677912810144388</v>
      </c>
      <c r="F135" s="4">
        <v>49.04</v>
      </c>
      <c r="G135" s="5">
        <v>51.16</v>
      </c>
      <c r="H135" s="5">
        <v>74.66</v>
      </c>
      <c r="I135" s="5">
        <v>57.1</v>
      </c>
      <c r="J135" s="5">
        <v>40.67</v>
      </c>
      <c r="K135" s="5">
        <v>53.96</v>
      </c>
      <c r="L135" s="15">
        <v>61.77</v>
      </c>
      <c r="M135" s="22">
        <v>27.2</v>
      </c>
      <c r="N135" s="23">
        <v>13.67</v>
      </c>
      <c r="O135" s="23">
        <v>13.26</v>
      </c>
      <c r="P135" s="23">
        <v>29.44</v>
      </c>
      <c r="Q135" s="23">
        <v>28.22</v>
      </c>
      <c r="R135" s="23">
        <v>23.39</v>
      </c>
      <c r="S135" s="23">
        <v>23.33</v>
      </c>
      <c r="T135" s="23">
        <v>62.1</v>
      </c>
      <c r="U135" s="24">
        <v>17.59</v>
      </c>
    </row>
    <row r="136" spans="1:21">
      <c r="A136" s="4" t="s">
        <v>364</v>
      </c>
      <c r="B136" s="5" t="s">
        <v>365</v>
      </c>
      <c r="C136" s="6" t="s">
        <v>612</v>
      </c>
      <c r="D136" s="14">
        <f t="shared" si="4"/>
        <v>2.0812252059151448</v>
      </c>
      <c r="E136" s="17">
        <f t="shared" si="5"/>
        <v>1.0574330851490252</v>
      </c>
      <c r="F136" s="4">
        <v>29.43</v>
      </c>
      <c r="G136" s="5">
        <v>49.09</v>
      </c>
      <c r="H136" s="5">
        <v>42.88</v>
      </c>
      <c r="I136" s="5">
        <v>42.88</v>
      </c>
      <c r="J136" s="5">
        <v>28.82</v>
      </c>
      <c r="K136" s="5">
        <v>29.05</v>
      </c>
      <c r="L136" s="15">
        <v>45.41</v>
      </c>
      <c r="M136" s="22">
        <v>16.62</v>
      </c>
      <c r="N136" s="23">
        <v>14.49</v>
      </c>
      <c r="O136" s="23">
        <v>15.59</v>
      </c>
      <c r="P136" s="23">
        <v>15.8</v>
      </c>
      <c r="Q136" s="23">
        <v>15.91</v>
      </c>
      <c r="R136" s="23">
        <v>19.16</v>
      </c>
      <c r="S136" s="23">
        <v>27.12</v>
      </c>
      <c r="T136" s="23">
        <v>27.14</v>
      </c>
      <c r="U136" s="24">
        <v>13.46</v>
      </c>
    </row>
    <row r="137" spans="1:21">
      <c r="A137" s="4" t="s">
        <v>270</v>
      </c>
      <c r="B137" s="5" t="s">
        <v>271</v>
      </c>
      <c r="C137" s="6" t="s">
        <v>613</v>
      </c>
      <c r="D137" s="14">
        <f t="shared" si="4"/>
        <v>2.0781298295929589</v>
      </c>
      <c r="E137" s="17">
        <f t="shared" si="5"/>
        <v>1.0552857883417142</v>
      </c>
      <c r="F137" s="4">
        <v>76.069999999999993</v>
      </c>
      <c r="G137" s="5">
        <v>78.95</v>
      </c>
      <c r="H137" s="5">
        <v>84.7</v>
      </c>
      <c r="I137" s="5">
        <v>56.32</v>
      </c>
      <c r="J137" s="5">
        <v>48.85</v>
      </c>
      <c r="K137" s="5">
        <v>50.17</v>
      </c>
      <c r="L137" s="15">
        <v>60.63</v>
      </c>
      <c r="M137" s="22">
        <v>18.09</v>
      </c>
      <c r="N137" s="23">
        <v>21.99</v>
      </c>
      <c r="O137" s="23">
        <v>19.57</v>
      </c>
      <c r="P137" s="23">
        <v>45.17</v>
      </c>
      <c r="Q137" s="23">
        <v>20.260000000000002</v>
      </c>
      <c r="R137" s="23">
        <v>40.200000000000003</v>
      </c>
      <c r="S137" s="23">
        <v>54.23</v>
      </c>
      <c r="T137" s="23">
        <v>29.86</v>
      </c>
      <c r="U137" s="24">
        <v>32.56</v>
      </c>
    </row>
    <row r="138" spans="1:21">
      <c r="A138" s="4" t="s">
        <v>368</v>
      </c>
      <c r="B138" s="5" t="s">
        <v>369</v>
      </c>
      <c r="C138" s="6" t="s">
        <v>612</v>
      </c>
      <c r="D138" s="14">
        <f t="shared" si="4"/>
        <v>2.0746124805872026</v>
      </c>
      <c r="E138" s="17">
        <f t="shared" si="5"/>
        <v>1.0528418788466736</v>
      </c>
      <c r="F138" s="4">
        <v>126.69</v>
      </c>
      <c r="G138" s="5">
        <v>103.22</v>
      </c>
      <c r="H138" s="5">
        <v>82.41</v>
      </c>
      <c r="I138" s="5">
        <v>36.25</v>
      </c>
      <c r="J138" s="5">
        <v>44.84</v>
      </c>
      <c r="K138" s="5">
        <v>76.64</v>
      </c>
      <c r="L138" s="15">
        <v>77.650000000000006</v>
      </c>
      <c r="M138" s="22">
        <v>37.14</v>
      </c>
      <c r="N138" s="23">
        <v>54.74</v>
      </c>
      <c r="O138" s="23">
        <v>51.34</v>
      </c>
      <c r="P138" s="23">
        <v>33.69</v>
      </c>
      <c r="Q138" s="23">
        <v>52.69</v>
      </c>
      <c r="R138" s="23">
        <v>32.28</v>
      </c>
      <c r="S138" s="23">
        <v>19.25</v>
      </c>
      <c r="T138" s="23">
        <v>11.95</v>
      </c>
      <c r="U138" s="24">
        <v>46.35</v>
      </c>
    </row>
    <row r="139" spans="1:21">
      <c r="A139" s="4" t="s">
        <v>406</v>
      </c>
      <c r="B139" s="5" t="s">
        <v>407</v>
      </c>
      <c r="C139" s="6" t="s">
        <v>586</v>
      </c>
      <c r="D139" s="14">
        <f t="shared" si="4"/>
        <v>2.0703177308418041</v>
      </c>
      <c r="E139" s="17">
        <f t="shared" si="5"/>
        <v>1.049852194552447</v>
      </c>
      <c r="F139" s="4">
        <v>13.73</v>
      </c>
      <c r="G139" s="5">
        <v>13.81</v>
      </c>
      <c r="H139" s="5">
        <v>26.38</v>
      </c>
      <c r="I139" s="5">
        <v>14.45</v>
      </c>
      <c r="J139" s="5">
        <v>46.92</v>
      </c>
      <c r="K139" s="5">
        <v>18.2</v>
      </c>
      <c r="L139" s="15">
        <v>17.68</v>
      </c>
      <c r="M139" s="22">
        <v>11.04</v>
      </c>
      <c r="N139" s="23">
        <v>8.09</v>
      </c>
      <c r="O139" s="23">
        <v>8.77</v>
      </c>
      <c r="P139" s="23">
        <v>13.89</v>
      </c>
      <c r="Q139" s="23">
        <v>5.28</v>
      </c>
      <c r="R139" s="23">
        <v>10.82</v>
      </c>
      <c r="S139" s="23">
        <v>7.69</v>
      </c>
      <c r="T139" s="23">
        <v>8.42</v>
      </c>
      <c r="U139" s="24">
        <v>19.88</v>
      </c>
    </row>
    <row r="140" spans="1:21">
      <c r="A140" s="4" t="s">
        <v>372</v>
      </c>
      <c r="B140" s="5" t="s">
        <v>373</v>
      </c>
      <c r="C140" s="6" t="s">
        <v>614</v>
      </c>
      <c r="D140" s="14">
        <f t="shared" si="4"/>
        <v>2.060498821542899</v>
      </c>
      <c r="E140" s="17">
        <f t="shared" si="5"/>
        <v>1.0429936385008671</v>
      </c>
      <c r="F140" s="4">
        <v>61.37</v>
      </c>
      <c r="G140" s="5">
        <v>44.54</v>
      </c>
      <c r="H140" s="5">
        <v>32.590000000000003</v>
      </c>
      <c r="I140" s="5">
        <v>60.93</v>
      </c>
      <c r="J140" s="5">
        <v>50.72</v>
      </c>
      <c r="K140" s="5">
        <v>38.5</v>
      </c>
      <c r="L140" s="15">
        <v>36.76</v>
      </c>
      <c r="M140" s="22">
        <v>18.47</v>
      </c>
      <c r="N140" s="23">
        <v>15.19</v>
      </c>
      <c r="O140" s="23">
        <v>14.94</v>
      </c>
      <c r="P140" s="23">
        <v>26.53</v>
      </c>
      <c r="Q140" s="23">
        <v>24.17</v>
      </c>
      <c r="R140" s="23">
        <v>27.03</v>
      </c>
      <c r="S140" s="23">
        <v>34.869999999999997</v>
      </c>
      <c r="T140" s="23">
        <v>30.37</v>
      </c>
      <c r="U140" s="24">
        <v>11.48</v>
      </c>
    </row>
    <row r="141" spans="1:21">
      <c r="A141" s="4" t="s">
        <v>176</v>
      </c>
      <c r="B141" s="5" t="s">
        <v>177</v>
      </c>
      <c r="C141" s="6" t="s">
        <v>586</v>
      </c>
      <c r="D141" s="14">
        <f t="shared" si="4"/>
        <v>2.0586545716118554</v>
      </c>
      <c r="E141" s="17">
        <f t="shared" si="5"/>
        <v>1.0417017757545641</v>
      </c>
      <c r="F141" s="4">
        <v>2844.28</v>
      </c>
      <c r="G141" s="5">
        <v>1097.24</v>
      </c>
      <c r="H141" s="5">
        <v>1236.53</v>
      </c>
      <c r="I141" s="5">
        <v>1751.53</v>
      </c>
      <c r="J141" s="5">
        <v>2893.14</v>
      </c>
      <c r="K141" s="5">
        <v>1571.38</v>
      </c>
      <c r="L141" s="15">
        <v>1360.53</v>
      </c>
      <c r="M141" s="22">
        <v>1026.93</v>
      </c>
      <c r="N141" s="23">
        <v>1016.84</v>
      </c>
      <c r="O141" s="23">
        <v>974.21</v>
      </c>
      <c r="P141" s="23">
        <v>162.72999999999999</v>
      </c>
      <c r="Q141" s="23">
        <v>3878.61</v>
      </c>
      <c r="R141" s="23">
        <v>113.69</v>
      </c>
      <c r="S141" s="23">
        <v>161.61000000000001</v>
      </c>
      <c r="T141" s="23">
        <v>359.72</v>
      </c>
      <c r="U141" s="24">
        <v>271.45</v>
      </c>
    </row>
    <row r="142" spans="1:21">
      <c r="A142" s="4" t="s">
        <v>140</v>
      </c>
      <c r="B142" s="5" t="s">
        <v>141</v>
      </c>
      <c r="C142" s="6" t="s">
        <v>614</v>
      </c>
      <c r="D142" s="14">
        <f t="shared" si="4"/>
        <v>2.0572769253686882</v>
      </c>
      <c r="E142" s="17">
        <f t="shared" si="5"/>
        <v>1.0407360048330627</v>
      </c>
      <c r="F142" s="4">
        <v>79.650000000000006</v>
      </c>
      <c r="G142" s="5">
        <v>60.94</v>
      </c>
      <c r="H142" s="5">
        <v>50.18</v>
      </c>
      <c r="I142" s="5">
        <v>40.619999999999997</v>
      </c>
      <c r="J142" s="5">
        <v>37.46</v>
      </c>
      <c r="K142" s="5">
        <v>48.44</v>
      </c>
      <c r="L142" s="15">
        <v>50.99</v>
      </c>
      <c r="M142" s="22">
        <v>18.989999999999998</v>
      </c>
      <c r="N142" s="23">
        <v>14.28</v>
      </c>
      <c r="O142" s="23">
        <v>12.87</v>
      </c>
      <c r="P142" s="23">
        <v>33.119999999999997</v>
      </c>
      <c r="Q142" s="23">
        <v>53.76</v>
      </c>
      <c r="R142" s="23">
        <v>29.03</v>
      </c>
      <c r="S142" s="23">
        <v>20.7</v>
      </c>
      <c r="T142" s="23">
        <v>21.28</v>
      </c>
      <c r="U142" s="24">
        <v>26.13</v>
      </c>
    </row>
    <row r="143" spans="1:21">
      <c r="A143" s="4" t="s">
        <v>192</v>
      </c>
      <c r="B143" s="5" t="s">
        <v>193</v>
      </c>
      <c r="C143" s="6" t="s">
        <v>588</v>
      </c>
      <c r="D143" s="14">
        <f t="shared" si="4"/>
        <v>2.0541315932901352</v>
      </c>
      <c r="E143" s="17">
        <f t="shared" si="5"/>
        <v>1.0385286076083182</v>
      </c>
      <c r="F143" s="4">
        <v>28.96</v>
      </c>
      <c r="G143" s="5">
        <v>55.58</v>
      </c>
      <c r="H143" s="5">
        <v>51.43</v>
      </c>
      <c r="I143" s="5">
        <v>44.44</v>
      </c>
      <c r="J143" s="5">
        <v>32.17</v>
      </c>
      <c r="K143" s="5">
        <v>43.04</v>
      </c>
      <c r="L143" s="15">
        <v>45.89</v>
      </c>
      <c r="M143" s="22">
        <v>11.53</v>
      </c>
      <c r="N143" s="23">
        <v>13.1</v>
      </c>
      <c r="O143" s="23">
        <v>14.37</v>
      </c>
      <c r="P143" s="23">
        <v>26.26</v>
      </c>
      <c r="Q143" s="23">
        <v>20.46</v>
      </c>
      <c r="R143" s="23">
        <v>30.32</v>
      </c>
      <c r="S143" s="23">
        <v>33.43</v>
      </c>
      <c r="T143" s="23">
        <v>31.98</v>
      </c>
      <c r="U143" s="24">
        <v>7.27</v>
      </c>
    </row>
    <row r="144" spans="1:21">
      <c r="A144" s="4" t="s">
        <v>454</v>
      </c>
      <c r="B144" s="5" t="s">
        <v>455</v>
      </c>
      <c r="C144" s="6" t="s">
        <v>588</v>
      </c>
      <c r="D144" s="14">
        <f t="shared" si="4"/>
        <v>2.0534739061676328</v>
      </c>
      <c r="E144" s="17">
        <f t="shared" si="5"/>
        <v>1.0380666148690816</v>
      </c>
      <c r="F144" s="4">
        <v>331.34</v>
      </c>
      <c r="G144" s="5">
        <v>415.02</v>
      </c>
      <c r="H144" s="5">
        <v>239.46</v>
      </c>
      <c r="I144" s="5">
        <v>602.04</v>
      </c>
      <c r="J144" s="5">
        <v>212.07</v>
      </c>
      <c r="K144" s="5">
        <v>248.04</v>
      </c>
      <c r="L144" s="15">
        <v>224.37</v>
      </c>
      <c r="M144" s="22">
        <v>62.66</v>
      </c>
      <c r="N144" s="23">
        <v>81.069999999999993</v>
      </c>
      <c r="O144" s="23">
        <v>85.29</v>
      </c>
      <c r="P144" s="23">
        <v>169.78</v>
      </c>
      <c r="Q144" s="23">
        <v>331.81</v>
      </c>
      <c r="R144" s="23">
        <v>168.41</v>
      </c>
      <c r="S144" s="23">
        <v>257</v>
      </c>
      <c r="T144" s="23">
        <v>234.24</v>
      </c>
      <c r="U144" s="24">
        <v>32.49</v>
      </c>
    </row>
    <row r="145" spans="1:21">
      <c r="A145" s="4" t="s">
        <v>186</v>
      </c>
      <c r="B145" s="5" t="s">
        <v>187</v>
      </c>
      <c r="C145" s="6" t="s">
        <v>614</v>
      </c>
      <c r="D145" s="14">
        <f t="shared" si="4"/>
        <v>2.0503566873624757</v>
      </c>
      <c r="E145" s="17">
        <f t="shared" si="5"/>
        <v>1.0358749079386944</v>
      </c>
      <c r="F145" s="4">
        <v>60.35</v>
      </c>
      <c r="G145" s="5">
        <v>54.72</v>
      </c>
      <c r="H145" s="5">
        <v>43.73</v>
      </c>
      <c r="I145" s="5">
        <v>62.5</v>
      </c>
      <c r="J145" s="5">
        <v>27.99</v>
      </c>
      <c r="K145" s="5">
        <v>38.229999999999997</v>
      </c>
      <c r="L145" s="15">
        <v>37.58</v>
      </c>
      <c r="M145" s="22">
        <v>21.52</v>
      </c>
      <c r="N145" s="23">
        <v>16.66</v>
      </c>
      <c r="O145" s="23">
        <v>16.22</v>
      </c>
      <c r="P145" s="23">
        <v>28.06</v>
      </c>
      <c r="Q145" s="23">
        <v>35.130000000000003</v>
      </c>
      <c r="R145" s="23">
        <v>30.94</v>
      </c>
      <c r="S145" s="23">
        <v>26.63</v>
      </c>
      <c r="T145" s="23">
        <v>13.7</v>
      </c>
      <c r="U145" s="24">
        <v>15</v>
      </c>
    </row>
    <row r="146" spans="1:21">
      <c r="A146" s="4" t="s">
        <v>460</v>
      </c>
      <c r="B146" s="5" t="s">
        <v>461</v>
      </c>
      <c r="C146" s="6" t="s">
        <v>612</v>
      </c>
      <c r="D146" s="14">
        <f t="shared" si="4"/>
        <v>2.0449276295664216</v>
      </c>
      <c r="E146" s="17">
        <f t="shared" si="5"/>
        <v>1.0320497867791865</v>
      </c>
      <c r="F146" s="4">
        <v>46.6</v>
      </c>
      <c r="G146" s="5">
        <v>38.24</v>
      </c>
      <c r="H146" s="5">
        <v>34.28</v>
      </c>
      <c r="I146" s="5">
        <v>41.22</v>
      </c>
      <c r="J146" s="5">
        <v>47.06</v>
      </c>
      <c r="K146" s="5">
        <v>40.42</v>
      </c>
      <c r="L146" s="15">
        <v>34.43</v>
      </c>
      <c r="M146" s="22">
        <v>17.600000000000001</v>
      </c>
      <c r="N146" s="23">
        <v>16.02</v>
      </c>
      <c r="O146" s="23">
        <v>14.82</v>
      </c>
      <c r="P146" s="23">
        <v>23.49</v>
      </c>
      <c r="Q146" s="23">
        <v>25.07</v>
      </c>
      <c r="R146" s="23">
        <v>21.25</v>
      </c>
      <c r="S146" s="23">
        <v>36.32</v>
      </c>
      <c r="T146" s="23">
        <v>16.82</v>
      </c>
      <c r="U146" s="24">
        <v>6.07</v>
      </c>
    </row>
    <row r="147" spans="1:21">
      <c r="A147" s="4" t="s">
        <v>238</v>
      </c>
      <c r="B147" s="5" t="s">
        <v>239</v>
      </c>
      <c r="C147" s="6" t="s">
        <v>588</v>
      </c>
      <c r="D147" s="14">
        <f t="shared" si="4"/>
        <v>2.0289356604238424</v>
      </c>
      <c r="E147" s="17">
        <f t="shared" si="5"/>
        <v>1.0207231165193205</v>
      </c>
      <c r="F147" s="4">
        <v>406.15</v>
      </c>
      <c r="G147" s="5">
        <v>261.24</v>
      </c>
      <c r="H147" s="5">
        <v>265.25</v>
      </c>
      <c r="I147" s="5">
        <v>252.74</v>
      </c>
      <c r="J147" s="5">
        <v>226.07</v>
      </c>
      <c r="K147" s="5">
        <v>235.54</v>
      </c>
      <c r="L147" s="15">
        <v>219.73</v>
      </c>
      <c r="M147" s="22">
        <v>55.73</v>
      </c>
      <c r="N147" s="23">
        <v>58.8</v>
      </c>
      <c r="O147" s="23">
        <v>57.97</v>
      </c>
      <c r="P147" s="23">
        <v>222.85</v>
      </c>
      <c r="Q147" s="23">
        <v>181.08</v>
      </c>
      <c r="R147" s="23">
        <v>196.81</v>
      </c>
      <c r="S147" s="23">
        <v>246.95</v>
      </c>
      <c r="T147" s="23">
        <v>123.11</v>
      </c>
      <c r="U147" s="24">
        <v>39.619999999999997</v>
      </c>
    </row>
    <row r="148" spans="1:21">
      <c r="A148" s="4" t="s">
        <v>570</v>
      </c>
      <c r="B148" s="5" t="s">
        <v>571</v>
      </c>
      <c r="C148" s="6" t="s">
        <v>586</v>
      </c>
      <c r="D148" s="14">
        <f t="shared" si="4"/>
        <v>2.0189023246836704</v>
      </c>
      <c r="E148" s="17">
        <f t="shared" si="5"/>
        <v>1.0135711141843884</v>
      </c>
      <c r="F148" s="4">
        <v>1716.22</v>
      </c>
      <c r="G148" s="5">
        <v>1684.37</v>
      </c>
      <c r="H148" s="5">
        <v>1302.3800000000001</v>
      </c>
      <c r="I148" s="5">
        <v>2209.65</v>
      </c>
      <c r="J148" s="5">
        <v>959.8</v>
      </c>
      <c r="K148" s="5">
        <v>1864.4</v>
      </c>
      <c r="L148" s="15">
        <v>1699.49</v>
      </c>
      <c r="M148" s="22">
        <v>755.19</v>
      </c>
      <c r="N148" s="23">
        <v>1268.6600000000001</v>
      </c>
      <c r="O148" s="23">
        <v>1222.97</v>
      </c>
      <c r="P148" s="23">
        <v>354.56</v>
      </c>
      <c r="Q148" s="23">
        <v>2163.25</v>
      </c>
      <c r="R148" s="23">
        <v>398.95</v>
      </c>
      <c r="S148" s="23">
        <v>252.34</v>
      </c>
      <c r="T148" s="23">
        <v>507.88</v>
      </c>
      <c r="U148" s="24">
        <v>359.28</v>
      </c>
    </row>
    <row r="149" spans="1:21">
      <c r="A149" s="4" t="s">
        <v>42</v>
      </c>
      <c r="B149" s="5" t="s">
        <v>43</v>
      </c>
      <c r="C149" s="6" t="s">
        <v>615</v>
      </c>
      <c r="D149" s="14">
        <f t="shared" si="4"/>
        <v>2.0054945893224936</v>
      </c>
      <c r="E149" s="17">
        <f t="shared" si="5"/>
        <v>1.0039580738721245</v>
      </c>
      <c r="F149" s="4">
        <v>264.68</v>
      </c>
      <c r="G149" s="5">
        <v>126.3</v>
      </c>
      <c r="H149" s="5">
        <v>44.03</v>
      </c>
      <c r="I149" s="5">
        <v>157.88</v>
      </c>
      <c r="J149" s="5">
        <v>312.95999999999998</v>
      </c>
      <c r="K149" s="5">
        <v>66.41</v>
      </c>
      <c r="L149" s="15">
        <v>50.13</v>
      </c>
      <c r="M149" s="22">
        <v>332.28</v>
      </c>
      <c r="N149" s="23">
        <v>46.48</v>
      </c>
      <c r="O149" s="23">
        <v>23.13</v>
      </c>
      <c r="P149" s="23">
        <v>17.239999999999998</v>
      </c>
      <c r="Q149" s="23">
        <v>180.76</v>
      </c>
      <c r="R149" s="23">
        <v>8.18</v>
      </c>
      <c r="S149" s="23">
        <v>6.73</v>
      </c>
      <c r="T149" s="23">
        <v>5.24</v>
      </c>
      <c r="U149" s="24">
        <v>35.409999999999997</v>
      </c>
    </row>
    <row r="150" spans="1:21">
      <c r="A150" s="4" t="s">
        <v>444</v>
      </c>
      <c r="B150" s="5" t="s">
        <v>445</v>
      </c>
      <c r="C150" s="6" t="s">
        <v>586</v>
      </c>
      <c r="D150" s="14">
        <f t="shared" si="4"/>
        <v>1.9660189320711949</v>
      </c>
      <c r="E150" s="17">
        <f t="shared" si="5"/>
        <v>0.9752772143914733</v>
      </c>
      <c r="F150" s="4">
        <v>1463.09</v>
      </c>
      <c r="G150" s="5">
        <v>680.17</v>
      </c>
      <c r="H150" s="5">
        <v>512.27</v>
      </c>
      <c r="I150" s="5">
        <v>1237.42</v>
      </c>
      <c r="J150" s="5">
        <v>1161.1300000000001</v>
      </c>
      <c r="K150" s="5">
        <v>682.29</v>
      </c>
      <c r="L150" s="15">
        <v>555.30999999999995</v>
      </c>
      <c r="M150" s="22">
        <v>747.3</v>
      </c>
      <c r="N150" s="23">
        <v>515.30999999999995</v>
      </c>
      <c r="O150" s="23">
        <v>527.02</v>
      </c>
      <c r="P150" s="23">
        <v>236.64</v>
      </c>
      <c r="Q150" s="23">
        <v>1068.98</v>
      </c>
      <c r="R150" s="23">
        <v>230.03</v>
      </c>
      <c r="S150" s="23">
        <v>211.49</v>
      </c>
      <c r="T150" s="23">
        <v>432.72</v>
      </c>
      <c r="U150" s="24">
        <v>145.07</v>
      </c>
    </row>
    <row r="151" spans="1:21">
      <c r="A151" s="4" t="s">
        <v>274</v>
      </c>
      <c r="B151" s="5" t="s">
        <v>275</v>
      </c>
      <c r="C151" s="6" t="s">
        <v>586</v>
      </c>
      <c r="D151" s="14">
        <f t="shared" si="4"/>
        <v>1.9605888302164911</v>
      </c>
      <c r="E151" s="17">
        <f t="shared" si="5"/>
        <v>0.97128700885758945</v>
      </c>
      <c r="F151" s="4">
        <v>1724.22</v>
      </c>
      <c r="G151" s="5">
        <v>1265.73</v>
      </c>
      <c r="H151" s="5">
        <v>1088.43</v>
      </c>
      <c r="I151" s="5">
        <v>1453.46</v>
      </c>
      <c r="J151" s="5">
        <v>750.79</v>
      </c>
      <c r="K151" s="5">
        <v>1029.72</v>
      </c>
      <c r="L151" s="15">
        <v>810.18</v>
      </c>
      <c r="M151" s="22">
        <v>467.17</v>
      </c>
      <c r="N151" s="23">
        <v>480</v>
      </c>
      <c r="O151" s="23">
        <v>449.1</v>
      </c>
      <c r="P151" s="23">
        <v>741.73</v>
      </c>
      <c r="Q151" s="23">
        <v>1340.82</v>
      </c>
      <c r="R151" s="23">
        <v>419.83</v>
      </c>
      <c r="S151" s="23">
        <v>625.80999999999995</v>
      </c>
      <c r="T151" s="23">
        <v>649.63</v>
      </c>
      <c r="U151" s="24">
        <v>152.5</v>
      </c>
    </row>
    <row r="152" spans="1:21">
      <c r="A152" s="4" t="s">
        <v>16</v>
      </c>
      <c r="B152" s="5" t="s">
        <v>17</v>
      </c>
      <c r="C152" s="6" t="s">
        <v>586</v>
      </c>
      <c r="D152" s="14">
        <f t="shared" si="4"/>
        <v>1.9575474871495693</v>
      </c>
      <c r="E152" s="17">
        <f t="shared" si="5"/>
        <v>0.96904730554656604</v>
      </c>
      <c r="F152" s="4">
        <v>2570.71</v>
      </c>
      <c r="G152" s="5">
        <v>1552.01</v>
      </c>
      <c r="H152" s="5">
        <v>1182.3800000000001</v>
      </c>
      <c r="I152" s="5">
        <v>2745.25</v>
      </c>
      <c r="J152" s="5">
        <v>1454.93</v>
      </c>
      <c r="K152" s="5">
        <v>1643.17</v>
      </c>
      <c r="L152" s="15">
        <v>1557.41</v>
      </c>
      <c r="M152" s="22">
        <v>1280.68</v>
      </c>
      <c r="N152" s="23">
        <v>940.08</v>
      </c>
      <c r="O152" s="23">
        <v>905.47</v>
      </c>
      <c r="P152" s="23">
        <v>481.04</v>
      </c>
      <c r="Q152" s="23">
        <v>2998.57</v>
      </c>
      <c r="R152" s="23">
        <v>379.71</v>
      </c>
      <c r="S152" s="23">
        <v>483.88</v>
      </c>
      <c r="T152" s="23">
        <v>503.12</v>
      </c>
      <c r="U152" s="24">
        <v>372.64</v>
      </c>
    </row>
    <row r="153" spans="1:21">
      <c r="A153" s="4" t="s">
        <v>40</v>
      </c>
      <c r="B153" s="5" t="s">
        <v>41</v>
      </c>
      <c r="C153" s="6" t="s">
        <v>586</v>
      </c>
      <c r="D153" s="14">
        <f t="shared" si="4"/>
        <v>1.9453834851549099</v>
      </c>
      <c r="E153" s="17">
        <f t="shared" si="5"/>
        <v>0.96005457557010077</v>
      </c>
      <c r="F153" s="4">
        <v>2824.21</v>
      </c>
      <c r="G153" s="5">
        <v>5134.63</v>
      </c>
      <c r="H153" s="5">
        <v>2595.1999999999998</v>
      </c>
      <c r="I153" s="5">
        <v>8414.43</v>
      </c>
      <c r="J153" s="5">
        <v>743.96</v>
      </c>
      <c r="K153" s="5">
        <v>7800.17</v>
      </c>
      <c r="L153" s="15">
        <v>6408.84</v>
      </c>
      <c r="M153" s="22">
        <v>1918.98</v>
      </c>
      <c r="N153" s="23">
        <v>7091.47</v>
      </c>
      <c r="O153" s="23">
        <v>7635.27</v>
      </c>
      <c r="P153" s="23">
        <v>120.42</v>
      </c>
      <c r="Q153" s="23">
        <v>4011.71</v>
      </c>
      <c r="R153" s="23">
        <v>184.38</v>
      </c>
      <c r="S153" s="23">
        <v>207.09</v>
      </c>
      <c r="T153" s="23">
        <v>140.22999999999999</v>
      </c>
      <c r="U153" s="24">
        <v>1109.31</v>
      </c>
    </row>
    <row r="154" spans="1:21">
      <c r="A154" s="4" t="s">
        <v>242</v>
      </c>
      <c r="B154" s="5" t="s">
        <v>243</v>
      </c>
      <c r="C154" s="6" t="s">
        <v>612</v>
      </c>
      <c r="D154" s="14">
        <f t="shared" si="4"/>
        <v>1.9350355069091787</v>
      </c>
      <c r="E154" s="17">
        <f t="shared" si="5"/>
        <v>0.95236003932669056</v>
      </c>
      <c r="F154" s="4">
        <v>12.91</v>
      </c>
      <c r="G154" s="5">
        <v>12.93</v>
      </c>
      <c r="H154" s="5">
        <v>13.89</v>
      </c>
      <c r="I154" s="5">
        <v>17.88</v>
      </c>
      <c r="J154" s="5">
        <v>20.329999999999998</v>
      </c>
      <c r="K154" s="5">
        <v>14.99</v>
      </c>
      <c r="L154" s="15">
        <v>13.34</v>
      </c>
      <c r="M154" s="22">
        <v>4.37</v>
      </c>
      <c r="N154" s="23">
        <v>4.07</v>
      </c>
      <c r="O154" s="23">
        <v>4.3600000000000003</v>
      </c>
      <c r="P154" s="23">
        <v>9.48</v>
      </c>
      <c r="Q154" s="23">
        <v>10.06</v>
      </c>
      <c r="R154" s="23">
        <v>8.74</v>
      </c>
      <c r="S154" s="23">
        <v>7.4</v>
      </c>
      <c r="T154" s="23">
        <v>15.59</v>
      </c>
      <c r="U154" s="24">
        <v>6.54</v>
      </c>
    </row>
    <row r="155" spans="1:21">
      <c r="A155" s="4" t="s">
        <v>576</v>
      </c>
      <c r="B155" s="5" t="s">
        <v>577</v>
      </c>
      <c r="C155" s="6" t="s">
        <v>586</v>
      </c>
      <c r="D155" s="14">
        <f t="shared" si="4"/>
        <v>1.9294101316900749</v>
      </c>
      <c r="E155" s="17">
        <f t="shared" si="5"/>
        <v>0.94815984741142867</v>
      </c>
      <c r="F155" s="4">
        <v>1655.35</v>
      </c>
      <c r="G155" s="5">
        <v>1833.63</v>
      </c>
      <c r="H155" s="5">
        <v>1225.3900000000001</v>
      </c>
      <c r="I155" s="5">
        <v>2195.19</v>
      </c>
      <c r="J155" s="5">
        <v>1167.79</v>
      </c>
      <c r="K155" s="5">
        <v>980.1</v>
      </c>
      <c r="L155" s="15">
        <v>811.56</v>
      </c>
      <c r="M155" s="22">
        <v>1194.29</v>
      </c>
      <c r="N155" s="23">
        <v>582.71</v>
      </c>
      <c r="O155" s="23">
        <v>527.23</v>
      </c>
      <c r="P155" s="23">
        <v>752.47</v>
      </c>
      <c r="Q155" s="23">
        <v>1441.7</v>
      </c>
      <c r="R155" s="23">
        <v>658.78</v>
      </c>
      <c r="S155" s="23">
        <v>725.45</v>
      </c>
      <c r="T155" s="23">
        <v>421.11</v>
      </c>
      <c r="U155" s="24">
        <v>272.74</v>
      </c>
    </row>
    <row r="156" spans="1:21">
      <c r="A156" s="4" t="s">
        <v>376</v>
      </c>
      <c r="B156" s="5" t="s">
        <v>377</v>
      </c>
      <c r="C156" s="6" t="s">
        <v>588</v>
      </c>
      <c r="D156" s="14">
        <f t="shared" si="4"/>
        <v>1.9251719128329297</v>
      </c>
      <c r="E156" s="17">
        <f t="shared" si="5"/>
        <v>0.94498728046599734</v>
      </c>
      <c r="F156" s="4">
        <v>67.14</v>
      </c>
      <c r="G156" s="5">
        <v>73.87</v>
      </c>
      <c r="H156" s="5">
        <v>75.78</v>
      </c>
      <c r="I156" s="5">
        <v>57.24</v>
      </c>
      <c r="J156" s="5">
        <v>50.95</v>
      </c>
      <c r="K156" s="5">
        <v>57.82</v>
      </c>
      <c r="L156" s="15">
        <v>58.92</v>
      </c>
      <c r="M156" s="22">
        <v>28.55</v>
      </c>
      <c r="N156" s="23">
        <v>23.33</v>
      </c>
      <c r="O156" s="23">
        <v>22.53</v>
      </c>
      <c r="P156" s="23">
        <v>38.43</v>
      </c>
      <c r="Q156" s="23">
        <v>21.68</v>
      </c>
      <c r="R156" s="23">
        <v>32.43</v>
      </c>
      <c r="S156" s="23">
        <v>62.35</v>
      </c>
      <c r="T156" s="23">
        <v>34.71</v>
      </c>
      <c r="U156" s="24">
        <v>30.99</v>
      </c>
    </row>
    <row r="157" spans="1:21">
      <c r="A157" s="4" t="s">
        <v>412</v>
      </c>
      <c r="B157" s="5" t="s">
        <v>413</v>
      </c>
      <c r="C157" s="6" t="s">
        <v>588</v>
      </c>
      <c r="D157" s="14">
        <f t="shared" si="4"/>
        <v>1.9206534013813867</v>
      </c>
      <c r="E157" s="17">
        <f t="shared" si="5"/>
        <v>0.94159719561797839</v>
      </c>
      <c r="F157" s="4">
        <v>28.42</v>
      </c>
      <c r="G157" s="5">
        <v>28.95</v>
      </c>
      <c r="H157" s="5">
        <v>29.59</v>
      </c>
      <c r="I157" s="5">
        <v>57.05</v>
      </c>
      <c r="J157" s="5">
        <v>33.090000000000003</v>
      </c>
      <c r="K157" s="5">
        <v>32.880000000000003</v>
      </c>
      <c r="L157" s="15">
        <v>33.799999999999997</v>
      </c>
      <c r="M157" s="22">
        <v>8.6300000000000008</v>
      </c>
      <c r="N157" s="23">
        <v>13.41</v>
      </c>
      <c r="O157" s="23">
        <v>14.55</v>
      </c>
      <c r="P157" s="23">
        <v>17.29</v>
      </c>
      <c r="Q157" s="23">
        <v>36.67</v>
      </c>
      <c r="R157" s="23">
        <v>14.53</v>
      </c>
      <c r="S157" s="23">
        <v>29.59</v>
      </c>
      <c r="T157" s="23">
        <v>16.02</v>
      </c>
      <c r="U157" s="24">
        <v>12.5</v>
      </c>
    </row>
    <row r="158" spans="1:21">
      <c r="A158" s="4" t="s">
        <v>388</v>
      </c>
      <c r="B158" s="5" t="s">
        <v>389</v>
      </c>
      <c r="C158" s="6" t="s">
        <v>612</v>
      </c>
      <c r="D158" s="14">
        <f t="shared" si="4"/>
        <v>1.918456101353081</v>
      </c>
      <c r="E158" s="17">
        <f t="shared" si="5"/>
        <v>0.93994575316859219</v>
      </c>
      <c r="F158" s="4">
        <v>106.71</v>
      </c>
      <c r="G158" s="5">
        <v>69.7</v>
      </c>
      <c r="H158" s="5">
        <v>90.62</v>
      </c>
      <c r="I158" s="5">
        <v>118.71</v>
      </c>
      <c r="J158" s="5">
        <v>130.16</v>
      </c>
      <c r="K158" s="5">
        <v>90.76</v>
      </c>
      <c r="L158" s="15">
        <v>76.11</v>
      </c>
      <c r="M158" s="22">
        <v>24.77</v>
      </c>
      <c r="N158" s="23">
        <v>43.42</v>
      </c>
      <c r="O158" s="23">
        <v>42.42</v>
      </c>
      <c r="P158" s="23">
        <v>0</v>
      </c>
      <c r="Q158" s="23">
        <v>313.91000000000003</v>
      </c>
      <c r="R158" s="23">
        <v>0.15</v>
      </c>
      <c r="S158" s="23">
        <v>6.13</v>
      </c>
      <c r="T158" s="23">
        <v>3.48</v>
      </c>
      <c r="U158" s="24">
        <v>23.3</v>
      </c>
    </row>
    <row r="159" spans="1:21">
      <c r="A159" s="4" t="s">
        <v>492</v>
      </c>
      <c r="B159" s="5" t="s">
        <v>493</v>
      </c>
      <c r="C159" s="6" t="s">
        <v>614</v>
      </c>
      <c r="D159" s="14">
        <f t="shared" si="4"/>
        <v>1.9140324834090112</v>
      </c>
      <c r="E159" s="17">
        <f t="shared" si="5"/>
        <v>0.9366153142834075</v>
      </c>
      <c r="F159" s="4">
        <v>20.95</v>
      </c>
      <c r="G159" s="5">
        <v>23.44</v>
      </c>
      <c r="H159" s="5">
        <v>24.44</v>
      </c>
      <c r="I159" s="5">
        <v>22.75</v>
      </c>
      <c r="J159" s="5">
        <v>15.52</v>
      </c>
      <c r="K159" s="5">
        <v>19.78</v>
      </c>
      <c r="L159" s="15">
        <v>19.25</v>
      </c>
      <c r="M159" s="22">
        <v>9.07</v>
      </c>
      <c r="N159" s="23">
        <v>10.08</v>
      </c>
      <c r="O159" s="23">
        <v>9.0299999999999994</v>
      </c>
      <c r="P159" s="23">
        <v>10.14</v>
      </c>
      <c r="Q159" s="23">
        <v>17.04</v>
      </c>
      <c r="R159" s="23">
        <v>7.92</v>
      </c>
      <c r="S159" s="23">
        <v>13.56</v>
      </c>
      <c r="T159" s="23">
        <v>11.15</v>
      </c>
      <c r="U159" s="24">
        <v>10.17</v>
      </c>
    </row>
    <row r="160" spans="1:21">
      <c r="A160" s="4" t="s">
        <v>400</v>
      </c>
      <c r="B160" s="5" t="s">
        <v>401</v>
      </c>
      <c r="C160" s="6" t="s">
        <v>614</v>
      </c>
      <c r="D160" s="14">
        <f t="shared" si="4"/>
        <v>1.9035541990745299</v>
      </c>
      <c r="E160" s="17">
        <f t="shared" si="5"/>
        <v>0.92869564771623014</v>
      </c>
      <c r="F160" s="4">
        <v>55.94</v>
      </c>
      <c r="G160" s="5">
        <v>55.77</v>
      </c>
      <c r="H160" s="5">
        <v>45.65</v>
      </c>
      <c r="I160" s="5">
        <v>55.17</v>
      </c>
      <c r="J160" s="5">
        <v>33.04</v>
      </c>
      <c r="K160" s="5">
        <v>38.200000000000003</v>
      </c>
      <c r="L160" s="15">
        <v>38.47</v>
      </c>
      <c r="M160" s="22">
        <v>33.590000000000003</v>
      </c>
      <c r="N160" s="23">
        <v>8.42</v>
      </c>
      <c r="O160" s="23">
        <v>7.83</v>
      </c>
      <c r="P160" s="23">
        <v>28.88</v>
      </c>
      <c r="Q160" s="23">
        <v>40.700000000000003</v>
      </c>
      <c r="R160" s="23">
        <v>25.62</v>
      </c>
      <c r="S160" s="23">
        <v>26.44</v>
      </c>
      <c r="T160" s="23">
        <v>30.24</v>
      </c>
      <c r="U160" s="24">
        <v>15.93</v>
      </c>
    </row>
    <row r="161" spans="1:21">
      <c r="A161" s="4" t="s">
        <v>24</v>
      </c>
      <c r="B161" s="5" t="s">
        <v>25</v>
      </c>
      <c r="C161" s="6" t="s">
        <v>612</v>
      </c>
      <c r="D161" s="14">
        <f t="shared" si="4"/>
        <v>1.8959556247567146</v>
      </c>
      <c r="E161" s="17">
        <f t="shared" si="5"/>
        <v>0.92292519804808115</v>
      </c>
      <c r="F161" s="4">
        <v>69.89</v>
      </c>
      <c r="G161" s="5">
        <v>93.72</v>
      </c>
      <c r="H161" s="5">
        <v>64.48</v>
      </c>
      <c r="I161" s="5">
        <v>110.84</v>
      </c>
      <c r="J161" s="5">
        <v>62.85</v>
      </c>
      <c r="K161" s="5">
        <v>75.75</v>
      </c>
      <c r="L161" s="15">
        <v>63.66</v>
      </c>
      <c r="M161" s="22">
        <v>8.65</v>
      </c>
      <c r="N161" s="23">
        <v>20.96</v>
      </c>
      <c r="O161" s="23">
        <v>22.06</v>
      </c>
      <c r="P161" s="23">
        <v>36.85</v>
      </c>
      <c r="Q161" s="23">
        <v>52.46</v>
      </c>
      <c r="R161" s="23">
        <v>38.93</v>
      </c>
      <c r="S161" s="23">
        <v>101.81</v>
      </c>
      <c r="T161" s="23">
        <v>77.59</v>
      </c>
      <c r="U161" s="24">
        <v>7.69</v>
      </c>
    </row>
    <row r="162" spans="1:21">
      <c r="A162" s="4" t="s">
        <v>182</v>
      </c>
      <c r="B162" s="5" t="s">
        <v>183</v>
      </c>
      <c r="C162" s="6" t="s">
        <v>588</v>
      </c>
      <c r="D162" s="14">
        <f t="shared" si="4"/>
        <v>1.8883109034200674</v>
      </c>
      <c r="E162" s="17">
        <f t="shared" si="5"/>
        <v>0.91709631866965324</v>
      </c>
      <c r="F162" s="4">
        <v>59.28</v>
      </c>
      <c r="G162" s="5">
        <v>62.79</v>
      </c>
      <c r="H162" s="5">
        <v>54.92</v>
      </c>
      <c r="I162" s="5">
        <v>79.27</v>
      </c>
      <c r="J162" s="5">
        <v>39.049999999999997</v>
      </c>
      <c r="K162" s="5">
        <v>46.97</v>
      </c>
      <c r="L162" s="15">
        <v>46.54</v>
      </c>
      <c r="M162" s="22">
        <v>19.420000000000002</v>
      </c>
      <c r="N162" s="23">
        <v>13.4</v>
      </c>
      <c r="O162" s="23">
        <v>13.08</v>
      </c>
      <c r="P162" s="23">
        <v>32.47</v>
      </c>
      <c r="Q162" s="23">
        <v>39.26</v>
      </c>
      <c r="R162" s="23">
        <v>27.64</v>
      </c>
      <c r="S162" s="23">
        <v>51.84</v>
      </c>
      <c r="T162" s="23">
        <v>56.54</v>
      </c>
      <c r="U162" s="24">
        <v>11.09</v>
      </c>
    </row>
    <row r="163" spans="1:21">
      <c r="A163" s="4" t="s">
        <v>118</v>
      </c>
      <c r="B163" s="5" t="s">
        <v>119</v>
      </c>
      <c r="C163" s="6" t="s">
        <v>612</v>
      </c>
      <c r="D163" s="14">
        <f t="shared" si="4"/>
        <v>1.8732253624691262</v>
      </c>
      <c r="E163" s="17">
        <f t="shared" si="5"/>
        <v>0.90552447660078228</v>
      </c>
      <c r="F163" s="4">
        <v>43.97</v>
      </c>
      <c r="G163" s="5">
        <v>36.979999999999997</v>
      </c>
      <c r="H163" s="5">
        <v>45.38</v>
      </c>
      <c r="I163" s="5">
        <v>59.48</v>
      </c>
      <c r="J163" s="5">
        <v>65.239999999999995</v>
      </c>
      <c r="K163" s="5">
        <v>42.25</v>
      </c>
      <c r="L163" s="15">
        <v>37.880000000000003</v>
      </c>
      <c r="M163" s="22">
        <v>15.87</v>
      </c>
      <c r="N163" s="23">
        <v>14.61</v>
      </c>
      <c r="O163" s="23">
        <v>15.51</v>
      </c>
      <c r="P163" s="23">
        <v>34.54</v>
      </c>
      <c r="Q163" s="23">
        <v>51.64</v>
      </c>
      <c r="R163" s="23">
        <v>26.29</v>
      </c>
      <c r="S163" s="23">
        <v>33.79</v>
      </c>
      <c r="T163" s="23">
        <v>28.29</v>
      </c>
      <c r="U163" s="24">
        <v>6.77</v>
      </c>
    </row>
    <row r="164" spans="1:21">
      <c r="A164" s="4" t="s">
        <v>352</v>
      </c>
      <c r="B164" s="5" t="s">
        <v>353</v>
      </c>
      <c r="C164" s="6" t="s">
        <v>588</v>
      </c>
      <c r="D164" s="14">
        <f t="shared" si="4"/>
        <v>1.86715632703891</v>
      </c>
      <c r="E164" s="17">
        <f t="shared" si="5"/>
        <v>0.90084272178062441</v>
      </c>
      <c r="F164" s="4">
        <v>40.97</v>
      </c>
      <c r="G164" s="5">
        <v>35</v>
      </c>
      <c r="H164" s="5">
        <v>42.03</v>
      </c>
      <c r="I164" s="5">
        <v>69.23</v>
      </c>
      <c r="J164" s="5">
        <v>56.72</v>
      </c>
      <c r="K164" s="5">
        <v>41.24</v>
      </c>
      <c r="L164" s="15">
        <v>41.33</v>
      </c>
      <c r="M164" s="22">
        <v>9.9700000000000006</v>
      </c>
      <c r="N164" s="23">
        <v>12.89</v>
      </c>
      <c r="O164" s="23">
        <v>12.92</v>
      </c>
      <c r="P164" s="23">
        <v>29.93</v>
      </c>
      <c r="Q164" s="23">
        <v>42.92</v>
      </c>
      <c r="R164" s="23">
        <v>31.32</v>
      </c>
      <c r="S164" s="23">
        <v>51.25</v>
      </c>
      <c r="T164" s="23">
        <v>22.38</v>
      </c>
      <c r="U164" s="24">
        <v>11.26</v>
      </c>
    </row>
    <row r="165" spans="1:21">
      <c r="A165" s="4" t="s">
        <v>246</v>
      </c>
      <c r="B165" s="5" t="s">
        <v>247</v>
      </c>
      <c r="C165" s="6" t="s">
        <v>612</v>
      </c>
      <c r="D165" s="14">
        <f t="shared" si="4"/>
        <v>1.8666597181020799</v>
      </c>
      <c r="E165" s="17">
        <f t="shared" si="5"/>
        <v>0.90045895608569515</v>
      </c>
      <c r="F165" s="4">
        <v>82</v>
      </c>
      <c r="G165" s="5">
        <v>85.48</v>
      </c>
      <c r="H165" s="5">
        <v>75.98</v>
      </c>
      <c r="I165" s="5">
        <v>102.49</v>
      </c>
      <c r="J165" s="5">
        <v>55.21</v>
      </c>
      <c r="K165" s="5">
        <v>60.51</v>
      </c>
      <c r="L165" s="15">
        <v>55.71</v>
      </c>
      <c r="M165" s="22">
        <v>29.85</v>
      </c>
      <c r="N165" s="23">
        <v>20.58</v>
      </c>
      <c r="O165" s="23">
        <v>19.04</v>
      </c>
      <c r="P165" s="23">
        <v>60.99</v>
      </c>
      <c r="Q165" s="23">
        <v>53.45</v>
      </c>
      <c r="R165" s="23">
        <v>46.24</v>
      </c>
      <c r="S165" s="23">
        <v>59.49</v>
      </c>
      <c r="T165" s="23">
        <v>32.65</v>
      </c>
      <c r="U165" s="24">
        <v>34.07</v>
      </c>
    </row>
    <row r="166" spans="1:21">
      <c r="A166" s="4" t="s">
        <v>108</v>
      </c>
      <c r="B166" s="5" t="s">
        <v>109</v>
      </c>
      <c r="C166" s="6" t="s">
        <v>612</v>
      </c>
      <c r="D166" s="14">
        <f t="shared" si="4"/>
        <v>1.8609067503368528</v>
      </c>
      <c r="E166" s="17">
        <f t="shared" si="5"/>
        <v>0.89600576404983889</v>
      </c>
      <c r="F166" s="4">
        <v>111.46</v>
      </c>
      <c r="G166" s="5">
        <v>149.63</v>
      </c>
      <c r="H166" s="5">
        <v>85.44</v>
      </c>
      <c r="I166" s="5">
        <v>85</v>
      </c>
      <c r="J166" s="5">
        <v>63.05</v>
      </c>
      <c r="K166" s="5">
        <v>82.27</v>
      </c>
      <c r="L166" s="15">
        <v>76.87</v>
      </c>
      <c r="M166" s="22">
        <v>50.71</v>
      </c>
      <c r="N166" s="23">
        <v>25.83</v>
      </c>
      <c r="O166" s="23">
        <v>27.83</v>
      </c>
      <c r="P166" s="23">
        <v>52.37</v>
      </c>
      <c r="Q166" s="23">
        <v>62.48</v>
      </c>
      <c r="R166" s="23">
        <v>58.87</v>
      </c>
      <c r="S166" s="23">
        <v>85.66</v>
      </c>
      <c r="T166" s="23">
        <v>63.25</v>
      </c>
      <c r="U166" s="24">
        <v>24.66</v>
      </c>
    </row>
    <row r="167" spans="1:21">
      <c r="A167" s="4" t="s">
        <v>136</v>
      </c>
      <c r="B167" s="5" t="s">
        <v>137</v>
      </c>
      <c r="C167" s="6" t="s">
        <v>586</v>
      </c>
      <c r="D167" s="14">
        <f t="shared" si="4"/>
        <v>1.8573176823176829</v>
      </c>
      <c r="E167" s="17">
        <f t="shared" si="5"/>
        <v>0.89322060014453575</v>
      </c>
      <c r="F167" s="4">
        <v>7.86</v>
      </c>
      <c r="G167" s="5">
        <v>12.27</v>
      </c>
      <c r="H167" s="5">
        <v>12.94</v>
      </c>
      <c r="I167" s="5">
        <v>14.1</v>
      </c>
      <c r="J167" s="5">
        <v>13.64</v>
      </c>
      <c r="K167" s="5">
        <v>11.48</v>
      </c>
      <c r="L167" s="15">
        <v>10.34</v>
      </c>
      <c r="M167" s="22">
        <v>3.09</v>
      </c>
      <c r="N167" s="23">
        <v>5.05</v>
      </c>
      <c r="O167" s="23">
        <v>5.2</v>
      </c>
      <c r="P167" s="23">
        <v>6.66</v>
      </c>
      <c r="Q167" s="23">
        <v>3.08</v>
      </c>
      <c r="R167" s="23">
        <v>6.75</v>
      </c>
      <c r="S167" s="23">
        <v>7.52</v>
      </c>
      <c r="T167" s="23">
        <v>9.41</v>
      </c>
      <c r="U167" s="24">
        <v>10.44</v>
      </c>
    </row>
    <row r="168" spans="1:21">
      <c r="A168" s="4" t="s">
        <v>104</v>
      </c>
      <c r="B168" s="5" t="s">
        <v>105</v>
      </c>
      <c r="C168" s="6" t="s">
        <v>612</v>
      </c>
      <c r="D168" s="14">
        <f t="shared" si="4"/>
        <v>1.8396887610294828</v>
      </c>
      <c r="E168" s="17">
        <f t="shared" si="5"/>
        <v>0.87946171144530139</v>
      </c>
      <c r="F168" s="4">
        <v>63.92</v>
      </c>
      <c r="G168" s="5">
        <v>143.35</v>
      </c>
      <c r="H168" s="5">
        <v>129.27000000000001</v>
      </c>
      <c r="I168" s="5">
        <v>212.84</v>
      </c>
      <c r="J168" s="5">
        <v>174.78</v>
      </c>
      <c r="K168" s="5">
        <v>128.43</v>
      </c>
      <c r="L168" s="15">
        <v>206.11</v>
      </c>
      <c r="M168" s="22">
        <v>53.47</v>
      </c>
      <c r="N168" s="23">
        <v>50.59</v>
      </c>
      <c r="O168" s="23">
        <v>57.39</v>
      </c>
      <c r="P168" s="23">
        <v>103.57</v>
      </c>
      <c r="Q168" s="23">
        <v>96.15</v>
      </c>
      <c r="R168" s="23">
        <v>106.43</v>
      </c>
      <c r="S168" s="23">
        <v>154.5</v>
      </c>
      <c r="T168" s="23">
        <v>76.540000000000006</v>
      </c>
      <c r="U168" s="24">
        <v>41.26</v>
      </c>
    </row>
    <row r="169" spans="1:21">
      <c r="A169" s="4" t="s">
        <v>426</v>
      </c>
      <c r="B169" s="5" t="s">
        <v>427</v>
      </c>
      <c r="C169" s="6" t="s">
        <v>614</v>
      </c>
      <c r="D169" s="14">
        <f t="shared" si="4"/>
        <v>1.8379512589746185</v>
      </c>
      <c r="E169" s="17">
        <f t="shared" si="5"/>
        <v>0.87809850799365452</v>
      </c>
      <c r="F169" s="4">
        <v>43.63</v>
      </c>
      <c r="G169" s="5">
        <v>41.91</v>
      </c>
      <c r="H169" s="5">
        <v>40.76</v>
      </c>
      <c r="I169" s="5">
        <v>45.77</v>
      </c>
      <c r="J169" s="5">
        <v>40.01</v>
      </c>
      <c r="K169" s="5">
        <v>34.03</v>
      </c>
      <c r="L169" s="15">
        <v>36.619999999999997</v>
      </c>
      <c r="M169" s="22">
        <v>11.13</v>
      </c>
      <c r="N169" s="23">
        <v>10.95</v>
      </c>
      <c r="O169" s="23">
        <v>10.62</v>
      </c>
      <c r="P169" s="23">
        <v>25.59</v>
      </c>
      <c r="Q169" s="23">
        <v>40.85</v>
      </c>
      <c r="R169" s="23">
        <v>26.35</v>
      </c>
      <c r="S169" s="23">
        <v>22.17</v>
      </c>
      <c r="T169" s="23">
        <v>34.14</v>
      </c>
      <c r="U169" s="24">
        <v>15.98</v>
      </c>
    </row>
    <row r="170" spans="1:21">
      <c r="A170" s="4" t="s">
        <v>188</v>
      </c>
      <c r="B170" s="5" t="s">
        <v>189</v>
      </c>
      <c r="C170" s="6" t="s">
        <v>614</v>
      </c>
      <c r="D170" s="14">
        <f t="shared" si="4"/>
        <v>1.8321828163728597</v>
      </c>
      <c r="E170" s="17">
        <f t="shared" si="5"/>
        <v>0.87356346365079285</v>
      </c>
      <c r="F170" s="4">
        <v>93.08</v>
      </c>
      <c r="G170" s="5">
        <v>87.72</v>
      </c>
      <c r="H170" s="5">
        <v>86.32</v>
      </c>
      <c r="I170" s="5">
        <v>78.290000000000006</v>
      </c>
      <c r="J170" s="5">
        <v>47.81</v>
      </c>
      <c r="K170" s="5">
        <v>66.33</v>
      </c>
      <c r="L170" s="15">
        <v>67.739999999999995</v>
      </c>
      <c r="M170" s="22">
        <v>32.65</v>
      </c>
      <c r="N170" s="23">
        <v>24.52</v>
      </c>
      <c r="O170" s="23">
        <v>21.92</v>
      </c>
      <c r="P170" s="23">
        <v>51.32</v>
      </c>
      <c r="Q170" s="23">
        <v>96.88</v>
      </c>
      <c r="R170" s="23">
        <v>57.63</v>
      </c>
      <c r="S170" s="23">
        <v>32.119999999999997</v>
      </c>
      <c r="T170" s="23">
        <v>24.42</v>
      </c>
      <c r="U170" s="24">
        <v>28.56</v>
      </c>
    </row>
    <row r="171" spans="1:21">
      <c r="A171" s="4" t="s">
        <v>210</v>
      </c>
      <c r="B171" s="5" t="s">
        <v>211</v>
      </c>
      <c r="C171" s="6" t="s">
        <v>586</v>
      </c>
      <c r="D171" s="14">
        <f t="shared" si="4"/>
        <v>1.8249160094677692</v>
      </c>
      <c r="E171" s="17">
        <f t="shared" si="5"/>
        <v>0.86783006645143035</v>
      </c>
      <c r="F171" s="4">
        <v>1729.77</v>
      </c>
      <c r="G171" s="5">
        <v>1083.8800000000001</v>
      </c>
      <c r="H171" s="5">
        <v>1224.01</v>
      </c>
      <c r="I171" s="5">
        <v>1575</v>
      </c>
      <c r="J171" s="5">
        <v>994.86</v>
      </c>
      <c r="K171" s="5">
        <v>1145.45</v>
      </c>
      <c r="L171" s="15">
        <v>940.5</v>
      </c>
      <c r="M171" s="22">
        <v>768.11</v>
      </c>
      <c r="N171" s="23">
        <v>529.07000000000005</v>
      </c>
      <c r="O171" s="23">
        <v>486.15</v>
      </c>
      <c r="P171" s="23">
        <v>892.06</v>
      </c>
      <c r="Q171" s="23">
        <v>1185.6500000000001</v>
      </c>
      <c r="R171" s="23">
        <v>723.82</v>
      </c>
      <c r="S171" s="23">
        <v>586.13</v>
      </c>
      <c r="T171" s="23">
        <v>663.2</v>
      </c>
      <c r="U171" s="24">
        <v>290.64999999999998</v>
      </c>
    </row>
    <row r="172" spans="1:21">
      <c r="A172" s="7" t="s">
        <v>591</v>
      </c>
      <c r="B172" s="2" t="s">
        <v>592</v>
      </c>
      <c r="C172" s="6" t="s">
        <v>611</v>
      </c>
      <c r="D172" s="14">
        <f t="shared" si="4"/>
        <v>1.8220624196750499</v>
      </c>
      <c r="E172" s="17">
        <f t="shared" si="5"/>
        <v>0.86557238340622822</v>
      </c>
      <c r="F172" s="4">
        <v>161.47</v>
      </c>
      <c r="G172" s="5">
        <v>111.87</v>
      </c>
      <c r="H172" s="5">
        <v>117.29</v>
      </c>
      <c r="I172" s="5">
        <v>112.47</v>
      </c>
      <c r="J172" s="5">
        <v>83.29</v>
      </c>
      <c r="K172" s="5">
        <v>94.92</v>
      </c>
      <c r="L172" s="15">
        <v>128.37</v>
      </c>
      <c r="M172" s="22">
        <v>62.28</v>
      </c>
      <c r="N172" s="23">
        <v>42.89</v>
      </c>
      <c r="O172" s="23">
        <v>38.03</v>
      </c>
      <c r="P172" s="23">
        <v>91.9</v>
      </c>
      <c r="Q172" s="23">
        <v>112.1</v>
      </c>
      <c r="R172" s="23">
        <v>37.71</v>
      </c>
      <c r="S172" s="23">
        <v>58.6</v>
      </c>
      <c r="T172" s="23">
        <v>68.39</v>
      </c>
      <c r="U172" s="24">
        <v>59.44</v>
      </c>
    </row>
    <row r="173" spans="1:21">
      <c r="A173" s="4" t="s">
        <v>280</v>
      </c>
      <c r="B173" s="5" t="s">
        <v>281</v>
      </c>
      <c r="C173" s="6" t="s">
        <v>612</v>
      </c>
      <c r="D173" s="14">
        <f t="shared" si="4"/>
        <v>1.8142403484751137</v>
      </c>
      <c r="E173" s="17">
        <f t="shared" si="5"/>
        <v>0.85936559510768484</v>
      </c>
      <c r="F173" s="4">
        <v>153.82</v>
      </c>
      <c r="G173" s="5">
        <v>123.2</v>
      </c>
      <c r="H173" s="5">
        <v>164.28</v>
      </c>
      <c r="I173" s="5">
        <v>107.27</v>
      </c>
      <c r="J173" s="5">
        <v>155.63</v>
      </c>
      <c r="K173" s="5">
        <v>144.71</v>
      </c>
      <c r="L173" s="15">
        <v>133.1</v>
      </c>
      <c r="M173" s="22">
        <v>60.85</v>
      </c>
      <c r="N173" s="23">
        <v>61.89</v>
      </c>
      <c r="O173" s="23">
        <v>59.58</v>
      </c>
      <c r="P173" s="23">
        <v>130.99</v>
      </c>
      <c r="Q173" s="23">
        <v>54.83</v>
      </c>
      <c r="R173" s="23">
        <v>119.27</v>
      </c>
      <c r="S173" s="23">
        <v>102.41</v>
      </c>
      <c r="T173" s="23">
        <v>56.36</v>
      </c>
      <c r="U173" s="24">
        <v>49.75</v>
      </c>
    </row>
    <row r="174" spans="1:21">
      <c r="A174" s="4" t="s">
        <v>386</v>
      </c>
      <c r="B174" s="5" t="s">
        <v>387</v>
      </c>
      <c r="C174" s="6" t="s">
        <v>586</v>
      </c>
      <c r="D174" s="14">
        <f t="shared" si="4"/>
        <v>1.8035022943785732</v>
      </c>
      <c r="E174" s="17">
        <f t="shared" si="5"/>
        <v>0.85080125849364741</v>
      </c>
      <c r="F174" s="4">
        <v>1479.27</v>
      </c>
      <c r="G174" s="5">
        <v>1066.28</v>
      </c>
      <c r="H174" s="5">
        <v>1038.29</v>
      </c>
      <c r="I174" s="5">
        <v>2024.79</v>
      </c>
      <c r="J174" s="5">
        <v>1331.5</v>
      </c>
      <c r="K174" s="5">
        <v>1633.24</v>
      </c>
      <c r="L174" s="15">
        <v>1484.61</v>
      </c>
      <c r="M174" s="22">
        <v>1012.48</v>
      </c>
      <c r="N174" s="23">
        <v>1016.56</v>
      </c>
      <c r="O174" s="23">
        <v>990.72</v>
      </c>
      <c r="P174" s="23">
        <v>421.69</v>
      </c>
      <c r="Q174" s="23">
        <v>2281.2800000000002</v>
      </c>
      <c r="R174" s="23">
        <v>331.37</v>
      </c>
      <c r="S174" s="23">
        <v>290.97000000000003</v>
      </c>
      <c r="T174" s="23">
        <v>574.88</v>
      </c>
      <c r="U174" s="24">
        <v>250.37</v>
      </c>
    </row>
    <row r="175" spans="1:21">
      <c r="A175" s="4" t="s">
        <v>374</v>
      </c>
      <c r="B175" s="5" t="s">
        <v>375</v>
      </c>
      <c r="C175" s="6" t="s">
        <v>588</v>
      </c>
      <c r="D175" s="14">
        <f t="shared" si="4"/>
        <v>1.8023218316672041</v>
      </c>
      <c r="E175" s="17">
        <f t="shared" si="5"/>
        <v>0.84985664905017133</v>
      </c>
      <c r="F175" s="4">
        <v>28.41</v>
      </c>
      <c r="G175" s="5">
        <v>47.73</v>
      </c>
      <c r="H175" s="5">
        <v>23.7</v>
      </c>
      <c r="I175" s="5">
        <v>40.020000000000003</v>
      </c>
      <c r="J175" s="5">
        <v>18.41</v>
      </c>
      <c r="K175" s="5">
        <v>26.53</v>
      </c>
      <c r="L175" s="15">
        <v>26.34</v>
      </c>
      <c r="M175" s="22">
        <v>10.14</v>
      </c>
      <c r="N175" s="23">
        <v>10.83</v>
      </c>
      <c r="O175" s="23">
        <v>12.03</v>
      </c>
      <c r="P175" s="23">
        <v>17.88</v>
      </c>
      <c r="Q175" s="23">
        <v>32.69</v>
      </c>
      <c r="R175" s="23">
        <v>18.38</v>
      </c>
      <c r="S175" s="23">
        <v>29.72</v>
      </c>
      <c r="T175" s="23">
        <v>10.09</v>
      </c>
      <c r="U175" s="24">
        <v>8.86</v>
      </c>
    </row>
    <row r="176" spans="1:21">
      <c r="A176" s="4" t="s">
        <v>408</v>
      </c>
      <c r="B176" s="5" t="s">
        <v>409</v>
      </c>
      <c r="C176" s="6" t="s">
        <v>612</v>
      </c>
      <c r="D176" s="14">
        <f t="shared" si="4"/>
        <v>1.8013921254429373</v>
      </c>
      <c r="E176" s="17">
        <f t="shared" si="5"/>
        <v>0.84911226000878026</v>
      </c>
      <c r="F176" s="4">
        <v>197.72</v>
      </c>
      <c r="G176" s="5">
        <v>251.73</v>
      </c>
      <c r="H176" s="5">
        <v>173.86</v>
      </c>
      <c r="I176" s="5">
        <v>265.26</v>
      </c>
      <c r="J176" s="5">
        <v>216.31</v>
      </c>
      <c r="K176" s="5">
        <v>193.34</v>
      </c>
      <c r="L176" s="15">
        <v>285.62</v>
      </c>
      <c r="M176" s="22">
        <v>54.31</v>
      </c>
      <c r="N176" s="23">
        <v>70.91</v>
      </c>
      <c r="O176" s="23">
        <v>74.290000000000006</v>
      </c>
      <c r="P176" s="23">
        <v>143.83000000000001</v>
      </c>
      <c r="Q176" s="23">
        <v>208.52</v>
      </c>
      <c r="R176" s="23">
        <v>131.77000000000001</v>
      </c>
      <c r="S176" s="23">
        <v>280.19</v>
      </c>
      <c r="T176" s="23">
        <v>137.05000000000001</v>
      </c>
      <c r="U176" s="24">
        <v>29.57</v>
      </c>
    </row>
    <row r="177" spans="1:21">
      <c r="A177" s="4" t="s">
        <v>18</v>
      </c>
      <c r="B177" s="5" t="s">
        <v>19</v>
      </c>
      <c r="C177" s="6" t="s">
        <v>612</v>
      </c>
      <c r="D177" s="14">
        <f t="shared" si="4"/>
        <v>1.7982042701607204</v>
      </c>
      <c r="E177" s="17">
        <f t="shared" si="5"/>
        <v>0.84655691562921442</v>
      </c>
      <c r="F177" s="4">
        <v>76.41</v>
      </c>
      <c r="G177" s="5">
        <v>85.15</v>
      </c>
      <c r="H177" s="5">
        <v>79.849999999999994</v>
      </c>
      <c r="I177" s="5">
        <v>108.58</v>
      </c>
      <c r="J177" s="5">
        <v>65.17</v>
      </c>
      <c r="K177" s="5">
        <v>49.57</v>
      </c>
      <c r="L177" s="15">
        <v>43.97</v>
      </c>
      <c r="M177" s="22">
        <v>20.05</v>
      </c>
      <c r="N177" s="23">
        <v>20.21</v>
      </c>
      <c r="O177" s="23">
        <v>21.6</v>
      </c>
      <c r="P177" s="23">
        <v>43.74</v>
      </c>
      <c r="Q177" s="23">
        <v>73.11</v>
      </c>
      <c r="R177" s="23">
        <v>35.49</v>
      </c>
      <c r="S177" s="23">
        <v>63.25</v>
      </c>
      <c r="T177" s="23">
        <v>75.489999999999995</v>
      </c>
      <c r="U177" s="24">
        <v>10.78</v>
      </c>
    </row>
    <row r="178" spans="1:21">
      <c r="A178" s="4" t="s">
        <v>220</v>
      </c>
      <c r="B178" s="5" t="s">
        <v>221</v>
      </c>
      <c r="C178" s="6" t="s">
        <v>588</v>
      </c>
      <c r="D178" s="14">
        <f t="shared" si="4"/>
        <v>1.7901124310304752</v>
      </c>
      <c r="E178" s="17">
        <f t="shared" si="5"/>
        <v>0.84005020123046137</v>
      </c>
      <c r="F178" s="4">
        <v>32.46</v>
      </c>
      <c r="G178" s="5">
        <v>50.31</v>
      </c>
      <c r="H178" s="5">
        <v>38.06</v>
      </c>
      <c r="I178" s="5">
        <v>47.53</v>
      </c>
      <c r="J178" s="5">
        <v>25.8</v>
      </c>
      <c r="K178" s="5">
        <v>66.69</v>
      </c>
      <c r="L178" s="15">
        <v>64.31</v>
      </c>
      <c r="M178" s="22">
        <v>14.27</v>
      </c>
      <c r="N178" s="23">
        <v>17.23</v>
      </c>
      <c r="O178" s="23">
        <v>18.34</v>
      </c>
      <c r="P178" s="23">
        <v>29.05</v>
      </c>
      <c r="Q178" s="23">
        <v>40.49</v>
      </c>
      <c r="R178" s="23">
        <v>24.7</v>
      </c>
      <c r="S178" s="23">
        <v>39.18</v>
      </c>
      <c r="T178" s="23">
        <v>39.57</v>
      </c>
      <c r="U178" s="24">
        <v>10.71</v>
      </c>
    </row>
    <row r="179" spans="1:21">
      <c r="A179" s="4" t="s">
        <v>124</v>
      </c>
      <c r="B179" s="5" t="s">
        <v>125</v>
      </c>
      <c r="C179" s="6" t="s">
        <v>588</v>
      </c>
      <c r="D179" s="14">
        <f t="shared" si="4"/>
        <v>1.7877372523353368</v>
      </c>
      <c r="E179" s="17">
        <f t="shared" si="5"/>
        <v>0.83813471604727141</v>
      </c>
      <c r="F179" s="4">
        <v>19.03</v>
      </c>
      <c r="G179" s="5">
        <v>21.43</v>
      </c>
      <c r="H179" s="5">
        <v>27.93</v>
      </c>
      <c r="I179" s="5">
        <v>11.77</v>
      </c>
      <c r="J179" s="5">
        <v>16.11</v>
      </c>
      <c r="K179" s="5">
        <v>19.21</v>
      </c>
      <c r="L179" s="15">
        <v>18.059999999999999</v>
      </c>
      <c r="M179" s="22">
        <v>9.34</v>
      </c>
      <c r="N179" s="23">
        <v>8.58</v>
      </c>
      <c r="O179" s="23">
        <v>7.36</v>
      </c>
      <c r="P179" s="23">
        <v>18.88</v>
      </c>
      <c r="Q179" s="23">
        <v>12.72</v>
      </c>
      <c r="R179" s="23">
        <v>16.899999999999999</v>
      </c>
      <c r="S179" s="23">
        <v>10.82</v>
      </c>
      <c r="T179" s="23">
        <v>5.87</v>
      </c>
      <c r="U179" s="24">
        <v>5.57</v>
      </c>
    </row>
    <row r="180" spans="1:21">
      <c r="A180" s="4" t="s">
        <v>424</v>
      </c>
      <c r="B180" s="5" t="s">
        <v>425</v>
      </c>
      <c r="C180" s="6" t="s">
        <v>612</v>
      </c>
      <c r="D180" s="14">
        <f t="shared" si="4"/>
        <v>1.7865665392163501</v>
      </c>
      <c r="E180" s="17">
        <f t="shared" si="5"/>
        <v>0.83718964692614317</v>
      </c>
      <c r="F180" s="4">
        <v>133.84</v>
      </c>
      <c r="G180" s="5">
        <v>161.61000000000001</v>
      </c>
      <c r="H180" s="5">
        <v>97.16</v>
      </c>
      <c r="I180" s="5">
        <v>202.12</v>
      </c>
      <c r="J180" s="5">
        <v>122.86</v>
      </c>
      <c r="K180" s="5">
        <v>112.23</v>
      </c>
      <c r="L180" s="15">
        <v>108.85</v>
      </c>
      <c r="M180" s="22">
        <v>113.63</v>
      </c>
      <c r="N180" s="23">
        <v>48.82</v>
      </c>
      <c r="O180" s="23">
        <v>49.77</v>
      </c>
      <c r="P180" s="23">
        <v>60.63</v>
      </c>
      <c r="Q180" s="23">
        <v>102.99</v>
      </c>
      <c r="R180" s="23">
        <v>67.88</v>
      </c>
      <c r="S180" s="23">
        <v>74.489999999999995</v>
      </c>
      <c r="T180" s="23">
        <v>119.76</v>
      </c>
      <c r="U180" s="24">
        <v>37.549999999999997</v>
      </c>
    </row>
    <row r="181" spans="1:21">
      <c r="A181" s="4" t="s">
        <v>448</v>
      </c>
      <c r="B181" s="5" t="s">
        <v>449</v>
      </c>
      <c r="C181" s="6" t="s">
        <v>586</v>
      </c>
      <c r="D181" s="14">
        <f t="shared" si="4"/>
        <v>1.7861738828883345</v>
      </c>
      <c r="E181" s="17">
        <f t="shared" si="5"/>
        <v>0.83687253273784235</v>
      </c>
      <c r="F181" s="4">
        <v>885.19</v>
      </c>
      <c r="G181" s="5">
        <v>314.98</v>
      </c>
      <c r="H181" s="5">
        <v>265.93</v>
      </c>
      <c r="I181" s="5">
        <v>520.64</v>
      </c>
      <c r="J181" s="5">
        <v>294.64999999999998</v>
      </c>
      <c r="K181" s="5">
        <v>504.28</v>
      </c>
      <c r="L181" s="15">
        <v>424.92</v>
      </c>
      <c r="M181" s="22">
        <v>431.37</v>
      </c>
      <c r="N181" s="23">
        <v>215.7</v>
      </c>
      <c r="O181" s="23">
        <v>225.16</v>
      </c>
      <c r="P181" s="23">
        <v>77.63</v>
      </c>
      <c r="Q181" s="23">
        <v>1113.3900000000001</v>
      </c>
      <c r="R181" s="23">
        <v>76.44</v>
      </c>
      <c r="S181" s="23">
        <v>36.32</v>
      </c>
      <c r="T181" s="23">
        <v>49.13</v>
      </c>
      <c r="U181" s="24">
        <v>85.89</v>
      </c>
    </row>
    <row r="182" spans="1:21">
      <c r="A182" s="4" t="s">
        <v>54</v>
      </c>
      <c r="B182" s="5" t="s">
        <v>55</v>
      </c>
      <c r="C182" s="6" t="s">
        <v>614</v>
      </c>
      <c r="D182" s="14">
        <f t="shared" si="4"/>
        <v>1.7768113871376781</v>
      </c>
      <c r="E182" s="17">
        <f t="shared" si="5"/>
        <v>0.82929054389713497</v>
      </c>
      <c r="F182" s="4">
        <v>58.72</v>
      </c>
      <c r="G182" s="5">
        <v>35.39</v>
      </c>
      <c r="H182" s="5">
        <v>51.9</v>
      </c>
      <c r="I182" s="5">
        <v>36.4</v>
      </c>
      <c r="J182" s="5">
        <v>39.9</v>
      </c>
      <c r="K182" s="5">
        <v>51.52</v>
      </c>
      <c r="L182" s="15">
        <v>57.8</v>
      </c>
      <c r="M182" s="22">
        <v>38.92</v>
      </c>
      <c r="N182" s="23">
        <v>49.8</v>
      </c>
      <c r="O182" s="23">
        <v>43.52</v>
      </c>
      <c r="P182" s="23">
        <v>16.62</v>
      </c>
      <c r="Q182" s="23">
        <v>38.07</v>
      </c>
      <c r="R182" s="23">
        <v>14.17</v>
      </c>
      <c r="S182" s="23">
        <v>11.18</v>
      </c>
      <c r="T182" s="23">
        <v>3.7</v>
      </c>
      <c r="U182" s="24">
        <v>23.99</v>
      </c>
    </row>
    <row r="183" spans="1:21">
      <c r="A183" s="4" t="s">
        <v>316</v>
      </c>
      <c r="B183" s="5" t="s">
        <v>317</v>
      </c>
      <c r="C183" s="6" t="s">
        <v>586</v>
      </c>
      <c r="D183" s="14">
        <f t="shared" si="4"/>
        <v>1.7371409609425839</v>
      </c>
      <c r="E183" s="17">
        <f t="shared" si="5"/>
        <v>0.7967148268183647</v>
      </c>
      <c r="F183" s="4">
        <v>1301.81</v>
      </c>
      <c r="G183" s="5">
        <v>987.63</v>
      </c>
      <c r="H183" s="5">
        <v>731.22</v>
      </c>
      <c r="I183" s="5">
        <v>1537.36</v>
      </c>
      <c r="J183" s="5">
        <v>703.84</v>
      </c>
      <c r="K183" s="5">
        <v>798.74</v>
      </c>
      <c r="L183" s="15">
        <v>657.59</v>
      </c>
      <c r="M183" s="22">
        <v>452.43</v>
      </c>
      <c r="N183" s="23">
        <v>490.95</v>
      </c>
      <c r="O183" s="23">
        <v>475.8</v>
      </c>
      <c r="P183" s="23">
        <v>503.88</v>
      </c>
      <c r="Q183" s="23">
        <v>1225.27</v>
      </c>
      <c r="R183" s="23">
        <v>376.8</v>
      </c>
      <c r="S183" s="23">
        <v>536.63</v>
      </c>
      <c r="T183" s="23">
        <v>679.53</v>
      </c>
      <c r="U183" s="24">
        <v>231.06</v>
      </c>
    </row>
    <row r="184" spans="1:21">
      <c r="A184" s="4" t="s">
        <v>580</v>
      </c>
      <c r="B184" s="5" t="s">
        <v>581</v>
      </c>
      <c r="C184" s="6" t="s">
        <v>612</v>
      </c>
      <c r="D184" s="14">
        <f t="shared" si="4"/>
        <v>1.715675938691104</v>
      </c>
      <c r="E184" s="17">
        <f t="shared" si="5"/>
        <v>0.77877707859861411</v>
      </c>
      <c r="F184" s="4">
        <v>123.2</v>
      </c>
      <c r="G184" s="5">
        <v>47.57</v>
      </c>
      <c r="H184" s="5">
        <v>68.11</v>
      </c>
      <c r="I184" s="5">
        <v>37.68</v>
      </c>
      <c r="J184" s="5">
        <v>124.23</v>
      </c>
      <c r="K184" s="5">
        <v>56.37</v>
      </c>
      <c r="L184" s="15">
        <v>36.479999999999997</v>
      </c>
      <c r="M184" s="22">
        <v>44.75</v>
      </c>
      <c r="N184" s="23">
        <v>31.27</v>
      </c>
      <c r="O184" s="23">
        <v>28.96</v>
      </c>
      <c r="P184" s="23">
        <v>45.33</v>
      </c>
      <c r="Q184" s="23">
        <v>130.87</v>
      </c>
      <c r="R184" s="23">
        <v>27.87</v>
      </c>
      <c r="S184" s="23">
        <v>32.42</v>
      </c>
      <c r="T184" s="23">
        <v>14.44</v>
      </c>
      <c r="U184" s="24">
        <v>14.02</v>
      </c>
    </row>
    <row r="185" spans="1:21">
      <c r="A185" s="4" t="s">
        <v>12</v>
      </c>
      <c r="B185" s="5" t="s">
        <v>13</v>
      </c>
      <c r="C185" s="6" t="s">
        <v>614</v>
      </c>
      <c r="D185" s="14">
        <f t="shared" si="4"/>
        <v>1.6979142857142855</v>
      </c>
      <c r="E185" s="17">
        <f t="shared" si="5"/>
        <v>0.76376363044797213</v>
      </c>
      <c r="F185" s="4">
        <v>81.13</v>
      </c>
      <c r="G185" s="5">
        <v>103.73</v>
      </c>
      <c r="H185" s="5">
        <v>66.61</v>
      </c>
      <c r="I185" s="5">
        <v>146.43</v>
      </c>
      <c r="J185" s="5">
        <v>54.16</v>
      </c>
      <c r="K185" s="5">
        <v>72.55</v>
      </c>
      <c r="L185" s="15">
        <v>69.66</v>
      </c>
      <c r="M185" s="22">
        <v>31.89</v>
      </c>
      <c r="N185" s="23">
        <v>28.07</v>
      </c>
      <c r="O185" s="23">
        <v>29.22</v>
      </c>
      <c r="P185" s="23">
        <v>52.67</v>
      </c>
      <c r="Q185" s="23">
        <v>105.02</v>
      </c>
      <c r="R185" s="23">
        <v>49.54</v>
      </c>
      <c r="S185" s="23">
        <v>47.67</v>
      </c>
      <c r="T185" s="23">
        <v>69.91</v>
      </c>
      <c r="U185" s="24">
        <v>36.01</v>
      </c>
    </row>
    <row r="186" spans="1:21">
      <c r="A186" s="4" t="s">
        <v>200</v>
      </c>
      <c r="B186" s="5" t="s">
        <v>201</v>
      </c>
      <c r="C186" s="6" t="s">
        <v>586</v>
      </c>
      <c r="D186" s="14">
        <f t="shared" si="4"/>
        <v>1.696514957719033</v>
      </c>
      <c r="E186" s="17">
        <f t="shared" si="5"/>
        <v>0.76257414996161677</v>
      </c>
      <c r="F186" s="4">
        <v>2390.91</v>
      </c>
      <c r="G186" s="5">
        <v>1682.13</v>
      </c>
      <c r="H186" s="5">
        <v>1511.94</v>
      </c>
      <c r="I186" s="5">
        <v>2011.31</v>
      </c>
      <c r="J186" s="5">
        <v>1521.19</v>
      </c>
      <c r="K186" s="5">
        <v>1437.24</v>
      </c>
      <c r="L186" s="15">
        <v>1198.5</v>
      </c>
      <c r="M186" s="22">
        <v>1239.49</v>
      </c>
      <c r="N186" s="23">
        <v>905.37</v>
      </c>
      <c r="O186" s="23">
        <v>787.96</v>
      </c>
      <c r="P186" s="23">
        <v>1406</v>
      </c>
      <c r="Q186" s="23">
        <v>1660.28</v>
      </c>
      <c r="R186" s="23">
        <v>1278.72</v>
      </c>
      <c r="S186" s="23">
        <v>536.88</v>
      </c>
      <c r="T186" s="23">
        <v>781.65</v>
      </c>
      <c r="U186" s="24">
        <v>310.89999999999998</v>
      </c>
    </row>
    <row r="187" spans="1:21">
      <c r="A187" s="4" t="s">
        <v>44</v>
      </c>
      <c r="B187" s="5" t="s">
        <v>45</v>
      </c>
      <c r="C187" s="6" t="s">
        <v>586</v>
      </c>
      <c r="D187" s="14">
        <f t="shared" si="4"/>
        <v>1.695614560214928</v>
      </c>
      <c r="E187" s="17">
        <f t="shared" si="5"/>
        <v>0.76180825995792367</v>
      </c>
      <c r="F187" s="4">
        <v>117.72</v>
      </c>
      <c r="G187" s="5">
        <v>41.57</v>
      </c>
      <c r="H187" s="5">
        <v>76.89</v>
      </c>
      <c r="I187" s="5">
        <v>79.53</v>
      </c>
      <c r="J187" s="5">
        <v>39.39</v>
      </c>
      <c r="K187" s="5">
        <v>84.04</v>
      </c>
      <c r="L187" s="15">
        <v>76.989999999999995</v>
      </c>
      <c r="M187" s="22">
        <v>55.13</v>
      </c>
      <c r="N187" s="23">
        <v>59.86</v>
      </c>
      <c r="O187" s="23">
        <v>53.71</v>
      </c>
      <c r="P187" s="23">
        <v>24.16</v>
      </c>
      <c r="Q187" s="23">
        <v>106.38</v>
      </c>
      <c r="R187" s="23">
        <v>16.91</v>
      </c>
      <c r="S187" s="23">
        <v>27.18</v>
      </c>
      <c r="T187" s="23">
        <v>22.86</v>
      </c>
      <c r="U187" s="24">
        <v>25.17</v>
      </c>
    </row>
    <row r="188" spans="1:21">
      <c r="A188" s="4" t="s">
        <v>190</v>
      </c>
      <c r="B188" s="5" t="s">
        <v>191</v>
      </c>
      <c r="C188" s="6" t="s">
        <v>612</v>
      </c>
      <c r="D188" s="14">
        <f t="shared" si="4"/>
        <v>1.6848798632753594</v>
      </c>
      <c r="E188" s="17">
        <f t="shared" si="5"/>
        <v>0.75264572681612574</v>
      </c>
      <c r="F188" s="4">
        <v>28.25</v>
      </c>
      <c r="G188" s="5">
        <v>35.520000000000003</v>
      </c>
      <c r="H188" s="5">
        <v>47.95</v>
      </c>
      <c r="I188" s="5">
        <v>23.76</v>
      </c>
      <c r="J188" s="5">
        <v>31.92</v>
      </c>
      <c r="K188" s="5">
        <v>27.32</v>
      </c>
      <c r="L188" s="15">
        <v>28.74</v>
      </c>
      <c r="M188" s="22">
        <v>19.73</v>
      </c>
      <c r="N188" s="23">
        <v>12.49</v>
      </c>
      <c r="O188" s="23">
        <v>11.63</v>
      </c>
      <c r="P188" s="23">
        <v>34.479999999999997</v>
      </c>
      <c r="Q188" s="23">
        <v>6.69</v>
      </c>
      <c r="R188" s="23">
        <v>37.799999999999997</v>
      </c>
      <c r="S188" s="23">
        <v>21.59</v>
      </c>
      <c r="T188" s="23">
        <v>19.7</v>
      </c>
      <c r="U188" s="24">
        <v>6.41</v>
      </c>
    </row>
    <row r="189" spans="1:21">
      <c r="A189" s="4" t="s">
        <v>298</v>
      </c>
      <c r="B189" s="5" t="s">
        <v>299</v>
      </c>
      <c r="C189" s="6" t="s">
        <v>614</v>
      </c>
      <c r="D189" s="14">
        <f t="shared" si="4"/>
        <v>1.6823476547647849</v>
      </c>
      <c r="E189" s="17">
        <f t="shared" si="5"/>
        <v>0.75047586729235205</v>
      </c>
      <c r="F189" s="4">
        <v>21.11</v>
      </c>
      <c r="G189" s="5">
        <v>17.18</v>
      </c>
      <c r="H189" s="5">
        <v>10.62</v>
      </c>
      <c r="I189" s="5">
        <v>19.989999999999998</v>
      </c>
      <c r="J189" s="5">
        <v>11.95</v>
      </c>
      <c r="K189" s="5">
        <v>13.87</v>
      </c>
      <c r="L189" s="15">
        <v>13.44</v>
      </c>
      <c r="M189" s="22">
        <v>8.66</v>
      </c>
      <c r="N189" s="23">
        <v>6.69</v>
      </c>
      <c r="O189" s="23">
        <v>6.79</v>
      </c>
      <c r="P189" s="23">
        <v>8.84</v>
      </c>
      <c r="Q189" s="23">
        <v>17.63</v>
      </c>
      <c r="R189" s="23">
        <v>6.45</v>
      </c>
      <c r="S189" s="23">
        <v>10.32</v>
      </c>
      <c r="T189" s="23">
        <v>7.18</v>
      </c>
      <c r="U189" s="24">
        <v>10.1</v>
      </c>
    </row>
    <row r="190" spans="1:21">
      <c r="A190" s="4" t="s">
        <v>240</v>
      </c>
      <c r="B190" s="5" t="s">
        <v>241</v>
      </c>
      <c r="C190" s="6" t="s">
        <v>612</v>
      </c>
      <c r="D190" s="14">
        <f t="shared" si="4"/>
        <v>1.6812535533295978</v>
      </c>
      <c r="E190" s="17">
        <f t="shared" si="5"/>
        <v>0.74953731680863556</v>
      </c>
      <c r="F190" s="4">
        <v>70.819999999999993</v>
      </c>
      <c r="G190" s="5">
        <v>61.46</v>
      </c>
      <c r="H190" s="5">
        <v>83.9</v>
      </c>
      <c r="I190" s="5">
        <v>54.31</v>
      </c>
      <c r="J190" s="5">
        <v>66.040000000000006</v>
      </c>
      <c r="K190" s="5">
        <v>68</v>
      </c>
      <c r="L190" s="15">
        <v>52.19</v>
      </c>
      <c r="M190" s="22">
        <v>30.48</v>
      </c>
      <c r="N190" s="23">
        <v>36.11</v>
      </c>
      <c r="O190" s="23">
        <v>32.67</v>
      </c>
      <c r="P190" s="23">
        <v>68.489999999999995</v>
      </c>
      <c r="Q190" s="23">
        <v>27.45</v>
      </c>
      <c r="R190" s="23">
        <v>53.3</v>
      </c>
      <c r="S190" s="23">
        <v>47.16</v>
      </c>
      <c r="T190" s="23">
        <v>35.53</v>
      </c>
      <c r="U190" s="24">
        <v>18.079999999999998</v>
      </c>
    </row>
    <row r="191" spans="1:21">
      <c r="A191" s="4" t="s">
        <v>366</v>
      </c>
      <c r="B191" s="5" t="s">
        <v>367</v>
      </c>
      <c r="C191" s="6" t="s">
        <v>612</v>
      </c>
      <c r="D191" s="14">
        <f t="shared" si="4"/>
        <v>1.6762221892960472</v>
      </c>
      <c r="E191" s="17">
        <f t="shared" si="5"/>
        <v>0.74521339614316273</v>
      </c>
      <c r="F191" s="4">
        <v>27.65</v>
      </c>
      <c r="G191" s="5">
        <v>40.6</v>
      </c>
      <c r="H191" s="5">
        <v>32.909999999999997</v>
      </c>
      <c r="I191" s="5">
        <v>45.51</v>
      </c>
      <c r="J191" s="5">
        <v>28.51</v>
      </c>
      <c r="K191" s="5">
        <v>30.07</v>
      </c>
      <c r="L191" s="15">
        <v>33.58</v>
      </c>
      <c r="M191" s="22">
        <v>3.51</v>
      </c>
      <c r="N191" s="23">
        <v>9.8800000000000008</v>
      </c>
      <c r="O191" s="23">
        <v>11.41</v>
      </c>
      <c r="P191" s="23">
        <v>21.88</v>
      </c>
      <c r="Q191" s="23">
        <v>28.94</v>
      </c>
      <c r="R191" s="23">
        <v>24.67</v>
      </c>
      <c r="S191" s="23">
        <v>27.17</v>
      </c>
      <c r="T191" s="23">
        <v>34.67</v>
      </c>
      <c r="U191" s="24">
        <v>21.06</v>
      </c>
    </row>
    <row r="192" spans="1:21">
      <c r="A192" s="4" t="s">
        <v>32</v>
      </c>
      <c r="B192" s="5" t="s">
        <v>33</v>
      </c>
      <c r="C192" s="6" t="s">
        <v>612</v>
      </c>
      <c r="D192" s="14">
        <f t="shared" si="4"/>
        <v>1.6471343229422155</v>
      </c>
      <c r="E192" s="17">
        <f t="shared" si="5"/>
        <v>0.71995821088745005</v>
      </c>
      <c r="F192" s="4">
        <v>31.16</v>
      </c>
      <c r="G192" s="5">
        <v>46.58</v>
      </c>
      <c r="H192" s="5">
        <v>36.24</v>
      </c>
      <c r="I192" s="5">
        <v>54.29</v>
      </c>
      <c r="J192" s="5">
        <v>31.25</v>
      </c>
      <c r="K192" s="5">
        <v>39.18</v>
      </c>
      <c r="L192" s="15">
        <v>33.65</v>
      </c>
      <c r="M192" s="22">
        <v>14.5</v>
      </c>
      <c r="N192" s="23">
        <v>19.45</v>
      </c>
      <c r="O192" s="23">
        <v>19.489999999999998</v>
      </c>
      <c r="P192" s="23">
        <v>23.49</v>
      </c>
      <c r="Q192" s="23">
        <v>44.95</v>
      </c>
      <c r="R192" s="23">
        <v>23.65</v>
      </c>
      <c r="S192" s="23">
        <v>28.27</v>
      </c>
      <c r="T192" s="23">
        <v>31.17</v>
      </c>
      <c r="U192" s="24">
        <v>7.62</v>
      </c>
    </row>
    <row r="193" spans="1:21">
      <c r="A193" s="4" t="s">
        <v>52</v>
      </c>
      <c r="B193" s="5" t="s">
        <v>53</v>
      </c>
      <c r="C193" s="6" t="s">
        <v>614</v>
      </c>
      <c r="D193" s="14">
        <f t="shared" si="4"/>
        <v>1.6365322427239868</v>
      </c>
      <c r="E193" s="17">
        <f t="shared" si="5"/>
        <v>0.71064202643386343</v>
      </c>
      <c r="F193" s="4">
        <v>20.04</v>
      </c>
      <c r="G193" s="5">
        <v>19.899999999999999</v>
      </c>
      <c r="H193" s="5">
        <v>13.65</v>
      </c>
      <c r="I193" s="5">
        <v>19.95</v>
      </c>
      <c r="J193" s="5">
        <v>12.25</v>
      </c>
      <c r="K193" s="5">
        <v>13.54</v>
      </c>
      <c r="L193" s="15">
        <v>15.38</v>
      </c>
      <c r="M193" s="22">
        <v>9.43</v>
      </c>
      <c r="N193" s="23">
        <v>9.1199999999999992</v>
      </c>
      <c r="O193" s="23">
        <v>9.3000000000000007</v>
      </c>
      <c r="P193" s="23">
        <v>7.2</v>
      </c>
      <c r="Q193" s="23">
        <v>25.84</v>
      </c>
      <c r="R193" s="23">
        <v>5.5</v>
      </c>
      <c r="S193" s="23">
        <v>8.9700000000000006</v>
      </c>
      <c r="T193" s="23">
        <v>3.89</v>
      </c>
      <c r="U193" s="24">
        <v>10.87</v>
      </c>
    </row>
    <row r="194" spans="1:21">
      <c r="A194" s="4" t="s">
        <v>126</v>
      </c>
      <c r="B194" s="5" t="s">
        <v>127</v>
      </c>
      <c r="C194" s="6" t="s">
        <v>588</v>
      </c>
      <c r="D194" s="14">
        <f t="shared" si="4"/>
        <v>1.6341630604844406</v>
      </c>
      <c r="E194" s="17">
        <f t="shared" si="5"/>
        <v>0.70855194603877425</v>
      </c>
      <c r="F194" s="4">
        <v>55.59</v>
      </c>
      <c r="G194" s="5">
        <v>86.58</v>
      </c>
      <c r="H194" s="5">
        <v>47.17</v>
      </c>
      <c r="I194" s="5">
        <v>39.96</v>
      </c>
      <c r="J194" s="5">
        <v>33.369999999999997</v>
      </c>
      <c r="K194" s="5">
        <v>44.17</v>
      </c>
      <c r="L194" s="15">
        <v>40.159999999999997</v>
      </c>
      <c r="M194" s="22">
        <v>24.44</v>
      </c>
      <c r="N194" s="23">
        <v>18.23</v>
      </c>
      <c r="O194" s="23">
        <v>17.23</v>
      </c>
      <c r="P194" s="23">
        <v>43.98</v>
      </c>
      <c r="Q194" s="23">
        <v>47.95</v>
      </c>
      <c r="R194" s="23">
        <v>40.01</v>
      </c>
      <c r="S194" s="23">
        <v>25.09</v>
      </c>
      <c r="T194" s="23">
        <v>31.23</v>
      </c>
      <c r="U194" s="24">
        <v>24.85</v>
      </c>
    </row>
    <row r="195" spans="1:21">
      <c r="A195" s="4" t="s">
        <v>50</v>
      </c>
      <c r="B195" s="5" t="s">
        <v>51</v>
      </c>
      <c r="C195" s="6" t="s">
        <v>586</v>
      </c>
      <c r="D195" s="14">
        <f t="shared" si="4"/>
        <v>1.633992175854164</v>
      </c>
      <c r="E195" s="17">
        <f t="shared" si="5"/>
        <v>0.70840107535420727</v>
      </c>
      <c r="F195" s="4">
        <v>1974.82</v>
      </c>
      <c r="G195" s="5">
        <v>2288.87</v>
      </c>
      <c r="H195" s="5">
        <v>1520.56</v>
      </c>
      <c r="I195" s="5">
        <v>3460.51</v>
      </c>
      <c r="J195" s="5">
        <v>1596.9</v>
      </c>
      <c r="K195" s="5">
        <v>1397.61</v>
      </c>
      <c r="L195" s="15">
        <v>1210.47</v>
      </c>
      <c r="M195" s="22">
        <v>1119</v>
      </c>
      <c r="N195" s="23">
        <v>946.34</v>
      </c>
      <c r="O195" s="23">
        <v>986.76</v>
      </c>
      <c r="P195" s="23">
        <v>1050.0999999999999</v>
      </c>
      <c r="Q195" s="23">
        <v>2148.52</v>
      </c>
      <c r="R195" s="23">
        <v>828.06</v>
      </c>
      <c r="S195" s="23">
        <v>1079.58</v>
      </c>
      <c r="T195" s="23">
        <v>2003.21</v>
      </c>
      <c r="U195" s="24">
        <v>421.42</v>
      </c>
    </row>
    <row r="196" spans="1:21">
      <c r="A196" s="4" t="s">
        <v>346</v>
      </c>
      <c r="B196" s="5" t="s">
        <v>347</v>
      </c>
      <c r="C196" s="6" t="s">
        <v>588</v>
      </c>
      <c r="D196" s="14">
        <f t="shared" si="4"/>
        <v>1.6291457546437627</v>
      </c>
      <c r="E196" s="17">
        <f t="shared" si="5"/>
        <v>0.70411568311139472</v>
      </c>
      <c r="F196" s="4">
        <v>28.38</v>
      </c>
      <c r="G196" s="5">
        <v>30.84</v>
      </c>
      <c r="H196" s="5">
        <v>30.14</v>
      </c>
      <c r="I196" s="5">
        <v>40.46</v>
      </c>
      <c r="J196" s="5">
        <v>25.08</v>
      </c>
      <c r="K196" s="5">
        <v>27.26</v>
      </c>
      <c r="L196" s="15">
        <v>27.75</v>
      </c>
      <c r="M196" s="22">
        <v>4.82</v>
      </c>
      <c r="N196" s="23">
        <v>10.55</v>
      </c>
      <c r="O196" s="23">
        <v>11.24</v>
      </c>
      <c r="P196" s="23">
        <v>17.86</v>
      </c>
      <c r="Q196" s="23">
        <v>28.87</v>
      </c>
      <c r="R196" s="23">
        <v>13.63</v>
      </c>
      <c r="S196" s="23">
        <v>39.729999999999997</v>
      </c>
      <c r="T196" s="23">
        <v>29.08</v>
      </c>
      <c r="U196" s="24">
        <v>9.8800000000000008</v>
      </c>
    </row>
    <row r="197" spans="1:21">
      <c r="A197" s="4" t="s">
        <v>532</v>
      </c>
      <c r="B197" s="5" t="s">
        <v>533</v>
      </c>
      <c r="C197" s="6" t="s">
        <v>586</v>
      </c>
      <c r="D197" s="14">
        <f t="shared" ref="D197:D260" si="6">AVERAGE(F197:L197)/AVERAGE(M197:U197)</f>
        <v>1.6266822686260549</v>
      </c>
      <c r="E197" s="17">
        <f t="shared" ref="E197:E260" si="7">LOG(D197,2)</f>
        <v>0.70193248442038225</v>
      </c>
      <c r="F197" s="4">
        <v>75.650000000000006</v>
      </c>
      <c r="G197" s="5">
        <v>99.03</v>
      </c>
      <c r="H197" s="5">
        <v>34.450000000000003</v>
      </c>
      <c r="I197" s="5">
        <v>132.69999999999999</v>
      </c>
      <c r="J197" s="5">
        <v>45.49</v>
      </c>
      <c r="K197" s="5">
        <v>121.96</v>
      </c>
      <c r="L197" s="15">
        <v>110.11</v>
      </c>
      <c r="M197" s="22">
        <v>45.02</v>
      </c>
      <c r="N197" s="23">
        <v>70.45</v>
      </c>
      <c r="O197" s="23">
        <v>70.52</v>
      </c>
      <c r="P197" s="23">
        <v>10.23</v>
      </c>
      <c r="Q197" s="23">
        <v>195.99</v>
      </c>
      <c r="R197" s="23">
        <v>13.81</v>
      </c>
      <c r="S197" s="23">
        <v>31.38</v>
      </c>
      <c r="T197" s="23">
        <v>21.37</v>
      </c>
      <c r="U197" s="24">
        <v>30.79</v>
      </c>
    </row>
    <row r="198" spans="1:21">
      <c r="A198" s="4" t="s">
        <v>94</v>
      </c>
      <c r="B198" s="5" t="s">
        <v>95</v>
      </c>
      <c r="C198" s="6" t="s">
        <v>588</v>
      </c>
      <c r="D198" s="14">
        <f t="shared" si="6"/>
        <v>1.6204222154963683</v>
      </c>
      <c r="E198" s="17">
        <f t="shared" si="7"/>
        <v>0.69636976918335936</v>
      </c>
      <c r="F198" s="4">
        <v>26.53</v>
      </c>
      <c r="G198" s="5">
        <v>28.37</v>
      </c>
      <c r="H198" s="5">
        <v>31.09</v>
      </c>
      <c r="I198" s="5">
        <v>22.96</v>
      </c>
      <c r="J198" s="5">
        <v>19.41</v>
      </c>
      <c r="K198" s="5">
        <v>26.74</v>
      </c>
      <c r="L198" s="15">
        <v>35.26</v>
      </c>
      <c r="M198" s="22">
        <v>23</v>
      </c>
      <c r="N198" s="23">
        <v>12.01</v>
      </c>
      <c r="O198" s="23">
        <v>9.99</v>
      </c>
      <c r="P198" s="23">
        <v>24.31</v>
      </c>
      <c r="Q198" s="23">
        <v>11.13</v>
      </c>
      <c r="R198" s="23">
        <v>21.56</v>
      </c>
      <c r="S198" s="23">
        <v>30.79</v>
      </c>
      <c r="T198" s="23">
        <v>9.1</v>
      </c>
      <c r="U198" s="24">
        <v>9.15</v>
      </c>
    </row>
    <row r="199" spans="1:21">
      <c r="A199" s="4" t="s">
        <v>560</v>
      </c>
      <c r="B199" s="5" t="s">
        <v>561</v>
      </c>
      <c r="C199" s="6" t="s">
        <v>611</v>
      </c>
      <c r="D199" s="14">
        <f t="shared" si="6"/>
        <v>1.6178494239238179</v>
      </c>
      <c r="E199" s="17">
        <f t="shared" si="7"/>
        <v>0.69407733986473341</v>
      </c>
      <c r="F199" s="4">
        <v>924.61</v>
      </c>
      <c r="G199" s="5">
        <v>774.01</v>
      </c>
      <c r="H199" s="5">
        <v>708.37</v>
      </c>
      <c r="I199" s="5">
        <v>1033.93</v>
      </c>
      <c r="J199" s="5">
        <v>426.39</v>
      </c>
      <c r="K199" s="5">
        <v>549.41999999999996</v>
      </c>
      <c r="L199" s="15">
        <v>561.15</v>
      </c>
      <c r="M199" s="22">
        <v>471.57</v>
      </c>
      <c r="N199" s="23">
        <v>321.04000000000002</v>
      </c>
      <c r="O199" s="23">
        <v>277.89999999999998</v>
      </c>
      <c r="P199" s="23">
        <v>127.27</v>
      </c>
      <c r="Q199" s="23">
        <v>2428</v>
      </c>
      <c r="R199" s="23">
        <v>110.98</v>
      </c>
      <c r="S199" s="23">
        <v>40.54</v>
      </c>
      <c r="T199" s="23">
        <v>107.61</v>
      </c>
      <c r="U199" s="24">
        <v>71.040000000000006</v>
      </c>
    </row>
    <row r="200" spans="1:21">
      <c r="A200" s="4" t="s">
        <v>184</v>
      </c>
      <c r="B200" s="5" t="s">
        <v>185</v>
      </c>
      <c r="C200" s="6" t="s">
        <v>586</v>
      </c>
      <c r="D200" s="14">
        <f t="shared" si="6"/>
        <v>1.6171243177798162</v>
      </c>
      <c r="E200" s="17">
        <f t="shared" si="7"/>
        <v>0.69343059145864727</v>
      </c>
      <c r="F200" s="4">
        <v>45.67</v>
      </c>
      <c r="G200" s="5">
        <v>25.55</v>
      </c>
      <c r="H200" s="5">
        <v>24.58</v>
      </c>
      <c r="I200" s="5">
        <v>19.850000000000001</v>
      </c>
      <c r="J200" s="5">
        <v>32.54</v>
      </c>
      <c r="K200" s="5">
        <v>20.96</v>
      </c>
      <c r="L200" s="15">
        <v>20.81</v>
      </c>
      <c r="M200" s="22">
        <v>11.63</v>
      </c>
      <c r="N200" s="23">
        <v>8.76</v>
      </c>
      <c r="O200" s="23">
        <v>7.3</v>
      </c>
      <c r="P200" s="23">
        <v>36.18</v>
      </c>
      <c r="Q200" s="23">
        <v>24.3</v>
      </c>
      <c r="R200" s="23">
        <v>24.26</v>
      </c>
      <c r="S200" s="23">
        <v>19.09</v>
      </c>
      <c r="T200" s="23">
        <v>8.1199999999999992</v>
      </c>
      <c r="U200" s="24">
        <v>11.39</v>
      </c>
    </row>
    <row r="201" spans="1:21">
      <c r="A201" s="4" t="s">
        <v>116</v>
      </c>
      <c r="B201" s="5" t="s">
        <v>117</v>
      </c>
      <c r="C201" s="6" t="s">
        <v>612</v>
      </c>
      <c r="D201" s="14">
        <f t="shared" si="6"/>
        <v>1.6124172147750291</v>
      </c>
      <c r="E201" s="17">
        <f t="shared" si="7"/>
        <v>0.68922509114086761</v>
      </c>
      <c r="F201" s="4">
        <v>23.53</v>
      </c>
      <c r="G201" s="5">
        <v>30.63</v>
      </c>
      <c r="H201" s="5">
        <v>27.94</v>
      </c>
      <c r="I201" s="5">
        <v>24.94</v>
      </c>
      <c r="J201" s="5">
        <v>16.170000000000002</v>
      </c>
      <c r="K201" s="5">
        <v>17.149999999999999</v>
      </c>
      <c r="L201" s="15">
        <v>17.079999999999998</v>
      </c>
      <c r="M201" s="22">
        <v>15.9</v>
      </c>
      <c r="N201" s="23">
        <v>11.04</v>
      </c>
      <c r="O201" s="23">
        <v>10.23</v>
      </c>
      <c r="P201" s="23">
        <v>20.71</v>
      </c>
      <c r="Q201" s="23">
        <v>10.93</v>
      </c>
      <c r="R201" s="23">
        <v>18.98</v>
      </c>
      <c r="S201" s="23">
        <v>22.4</v>
      </c>
      <c r="T201" s="23">
        <v>9.07</v>
      </c>
      <c r="U201" s="24">
        <v>6.28</v>
      </c>
    </row>
    <row r="202" spans="1:21">
      <c r="A202" s="4" t="s">
        <v>272</v>
      </c>
      <c r="B202" s="5" t="s">
        <v>273</v>
      </c>
      <c r="C202" s="6" t="s">
        <v>588</v>
      </c>
      <c r="D202" s="14">
        <f t="shared" si="6"/>
        <v>1.6056548275145339</v>
      </c>
      <c r="E202" s="17">
        <f t="shared" si="7"/>
        <v>0.68316178566021735</v>
      </c>
      <c r="F202" s="4">
        <v>48.76</v>
      </c>
      <c r="G202" s="5">
        <v>54.01</v>
      </c>
      <c r="H202" s="5">
        <v>42.33</v>
      </c>
      <c r="I202" s="5">
        <v>42.46</v>
      </c>
      <c r="J202" s="5">
        <v>34.549999999999997</v>
      </c>
      <c r="K202" s="5">
        <v>29.65</v>
      </c>
      <c r="L202" s="15">
        <v>31.49</v>
      </c>
      <c r="M202" s="22">
        <v>20.86</v>
      </c>
      <c r="N202" s="23">
        <v>22.29</v>
      </c>
      <c r="O202" s="23">
        <v>20.6</v>
      </c>
      <c r="P202" s="23">
        <v>34.869999999999997</v>
      </c>
      <c r="Q202" s="23">
        <v>27.28</v>
      </c>
      <c r="R202" s="23">
        <v>29.88</v>
      </c>
      <c r="S202" s="23">
        <v>29.08</v>
      </c>
      <c r="T202" s="23">
        <v>27.41</v>
      </c>
      <c r="U202" s="24">
        <v>14.54</v>
      </c>
    </row>
    <row r="203" spans="1:21">
      <c r="A203" s="4" t="s">
        <v>382</v>
      </c>
      <c r="B203" s="5" t="s">
        <v>383</v>
      </c>
      <c r="C203" s="6" t="s">
        <v>612</v>
      </c>
      <c r="D203" s="14">
        <f t="shared" si="6"/>
        <v>1.6028084761228834</v>
      </c>
      <c r="E203" s="17">
        <f t="shared" si="7"/>
        <v>0.68060204429744275</v>
      </c>
      <c r="F203" s="4">
        <v>128.4</v>
      </c>
      <c r="G203" s="5">
        <v>130.38999999999999</v>
      </c>
      <c r="H203" s="5">
        <v>153.36000000000001</v>
      </c>
      <c r="I203" s="5">
        <v>132.97</v>
      </c>
      <c r="J203" s="5">
        <v>123.9</v>
      </c>
      <c r="K203" s="5">
        <v>116.61</v>
      </c>
      <c r="L203" s="15">
        <v>127.75</v>
      </c>
      <c r="M203" s="22">
        <v>53.68</v>
      </c>
      <c r="N203" s="23">
        <v>51.64</v>
      </c>
      <c r="O203" s="23">
        <v>47.21</v>
      </c>
      <c r="P203" s="23">
        <v>121.69</v>
      </c>
      <c r="Q203" s="23">
        <v>79.72</v>
      </c>
      <c r="R203" s="23">
        <v>109.81</v>
      </c>
      <c r="S203" s="23">
        <v>105.57</v>
      </c>
      <c r="T203" s="23">
        <v>88.14</v>
      </c>
      <c r="U203" s="24">
        <v>75.22</v>
      </c>
    </row>
    <row r="204" spans="1:21">
      <c r="A204" s="4" t="s">
        <v>518</v>
      </c>
      <c r="B204" s="5" t="s">
        <v>519</v>
      </c>
      <c r="C204" s="6" t="s">
        <v>612</v>
      </c>
      <c r="D204" s="14">
        <f t="shared" si="6"/>
        <v>1.5990478971353488</v>
      </c>
      <c r="E204" s="17">
        <f t="shared" si="7"/>
        <v>0.67721315328023446</v>
      </c>
      <c r="F204" s="4">
        <v>38.15</v>
      </c>
      <c r="G204" s="5">
        <v>54.61</v>
      </c>
      <c r="H204" s="5">
        <v>45.78</v>
      </c>
      <c r="I204" s="5">
        <v>60.84</v>
      </c>
      <c r="J204" s="5">
        <v>31.45</v>
      </c>
      <c r="K204" s="5">
        <v>63.75</v>
      </c>
      <c r="L204" s="15">
        <v>46.17</v>
      </c>
      <c r="M204" s="22">
        <v>15.23</v>
      </c>
      <c r="N204" s="23">
        <v>20.36</v>
      </c>
      <c r="O204" s="23">
        <v>20.05</v>
      </c>
      <c r="P204" s="23">
        <v>32.32</v>
      </c>
      <c r="Q204" s="23">
        <v>45.93</v>
      </c>
      <c r="R204" s="23">
        <v>26.8</v>
      </c>
      <c r="S204" s="23">
        <v>54.88</v>
      </c>
      <c r="T204" s="23">
        <v>44.32</v>
      </c>
      <c r="U204" s="24">
        <v>14.09</v>
      </c>
    </row>
    <row r="205" spans="1:21">
      <c r="A205" s="7" t="s">
        <v>609</v>
      </c>
      <c r="B205" s="2" t="s">
        <v>610</v>
      </c>
      <c r="C205" s="6" t="s">
        <v>611</v>
      </c>
      <c r="D205" s="14">
        <f t="shared" si="6"/>
        <v>1.5958411040656473</v>
      </c>
      <c r="E205" s="17">
        <f t="shared" si="7"/>
        <v>0.67431701134182465</v>
      </c>
      <c r="F205" s="4">
        <v>37.19</v>
      </c>
      <c r="G205" s="5">
        <v>41.86</v>
      </c>
      <c r="H205" s="5">
        <v>32.11</v>
      </c>
      <c r="I205" s="5">
        <v>58.48</v>
      </c>
      <c r="J205" s="5">
        <v>39.69</v>
      </c>
      <c r="K205" s="5">
        <v>38.840000000000003</v>
      </c>
      <c r="L205" s="15">
        <v>37.06</v>
      </c>
      <c r="M205" s="22">
        <v>13.96</v>
      </c>
      <c r="N205" s="23">
        <v>17.899999999999999</v>
      </c>
      <c r="O205" s="23">
        <v>19.38</v>
      </c>
      <c r="P205" s="23">
        <v>29.28</v>
      </c>
      <c r="Q205" s="23">
        <v>42.17</v>
      </c>
      <c r="R205" s="23">
        <v>10.09</v>
      </c>
      <c r="S205" s="23">
        <v>25.68</v>
      </c>
      <c r="T205" s="23">
        <v>52.18</v>
      </c>
      <c r="U205" s="24">
        <v>19.16</v>
      </c>
    </row>
    <row r="206" spans="1:21">
      <c r="A206" s="4" t="s">
        <v>146</v>
      </c>
      <c r="B206" s="5" t="s">
        <v>147</v>
      </c>
      <c r="C206" s="6" t="s">
        <v>586</v>
      </c>
      <c r="D206" s="14">
        <f t="shared" si="6"/>
        <v>1.5957671957671959</v>
      </c>
      <c r="E206" s="17">
        <f t="shared" si="7"/>
        <v>0.67425019416022947</v>
      </c>
      <c r="F206" s="4">
        <v>26.8</v>
      </c>
      <c r="G206" s="5">
        <v>22</v>
      </c>
      <c r="H206" s="5">
        <v>15.28</v>
      </c>
      <c r="I206" s="5">
        <v>15.21</v>
      </c>
      <c r="J206" s="5">
        <v>12.18</v>
      </c>
      <c r="K206" s="5">
        <v>24.08</v>
      </c>
      <c r="L206" s="15">
        <v>20.170000000000002</v>
      </c>
      <c r="M206" s="22">
        <v>8.8800000000000008</v>
      </c>
      <c r="N206" s="23">
        <v>10.24</v>
      </c>
      <c r="O206" s="23">
        <v>9.75</v>
      </c>
      <c r="P206" s="23">
        <v>15.22</v>
      </c>
      <c r="Q206" s="23">
        <v>16.34</v>
      </c>
      <c r="R206" s="23">
        <v>13.28</v>
      </c>
      <c r="S206" s="23">
        <v>10.39</v>
      </c>
      <c r="T206" s="23">
        <v>10.46</v>
      </c>
      <c r="U206" s="24">
        <v>14.79</v>
      </c>
    </row>
    <row r="207" spans="1:21">
      <c r="A207" s="4" t="s">
        <v>566</v>
      </c>
      <c r="B207" s="5" t="s">
        <v>567</v>
      </c>
      <c r="C207" s="6" t="s">
        <v>586</v>
      </c>
      <c r="D207" s="14">
        <f t="shared" si="6"/>
        <v>1.5940649474063637</v>
      </c>
      <c r="E207" s="17">
        <f t="shared" si="7"/>
        <v>0.67271041062841364</v>
      </c>
      <c r="F207" s="4">
        <v>2135.36</v>
      </c>
      <c r="G207" s="5">
        <v>1400.44</v>
      </c>
      <c r="H207" s="5">
        <v>968.68</v>
      </c>
      <c r="I207" s="5">
        <v>1804.56</v>
      </c>
      <c r="J207" s="5">
        <v>1053.78</v>
      </c>
      <c r="K207" s="5">
        <v>968.23</v>
      </c>
      <c r="L207" s="15">
        <v>1127.9100000000001</v>
      </c>
      <c r="M207" s="22">
        <v>1527.52</v>
      </c>
      <c r="N207" s="23">
        <v>626.24</v>
      </c>
      <c r="O207" s="23">
        <v>551.26</v>
      </c>
      <c r="P207" s="23">
        <v>1004.57</v>
      </c>
      <c r="Q207" s="23">
        <v>1159.57</v>
      </c>
      <c r="R207" s="23">
        <v>830.6</v>
      </c>
      <c r="S207" s="23">
        <v>829.99</v>
      </c>
      <c r="T207" s="23">
        <v>815.25</v>
      </c>
      <c r="U207" s="24">
        <v>284.25</v>
      </c>
    </row>
    <row r="208" spans="1:21">
      <c r="A208" s="4" t="s">
        <v>564</v>
      </c>
      <c r="B208" s="5" t="s">
        <v>565</v>
      </c>
      <c r="C208" s="6" t="s">
        <v>612</v>
      </c>
      <c r="D208" s="14">
        <f t="shared" si="6"/>
        <v>1.5845376729834473</v>
      </c>
      <c r="E208" s="17">
        <f t="shared" si="7"/>
        <v>0.66406196074904311</v>
      </c>
      <c r="F208" s="4">
        <v>73.38</v>
      </c>
      <c r="G208" s="5">
        <v>56.2</v>
      </c>
      <c r="H208" s="5">
        <v>53.22</v>
      </c>
      <c r="I208" s="5">
        <v>24.71</v>
      </c>
      <c r="J208" s="5">
        <v>54.65</v>
      </c>
      <c r="K208" s="5">
        <v>59.98</v>
      </c>
      <c r="L208" s="15">
        <v>56.73</v>
      </c>
      <c r="M208" s="22">
        <v>39.26</v>
      </c>
      <c r="N208" s="23">
        <v>29.5</v>
      </c>
      <c r="O208" s="23">
        <v>27.22</v>
      </c>
      <c r="P208" s="23">
        <v>53.38</v>
      </c>
      <c r="Q208" s="23">
        <v>16.55</v>
      </c>
      <c r="R208" s="23">
        <v>54.56</v>
      </c>
      <c r="S208" s="23">
        <v>51.68</v>
      </c>
      <c r="T208" s="23">
        <v>19.920000000000002</v>
      </c>
      <c r="U208" s="24">
        <v>15.35</v>
      </c>
    </row>
    <row r="209" spans="1:21">
      <c r="A209" s="4" t="s">
        <v>530</v>
      </c>
      <c r="B209" s="5" t="s">
        <v>531</v>
      </c>
      <c r="C209" s="6" t="s">
        <v>586</v>
      </c>
      <c r="D209" s="14">
        <f t="shared" si="6"/>
        <v>1.5822567340300586</v>
      </c>
      <c r="E209" s="17">
        <f t="shared" si="7"/>
        <v>0.66198370781390337</v>
      </c>
      <c r="F209" s="4">
        <v>492.06</v>
      </c>
      <c r="G209" s="5">
        <v>63.56</v>
      </c>
      <c r="H209" s="5">
        <v>56.07</v>
      </c>
      <c r="I209" s="5">
        <v>125.37</v>
      </c>
      <c r="J209" s="5">
        <v>587.63</v>
      </c>
      <c r="K209" s="5">
        <v>176.81</v>
      </c>
      <c r="L209" s="15">
        <v>148.08000000000001</v>
      </c>
      <c r="M209" s="22">
        <v>277.82</v>
      </c>
      <c r="N209" s="23">
        <v>69.81</v>
      </c>
      <c r="O209" s="23">
        <v>36.49</v>
      </c>
      <c r="P209" s="23">
        <v>11.15</v>
      </c>
      <c r="Q209" s="23">
        <v>911.36</v>
      </c>
      <c r="R209" s="23">
        <v>5.37</v>
      </c>
      <c r="S209" s="23">
        <v>1.59</v>
      </c>
      <c r="T209" s="23">
        <v>3.7</v>
      </c>
      <c r="U209" s="24">
        <v>23.13</v>
      </c>
    </row>
    <row r="210" spans="1:21">
      <c r="A210" s="4" t="s">
        <v>122</v>
      </c>
      <c r="B210" s="5" t="s">
        <v>123</v>
      </c>
      <c r="C210" s="6" t="s">
        <v>614</v>
      </c>
      <c r="D210" s="14">
        <f t="shared" si="6"/>
        <v>1.5750950972104818</v>
      </c>
      <c r="E210" s="17">
        <f t="shared" si="7"/>
        <v>0.65543893472825687</v>
      </c>
      <c r="F210" s="4">
        <v>52.66</v>
      </c>
      <c r="G210" s="5">
        <v>41.01</v>
      </c>
      <c r="H210" s="5">
        <v>46.2</v>
      </c>
      <c r="I210" s="5">
        <v>51.08</v>
      </c>
      <c r="J210" s="5">
        <v>45.09</v>
      </c>
      <c r="K210" s="5">
        <v>43.68</v>
      </c>
      <c r="L210" s="15">
        <v>51.54</v>
      </c>
      <c r="M210" s="22">
        <v>26.94</v>
      </c>
      <c r="N210" s="23">
        <v>19.989999999999998</v>
      </c>
      <c r="O210" s="23">
        <v>17.579999999999998</v>
      </c>
      <c r="P210" s="23">
        <v>31.38</v>
      </c>
      <c r="Q210" s="23">
        <v>34.24</v>
      </c>
      <c r="R210" s="23">
        <v>31.71</v>
      </c>
      <c r="S210" s="23">
        <v>39.11</v>
      </c>
      <c r="T210" s="23">
        <v>54.2</v>
      </c>
      <c r="U210" s="24">
        <v>15.25</v>
      </c>
    </row>
    <row r="211" spans="1:21">
      <c r="A211" s="4" t="s">
        <v>8</v>
      </c>
      <c r="B211" s="5" t="s">
        <v>9</v>
      </c>
      <c r="C211" s="6" t="s">
        <v>588</v>
      </c>
      <c r="D211" s="14">
        <f t="shared" si="6"/>
        <v>1.5701594180467422</v>
      </c>
      <c r="E211" s="17">
        <f t="shared" si="7"/>
        <v>0.65091104316120851</v>
      </c>
      <c r="F211" s="4">
        <v>18.23</v>
      </c>
      <c r="G211" s="5">
        <v>17.23</v>
      </c>
      <c r="H211" s="5">
        <v>20.27</v>
      </c>
      <c r="I211" s="5">
        <v>14.19</v>
      </c>
      <c r="J211" s="5">
        <v>11.35</v>
      </c>
      <c r="K211" s="5">
        <v>15.16</v>
      </c>
      <c r="L211" s="15">
        <v>16.29</v>
      </c>
      <c r="M211" s="22">
        <v>7.24</v>
      </c>
      <c r="N211" s="23">
        <v>9.58</v>
      </c>
      <c r="O211" s="23">
        <v>8.89</v>
      </c>
      <c r="P211" s="23">
        <v>12.25</v>
      </c>
      <c r="Q211" s="23">
        <v>7.68</v>
      </c>
      <c r="R211" s="23">
        <v>11.72</v>
      </c>
      <c r="S211" s="23">
        <v>18.739999999999998</v>
      </c>
      <c r="T211" s="23">
        <v>10.029999999999999</v>
      </c>
      <c r="U211" s="24">
        <v>6.17</v>
      </c>
    </row>
    <row r="212" spans="1:21">
      <c r="A212" s="4" t="s">
        <v>554</v>
      </c>
      <c r="B212" s="5" t="s">
        <v>555</v>
      </c>
      <c r="C212" s="6" t="s">
        <v>588</v>
      </c>
      <c r="D212" s="14">
        <f t="shared" si="6"/>
        <v>1.5504475075027222</v>
      </c>
      <c r="E212" s="17">
        <f t="shared" si="7"/>
        <v>0.63268468238557296</v>
      </c>
      <c r="F212" s="4">
        <v>218.32</v>
      </c>
      <c r="G212" s="5">
        <v>196.92</v>
      </c>
      <c r="H212" s="5">
        <v>171.54</v>
      </c>
      <c r="I212" s="5">
        <v>187.46</v>
      </c>
      <c r="J212" s="5">
        <v>135.27000000000001</v>
      </c>
      <c r="K212" s="5">
        <v>135.13</v>
      </c>
      <c r="L212" s="15">
        <v>122.94</v>
      </c>
      <c r="M212" s="22">
        <v>65.5</v>
      </c>
      <c r="N212" s="23">
        <v>56.21</v>
      </c>
      <c r="O212" s="23">
        <v>51.22</v>
      </c>
      <c r="P212" s="23">
        <v>125.99</v>
      </c>
      <c r="Q212" s="23">
        <v>266.37</v>
      </c>
      <c r="R212" s="23">
        <v>82.51</v>
      </c>
      <c r="S212" s="23">
        <v>171.65</v>
      </c>
      <c r="T212" s="23">
        <v>62.84</v>
      </c>
      <c r="U212" s="24">
        <v>85.93</v>
      </c>
    </row>
    <row r="213" spans="1:21">
      <c r="A213" s="4" t="s">
        <v>88</v>
      </c>
      <c r="B213" s="5" t="s">
        <v>89</v>
      </c>
      <c r="C213" s="6" t="s">
        <v>614</v>
      </c>
      <c r="D213" s="14">
        <f t="shared" si="6"/>
        <v>1.5338961258126469</v>
      </c>
      <c r="E213" s="17">
        <f t="shared" si="7"/>
        <v>0.61720078802401923</v>
      </c>
      <c r="F213" s="4">
        <v>46.71</v>
      </c>
      <c r="G213" s="5">
        <v>52.95</v>
      </c>
      <c r="H213" s="5">
        <v>40.47</v>
      </c>
      <c r="I213" s="5">
        <v>94.25</v>
      </c>
      <c r="J213" s="5">
        <v>37.49</v>
      </c>
      <c r="K213" s="5">
        <v>61.39</v>
      </c>
      <c r="L213" s="15">
        <v>90.91</v>
      </c>
      <c r="M213" s="22">
        <v>35.25</v>
      </c>
      <c r="N213" s="23">
        <v>23.31</v>
      </c>
      <c r="O213" s="23">
        <v>22.43</v>
      </c>
      <c r="P213" s="23">
        <v>44.79</v>
      </c>
      <c r="Q213" s="23">
        <v>82.92</v>
      </c>
      <c r="R213" s="23">
        <v>41.54</v>
      </c>
      <c r="S213" s="23">
        <v>36.51</v>
      </c>
      <c r="T213" s="23">
        <v>40.75</v>
      </c>
      <c r="U213" s="24">
        <v>28.04</v>
      </c>
    </row>
    <row r="214" spans="1:21">
      <c r="A214" s="4" t="s">
        <v>552</v>
      </c>
      <c r="B214" s="5" t="s">
        <v>553</v>
      </c>
      <c r="C214" s="6" t="s">
        <v>586</v>
      </c>
      <c r="D214" s="14">
        <f t="shared" si="6"/>
        <v>1.5208735366850412</v>
      </c>
      <c r="E214" s="17">
        <f t="shared" si="7"/>
        <v>0.60490019541443374</v>
      </c>
      <c r="F214" s="4">
        <v>3348.8</v>
      </c>
      <c r="G214" s="5">
        <v>2377.42</v>
      </c>
      <c r="H214" s="5">
        <v>1144.1099999999999</v>
      </c>
      <c r="I214" s="5">
        <v>4190.18</v>
      </c>
      <c r="J214" s="5">
        <v>1781.48</v>
      </c>
      <c r="K214" s="5">
        <v>1458.97</v>
      </c>
      <c r="L214" s="15">
        <v>1230.1600000000001</v>
      </c>
      <c r="M214" s="22">
        <v>1686.94</v>
      </c>
      <c r="N214" s="23">
        <v>872.21</v>
      </c>
      <c r="O214" s="23">
        <v>876.43</v>
      </c>
      <c r="P214" s="23">
        <v>1206.33</v>
      </c>
      <c r="Q214" s="23">
        <v>3372.99</v>
      </c>
      <c r="R214" s="23">
        <v>1247.5</v>
      </c>
      <c r="S214" s="23">
        <v>1223.6099999999999</v>
      </c>
      <c r="T214" s="23">
        <v>1935.12</v>
      </c>
      <c r="U214" s="24">
        <v>708.55</v>
      </c>
    </row>
    <row r="215" spans="1:21">
      <c r="A215" s="4" t="s">
        <v>90</v>
      </c>
      <c r="B215" s="5" t="s">
        <v>91</v>
      </c>
      <c r="C215" s="6" t="s">
        <v>614</v>
      </c>
      <c r="D215" s="14">
        <f t="shared" si="6"/>
        <v>1.5115622708436369</v>
      </c>
      <c r="E215" s="17">
        <f t="shared" si="7"/>
        <v>0.596040413955224</v>
      </c>
      <c r="F215" s="4">
        <v>65.95</v>
      </c>
      <c r="G215" s="5">
        <v>46.65</v>
      </c>
      <c r="H215" s="5">
        <v>49.53</v>
      </c>
      <c r="I215" s="5">
        <v>60.82</v>
      </c>
      <c r="J215" s="5">
        <v>44.04</v>
      </c>
      <c r="K215" s="5">
        <v>53.22</v>
      </c>
      <c r="L215" s="15">
        <v>73.73</v>
      </c>
      <c r="M215" s="22">
        <v>25.82</v>
      </c>
      <c r="N215" s="23">
        <v>22.91</v>
      </c>
      <c r="O215" s="23">
        <v>20.34</v>
      </c>
      <c r="P215" s="23">
        <v>46.19</v>
      </c>
      <c r="Q215" s="23">
        <v>74.67</v>
      </c>
      <c r="R215" s="23">
        <v>36.58</v>
      </c>
      <c r="S215" s="23">
        <v>50.66</v>
      </c>
      <c r="T215" s="23">
        <v>33.659999999999997</v>
      </c>
      <c r="U215" s="24">
        <v>24.25</v>
      </c>
    </row>
    <row r="216" spans="1:21">
      <c r="A216" s="4" t="s">
        <v>62</v>
      </c>
      <c r="B216" s="5" t="s">
        <v>63</v>
      </c>
      <c r="C216" s="6" t="s">
        <v>612</v>
      </c>
      <c r="D216" s="14">
        <f t="shared" si="6"/>
        <v>1.4881155250636273</v>
      </c>
      <c r="E216" s="17">
        <f t="shared" si="7"/>
        <v>0.57348652978390191</v>
      </c>
      <c r="F216" s="4">
        <v>64.650000000000006</v>
      </c>
      <c r="G216" s="5">
        <v>86.64</v>
      </c>
      <c r="H216" s="5">
        <v>61.35</v>
      </c>
      <c r="I216" s="5">
        <v>60.43</v>
      </c>
      <c r="J216" s="5">
        <v>58.43</v>
      </c>
      <c r="K216" s="5">
        <v>57.95</v>
      </c>
      <c r="L216" s="15">
        <v>58.82</v>
      </c>
      <c r="M216" s="22">
        <v>15.81</v>
      </c>
      <c r="N216" s="23">
        <v>17.7</v>
      </c>
      <c r="O216" s="23">
        <v>18.93</v>
      </c>
      <c r="P216" s="23">
        <v>73.2</v>
      </c>
      <c r="Q216" s="23">
        <v>60.08</v>
      </c>
      <c r="R216" s="23">
        <v>70.23</v>
      </c>
      <c r="S216" s="23">
        <v>77.400000000000006</v>
      </c>
      <c r="T216" s="23">
        <v>40.83</v>
      </c>
      <c r="U216" s="24">
        <v>13.12</v>
      </c>
    </row>
    <row r="217" spans="1:21">
      <c r="A217" s="4" t="s">
        <v>254</v>
      </c>
      <c r="B217" s="5" t="s">
        <v>255</v>
      </c>
      <c r="C217" s="6" t="s">
        <v>586</v>
      </c>
      <c r="D217" s="14">
        <f t="shared" si="6"/>
        <v>1.4825818105696931</v>
      </c>
      <c r="E217" s="17">
        <f t="shared" si="7"/>
        <v>0.56811171653969472</v>
      </c>
      <c r="F217" s="4">
        <v>302.52999999999997</v>
      </c>
      <c r="G217" s="5">
        <v>352.25</v>
      </c>
      <c r="H217" s="5">
        <v>276.51</v>
      </c>
      <c r="I217" s="5">
        <v>486.25</v>
      </c>
      <c r="J217" s="5">
        <v>193.92</v>
      </c>
      <c r="K217" s="5">
        <v>263.74</v>
      </c>
      <c r="L217" s="15">
        <v>225.91</v>
      </c>
      <c r="M217" s="22">
        <v>284.37</v>
      </c>
      <c r="N217" s="23">
        <v>189.8</v>
      </c>
      <c r="O217" s="23">
        <v>182.46</v>
      </c>
      <c r="P217" s="23">
        <v>241.65</v>
      </c>
      <c r="Q217" s="23">
        <v>335.9</v>
      </c>
      <c r="R217" s="23">
        <v>276.54000000000002</v>
      </c>
      <c r="S217" s="23">
        <v>100.67</v>
      </c>
      <c r="T217" s="23">
        <v>147.34</v>
      </c>
      <c r="U217" s="24">
        <v>63.38</v>
      </c>
    </row>
    <row r="218" spans="1:21">
      <c r="A218" s="4" t="s">
        <v>38</v>
      </c>
      <c r="B218" s="5" t="s">
        <v>39</v>
      </c>
      <c r="C218" s="6" t="s">
        <v>614</v>
      </c>
      <c r="D218" s="14">
        <f t="shared" si="6"/>
        <v>1.481572603555845</v>
      </c>
      <c r="E218" s="17">
        <f t="shared" si="7"/>
        <v>0.56712932641627223</v>
      </c>
      <c r="F218" s="4">
        <v>50.24</v>
      </c>
      <c r="G218" s="5">
        <v>58.53</v>
      </c>
      <c r="H218" s="5">
        <v>35.89</v>
      </c>
      <c r="I218" s="5">
        <v>47.32</v>
      </c>
      <c r="J218" s="5">
        <v>28.75</v>
      </c>
      <c r="K218" s="5">
        <v>39.47</v>
      </c>
      <c r="L218" s="15">
        <v>38.22</v>
      </c>
      <c r="M218" s="22">
        <v>22.69</v>
      </c>
      <c r="N218" s="23">
        <v>12.71</v>
      </c>
      <c r="O218" s="23">
        <v>12.5</v>
      </c>
      <c r="P218" s="23">
        <v>39.130000000000003</v>
      </c>
      <c r="Q218" s="23">
        <v>49.89</v>
      </c>
      <c r="R218" s="23">
        <v>33.19</v>
      </c>
      <c r="S218" s="23">
        <v>45.15</v>
      </c>
      <c r="T218" s="23">
        <v>22.82</v>
      </c>
      <c r="U218" s="24">
        <v>20.89</v>
      </c>
    </row>
    <row r="219" spans="1:21">
      <c r="A219" s="4" t="s">
        <v>156</v>
      </c>
      <c r="B219" s="5" t="s">
        <v>157</v>
      </c>
      <c r="C219" s="6" t="s">
        <v>612</v>
      </c>
      <c r="D219" s="14">
        <f t="shared" si="6"/>
        <v>1.4813991500490356</v>
      </c>
      <c r="E219" s="17">
        <f t="shared" si="7"/>
        <v>0.5669604145701973</v>
      </c>
      <c r="F219" s="4">
        <v>38.1</v>
      </c>
      <c r="G219" s="5">
        <v>39.56</v>
      </c>
      <c r="H219" s="5">
        <v>26.72</v>
      </c>
      <c r="I219" s="5">
        <v>32.47</v>
      </c>
      <c r="J219" s="5">
        <v>29.68</v>
      </c>
      <c r="K219" s="5">
        <v>32.229999999999997</v>
      </c>
      <c r="L219" s="15">
        <v>27.82</v>
      </c>
      <c r="M219" s="22">
        <v>12.26</v>
      </c>
      <c r="N219" s="23">
        <v>20.36</v>
      </c>
      <c r="O219" s="23">
        <v>20.38</v>
      </c>
      <c r="P219" s="23">
        <v>27.39</v>
      </c>
      <c r="Q219" s="23">
        <v>33.01</v>
      </c>
      <c r="R219" s="23">
        <v>28.09</v>
      </c>
      <c r="S219" s="23">
        <v>21.29</v>
      </c>
      <c r="T219" s="23">
        <v>17.88</v>
      </c>
      <c r="U219" s="24">
        <v>15.99</v>
      </c>
    </row>
    <row r="220" spans="1:21">
      <c r="A220" s="4" t="s">
        <v>402</v>
      </c>
      <c r="B220" s="5" t="s">
        <v>403</v>
      </c>
      <c r="C220" s="6" t="s">
        <v>614</v>
      </c>
      <c r="D220" s="14">
        <f t="shared" si="6"/>
        <v>1.4594594594594599</v>
      </c>
      <c r="E220" s="17">
        <f t="shared" si="7"/>
        <v>0.54543413653451922</v>
      </c>
      <c r="F220" s="4">
        <v>42.38</v>
      </c>
      <c r="G220" s="5">
        <v>45.93</v>
      </c>
      <c r="H220" s="5">
        <v>34.03</v>
      </c>
      <c r="I220" s="5">
        <v>58.38</v>
      </c>
      <c r="J220" s="5">
        <v>24.47</v>
      </c>
      <c r="K220" s="5">
        <v>30.51</v>
      </c>
      <c r="L220" s="15">
        <v>30.16</v>
      </c>
      <c r="M220" s="22">
        <v>18.71</v>
      </c>
      <c r="N220" s="23">
        <v>21.96</v>
      </c>
      <c r="O220" s="23">
        <v>21.57</v>
      </c>
      <c r="P220" s="23">
        <v>24.51</v>
      </c>
      <c r="Q220" s="23">
        <v>51.89</v>
      </c>
      <c r="R220" s="23">
        <v>26.58</v>
      </c>
      <c r="S220" s="23">
        <v>20.07</v>
      </c>
      <c r="T220" s="23">
        <v>35.96</v>
      </c>
      <c r="U220" s="24">
        <v>12.96</v>
      </c>
    </row>
    <row r="221" spans="1:21">
      <c r="A221" s="4" t="s">
        <v>170</v>
      </c>
      <c r="B221" s="5" t="s">
        <v>171</v>
      </c>
      <c r="C221" s="6" t="s">
        <v>614</v>
      </c>
      <c r="D221" s="14">
        <f t="shared" si="6"/>
        <v>1.4581535065899291</v>
      </c>
      <c r="E221" s="17">
        <f t="shared" si="7"/>
        <v>0.54414260686539606</v>
      </c>
      <c r="F221" s="4">
        <v>83.42</v>
      </c>
      <c r="G221" s="5">
        <v>116.88</v>
      </c>
      <c r="H221" s="5">
        <v>86.05</v>
      </c>
      <c r="I221" s="5">
        <v>136.91</v>
      </c>
      <c r="J221" s="5">
        <v>61.2</v>
      </c>
      <c r="K221" s="5">
        <v>80.989999999999995</v>
      </c>
      <c r="L221" s="15">
        <v>76.11</v>
      </c>
      <c r="M221" s="22">
        <v>35.72</v>
      </c>
      <c r="N221" s="23">
        <v>34.28</v>
      </c>
      <c r="O221" s="23">
        <v>36.11</v>
      </c>
      <c r="P221" s="23">
        <v>81.45</v>
      </c>
      <c r="Q221" s="23">
        <v>119.08</v>
      </c>
      <c r="R221" s="23">
        <v>68.52</v>
      </c>
      <c r="S221" s="23">
        <v>74.19</v>
      </c>
      <c r="T221" s="23">
        <v>68.89</v>
      </c>
      <c r="U221" s="24">
        <v>47.45</v>
      </c>
    </row>
    <row r="222" spans="1:21">
      <c r="A222" s="4" t="s">
        <v>378</v>
      </c>
      <c r="B222" s="5" t="s">
        <v>379</v>
      </c>
      <c r="C222" s="6" t="s">
        <v>586</v>
      </c>
      <c r="D222" s="14">
        <f t="shared" si="6"/>
        <v>1.4571038024202989</v>
      </c>
      <c r="E222" s="17">
        <f t="shared" si="7"/>
        <v>0.5431036570199097</v>
      </c>
      <c r="F222" s="4">
        <v>690.53</v>
      </c>
      <c r="G222" s="5">
        <v>479.91</v>
      </c>
      <c r="H222" s="5">
        <v>451.34</v>
      </c>
      <c r="I222" s="5">
        <v>278.36</v>
      </c>
      <c r="J222" s="5">
        <v>315.04000000000002</v>
      </c>
      <c r="K222" s="5">
        <v>396.69</v>
      </c>
      <c r="L222" s="15">
        <v>348</v>
      </c>
      <c r="M222" s="22">
        <v>167.86</v>
      </c>
      <c r="N222" s="23">
        <v>355.7</v>
      </c>
      <c r="O222" s="23">
        <v>305.75</v>
      </c>
      <c r="P222" s="23">
        <v>401.77</v>
      </c>
      <c r="Q222" s="23">
        <v>658.39</v>
      </c>
      <c r="R222" s="23">
        <v>250.18</v>
      </c>
      <c r="S222" s="23">
        <v>256.13</v>
      </c>
      <c r="T222" s="23">
        <v>52.78</v>
      </c>
      <c r="U222" s="24">
        <v>163.16</v>
      </c>
    </row>
    <row r="223" spans="1:21">
      <c r="A223" s="4" t="s">
        <v>304</v>
      </c>
      <c r="B223" s="5" t="s">
        <v>305</v>
      </c>
      <c r="C223" s="6" t="s">
        <v>612</v>
      </c>
      <c r="D223" s="14">
        <f t="shared" si="6"/>
        <v>1.4548312035094413</v>
      </c>
      <c r="E223" s="17">
        <f t="shared" si="7"/>
        <v>0.54085177444861832</v>
      </c>
      <c r="F223" s="4">
        <v>65.790000000000006</v>
      </c>
      <c r="G223" s="5">
        <v>81.459999999999994</v>
      </c>
      <c r="H223" s="5">
        <v>65.23</v>
      </c>
      <c r="I223" s="5">
        <v>71.63</v>
      </c>
      <c r="J223" s="5">
        <v>52.57</v>
      </c>
      <c r="K223" s="5">
        <v>44.14</v>
      </c>
      <c r="L223" s="15">
        <v>42.94</v>
      </c>
      <c r="M223" s="22">
        <v>46.67</v>
      </c>
      <c r="N223" s="23">
        <v>25.3</v>
      </c>
      <c r="O223" s="23">
        <v>25.32</v>
      </c>
      <c r="P223" s="23">
        <v>47.63</v>
      </c>
      <c r="Q223" s="23">
        <v>73.349999999999994</v>
      </c>
      <c r="R223" s="23">
        <v>43.49</v>
      </c>
      <c r="S223" s="23">
        <v>49.64</v>
      </c>
      <c r="T223" s="23">
        <v>38.78</v>
      </c>
      <c r="U223" s="24">
        <v>24.32</v>
      </c>
    </row>
    <row r="224" spans="1:21">
      <c r="A224" s="4" t="s">
        <v>158</v>
      </c>
      <c r="B224" s="5" t="s">
        <v>159</v>
      </c>
      <c r="C224" s="6" t="s">
        <v>612</v>
      </c>
      <c r="D224" s="14">
        <f t="shared" si="6"/>
        <v>1.4478088288360533</v>
      </c>
      <c r="E224" s="17">
        <f t="shared" si="7"/>
        <v>0.53387111906611151</v>
      </c>
      <c r="F224" s="4">
        <v>28.96</v>
      </c>
      <c r="G224" s="5">
        <v>39.11</v>
      </c>
      <c r="H224" s="5">
        <v>19.72</v>
      </c>
      <c r="I224" s="5">
        <v>41.94</v>
      </c>
      <c r="J224" s="5">
        <v>23.66</v>
      </c>
      <c r="K224" s="5">
        <v>21.78</v>
      </c>
      <c r="L224" s="15">
        <v>25.44</v>
      </c>
      <c r="M224" s="22">
        <v>7.39</v>
      </c>
      <c r="N224" s="23">
        <v>12.4</v>
      </c>
      <c r="O224" s="23">
        <v>13.37</v>
      </c>
      <c r="P224" s="23">
        <v>20.99</v>
      </c>
      <c r="Q224" s="23">
        <v>39.78</v>
      </c>
      <c r="R224" s="23">
        <v>22.49</v>
      </c>
      <c r="S224" s="23">
        <v>24.56</v>
      </c>
      <c r="T224" s="23">
        <v>26.95</v>
      </c>
      <c r="U224" s="24">
        <v>10.220000000000001</v>
      </c>
    </row>
    <row r="225" spans="1:21">
      <c r="A225" s="4" t="s">
        <v>394</v>
      </c>
      <c r="B225" s="5" t="s">
        <v>395</v>
      </c>
      <c r="C225" s="6" t="s">
        <v>586</v>
      </c>
      <c r="D225" s="14">
        <f t="shared" si="6"/>
        <v>1.4465286780687334</v>
      </c>
      <c r="E225" s="17">
        <f t="shared" si="7"/>
        <v>0.5325949256162269</v>
      </c>
      <c r="F225" s="4">
        <v>1645.64</v>
      </c>
      <c r="G225" s="5">
        <v>1615.56</v>
      </c>
      <c r="H225" s="5">
        <v>1108.47</v>
      </c>
      <c r="I225" s="5">
        <v>2559.2399999999998</v>
      </c>
      <c r="J225" s="5">
        <v>1125.3399999999999</v>
      </c>
      <c r="K225" s="5">
        <v>1295.26</v>
      </c>
      <c r="L225" s="15">
        <v>964.09</v>
      </c>
      <c r="M225" s="22">
        <v>751.54</v>
      </c>
      <c r="N225" s="23">
        <v>746.98</v>
      </c>
      <c r="O225" s="23">
        <v>732.41</v>
      </c>
      <c r="P225" s="23">
        <v>1060.54</v>
      </c>
      <c r="Q225" s="23">
        <v>2882.15</v>
      </c>
      <c r="R225" s="23">
        <v>798.99</v>
      </c>
      <c r="S225" s="23">
        <v>986.25</v>
      </c>
      <c r="T225" s="23">
        <v>740.93</v>
      </c>
      <c r="U225" s="24">
        <v>467.22</v>
      </c>
    </row>
    <row r="226" spans="1:21">
      <c r="A226" s="7" t="s">
        <v>605</v>
      </c>
      <c r="B226" s="2" t="s">
        <v>606</v>
      </c>
      <c r="C226" s="6" t="s">
        <v>611</v>
      </c>
      <c r="D226" s="14">
        <f t="shared" si="6"/>
        <v>1.4446981740064446</v>
      </c>
      <c r="E226" s="17">
        <f t="shared" si="7"/>
        <v>0.53076811670709223</v>
      </c>
      <c r="F226" s="4">
        <v>132.33000000000001</v>
      </c>
      <c r="G226" s="5">
        <v>111.03</v>
      </c>
      <c r="H226" s="5">
        <v>89.18</v>
      </c>
      <c r="I226" s="5">
        <v>146.24</v>
      </c>
      <c r="J226" s="5">
        <v>79.75</v>
      </c>
      <c r="K226" s="5">
        <v>86.52</v>
      </c>
      <c r="L226" s="15">
        <v>102.18</v>
      </c>
      <c r="M226" s="22">
        <v>16.18</v>
      </c>
      <c r="N226" s="23">
        <v>43.89</v>
      </c>
      <c r="O226" s="23">
        <v>42.1</v>
      </c>
      <c r="P226" s="23">
        <v>99.5</v>
      </c>
      <c r="Q226" s="23">
        <v>170.54</v>
      </c>
      <c r="R226" s="23">
        <v>44.98</v>
      </c>
      <c r="S226" s="23">
        <v>113.51</v>
      </c>
      <c r="T226" s="23">
        <v>111.98</v>
      </c>
      <c r="U226" s="24">
        <v>22.32</v>
      </c>
    </row>
    <row r="227" spans="1:21">
      <c r="A227" s="4" t="s">
        <v>488</v>
      </c>
      <c r="B227" s="5" t="s">
        <v>489</v>
      </c>
      <c r="C227" s="6" t="s">
        <v>586</v>
      </c>
      <c r="D227" s="14">
        <f t="shared" si="6"/>
        <v>1.4413966447546898</v>
      </c>
      <c r="E227" s="17">
        <f t="shared" si="7"/>
        <v>0.52746739219480654</v>
      </c>
      <c r="F227" s="4">
        <v>726.96</v>
      </c>
      <c r="G227" s="5">
        <v>230.42</v>
      </c>
      <c r="H227" s="5">
        <v>181.8</v>
      </c>
      <c r="I227" s="5">
        <v>381.65</v>
      </c>
      <c r="J227" s="5">
        <v>356.25</v>
      </c>
      <c r="K227" s="5">
        <v>736.7</v>
      </c>
      <c r="L227" s="15">
        <v>704.03</v>
      </c>
      <c r="M227" s="22">
        <v>215.2</v>
      </c>
      <c r="N227" s="23">
        <v>192.49</v>
      </c>
      <c r="O227" s="23">
        <v>177.91</v>
      </c>
      <c r="P227" s="23">
        <v>3.14</v>
      </c>
      <c r="Q227" s="23">
        <v>2244.9499999999998</v>
      </c>
      <c r="R227" s="23">
        <v>2.82</v>
      </c>
      <c r="S227" s="23">
        <v>6.18</v>
      </c>
      <c r="T227" s="23">
        <v>14.19</v>
      </c>
      <c r="U227" s="24">
        <v>102.58</v>
      </c>
    </row>
    <row r="228" spans="1:21">
      <c r="A228" s="4" t="s">
        <v>360</v>
      </c>
      <c r="B228" s="5" t="s">
        <v>361</v>
      </c>
      <c r="C228" s="6" t="s">
        <v>614</v>
      </c>
      <c r="D228" s="14">
        <f t="shared" si="6"/>
        <v>1.4382020210963502</v>
      </c>
      <c r="E228" s="17">
        <f t="shared" si="7"/>
        <v>0.52426634223262725</v>
      </c>
      <c r="F228" s="4">
        <v>63.31</v>
      </c>
      <c r="G228" s="5">
        <v>49.59</v>
      </c>
      <c r="H228" s="5">
        <v>51.37</v>
      </c>
      <c r="I228" s="5">
        <v>88.29</v>
      </c>
      <c r="J228" s="5">
        <v>53.24</v>
      </c>
      <c r="K228" s="5">
        <v>52.08</v>
      </c>
      <c r="L228" s="15">
        <v>39.19</v>
      </c>
      <c r="M228" s="22">
        <v>37.630000000000003</v>
      </c>
      <c r="N228" s="23">
        <v>30.24</v>
      </c>
      <c r="O228" s="23">
        <v>31.61</v>
      </c>
      <c r="P228" s="23">
        <v>34.78</v>
      </c>
      <c r="Q228" s="23">
        <v>78.63</v>
      </c>
      <c r="R228" s="23">
        <v>43.17</v>
      </c>
      <c r="S228" s="23">
        <v>19.13</v>
      </c>
      <c r="T228" s="23">
        <v>56</v>
      </c>
      <c r="U228" s="24">
        <v>23.78</v>
      </c>
    </row>
    <row r="229" spans="1:21">
      <c r="A229" s="4" t="s">
        <v>306</v>
      </c>
      <c r="B229" s="5" t="s">
        <v>307</v>
      </c>
      <c r="C229" s="6" t="s">
        <v>614</v>
      </c>
      <c r="D229" s="14">
        <f t="shared" si="6"/>
        <v>1.4137373342259869</v>
      </c>
      <c r="E229" s="17">
        <f t="shared" si="7"/>
        <v>0.4995140990648137</v>
      </c>
      <c r="F229" s="4">
        <v>33.869999999999997</v>
      </c>
      <c r="G229" s="5">
        <v>44.87</v>
      </c>
      <c r="H229" s="5">
        <v>30.53</v>
      </c>
      <c r="I229" s="5">
        <v>37.369999999999997</v>
      </c>
      <c r="J229" s="5">
        <v>16.899999999999999</v>
      </c>
      <c r="K229" s="5">
        <v>23.12</v>
      </c>
      <c r="L229" s="15">
        <v>22.16</v>
      </c>
      <c r="M229" s="22">
        <v>18.73</v>
      </c>
      <c r="N229" s="23">
        <v>12.94</v>
      </c>
      <c r="O229" s="23">
        <v>13.14</v>
      </c>
      <c r="P229" s="23">
        <v>23.31</v>
      </c>
      <c r="Q229" s="23">
        <v>45.01</v>
      </c>
      <c r="R229" s="23">
        <v>23.39</v>
      </c>
      <c r="S229" s="23">
        <v>22.18</v>
      </c>
      <c r="T229" s="23">
        <v>12.77</v>
      </c>
      <c r="U229" s="24">
        <v>18.440000000000001</v>
      </c>
    </row>
    <row r="230" spans="1:21">
      <c r="A230" s="4" t="s">
        <v>502</v>
      </c>
      <c r="B230" s="5" t="s">
        <v>503</v>
      </c>
      <c r="C230" s="6" t="s">
        <v>586</v>
      </c>
      <c r="D230" s="14">
        <f t="shared" si="6"/>
        <v>1.4125411148162703</v>
      </c>
      <c r="E230" s="17">
        <f t="shared" si="7"/>
        <v>0.49829286064518807</v>
      </c>
      <c r="F230" s="4">
        <v>435.43</v>
      </c>
      <c r="G230" s="5">
        <v>412.67</v>
      </c>
      <c r="H230" s="5">
        <v>358.88</v>
      </c>
      <c r="I230" s="5">
        <v>303.54000000000002</v>
      </c>
      <c r="J230" s="5">
        <v>275.38</v>
      </c>
      <c r="K230" s="5">
        <v>332.55</v>
      </c>
      <c r="L230" s="15">
        <v>298.39999999999998</v>
      </c>
      <c r="M230" s="22">
        <v>234.75</v>
      </c>
      <c r="N230" s="23">
        <v>205.25</v>
      </c>
      <c r="O230" s="23">
        <v>215.64</v>
      </c>
      <c r="P230" s="23">
        <v>189.64</v>
      </c>
      <c r="Q230" s="23">
        <v>599.24</v>
      </c>
      <c r="R230" s="23">
        <v>185.29</v>
      </c>
      <c r="S230" s="23">
        <v>200.74</v>
      </c>
      <c r="T230" s="23">
        <v>294.74</v>
      </c>
      <c r="U230" s="24">
        <v>74.56</v>
      </c>
    </row>
    <row r="231" spans="1:21">
      <c r="A231" s="4" t="s">
        <v>262</v>
      </c>
      <c r="B231" s="5" t="s">
        <v>263</v>
      </c>
      <c r="C231" s="6" t="s">
        <v>614</v>
      </c>
      <c r="D231" s="14">
        <f t="shared" si="6"/>
        <v>1.411572550735112</v>
      </c>
      <c r="E231" s="17">
        <f t="shared" si="7"/>
        <v>0.49730328103406857</v>
      </c>
      <c r="F231" s="4">
        <v>46.07</v>
      </c>
      <c r="G231" s="5">
        <v>47.19</v>
      </c>
      <c r="H231" s="5">
        <v>46.25</v>
      </c>
      <c r="I231" s="5">
        <v>61.78</v>
      </c>
      <c r="J231" s="5">
        <v>39.130000000000003</v>
      </c>
      <c r="K231" s="5">
        <v>43.75</v>
      </c>
      <c r="L231" s="15">
        <v>45.68</v>
      </c>
      <c r="M231" s="22">
        <v>14.96</v>
      </c>
      <c r="N231" s="23">
        <v>21.58</v>
      </c>
      <c r="O231" s="23">
        <v>22.76</v>
      </c>
      <c r="P231" s="23">
        <v>37.11</v>
      </c>
      <c r="Q231" s="23">
        <v>62.03</v>
      </c>
      <c r="R231" s="23">
        <v>42.93</v>
      </c>
      <c r="S231" s="23">
        <v>39.950000000000003</v>
      </c>
      <c r="T231" s="23">
        <v>34.299999999999997</v>
      </c>
      <c r="U231" s="24">
        <v>24.82</v>
      </c>
    </row>
    <row r="232" spans="1:21">
      <c r="A232" s="4" t="s">
        <v>36</v>
      </c>
      <c r="B232" s="5" t="s">
        <v>37</v>
      </c>
      <c r="C232" s="6" t="s">
        <v>586</v>
      </c>
      <c r="D232" s="14">
        <f t="shared" si="6"/>
        <v>1.4024431875964489</v>
      </c>
      <c r="E232" s="17">
        <f t="shared" si="7"/>
        <v>0.48794232902801826</v>
      </c>
      <c r="F232" s="4">
        <v>1927.3</v>
      </c>
      <c r="G232" s="5">
        <v>1756.8</v>
      </c>
      <c r="H232" s="5">
        <v>995.94</v>
      </c>
      <c r="I232" s="5">
        <v>2702.98</v>
      </c>
      <c r="J232" s="5">
        <v>989.81</v>
      </c>
      <c r="K232" s="5">
        <v>1423.49</v>
      </c>
      <c r="L232" s="15">
        <v>1281.92</v>
      </c>
      <c r="M232" s="22">
        <v>1207.3399999999999</v>
      </c>
      <c r="N232" s="23">
        <v>1022.6</v>
      </c>
      <c r="O232" s="23">
        <v>1026.6099999999999</v>
      </c>
      <c r="P232" s="23">
        <v>1060.0899999999999</v>
      </c>
      <c r="Q232" s="23">
        <v>2152.8000000000002</v>
      </c>
      <c r="R232" s="23">
        <v>1172.67</v>
      </c>
      <c r="S232" s="23">
        <v>829.49</v>
      </c>
      <c r="T232" s="23">
        <v>1342.4</v>
      </c>
      <c r="U232" s="24">
        <v>342.17</v>
      </c>
    </row>
    <row r="233" spans="1:21">
      <c r="A233" s="4" t="s">
        <v>96</v>
      </c>
      <c r="B233" s="5" t="s">
        <v>97</v>
      </c>
      <c r="C233" s="6" t="s">
        <v>612</v>
      </c>
      <c r="D233" s="14">
        <f t="shared" si="6"/>
        <v>1.3980347036507246</v>
      </c>
      <c r="E233" s="17">
        <f t="shared" si="7"/>
        <v>0.48340017341963543</v>
      </c>
      <c r="F233" s="4">
        <v>41.09</v>
      </c>
      <c r="G233" s="5">
        <v>52.87</v>
      </c>
      <c r="H233" s="5">
        <v>51.02</v>
      </c>
      <c r="I233" s="5">
        <v>29.14</v>
      </c>
      <c r="J233" s="5">
        <v>29.29</v>
      </c>
      <c r="K233" s="5">
        <v>37.01</v>
      </c>
      <c r="L233" s="15">
        <v>59.3</v>
      </c>
      <c r="M233" s="22">
        <v>34.770000000000003</v>
      </c>
      <c r="N233" s="23">
        <v>23.9</v>
      </c>
      <c r="O233" s="23">
        <v>23.65</v>
      </c>
      <c r="P233" s="23">
        <v>33.08</v>
      </c>
      <c r="Q233" s="23">
        <v>16.78</v>
      </c>
      <c r="R233" s="23">
        <v>34.380000000000003</v>
      </c>
      <c r="S233" s="23">
        <v>38.119999999999997</v>
      </c>
      <c r="T233" s="23">
        <v>47.07</v>
      </c>
      <c r="U233" s="24">
        <v>23.89</v>
      </c>
    </row>
    <row r="234" spans="1:21">
      <c r="A234" s="4" t="s">
        <v>466</v>
      </c>
      <c r="B234" s="5" t="s">
        <v>467</v>
      </c>
      <c r="C234" s="6" t="s">
        <v>612</v>
      </c>
      <c r="D234" s="14">
        <f t="shared" si="6"/>
        <v>1.3945075257459734</v>
      </c>
      <c r="E234" s="17">
        <f t="shared" si="7"/>
        <v>0.4797557201870194</v>
      </c>
      <c r="F234" s="4">
        <v>21.22</v>
      </c>
      <c r="G234" s="5">
        <v>47.28</v>
      </c>
      <c r="H234" s="5">
        <v>33.299999999999997</v>
      </c>
      <c r="I234" s="5">
        <v>55.31</v>
      </c>
      <c r="J234" s="5">
        <v>29.62</v>
      </c>
      <c r="K234" s="5">
        <v>34.67</v>
      </c>
      <c r="L234" s="15">
        <v>42.65</v>
      </c>
      <c r="M234" s="22">
        <v>11.1</v>
      </c>
      <c r="N234" s="23">
        <v>13.69</v>
      </c>
      <c r="O234" s="23">
        <v>14.73</v>
      </c>
      <c r="P234" s="23">
        <v>30.37</v>
      </c>
      <c r="Q234" s="23">
        <v>26.09</v>
      </c>
      <c r="R234" s="23">
        <v>38.28</v>
      </c>
      <c r="S234" s="23">
        <v>66.39</v>
      </c>
      <c r="T234" s="23">
        <v>32.700000000000003</v>
      </c>
      <c r="U234" s="24">
        <v>10.1</v>
      </c>
    </row>
    <row r="235" spans="1:21">
      <c r="A235" s="4" t="s">
        <v>322</v>
      </c>
      <c r="B235" s="5" t="s">
        <v>323</v>
      </c>
      <c r="C235" s="6" t="s">
        <v>586</v>
      </c>
      <c r="D235" s="14">
        <f t="shared" si="6"/>
        <v>1.393848898653991</v>
      </c>
      <c r="E235" s="17">
        <f t="shared" si="7"/>
        <v>0.47907417313029826</v>
      </c>
      <c r="F235" s="4">
        <v>3018.54</v>
      </c>
      <c r="G235" s="5">
        <v>1750.79</v>
      </c>
      <c r="H235" s="5">
        <v>1915.96</v>
      </c>
      <c r="I235" s="5">
        <v>2391.19</v>
      </c>
      <c r="J235" s="5">
        <v>1901.61</v>
      </c>
      <c r="K235" s="5">
        <v>1561.07</v>
      </c>
      <c r="L235" s="15">
        <v>1372.31</v>
      </c>
      <c r="M235" s="22">
        <v>2216.35</v>
      </c>
      <c r="N235" s="23">
        <v>935.09</v>
      </c>
      <c r="O235" s="23">
        <v>841.29</v>
      </c>
      <c r="P235" s="23">
        <v>1779.18</v>
      </c>
      <c r="Q235" s="23">
        <v>2286.02</v>
      </c>
      <c r="R235" s="23">
        <v>1471.75</v>
      </c>
      <c r="S235" s="23">
        <v>1741.66</v>
      </c>
      <c r="T235" s="23">
        <v>1117.8900000000001</v>
      </c>
      <c r="U235" s="24">
        <v>442.99</v>
      </c>
    </row>
    <row r="236" spans="1:21">
      <c r="A236" s="4" t="s">
        <v>314</v>
      </c>
      <c r="B236" s="5" t="s">
        <v>315</v>
      </c>
      <c r="C236" s="6" t="s">
        <v>614</v>
      </c>
      <c r="D236" s="14">
        <f t="shared" si="6"/>
        <v>1.3882132994871617</v>
      </c>
      <c r="E236" s="17">
        <f t="shared" si="7"/>
        <v>0.47322925557469392</v>
      </c>
      <c r="F236" s="4">
        <v>18.14</v>
      </c>
      <c r="G236" s="5">
        <v>15.82</v>
      </c>
      <c r="H236" s="5">
        <v>13.73</v>
      </c>
      <c r="I236" s="5">
        <v>12.32</v>
      </c>
      <c r="J236" s="5">
        <v>9.17</v>
      </c>
      <c r="K236" s="5">
        <v>9.86</v>
      </c>
      <c r="L236" s="15">
        <v>10.89</v>
      </c>
      <c r="M236" s="22">
        <v>9.82</v>
      </c>
      <c r="N236" s="23">
        <v>6.34</v>
      </c>
      <c r="O236" s="23">
        <v>5.38</v>
      </c>
      <c r="P236" s="23">
        <v>6.12</v>
      </c>
      <c r="Q236" s="23">
        <v>18.920000000000002</v>
      </c>
      <c r="R236" s="23">
        <v>5.75</v>
      </c>
      <c r="S236" s="23">
        <v>6.51</v>
      </c>
      <c r="T236" s="23">
        <v>9.3000000000000007</v>
      </c>
      <c r="U236" s="24">
        <v>15.15</v>
      </c>
    </row>
    <row r="237" spans="1:21">
      <c r="A237" s="4" t="s">
        <v>22</v>
      </c>
      <c r="B237" s="5" t="s">
        <v>23</v>
      </c>
      <c r="C237" s="6" t="s">
        <v>586</v>
      </c>
      <c r="D237" s="14">
        <f t="shared" si="6"/>
        <v>1.3844473058596203</v>
      </c>
      <c r="E237" s="17">
        <f t="shared" si="7"/>
        <v>0.46931014361330209</v>
      </c>
      <c r="F237" s="4">
        <v>2267.5700000000002</v>
      </c>
      <c r="G237" s="5">
        <v>2446.9899999999998</v>
      </c>
      <c r="H237" s="5">
        <v>1974.71</v>
      </c>
      <c r="I237" s="5">
        <v>4540.3900000000003</v>
      </c>
      <c r="J237" s="5">
        <v>1744.01</v>
      </c>
      <c r="K237" s="5">
        <v>1795.62</v>
      </c>
      <c r="L237" s="15">
        <v>1628.47</v>
      </c>
      <c r="M237" s="22">
        <v>949</v>
      </c>
      <c r="N237" s="23">
        <v>872.22</v>
      </c>
      <c r="O237" s="23">
        <v>872.53</v>
      </c>
      <c r="P237" s="23">
        <v>1741.8</v>
      </c>
      <c r="Q237" s="23">
        <v>3837.1</v>
      </c>
      <c r="R237" s="23">
        <v>1686.71</v>
      </c>
      <c r="S237" s="23">
        <v>2546.12</v>
      </c>
      <c r="T237" s="23">
        <v>2380.7199999999998</v>
      </c>
      <c r="U237" s="24">
        <v>342.14</v>
      </c>
    </row>
    <row r="238" spans="1:21">
      <c r="A238" s="4" t="s">
        <v>572</v>
      </c>
      <c r="B238" s="5" t="s">
        <v>573</v>
      </c>
      <c r="C238" s="6" t="s">
        <v>612</v>
      </c>
      <c r="D238" s="14">
        <f t="shared" si="6"/>
        <v>1.3712759530698546</v>
      </c>
      <c r="E238" s="17">
        <f t="shared" si="7"/>
        <v>0.45551892565005553</v>
      </c>
      <c r="F238" s="4">
        <v>30.34</v>
      </c>
      <c r="G238" s="5">
        <v>25.17</v>
      </c>
      <c r="H238" s="5">
        <v>19.04</v>
      </c>
      <c r="I238" s="5">
        <v>18.13</v>
      </c>
      <c r="J238" s="5">
        <v>14.07</v>
      </c>
      <c r="K238" s="5">
        <v>18.739999999999998</v>
      </c>
      <c r="L238" s="15">
        <v>18.27</v>
      </c>
      <c r="M238" s="22">
        <v>9.1</v>
      </c>
      <c r="N238" s="23">
        <v>11.04</v>
      </c>
      <c r="O238" s="23">
        <v>10</v>
      </c>
      <c r="P238" s="23">
        <v>18.37</v>
      </c>
      <c r="Q238" s="23">
        <v>13.58</v>
      </c>
      <c r="R238" s="23">
        <v>16.77</v>
      </c>
      <c r="S238" s="23">
        <v>24.83</v>
      </c>
      <c r="T238" s="23">
        <v>21.94</v>
      </c>
      <c r="U238" s="24">
        <v>9.16</v>
      </c>
    </row>
    <row r="239" spans="1:21">
      <c r="A239" s="4" t="s">
        <v>292</v>
      </c>
      <c r="B239" s="5" t="s">
        <v>293</v>
      </c>
      <c r="C239" s="6" t="s">
        <v>612</v>
      </c>
      <c r="D239" s="14">
        <f t="shared" si="6"/>
        <v>1.3705559885571468</v>
      </c>
      <c r="E239" s="17">
        <f t="shared" si="7"/>
        <v>0.45476126487573676</v>
      </c>
      <c r="F239" s="4">
        <v>38.01</v>
      </c>
      <c r="G239" s="5">
        <v>52.69</v>
      </c>
      <c r="H239" s="5">
        <v>35.86</v>
      </c>
      <c r="I239" s="5">
        <v>78.709999999999994</v>
      </c>
      <c r="J239" s="5">
        <v>47.11</v>
      </c>
      <c r="K239" s="5">
        <v>49.01</v>
      </c>
      <c r="L239" s="15">
        <v>48.35</v>
      </c>
      <c r="M239" s="22">
        <v>21.97</v>
      </c>
      <c r="N239" s="23">
        <v>33.46</v>
      </c>
      <c r="O239" s="23">
        <v>36.01</v>
      </c>
      <c r="P239" s="23">
        <v>31.01</v>
      </c>
      <c r="Q239" s="23">
        <v>42.16</v>
      </c>
      <c r="R239" s="23">
        <v>33.049999999999997</v>
      </c>
      <c r="S239" s="23">
        <v>44.4</v>
      </c>
      <c r="T239" s="23">
        <v>63.16</v>
      </c>
      <c r="U239" s="24">
        <v>22.87</v>
      </c>
    </row>
    <row r="240" spans="1:21">
      <c r="A240" s="4" t="s">
        <v>290</v>
      </c>
      <c r="B240" s="5" t="s">
        <v>291</v>
      </c>
      <c r="C240" s="6" t="s">
        <v>588</v>
      </c>
      <c r="D240" s="14">
        <f t="shared" si="6"/>
        <v>1.3681376111171943</v>
      </c>
      <c r="E240" s="17">
        <f t="shared" si="7"/>
        <v>0.45221334783464162</v>
      </c>
      <c r="F240" s="4">
        <v>15.82</v>
      </c>
      <c r="G240" s="5">
        <v>27.2</v>
      </c>
      <c r="H240" s="5">
        <v>21.86</v>
      </c>
      <c r="I240" s="5">
        <v>29.47</v>
      </c>
      <c r="J240" s="5">
        <v>15.98</v>
      </c>
      <c r="K240" s="5">
        <v>19.87</v>
      </c>
      <c r="L240" s="15">
        <v>22.51</v>
      </c>
      <c r="M240" s="22">
        <v>6.41</v>
      </c>
      <c r="N240" s="23">
        <v>11</v>
      </c>
      <c r="O240" s="23">
        <v>12.32</v>
      </c>
      <c r="P240" s="23">
        <v>17.16</v>
      </c>
      <c r="Q240" s="23">
        <v>28.31</v>
      </c>
      <c r="R240" s="23">
        <v>20.59</v>
      </c>
      <c r="S240" s="23">
        <v>22.75</v>
      </c>
      <c r="T240" s="23">
        <v>18.12</v>
      </c>
      <c r="U240" s="24">
        <v>6.85</v>
      </c>
    </row>
    <row r="241" spans="1:21">
      <c r="A241" s="4" t="s">
        <v>2</v>
      </c>
      <c r="B241" s="5" t="s">
        <v>3</v>
      </c>
      <c r="C241" s="6" t="s">
        <v>612</v>
      </c>
      <c r="D241" s="14">
        <f t="shared" si="6"/>
        <v>1.3669467787114846</v>
      </c>
      <c r="E241" s="17">
        <f t="shared" si="7"/>
        <v>0.45095707353378667</v>
      </c>
      <c r="F241" s="4">
        <v>19.38</v>
      </c>
      <c r="G241" s="5">
        <v>13.74</v>
      </c>
      <c r="H241" s="5">
        <v>17.989999999999998</v>
      </c>
      <c r="I241" s="5">
        <v>9</v>
      </c>
      <c r="J241" s="5">
        <v>9.7200000000000006</v>
      </c>
      <c r="K241" s="5">
        <v>10.99</v>
      </c>
      <c r="L241" s="15">
        <v>16.78</v>
      </c>
      <c r="M241" s="22">
        <v>13.62</v>
      </c>
      <c r="N241" s="23">
        <v>11.72</v>
      </c>
      <c r="O241" s="23">
        <v>9.26</v>
      </c>
      <c r="P241" s="23">
        <v>11.9</v>
      </c>
      <c r="Q241" s="23">
        <v>4.96</v>
      </c>
      <c r="R241" s="23">
        <v>8.18</v>
      </c>
      <c r="S241" s="23">
        <v>9.49</v>
      </c>
      <c r="T241" s="23">
        <v>5.33</v>
      </c>
      <c r="U241" s="24">
        <v>17.34</v>
      </c>
    </row>
    <row r="242" spans="1:21">
      <c r="A242" s="4" t="s">
        <v>358</v>
      </c>
      <c r="B242" s="5" t="s">
        <v>359</v>
      </c>
      <c r="C242" s="6" t="s">
        <v>614</v>
      </c>
      <c r="D242" s="14">
        <f t="shared" si="6"/>
        <v>1.3642947321688701</v>
      </c>
      <c r="E242" s="17">
        <f t="shared" si="7"/>
        <v>0.44815534722546002</v>
      </c>
      <c r="F242" s="4">
        <v>44.35</v>
      </c>
      <c r="G242" s="5">
        <v>47.09</v>
      </c>
      <c r="H242" s="5">
        <v>48.22</v>
      </c>
      <c r="I242" s="5">
        <v>50.95</v>
      </c>
      <c r="J242" s="5">
        <v>48.21</v>
      </c>
      <c r="K242" s="5">
        <v>43.18</v>
      </c>
      <c r="L242" s="15">
        <v>45.79</v>
      </c>
      <c r="M242" s="22">
        <v>16</v>
      </c>
      <c r="N242" s="23">
        <v>30.3</v>
      </c>
      <c r="O242" s="23">
        <v>28.58</v>
      </c>
      <c r="P242" s="23">
        <v>39.74</v>
      </c>
      <c r="Q242" s="23">
        <v>58.72</v>
      </c>
      <c r="R242" s="23">
        <v>32.99</v>
      </c>
      <c r="S242" s="23">
        <v>22.03</v>
      </c>
      <c r="T242" s="23">
        <v>51.36</v>
      </c>
      <c r="U242" s="24">
        <v>29.19</v>
      </c>
    </row>
    <row r="243" spans="1:21">
      <c r="A243" s="4" t="s">
        <v>308</v>
      </c>
      <c r="B243" s="5" t="s">
        <v>309</v>
      </c>
      <c r="C243" s="6" t="s">
        <v>586</v>
      </c>
      <c r="D243" s="14">
        <f t="shared" si="6"/>
        <v>1.3618020191286844</v>
      </c>
      <c r="E243" s="17">
        <f t="shared" si="7"/>
        <v>0.44551697737156493</v>
      </c>
      <c r="F243" s="4">
        <v>1463.72</v>
      </c>
      <c r="G243" s="5">
        <v>1813.65</v>
      </c>
      <c r="H243" s="5">
        <v>998.06</v>
      </c>
      <c r="I243" s="5">
        <v>2446.5100000000002</v>
      </c>
      <c r="J243" s="5">
        <v>1067.49</v>
      </c>
      <c r="K243" s="5">
        <v>1122.4000000000001</v>
      </c>
      <c r="L243" s="15">
        <v>953.43</v>
      </c>
      <c r="M243" s="22">
        <v>1265.05</v>
      </c>
      <c r="N243" s="23">
        <v>816.71</v>
      </c>
      <c r="O243" s="23">
        <v>817.15</v>
      </c>
      <c r="P243" s="23">
        <v>673.6</v>
      </c>
      <c r="Q243" s="23">
        <v>2349.2399999999998</v>
      </c>
      <c r="R243" s="23">
        <v>837.72</v>
      </c>
      <c r="S243" s="23">
        <v>1031.1199999999999</v>
      </c>
      <c r="T243" s="23">
        <v>1161.5899999999999</v>
      </c>
      <c r="U243" s="24">
        <v>361.88</v>
      </c>
    </row>
    <row r="244" spans="1:21">
      <c r="A244" s="4" t="s">
        <v>384</v>
      </c>
      <c r="B244" s="5" t="s">
        <v>385</v>
      </c>
      <c r="C244" s="6" t="s">
        <v>586</v>
      </c>
      <c r="D244" s="14">
        <f t="shared" si="6"/>
        <v>1.3586760569122491</v>
      </c>
      <c r="E244" s="17">
        <f t="shared" si="7"/>
        <v>0.44220152174472938</v>
      </c>
      <c r="F244" s="4">
        <v>2470.39</v>
      </c>
      <c r="G244" s="5">
        <v>1957.93</v>
      </c>
      <c r="H244" s="5">
        <v>1433.03</v>
      </c>
      <c r="I244" s="5">
        <v>3294.27</v>
      </c>
      <c r="J244" s="5">
        <v>1652.72</v>
      </c>
      <c r="K244" s="5">
        <v>1398.81</v>
      </c>
      <c r="L244" s="15">
        <v>1197.1600000000001</v>
      </c>
      <c r="M244" s="22">
        <v>1161.75</v>
      </c>
      <c r="N244" s="23">
        <v>892.24</v>
      </c>
      <c r="O244" s="23">
        <v>903.26</v>
      </c>
      <c r="P244" s="23">
        <v>1300.1600000000001</v>
      </c>
      <c r="Q244" s="23">
        <v>3637.63</v>
      </c>
      <c r="R244" s="23">
        <v>1276.8699999999999</v>
      </c>
      <c r="S244" s="23">
        <v>1819.24</v>
      </c>
      <c r="T244" s="23">
        <v>1303.42</v>
      </c>
      <c r="U244" s="24">
        <v>389.92</v>
      </c>
    </row>
    <row r="245" spans="1:21">
      <c r="A245" s="4" t="s">
        <v>330</v>
      </c>
      <c r="B245" s="5" t="s">
        <v>331</v>
      </c>
      <c r="C245" s="6" t="s">
        <v>612</v>
      </c>
      <c r="D245" s="14">
        <f t="shared" si="6"/>
        <v>1.3548039737859807</v>
      </c>
      <c r="E245" s="17">
        <f t="shared" si="7"/>
        <v>0.43808412353086079</v>
      </c>
      <c r="F245" s="4">
        <v>32.04</v>
      </c>
      <c r="G245" s="5">
        <v>20.75</v>
      </c>
      <c r="H245" s="5">
        <v>16.2</v>
      </c>
      <c r="I245" s="5">
        <v>20.16</v>
      </c>
      <c r="J245" s="5">
        <v>14.17</v>
      </c>
      <c r="K245" s="5">
        <v>13.93</v>
      </c>
      <c r="L245" s="15">
        <v>12.76</v>
      </c>
      <c r="M245" s="22">
        <v>3.85</v>
      </c>
      <c r="N245" s="23">
        <v>4.45</v>
      </c>
      <c r="O245" s="23">
        <v>4.47</v>
      </c>
      <c r="P245" s="23">
        <v>25.98</v>
      </c>
      <c r="Q245" s="23">
        <v>26.72</v>
      </c>
      <c r="R245" s="23">
        <v>22.84</v>
      </c>
      <c r="S245" s="23">
        <v>15.38</v>
      </c>
      <c r="T245" s="23">
        <v>9.98</v>
      </c>
      <c r="U245" s="24">
        <v>9.7100000000000009</v>
      </c>
    </row>
    <row r="246" spans="1:21">
      <c r="A246" s="4" t="s">
        <v>212</v>
      </c>
      <c r="B246" s="5" t="s">
        <v>213</v>
      </c>
      <c r="C246" s="6" t="s">
        <v>612</v>
      </c>
      <c r="D246" s="14">
        <f t="shared" si="6"/>
        <v>1.3487781656616948</v>
      </c>
      <c r="E246" s="17">
        <f t="shared" si="7"/>
        <v>0.43165308689488702</v>
      </c>
      <c r="F246" s="4">
        <v>54.82</v>
      </c>
      <c r="G246" s="5">
        <v>45.24</v>
      </c>
      <c r="H246" s="5">
        <v>37.24</v>
      </c>
      <c r="I246" s="5">
        <v>42.77</v>
      </c>
      <c r="J246" s="5">
        <v>31.5</v>
      </c>
      <c r="K246" s="5">
        <v>43.94</v>
      </c>
      <c r="L246" s="15">
        <v>41.99</v>
      </c>
      <c r="M246" s="22">
        <v>6.99</v>
      </c>
      <c r="N246" s="23">
        <v>19.48</v>
      </c>
      <c r="O246" s="23">
        <v>19.760000000000002</v>
      </c>
      <c r="P246" s="23">
        <v>42.09</v>
      </c>
      <c r="Q246" s="23">
        <v>62.96</v>
      </c>
      <c r="R246" s="23">
        <v>37.36</v>
      </c>
      <c r="S246" s="23">
        <v>46.9</v>
      </c>
      <c r="T246" s="23">
        <v>32.75</v>
      </c>
      <c r="U246" s="24">
        <v>15.3</v>
      </c>
    </row>
    <row r="247" spans="1:21">
      <c r="A247" s="4" t="s">
        <v>58</v>
      </c>
      <c r="B247" s="5" t="s">
        <v>59</v>
      </c>
      <c r="C247" s="6" t="s">
        <v>612</v>
      </c>
      <c r="D247" s="14">
        <f t="shared" si="6"/>
        <v>1.3468758035484703</v>
      </c>
      <c r="E247" s="17">
        <f t="shared" si="7"/>
        <v>0.42961682491638814</v>
      </c>
      <c r="F247" s="4">
        <v>45.39</v>
      </c>
      <c r="G247" s="5">
        <v>66.510000000000005</v>
      </c>
      <c r="H247" s="5">
        <v>59.59</v>
      </c>
      <c r="I247" s="5">
        <v>39.46</v>
      </c>
      <c r="J247" s="5">
        <v>43</v>
      </c>
      <c r="K247" s="5">
        <v>34</v>
      </c>
      <c r="L247" s="15">
        <v>37.97</v>
      </c>
      <c r="M247" s="22">
        <v>16.57</v>
      </c>
      <c r="N247" s="23">
        <v>19.39</v>
      </c>
      <c r="O247" s="23">
        <v>18.79</v>
      </c>
      <c r="P247" s="23">
        <v>46.51</v>
      </c>
      <c r="Q247" s="23">
        <v>45.45</v>
      </c>
      <c r="R247" s="23">
        <v>42.83</v>
      </c>
      <c r="S247" s="23">
        <v>56.99</v>
      </c>
      <c r="T247" s="23">
        <v>46.72</v>
      </c>
      <c r="U247" s="24">
        <v>17.87</v>
      </c>
    </row>
    <row r="248" spans="1:21">
      <c r="A248" s="4" t="s">
        <v>100</v>
      </c>
      <c r="B248" s="5" t="s">
        <v>101</v>
      </c>
      <c r="C248" s="6" t="s">
        <v>612</v>
      </c>
      <c r="D248" s="14">
        <f t="shared" si="6"/>
        <v>1.3402511924812834</v>
      </c>
      <c r="E248" s="17">
        <f t="shared" si="7"/>
        <v>0.42250341873127678</v>
      </c>
      <c r="F248" s="4">
        <v>388.98</v>
      </c>
      <c r="G248" s="5">
        <v>289.89999999999998</v>
      </c>
      <c r="H248" s="5">
        <v>346</v>
      </c>
      <c r="I248" s="5">
        <v>182.92</v>
      </c>
      <c r="J248" s="5">
        <v>292.95</v>
      </c>
      <c r="K248" s="5">
        <v>306.10000000000002</v>
      </c>
      <c r="L248" s="15">
        <v>340.77</v>
      </c>
      <c r="M248" s="22">
        <v>245.56</v>
      </c>
      <c r="N248" s="23">
        <v>177.99</v>
      </c>
      <c r="O248" s="23">
        <v>154.69</v>
      </c>
      <c r="P248" s="23">
        <v>327.32</v>
      </c>
      <c r="Q248" s="23">
        <v>135.29</v>
      </c>
      <c r="R248" s="23">
        <v>312.5</v>
      </c>
      <c r="S248" s="23">
        <v>261.75</v>
      </c>
      <c r="T248" s="23">
        <v>296.06</v>
      </c>
      <c r="U248" s="24">
        <v>149.07</v>
      </c>
    </row>
    <row r="249" spans="1:21">
      <c r="A249" s="4" t="s">
        <v>318</v>
      </c>
      <c r="B249" s="5" t="s">
        <v>319</v>
      </c>
      <c r="C249" s="6" t="s">
        <v>614</v>
      </c>
      <c r="D249" s="14">
        <f t="shared" si="6"/>
        <v>1.3164487573613834</v>
      </c>
      <c r="E249" s="17">
        <f t="shared" si="7"/>
        <v>0.39665136571408915</v>
      </c>
      <c r="F249" s="4">
        <v>31.16</v>
      </c>
      <c r="G249" s="5">
        <v>41.71</v>
      </c>
      <c r="H249" s="5">
        <v>20.11</v>
      </c>
      <c r="I249" s="5">
        <v>43.18</v>
      </c>
      <c r="J249" s="5">
        <v>15.71</v>
      </c>
      <c r="K249" s="5">
        <v>22.55</v>
      </c>
      <c r="L249" s="15">
        <v>23.04</v>
      </c>
      <c r="M249" s="22">
        <v>18.399999999999999</v>
      </c>
      <c r="N249" s="23">
        <v>16.059999999999999</v>
      </c>
      <c r="O249" s="23">
        <v>15.94</v>
      </c>
      <c r="P249" s="23">
        <v>16.46</v>
      </c>
      <c r="Q249" s="23">
        <v>39.799999999999997</v>
      </c>
      <c r="R249" s="23">
        <v>17.79</v>
      </c>
      <c r="S249" s="23">
        <v>39.61</v>
      </c>
      <c r="T249" s="23">
        <v>17.8</v>
      </c>
      <c r="U249" s="24">
        <v>10.99</v>
      </c>
    </row>
    <row r="250" spans="1:21">
      <c r="A250" s="4" t="s">
        <v>450</v>
      </c>
      <c r="B250" s="5" t="s">
        <v>451</v>
      </c>
      <c r="C250" s="6" t="s">
        <v>586</v>
      </c>
      <c r="D250" s="14">
        <f t="shared" si="6"/>
        <v>1.3117100623108049</v>
      </c>
      <c r="E250" s="17">
        <f t="shared" si="7"/>
        <v>0.39144886485529029</v>
      </c>
      <c r="F250" s="4">
        <v>78.900000000000006</v>
      </c>
      <c r="G250" s="5">
        <v>48.55</v>
      </c>
      <c r="H250" s="5">
        <v>39.43</v>
      </c>
      <c r="I250" s="5">
        <v>118.92</v>
      </c>
      <c r="J250" s="5">
        <v>53.82</v>
      </c>
      <c r="K250" s="5">
        <v>39.15</v>
      </c>
      <c r="L250" s="15">
        <v>41.55</v>
      </c>
      <c r="M250" s="22">
        <v>59.3</v>
      </c>
      <c r="N250" s="23">
        <v>44.75</v>
      </c>
      <c r="O250" s="23">
        <v>38.659999999999997</v>
      </c>
      <c r="P250" s="23">
        <v>42.28</v>
      </c>
      <c r="Q250" s="23">
        <v>87.67</v>
      </c>
      <c r="R250" s="23">
        <v>38.369999999999997</v>
      </c>
      <c r="S250" s="23">
        <v>27.76</v>
      </c>
      <c r="T250" s="23">
        <v>31.61</v>
      </c>
      <c r="U250" s="24">
        <v>41.59</v>
      </c>
    </row>
    <row r="251" spans="1:21">
      <c r="A251" s="4" t="s">
        <v>338</v>
      </c>
      <c r="B251" s="5" t="s">
        <v>339</v>
      </c>
      <c r="C251" s="6" t="s">
        <v>588</v>
      </c>
      <c r="D251" s="14">
        <f t="shared" si="6"/>
        <v>1.2977874681003938</v>
      </c>
      <c r="E251" s="17">
        <f t="shared" si="7"/>
        <v>0.37605414002202991</v>
      </c>
      <c r="F251" s="4">
        <v>55.25</v>
      </c>
      <c r="G251" s="5">
        <v>54.31</v>
      </c>
      <c r="H251" s="5">
        <v>53.51</v>
      </c>
      <c r="I251" s="5">
        <v>60.39</v>
      </c>
      <c r="J251" s="5">
        <v>67.14</v>
      </c>
      <c r="K251" s="5">
        <v>65.64</v>
      </c>
      <c r="L251" s="15">
        <v>51.16</v>
      </c>
      <c r="M251" s="22">
        <v>34.14</v>
      </c>
      <c r="N251" s="23">
        <v>52.72</v>
      </c>
      <c r="O251" s="23">
        <v>51.96</v>
      </c>
      <c r="P251" s="23">
        <v>30.78</v>
      </c>
      <c r="Q251" s="23">
        <v>78.64</v>
      </c>
      <c r="R251" s="23">
        <v>20.440000000000001</v>
      </c>
      <c r="S251" s="23">
        <v>55.18</v>
      </c>
      <c r="T251" s="23">
        <v>47.51</v>
      </c>
      <c r="U251" s="24">
        <v>32.24</v>
      </c>
    </row>
    <row r="252" spans="1:21">
      <c r="A252" s="4" t="s">
        <v>82</v>
      </c>
      <c r="B252" s="5" t="s">
        <v>83</v>
      </c>
      <c r="C252" s="6" t="s">
        <v>612</v>
      </c>
      <c r="D252" s="14">
        <f t="shared" si="6"/>
        <v>1.286396168227941</v>
      </c>
      <c r="E252" s="17">
        <f t="shared" si="7"/>
        <v>0.3633350142983377</v>
      </c>
      <c r="F252" s="4">
        <v>1843.5</v>
      </c>
      <c r="G252" s="5">
        <v>1357.79</v>
      </c>
      <c r="H252" s="5">
        <v>1463.86</v>
      </c>
      <c r="I252" s="5">
        <v>2056.0100000000002</v>
      </c>
      <c r="J252" s="5">
        <v>1589.06</v>
      </c>
      <c r="K252" s="5">
        <v>1245.8800000000001</v>
      </c>
      <c r="L252" s="15">
        <v>1593.33</v>
      </c>
      <c r="M252" s="22">
        <v>1411.36</v>
      </c>
      <c r="N252" s="23">
        <v>892.37</v>
      </c>
      <c r="O252" s="23">
        <v>890.77</v>
      </c>
      <c r="P252" s="23">
        <v>1432.04</v>
      </c>
      <c r="Q252" s="23">
        <v>2170.59</v>
      </c>
      <c r="R252" s="23">
        <v>1124.81</v>
      </c>
      <c r="S252" s="23">
        <v>1003.26</v>
      </c>
      <c r="T252" s="23">
        <v>1996.16</v>
      </c>
      <c r="U252" s="24">
        <v>222.16</v>
      </c>
    </row>
    <row r="253" spans="1:21">
      <c r="A253" s="4" t="s">
        <v>284</v>
      </c>
      <c r="B253" s="5" t="s">
        <v>285</v>
      </c>
      <c r="C253" s="6" t="s">
        <v>612</v>
      </c>
      <c r="D253" s="14">
        <f t="shared" si="6"/>
        <v>1.2834458027336362</v>
      </c>
      <c r="E253" s="17">
        <f t="shared" si="7"/>
        <v>0.3600223751667061</v>
      </c>
      <c r="F253" s="4">
        <v>12.69</v>
      </c>
      <c r="G253" s="5">
        <v>18</v>
      </c>
      <c r="H253" s="5">
        <v>12.41</v>
      </c>
      <c r="I253" s="5">
        <v>27.98</v>
      </c>
      <c r="J253" s="5">
        <v>14.78</v>
      </c>
      <c r="K253" s="5">
        <v>17.809999999999999</v>
      </c>
      <c r="L253" s="15">
        <v>20.8</v>
      </c>
      <c r="M253" s="22">
        <v>5.8</v>
      </c>
      <c r="N253" s="23">
        <v>8.33</v>
      </c>
      <c r="O253" s="23">
        <v>9.11</v>
      </c>
      <c r="P253" s="23">
        <v>16.75</v>
      </c>
      <c r="Q253" s="23">
        <v>18.75</v>
      </c>
      <c r="R253" s="23">
        <v>18.510000000000002</v>
      </c>
      <c r="S253" s="23">
        <v>22</v>
      </c>
      <c r="T253" s="23">
        <v>18.21</v>
      </c>
      <c r="U253" s="24">
        <v>7.23</v>
      </c>
    </row>
    <row r="254" spans="1:21">
      <c r="A254" s="4" t="s">
        <v>578</v>
      </c>
      <c r="B254" s="5" t="s">
        <v>579</v>
      </c>
      <c r="C254" s="6" t="s">
        <v>586</v>
      </c>
      <c r="D254" s="14">
        <f t="shared" si="6"/>
        <v>1.2702883094180393</v>
      </c>
      <c r="E254" s="17">
        <f t="shared" si="7"/>
        <v>0.34515597366053541</v>
      </c>
      <c r="F254" s="4">
        <v>1259.3399999999999</v>
      </c>
      <c r="G254" s="5">
        <v>917.01</v>
      </c>
      <c r="H254" s="5">
        <v>894.19</v>
      </c>
      <c r="I254" s="5">
        <v>1128.56</v>
      </c>
      <c r="J254" s="5">
        <v>875.58</v>
      </c>
      <c r="K254" s="5">
        <v>840.59</v>
      </c>
      <c r="L254" s="15">
        <v>663.46</v>
      </c>
      <c r="M254" s="22">
        <v>1080.4000000000001</v>
      </c>
      <c r="N254" s="23">
        <v>735.7</v>
      </c>
      <c r="O254" s="23">
        <v>627.24</v>
      </c>
      <c r="P254" s="23">
        <v>674.77</v>
      </c>
      <c r="Q254" s="23">
        <v>1909.76</v>
      </c>
      <c r="R254" s="23">
        <v>510.32</v>
      </c>
      <c r="S254" s="23">
        <v>676.36</v>
      </c>
      <c r="T254" s="23">
        <v>150.05000000000001</v>
      </c>
      <c r="U254" s="24">
        <v>294.02</v>
      </c>
    </row>
    <row r="255" spans="1:21">
      <c r="A255" s="4" t="s">
        <v>164</v>
      </c>
      <c r="B255" s="5" t="s">
        <v>165</v>
      </c>
      <c r="C255" s="6" t="s">
        <v>588</v>
      </c>
      <c r="D255" s="14">
        <f t="shared" si="6"/>
        <v>1.2488808924073407</v>
      </c>
      <c r="E255" s="17">
        <f t="shared" si="7"/>
        <v>0.3206358915758758</v>
      </c>
      <c r="F255" s="4">
        <v>36.46</v>
      </c>
      <c r="G255" s="5">
        <v>52.12</v>
      </c>
      <c r="H255" s="5">
        <v>38.25</v>
      </c>
      <c r="I255" s="5">
        <v>52.25</v>
      </c>
      <c r="J255" s="5">
        <v>31.69</v>
      </c>
      <c r="K255" s="5">
        <v>36.24</v>
      </c>
      <c r="L255" s="15">
        <v>42.21</v>
      </c>
      <c r="M255" s="22">
        <v>16.88</v>
      </c>
      <c r="N255" s="23">
        <v>18.079999999999998</v>
      </c>
      <c r="O255" s="23">
        <v>19.170000000000002</v>
      </c>
      <c r="P255" s="23">
        <v>38.28</v>
      </c>
      <c r="Q255" s="23">
        <v>50.71</v>
      </c>
      <c r="R255" s="23">
        <v>46.86</v>
      </c>
      <c r="S255" s="23">
        <v>53.7</v>
      </c>
      <c r="T255" s="23">
        <v>45.52</v>
      </c>
      <c r="U255" s="24">
        <v>8.5500000000000007</v>
      </c>
    </row>
    <row r="256" spans="1:21">
      <c r="A256" s="4" t="s">
        <v>14</v>
      </c>
      <c r="B256" s="5" t="s">
        <v>15</v>
      </c>
      <c r="C256" s="6" t="s">
        <v>614</v>
      </c>
      <c r="D256" s="14">
        <f t="shared" si="6"/>
        <v>1.2454705044549701</v>
      </c>
      <c r="E256" s="17">
        <f t="shared" si="7"/>
        <v>0.31669085571731614</v>
      </c>
      <c r="F256" s="4">
        <v>45.61</v>
      </c>
      <c r="G256" s="5">
        <v>42.1</v>
      </c>
      <c r="H256" s="5">
        <v>42.42</v>
      </c>
      <c r="I256" s="5">
        <v>70.959999999999994</v>
      </c>
      <c r="J256" s="5">
        <v>52.65</v>
      </c>
      <c r="K256" s="5">
        <v>42.33</v>
      </c>
      <c r="L256" s="15">
        <v>38.17</v>
      </c>
      <c r="M256" s="22">
        <v>35.61</v>
      </c>
      <c r="N256" s="23">
        <v>22.45</v>
      </c>
      <c r="O256" s="23">
        <v>23.88</v>
      </c>
      <c r="P256" s="23">
        <v>41.7</v>
      </c>
      <c r="Q256" s="23">
        <v>70.150000000000006</v>
      </c>
      <c r="R256" s="23">
        <v>46.95</v>
      </c>
      <c r="S256" s="23">
        <v>41.93</v>
      </c>
      <c r="T256" s="23">
        <v>34.93</v>
      </c>
      <c r="U256" s="24">
        <v>27.44</v>
      </c>
    </row>
    <row r="257" spans="1:21">
      <c r="A257" s="4" t="s">
        <v>228</v>
      </c>
      <c r="B257" s="5" t="s">
        <v>229</v>
      </c>
      <c r="C257" s="6" t="s">
        <v>612</v>
      </c>
      <c r="D257" s="14">
        <f t="shared" si="6"/>
        <v>1.2427543327132085</v>
      </c>
      <c r="E257" s="17">
        <f t="shared" si="7"/>
        <v>0.31354113307168019</v>
      </c>
      <c r="F257" s="4">
        <v>9.2100000000000009</v>
      </c>
      <c r="G257" s="5">
        <v>5.89</v>
      </c>
      <c r="H257" s="5">
        <v>7.77</v>
      </c>
      <c r="I257" s="5">
        <v>6.49</v>
      </c>
      <c r="J257" s="5">
        <v>9.16</v>
      </c>
      <c r="K257" s="5">
        <v>8.0500000000000007</v>
      </c>
      <c r="L257" s="15">
        <v>9.84</v>
      </c>
      <c r="M257" s="22">
        <v>3.1</v>
      </c>
      <c r="N257" s="23">
        <v>3.81</v>
      </c>
      <c r="O257" s="23">
        <v>4.1500000000000004</v>
      </c>
      <c r="P257" s="23">
        <v>9.41</v>
      </c>
      <c r="Q257" s="23">
        <v>8.39</v>
      </c>
      <c r="R257" s="23">
        <v>5.77</v>
      </c>
      <c r="S257" s="23">
        <v>10.78</v>
      </c>
      <c r="T257" s="23">
        <v>8.4499999999999993</v>
      </c>
      <c r="U257" s="24">
        <v>4.5</v>
      </c>
    </row>
    <row r="258" spans="1:21">
      <c r="A258" s="4" t="s">
        <v>60</v>
      </c>
      <c r="B258" s="5" t="s">
        <v>61</v>
      </c>
      <c r="C258" s="6" t="s">
        <v>586</v>
      </c>
      <c r="D258" s="14">
        <f t="shared" si="6"/>
        <v>1.2344685338643029</v>
      </c>
      <c r="E258" s="17">
        <f t="shared" si="7"/>
        <v>0.30389006319881134</v>
      </c>
      <c r="F258" s="4">
        <v>1948.92</v>
      </c>
      <c r="G258" s="5">
        <v>2276.59</v>
      </c>
      <c r="H258" s="5">
        <v>1805.16</v>
      </c>
      <c r="I258" s="5">
        <v>2000.17</v>
      </c>
      <c r="J258" s="5">
        <v>1210.74</v>
      </c>
      <c r="K258" s="5">
        <v>1592.33</v>
      </c>
      <c r="L258" s="15">
        <v>2065.85</v>
      </c>
      <c r="M258" s="22">
        <v>1779.82</v>
      </c>
      <c r="N258" s="23">
        <v>1069.4100000000001</v>
      </c>
      <c r="O258" s="23">
        <v>1046.24</v>
      </c>
      <c r="P258" s="23">
        <v>1543.1</v>
      </c>
      <c r="Q258" s="23">
        <v>2548.4</v>
      </c>
      <c r="R258" s="23">
        <v>1572.66</v>
      </c>
      <c r="S258" s="23">
        <v>1529.66</v>
      </c>
      <c r="T258" s="23">
        <v>1790.62</v>
      </c>
      <c r="U258" s="24">
        <v>555.35</v>
      </c>
    </row>
    <row r="259" spans="1:21">
      <c r="A259" s="4" t="s">
        <v>480</v>
      </c>
      <c r="B259" s="5" t="s">
        <v>481</v>
      </c>
      <c r="C259" s="6" t="s">
        <v>586</v>
      </c>
      <c r="D259" s="14">
        <f t="shared" si="6"/>
        <v>1.2238352684585285</v>
      </c>
      <c r="E259" s="17">
        <f t="shared" si="7"/>
        <v>0.29140938043913933</v>
      </c>
      <c r="F259" s="4">
        <v>1425</v>
      </c>
      <c r="G259" s="5">
        <v>1152.21</v>
      </c>
      <c r="H259" s="5">
        <v>858.5</v>
      </c>
      <c r="I259" s="5">
        <v>1604.78</v>
      </c>
      <c r="J259" s="5">
        <v>860.01</v>
      </c>
      <c r="K259" s="5">
        <v>918.81</v>
      </c>
      <c r="L259" s="15">
        <v>1130.01</v>
      </c>
      <c r="M259" s="22">
        <v>1155.93</v>
      </c>
      <c r="N259" s="23">
        <v>646.09</v>
      </c>
      <c r="O259" s="23">
        <v>630.44000000000005</v>
      </c>
      <c r="P259" s="23">
        <v>771.09</v>
      </c>
      <c r="Q259" s="23">
        <v>1840.35</v>
      </c>
      <c r="R259" s="23">
        <v>776.38</v>
      </c>
      <c r="S259" s="23">
        <v>973.24</v>
      </c>
      <c r="T259" s="23">
        <v>965.9</v>
      </c>
      <c r="U259" s="24">
        <v>591.83000000000004</v>
      </c>
    </row>
    <row r="260" spans="1:21">
      <c r="A260" s="4" t="s">
        <v>288</v>
      </c>
      <c r="B260" s="5" t="s">
        <v>289</v>
      </c>
      <c r="C260" s="6" t="s">
        <v>612</v>
      </c>
      <c r="D260" s="14">
        <f t="shared" si="6"/>
        <v>1.2225796449887607</v>
      </c>
      <c r="E260" s="17">
        <f t="shared" si="7"/>
        <v>0.28992845265198081</v>
      </c>
      <c r="F260" s="4">
        <v>7.86</v>
      </c>
      <c r="G260" s="5">
        <v>9.91</v>
      </c>
      <c r="H260" s="5">
        <v>9.8000000000000007</v>
      </c>
      <c r="I260" s="5">
        <v>13.8</v>
      </c>
      <c r="J260" s="5">
        <v>8.8000000000000007</v>
      </c>
      <c r="K260" s="5">
        <v>10.39</v>
      </c>
      <c r="L260" s="15">
        <v>9.5399999999999991</v>
      </c>
      <c r="M260" s="22">
        <v>4.43</v>
      </c>
      <c r="N260" s="23">
        <v>4.5199999999999996</v>
      </c>
      <c r="O260" s="23">
        <v>5</v>
      </c>
      <c r="P260" s="23">
        <v>9.36</v>
      </c>
      <c r="Q260" s="23">
        <v>11.75</v>
      </c>
      <c r="R260" s="23">
        <v>10.89</v>
      </c>
      <c r="S260" s="23">
        <v>15.56</v>
      </c>
      <c r="T260" s="23">
        <v>8.52</v>
      </c>
      <c r="U260" s="24">
        <v>3.69</v>
      </c>
    </row>
    <row r="261" spans="1:21">
      <c r="A261" s="4" t="s">
        <v>472</v>
      </c>
      <c r="B261" s="5" t="s">
        <v>473</v>
      </c>
      <c r="C261" s="6" t="s">
        <v>586</v>
      </c>
      <c r="D261" s="14">
        <f t="shared" ref="D261:D307" si="8">AVERAGE(F261:L261)/AVERAGE(M261:U261)</f>
        <v>1.2215347454477889</v>
      </c>
      <c r="E261" s="17">
        <f t="shared" ref="E261:E307" si="9">LOG(D261,2)</f>
        <v>0.28869490034057832</v>
      </c>
      <c r="F261" s="4">
        <v>2023.02</v>
      </c>
      <c r="G261" s="5">
        <v>1148.8599999999999</v>
      </c>
      <c r="H261" s="5">
        <v>1149.82</v>
      </c>
      <c r="I261" s="5">
        <v>1543.01</v>
      </c>
      <c r="J261" s="5">
        <v>1149.5899999999999</v>
      </c>
      <c r="K261" s="5">
        <v>1151.48</v>
      </c>
      <c r="L261" s="15">
        <v>1038.24</v>
      </c>
      <c r="M261" s="22">
        <v>1050.98</v>
      </c>
      <c r="N261" s="23">
        <v>833.92</v>
      </c>
      <c r="O261" s="23">
        <v>834.86</v>
      </c>
      <c r="P261" s="23">
        <v>1071.05</v>
      </c>
      <c r="Q261" s="23">
        <v>2209.77</v>
      </c>
      <c r="R261" s="23">
        <v>1216.97</v>
      </c>
      <c r="S261" s="23">
        <v>801.01</v>
      </c>
      <c r="T261" s="23">
        <v>1351.9</v>
      </c>
      <c r="U261" s="24">
        <v>317.14</v>
      </c>
    </row>
    <row r="262" spans="1:21">
      <c r="A262" s="4" t="s">
        <v>172</v>
      </c>
      <c r="B262" s="5" t="s">
        <v>173</v>
      </c>
      <c r="C262" s="6" t="s">
        <v>586</v>
      </c>
      <c r="D262" s="14">
        <f t="shared" si="8"/>
        <v>1.2094401067210738</v>
      </c>
      <c r="E262" s="17">
        <f t="shared" si="9"/>
        <v>0.27433932667544508</v>
      </c>
      <c r="F262" s="4">
        <v>23.3</v>
      </c>
      <c r="G262" s="5">
        <v>29.9</v>
      </c>
      <c r="H262" s="5">
        <v>18.91</v>
      </c>
      <c r="I262" s="5">
        <v>43.01</v>
      </c>
      <c r="J262" s="5">
        <v>15.07</v>
      </c>
      <c r="K262" s="5">
        <v>22.22</v>
      </c>
      <c r="L262" s="15">
        <v>18.84</v>
      </c>
      <c r="M262" s="22">
        <v>15.2</v>
      </c>
      <c r="N262" s="23">
        <v>15.06</v>
      </c>
      <c r="O262" s="23">
        <v>15.37</v>
      </c>
      <c r="P262" s="23">
        <v>23.74</v>
      </c>
      <c r="Q262" s="23">
        <v>37.08</v>
      </c>
      <c r="R262" s="23">
        <v>24.74</v>
      </c>
      <c r="S262" s="23">
        <v>7.19</v>
      </c>
      <c r="T262" s="23">
        <v>22.08</v>
      </c>
      <c r="U262" s="24">
        <v>21.59</v>
      </c>
    </row>
    <row r="263" spans="1:21">
      <c r="A263" s="4" t="s">
        <v>162</v>
      </c>
      <c r="B263" s="5" t="s">
        <v>163</v>
      </c>
      <c r="C263" s="6" t="s">
        <v>614</v>
      </c>
      <c r="D263" s="14">
        <f t="shared" si="8"/>
        <v>1.1992989637186999</v>
      </c>
      <c r="E263" s="17">
        <f t="shared" si="9"/>
        <v>0.26219134157995166</v>
      </c>
      <c r="F263" s="4">
        <v>91.51</v>
      </c>
      <c r="G263" s="5">
        <v>65.7</v>
      </c>
      <c r="H263" s="5">
        <v>56.33</v>
      </c>
      <c r="I263" s="5">
        <v>102.56</v>
      </c>
      <c r="J263" s="5">
        <v>67.98</v>
      </c>
      <c r="K263" s="5">
        <v>66.8</v>
      </c>
      <c r="L263" s="15">
        <v>72.61</v>
      </c>
      <c r="M263" s="22">
        <v>42.79</v>
      </c>
      <c r="N263" s="23">
        <v>32.76</v>
      </c>
      <c r="O263" s="23">
        <v>33.880000000000003</v>
      </c>
      <c r="P263" s="23">
        <v>71.55</v>
      </c>
      <c r="Q263" s="23">
        <v>130.61000000000001</v>
      </c>
      <c r="R263" s="23">
        <v>73.319999999999993</v>
      </c>
      <c r="S263" s="23">
        <v>65.52</v>
      </c>
      <c r="T263" s="23">
        <v>73.11</v>
      </c>
      <c r="U263" s="24">
        <v>37.67</v>
      </c>
    </row>
    <row r="264" spans="1:21">
      <c r="A264" s="4" t="s">
        <v>196</v>
      </c>
      <c r="B264" s="5" t="s">
        <v>197</v>
      </c>
      <c r="C264" s="6" t="s">
        <v>614</v>
      </c>
      <c r="D264" s="14">
        <f t="shared" si="8"/>
        <v>1.1939630799933478</v>
      </c>
      <c r="E264" s="17">
        <f t="shared" si="9"/>
        <v>0.25575822593770631</v>
      </c>
      <c r="F264" s="4">
        <v>50.3</v>
      </c>
      <c r="G264" s="5">
        <v>60.61</v>
      </c>
      <c r="H264" s="5">
        <v>28.67</v>
      </c>
      <c r="I264" s="5">
        <v>75.69</v>
      </c>
      <c r="J264" s="5">
        <v>31.8</v>
      </c>
      <c r="K264" s="5">
        <v>34.68</v>
      </c>
      <c r="L264" s="15">
        <v>37.33</v>
      </c>
      <c r="M264" s="22">
        <v>36.159999999999997</v>
      </c>
      <c r="N264" s="23">
        <v>30.49</v>
      </c>
      <c r="O264" s="23">
        <v>29.43</v>
      </c>
      <c r="P264" s="23">
        <v>35.07</v>
      </c>
      <c r="Q264" s="23">
        <v>56.23</v>
      </c>
      <c r="R264" s="23">
        <v>37.4</v>
      </c>
      <c r="S264" s="23">
        <v>41.6</v>
      </c>
      <c r="T264" s="23">
        <v>42.97</v>
      </c>
      <c r="U264" s="24">
        <v>34.25</v>
      </c>
    </row>
    <row r="265" spans="1:21">
      <c r="A265" s="4" t="s">
        <v>542</v>
      </c>
      <c r="B265" s="5" t="s">
        <v>543</v>
      </c>
      <c r="C265" s="6" t="s">
        <v>586</v>
      </c>
      <c r="D265" s="14">
        <f t="shared" si="8"/>
        <v>1.19193187401059</v>
      </c>
      <c r="E265" s="17">
        <f t="shared" si="9"/>
        <v>0.25330177956197836</v>
      </c>
      <c r="F265" s="4">
        <v>40.57</v>
      </c>
      <c r="G265" s="5">
        <v>49.03</v>
      </c>
      <c r="H265" s="5">
        <v>11.46</v>
      </c>
      <c r="I265" s="5">
        <v>48.28</v>
      </c>
      <c r="J265" s="5">
        <v>24.04</v>
      </c>
      <c r="K265" s="5">
        <v>24.44</v>
      </c>
      <c r="L265" s="15">
        <v>20.53</v>
      </c>
      <c r="M265" s="22">
        <v>14.18</v>
      </c>
      <c r="N265" s="23">
        <v>13.43</v>
      </c>
      <c r="O265" s="23">
        <v>9.65</v>
      </c>
      <c r="P265" s="23">
        <v>67.2</v>
      </c>
      <c r="Q265" s="23">
        <v>50.15</v>
      </c>
      <c r="R265" s="23">
        <v>46.46</v>
      </c>
      <c r="S265" s="23">
        <v>11.64</v>
      </c>
      <c r="T265" s="23">
        <v>15.58</v>
      </c>
      <c r="U265" s="24">
        <v>7.24</v>
      </c>
    </row>
    <row r="266" spans="1:21">
      <c r="A266" s="4" t="s">
        <v>178</v>
      </c>
      <c r="B266" s="5" t="s">
        <v>179</v>
      </c>
      <c r="C266" s="6" t="s">
        <v>612</v>
      </c>
      <c r="D266" s="14">
        <f t="shared" si="8"/>
        <v>1.1836201257732064</v>
      </c>
      <c r="E266" s="17">
        <f t="shared" si="9"/>
        <v>0.24320613282590592</v>
      </c>
      <c r="F266" s="4">
        <v>149.80000000000001</v>
      </c>
      <c r="G266" s="5">
        <v>144.06</v>
      </c>
      <c r="H266" s="5">
        <v>143.43</v>
      </c>
      <c r="I266" s="5">
        <v>215.46</v>
      </c>
      <c r="J266" s="5">
        <v>108.14</v>
      </c>
      <c r="K266" s="5">
        <v>135.03</v>
      </c>
      <c r="L266" s="15">
        <v>125.46</v>
      </c>
      <c r="M266" s="22">
        <v>94</v>
      </c>
      <c r="N266" s="23">
        <v>62.39</v>
      </c>
      <c r="O266" s="23">
        <v>64.34</v>
      </c>
      <c r="P266" s="23">
        <v>155.37</v>
      </c>
      <c r="Q266" s="23">
        <v>239.47</v>
      </c>
      <c r="R266" s="23">
        <v>132.96</v>
      </c>
      <c r="S266" s="23">
        <v>158.79</v>
      </c>
      <c r="T266" s="23">
        <v>98.05</v>
      </c>
      <c r="U266" s="24">
        <v>104.11</v>
      </c>
    </row>
    <row r="267" spans="1:21">
      <c r="A267" s="4" t="s">
        <v>514</v>
      </c>
      <c r="B267" s="5" t="s">
        <v>515</v>
      </c>
      <c r="C267" s="6" t="s">
        <v>611</v>
      </c>
      <c r="D267" s="14">
        <f t="shared" si="8"/>
        <v>1.1828932204239115</v>
      </c>
      <c r="E267" s="17">
        <f t="shared" si="9"/>
        <v>0.24231984771173998</v>
      </c>
      <c r="F267" s="4">
        <v>118.51</v>
      </c>
      <c r="G267" s="5">
        <v>77.900000000000006</v>
      </c>
      <c r="H267" s="5">
        <v>73.540000000000006</v>
      </c>
      <c r="I267" s="5">
        <v>71.69</v>
      </c>
      <c r="J267" s="5">
        <v>79</v>
      </c>
      <c r="K267" s="5">
        <v>70.67</v>
      </c>
      <c r="L267" s="15">
        <v>59.52</v>
      </c>
      <c r="M267" s="22">
        <v>115.49</v>
      </c>
      <c r="N267" s="23">
        <v>47.59</v>
      </c>
      <c r="O267" s="23">
        <v>40.44</v>
      </c>
      <c r="P267" s="23">
        <v>72.2</v>
      </c>
      <c r="Q267" s="23">
        <v>52.73</v>
      </c>
      <c r="R267" s="23">
        <v>69.22</v>
      </c>
      <c r="S267" s="23">
        <v>64.09</v>
      </c>
      <c r="T267" s="23">
        <v>99.36</v>
      </c>
      <c r="U267" s="24">
        <v>37.590000000000003</v>
      </c>
    </row>
    <row r="268" spans="1:21">
      <c r="A268" s="4" t="s">
        <v>198</v>
      </c>
      <c r="B268" s="5" t="s">
        <v>199</v>
      </c>
      <c r="C268" s="6" t="s">
        <v>612</v>
      </c>
      <c r="D268" s="14">
        <f t="shared" si="8"/>
        <v>1.173025732031943</v>
      </c>
      <c r="E268" s="17">
        <f t="shared" si="9"/>
        <v>0.23023466133547038</v>
      </c>
      <c r="F268" s="4">
        <v>14.13</v>
      </c>
      <c r="G268" s="5">
        <v>18.920000000000002</v>
      </c>
      <c r="H268" s="5">
        <v>10.42</v>
      </c>
      <c r="I268" s="5">
        <v>20.56</v>
      </c>
      <c r="J268" s="5">
        <v>10.19</v>
      </c>
      <c r="K268" s="5">
        <v>9.74</v>
      </c>
      <c r="L268" s="15">
        <v>8.58</v>
      </c>
      <c r="M268" s="22">
        <v>9.27</v>
      </c>
      <c r="N268" s="23">
        <v>5.68</v>
      </c>
      <c r="O268" s="23">
        <v>5.39</v>
      </c>
      <c r="P268" s="23">
        <v>10.130000000000001</v>
      </c>
      <c r="Q268" s="23">
        <v>17.420000000000002</v>
      </c>
      <c r="R268" s="23">
        <v>7.94</v>
      </c>
      <c r="S268" s="23">
        <v>14.86</v>
      </c>
      <c r="T268" s="23">
        <v>13.69</v>
      </c>
      <c r="U268" s="24">
        <v>17.05</v>
      </c>
    </row>
    <row r="269" spans="1:21">
      <c r="A269" s="4" t="s">
        <v>268</v>
      </c>
      <c r="B269" s="5" t="s">
        <v>269</v>
      </c>
      <c r="C269" s="6" t="s">
        <v>614</v>
      </c>
      <c r="D269" s="14">
        <f t="shared" si="8"/>
        <v>1.1653264818643487</v>
      </c>
      <c r="E269" s="17">
        <f t="shared" si="9"/>
        <v>0.22073420190106388</v>
      </c>
      <c r="F269" s="4">
        <v>58.31</v>
      </c>
      <c r="G269" s="5">
        <v>56.34</v>
      </c>
      <c r="H269" s="5">
        <v>48.22</v>
      </c>
      <c r="I269" s="5">
        <v>27.01</v>
      </c>
      <c r="J269" s="5">
        <v>44.01</v>
      </c>
      <c r="K269" s="5">
        <v>41.74</v>
      </c>
      <c r="L269" s="15">
        <v>46.9</v>
      </c>
      <c r="M269" s="22">
        <v>36.590000000000003</v>
      </c>
      <c r="N269" s="23">
        <v>28.9</v>
      </c>
      <c r="O269" s="23">
        <v>29.74</v>
      </c>
      <c r="P269" s="23">
        <v>46.63</v>
      </c>
      <c r="Q269" s="23">
        <v>54.19</v>
      </c>
      <c r="R269" s="23">
        <v>49.28</v>
      </c>
      <c r="S269" s="23">
        <v>41.1</v>
      </c>
      <c r="T269" s="23">
        <v>35.380000000000003</v>
      </c>
      <c r="U269" s="24">
        <v>34.04</v>
      </c>
    </row>
    <row r="270" spans="1:21">
      <c r="A270" s="4" t="s">
        <v>148</v>
      </c>
      <c r="B270" s="5" t="s">
        <v>149</v>
      </c>
      <c r="C270" s="6" t="s">
        <v>614</v>
      </c>
      <c r="D270" s="14">
        <f t="shared" si="8"/>
        <v>1.1607650780751146</v>
      </c>
      <c r="E270" s="17">
        <f t="shared" si="9"/>
        <v>0.21507602130768444</v>
      </c>
      <c r="F270" s="4">
        <v>40.99</v>
      </c>
      <c r="G270" s="5">
        <v>43</v>
      </c>
      <c r="H270" s="5">
        <v>28.6</v>
      </c>
      <c r="I270" s="5">
        <v>52.55</v>
      </c>
      <c r="J270" s="5">
        <v>27.8</v>
      </c>
      <c r="K270" s="5">
        <v>34.090000000000003</v>
      </c>
      <c r="L270" s="15">
        <v>39.590000000000003</v>
      </c>
      <c r="M270" s="22">
        <v>27.3</v>
      </c>
      <c r="N270" s="23">
        <v>24.95</v>
      </c>
      <c r="O270" s="23">
        <v>24.5</v>
      </c>
      <c r="P270" s="23">
        <v>36.93</v>
      </c>
      <c r="Q270" s="23">
        <v>57.45</v>
      </c>
      <c r="R270" s="23">
        <v>33.35</v>
      </c>
      <c r="S270" s="23">
        <v>39.57</v>
      </c>
      <c r="T270" s="23">
        <v>18.100000000000001</v>
      </c>
      <c r="U270" s="24">
        <v>33.17</v>
      </c>
    </row>
    <row r="271" spans="1:21">
      <c r="A271" s="4" t="s">
        <v>312</v>
      </c>
      <c r="B271" s="5" t="s">
        <v>313</v>
      </c>
      <c r="C271" s="6" t="s">
        <v>614</v>
      </c>
      <c r="D271" s="14">
        <f t="shared" si="8"/>
        <v>1.1418945925883626</v>
      </c>
      <c r="E271" s="17">
        <f t="shared" si="9"/>
        <v>0.19142948277729402</v>
      </c>
      <c r="F271" s="4">
        <v>18.170000000000002</v>
      </c>
      <c r="G271" s="5">
        <v>23.45</v>
      </c>
      <c r="H271" s="5">
        <v>22.27</v>
      </c>
      <c r="I271" s="5">
        <v>26.88</v>
      </c>
      <c r="J271" s="5">
        <v>14.81</v>
      </c>
      <c r="K271" s="5">
        <v>24.06</v>
      </c>
      <c r="L271" s="15">
        <v>25.9</v>
      </c>
      <c r="M271" s="22">
        <v>9.07</v>
      </c>
      <c r="N271" s="23">
        <v>16.34</v>
      </c>
      <c r="O271" s="23">
        <v>18.3</v>
      </c>
      <c r="P271" s="23">
        <v>14.11</v>
      </c>
      <c r="Q271" s="23">
        <v>46.87</v>
      </c>
      <c r="R271" s="23">
        <v>14.68</v>
      </c>
      <c r="S271" s="23">
        <v>29.41</v>
      </c>
      <c r="T271" s="23">
        <v>16.39</v>
      </c>
      <c r="U271" s="24">
        <v>9.9600000000000009</v>
      </c>
    </row>
    <row r="272" spans="1:21">
      <c r="A272" s="4" t="s">
        <v>166</v>
      </c>
      <c r="B272" s="5" t="s">
        <v>167</v>
      </c>
      <c r="C272" s="6" t="s">
        <v>612</v>
      </c>
      <c r="D272" s="14">
        <f t="shared" si="8"/>
        <v>1.1413584378546697</v>
      </c>
      <c r="E272" s="17">
        <f t="shared" si="9"/>
        <v>0.1907519338772363</v>
      </c>
      <c r="F272" s="4">
        <v>36.799999999999997</v>
      </c>
      <c r="G272" s="5">
        <v>47.23</v>
      </c>
      <c r="H272" s="5">
        <v>39.11</v>
      </c>
      <c r="I272" s="5">
        <v>42.11</v>
      </c>
      <c r="J272" s="5">
        <v>27.65</v>
      </c>
      <c r="K272" s="5">
        <v>33.97</v>
      </c>
      <c r="L272" s="15">
        <v>34.6</v>
      </c>
      <c r="M272" s="22">
        <v>44.61</v>
      </c>
      <c r="N272" s="23">
        <v>40.020000000000003</v>
      </c>
      <c r="O272" s="23">
        <v>35.56</v>
      </c>
      <c r="P272" s="23">
        <v>33.57</v>
      </c>
      <c r="Q272" s="23">
        <v>12.41</v>
      </c>
      <c r="R272" s="23">
        <v>34.590000000000003</v>
      </c>
      <c r="S272" s="23">
        <v>18.2</v>
      </c>
      <c r="T272" s="23">
        <v>18.829999999999998</v>
      </c>
      <c r="U272" s="24">
        <v>56.75</v>
      </c>
    </row>
    <row r="273" spans="1:21">
      <c r="A273" s="4" t="s">
        <v>204</v>
      </c>
      <c r="B273" s="5" t="s">
        <v>205</v>
      </c>
      <c r="C273" s="6" t="s">
        <v>586</v>
      </c>
      <c r="D273" s="14">
        <f t="shared" si="8"/>
        <v>1.1301820101081188</v>
      </c>
      <c r="E273" s="17">
        <f t="shared" si="9"/>
        <v>0.17655513010527599</v>
      </c>
      <c r="F273" s="4">
        <v>32.39</v>
      </c>
      <c r="G273" s="5">
        <v>9.07</v>
      </c>
      <c r="H273" s="5">
        <v>11.89</v>
      </c>
      <c r="I273" s="5">
        <v>23.16</v>
      </c>
      <c r="J273" s="5">
        <v>32.299999999999997</v>
      </c>
      <c r="K273" s="5">
        <v>24.67</v>
      </c>
      <c r="L273" s="15">
        <v>23.55</v>
      </c>
      <c r="M273" s="22">
        <v>9.27</v>
      </c>
      <c r="N273" s="23">
        <v>10.39</v>
      </c>
      <c r="O273" s="23">
        <v>7.07</v>
      </c>
      <c r="P273" s="23">
        <v>3.54</v>
      </c>
      <c r="Q273" s="23">
        <v>121.34</v>
      </c>
      <c r="R273" s="23">
        <v>3.41</v>
      </c>
      <c r="S273" s="23">
        <v>5.53</v>
      </c>
      <c r="T273" s="23">
        <v>14.21</v>
      </c>
      <c r="U273" s="24">
        <v>3.88</v>
      </c>
    </row>
    <row r="274" spans="1:21">
      <c r="A274" s="4" t="s">
        <v>68</v>
      </c>
      <c r="B274" s="5" t="s">
        <v>69</v>
      </c>
      <c r="C274" s="6" t="s">
        <v>612</v>
      </c>
      <c r="D274" s="14">
        <f t="shared" si="8"/>
        <v>1.1296353612535062</v>
      </c>
      <c r="E274" s="17">
        <f t="shared" si="9"/>
        <v>0.17585715546623265</v>
      </c>
      <c r="F274" s="4">
        <v>65.39</v>
      </c>
      <c r="G274" s="5">
        <v>40.04</v>
      </c>
      <c r="H274" s="5">
        <v>42.68</v>
      </c>
      <c r="I274" s="5">
        <v>10.97</v>
      </c>
      <c r="J274" s="5">
        <v>29.29</v>
      </c>
      <c r="K274" s="5">
        <v>30.86</v>
      </c>
      <c r="L274" s="15">
        <v>40.31</v>
      </c>
      <c r="M274" s="22">
        <v>40.590000000000003</v>
      </c>
      <c r="N274" s="23">
        <v>14.5</v>
      </c>
      <c r="O274" s="23">
        <v>14.44</v>
      </c>
      <c r="P274" s="23">
        <v>44.31</v>
      </c>
      <c r="Q274" s="23">
        <v>38.28</v>
      </c>
      <c r="R274" s="23">
        <v>42.48</v>
      </c>
      <c r="S274" s="23">
        <v>51.43</v>
      </c>
      <c r="T274" s="23">
        <v>34.19</v>
      </c>
      <c r="U274" s="24">
        <v>15.18</v>
      </c>
    </row>
    <row r="275" spans="1:21">
      <c r="A275" s="4" t="s">
        <v>180</v>
      </c>
      <c r="B275" s="5" t="s">
        <v>181</v>
      </c>
      <c r="C275" s="6" t="s">
        <v>612</v>
      </c>
      <c r="D275" s="14">
        <f t="shared" si="8"/>
        <v>1.1114379765239326</v>
      </c>
      <c r="E275" s="17">
        <f t="shared" si="9"/>
        <v>0.15242744143010828</v>
      </c>
      <c r="F275" s="4">
        <v>308.74</v>
      </c>
      <c r="G275" s="5">
        <v>288.07</v>
      </c>
      <c r="H275" s="5">
        <v>297.8</v>
      </c>
      <c r="I275" s="5">
        <v>325.77999999999997</v>
      </c>
      <c r="J275" s="5">
        <v>386.16</v>
      </c>
      <c r="K275" s="5">
        <v>334.61</v>
      </c>
      <c r="L275" s="15">
        <v>348.79</v>
      </c>
      <c r="M275" s="22">
        <v>290.29000000000002</v>
      </c>
      <c r="N275" s="23">
        <v>316.2</v>
      </c>
      <c r="O275" s="23">
        <v>322.33</v>
      </c>
      <c r="P275" s="23">
        <v>336.2</v>
      </c>
      <c r="Q275" s="23">
        <v>479.92</v>
      </c>
      <c r="R275" s="23">
        <v>296.60000000000002</v>
      </c>
      <c r="S275" s="23">
        <v>273.02</v>
      </c>
      <c r="T275" s="23">
        <v>180.63</v>
      </c>
      <c r="U275" s="24">
        <v>153.83000000000001</v>
      </c>
    </row>
    <row r="276" spans="1:21">
      <c r="A276" s="4" t="s">
        <v>562</v>
      </c>
      <c r="B276" s="5" t="s">
        <v>563</v>
      </c>
      <c r="C276" s="6" t="s">
        <v>586</v>
      </c>
      <c r="D276" s="14">
        <f t="shared" si="8"/>
        <v>1.1068155430942912</v>
      </c>
      <c r="E276" s="17">
        <f t="shared" si="9"/>
        <v>0.14641480907821636</v>
      </c>
      <c r="F276" s="4">
        <v>565.57000000000005</v>
      </c>
      <c r="G276" s="5">
        <v>235.66</v>
      </c>
      <c r="H276" s="5">
        <v>263.76</v>
      </c>
      <c r="I276" s="5">
        <v>615.16</v>
      </c>
      <c r="J276" s="5">
        <v>387.09</v>
      </c>
      <c r="K276" s="5">
        <v>694.34</v>
      </c>
      <c r="L276" s="15">
        <v>524.12</v>
      </c>
      <c r="M276" s="22">
        <v>425.44</v>
      </c>
      <c r="N276" s="23">
        <v>357.59</v>
      </c>
      <c r="O276" s="23">
        <v>356.26</v>
      </c>
      <c r="P276" s="23">
        <v>81.23</v>
      </c>
      <c r="Q276" s="23">
        <v>2226.9699999999998</v>
      </c>
      <c r="R276" s="23">
        <v>74.92</v>
      </c>
      <c r="S276" s="23">
        <v>163.12</v>
      </c>
      <c r="T276" s="23">
        <v>48.42</v>
      </c>
      <c r="U276" s="24">
        <v>82.83</v>
      </c>
    </row>
    <row r="277" spans="1:21">
      <c r="A277" s="4" t="s">
        <v>342</v>
      </c>
      <c r="B277" s="5" t="s">
        <v>343</v>
      </c>
      <c r="C277" s="6" t="s">
        <v>612</v>
      </c>
      <c r="D277" s="14">
        <f t="shared" si="8"/>
        <v>1.1001209692662457</v>
      </c>
      <c r="E277" s="17">
        <f t="shared" si="9"/>
        <v>0.13766217117262342</v>
      </c>
      <c r="F277" s="4">
        <v>105.39</v>
      </c>
      <c r="G277" s="5">
        <v>28.98</v>
      </c>
      <c r="H277" s="5">
        <v>28.54</v>
      </c>
      <c r="I277" s="5">
        <v>50.54</v>
      </c>
      <c r="J277" s="5">
        <v>33.01</v>
      </c>
      <c r="K277" s="5">
        <v>74.47</v>
      </c>
      <c r="L277" s="15">
        <v>67.09</v>
      </c>
      <c r="M277" s="22">
        <v>27.87</v>
      </c>
      <c r="N277" s="23">
        <v>30.5</v>
      </c>
      <c r="O277" s="23">
        <v>28.49</v>
      </c>
      <c r="P277" s="23">
        <v>38.67</v>
      </c>
      <c r="Q277" s="23">
        <v>259.79000000000002</v>
      </c>
      <c r="R277" s="23">
        <v>36.83</v>
      </c>
      <c r="S277" s="23">
        <v>7.48</v>
      </c>
      <c r="T277" s="23">
        <v>13.95</v>
      </c>
      <c r="U277" s="24">
        <v>9.9</v>
      </c>
    </row>
    <row r="278" spans="1:21">
      <c r="A278" s="4" t="s">
        <v>130</v>
      </c>
      <c r="B278" s="5" t="s">
        <v>131</v>
      </c>
      <c r="C278" s="6" t="s">
        <v>614</v>
      </c>
      <c r="D278" s="14">
        <f t="shared" si="8"/>
        <v>1.098354487652704</v>
      </c>
      <c r="E278" s="17">
        <f t="shared" si="9"/>
        <v>0.13534375110192556</v>
      </c>
      <c r="F278" s="4">
        <v>103.6</v>
      </c>
      <c r="G278" s="5">
        <v>85.22</v>
      </c>
      <c r="H278" s="5">
        <v>82.28</v>
      </c>
      <c r="I278" s="5">
        <v>74.06</v>
      </c>
      <c r="J278" s="5">
        <v>48.28</v>
      </c>
      <c r="K278" s="5">
        <v>59.38</v>
      </c>
      <c r="L278" s="15">
        <v>59.66</v>
      </c>
      <c r="M278" s="22">
        <v>50.46</v>
      </c>
      <c r="N278" s="23">
        <v>40.69</v>
      </c>
      <c r="O278" s="23">
        <v>35.21</v>
      </c>
      <c r="P278" s="23">
        <v>81.84</v>
      </c>
      <c r="Q278" s="23">
        <v>143.31</v>
      </c>
      <c r="R278" s="23">
        <v>76.42</v>
      </c>
      <c r="S278" s="23">
        <v>88.85</v>
      </c>
      <c r="T278" s="23">
        <v>38.71</v>
      </c>
      <c r="U278" s="24">
        <v>44.41</v>
      </c>
    </row>
    <row r="279" spans="1:21">
      <c r="A279" s="4" t="s">
        <v>362</v>
      </c>
      <c r="B279" s="5" t="s">
        <v>363</v>
      </c>
      <c r="C279" s="6" t="s">
        <v>586</v>
      </c>
      <c r="D279" s="14">
        <f t="shared" si="8"/>
        <v>1.09605420357641</v>
      </c>
      <c r="E279" s="17">
        <f t="shared" si="9"/>
        <v>0.1323191461973863</v>
      </c>
      <c r="F279" s="4">
        <v>997.51</v>
      </c>
      <c r="G279" s="5">
        <v>1157.95</v>
      </c>
      <c r="H279" s="5">
        <v>1184.77</v>
      </c>
      <c r="I279" s="5">
        <v>2257.31</v>
      </c>
      <c r="J279" s="5">
        <v>965.59</v>
      </c>
      <c r="K279" s="5">
        <v>1393.98</v>
      </c>
      <c r="L279" s="15">
        <v>1100.8499999999999</v>
      </c>
      <c r="M279" s="22">
        <v>745.76</v>
      </c>
      <c r="N279" s="23">
        <v>960.2</v>
      </c>
      <c r="O279" s="23">
        <v>1025.8399999999999</v>
      </c>
      <c r="P279" s="23">
        <v>880.55</v>
      </c>
      <c r="Q279" s="23">
        <v>4443.99</v>
      </c>
      <c r="R279" s="23">
        <v>672.5</v>
      </c>
      <c r="S279" s="23">
        <v>635.38</v>
      </c>
      <c r="T279" s="23">
        <v>797.1</v>
      </c>
      <c r="U279" s="24">
        <v>464.02</v>
      </c>
    </row>
    <row r="280" spans="1:21">
      <c r="A280" s="4" t="s">
        <v>344</v>
      </c>
      <c r="B280" s="5" t="s">
        <v>345</v>
      </c>
      <c r="C280" s="6" t="s">
        <v>614</v>
      </c>
      <c r="D280" s="14">
        <f t="shared" si="8"/>
        <v>1.0928262595958709</v>
      </c>
      <c r="E280" s="17">
        <f t="shared" si="9"/>
        <v>0.12806405577355592</v>
      </c>
      <c r="F280" s="4">
        <v>48.51</v>
      </c>
      <c r="G280" s="5">
        <v>36.08</v>
      </c>
      <c r="H280" s="5">
        <v>39.020000000000003</v>
      </c>
      <c r="I280" s="5">
        <v>15.83</v>
      </c>
      <c r="J280" s="5">
        <v>35.08</v>
      </c>
      <c r="K280" s="5">
        <v>35.869999999999997</v>
      </c>
      <c r="L280" s="15">
        <v>37.31</v>
      </c>
      <c r="M280" s="22">
        <v>26.62</v>
      </c>
      <c r="N280" s="23">
        <v>25.86</v>
      </c>
      <c r="O280" s="23">
        <v>24.44</v>
      </c>
      <c r="P280" s="23">
        <v>39.65</v>
      </c>
      <c r="Q280" s="23">
        <v>54.48</v>
      </c>
      <c r="R280" s="23">
        <v>35.26</v>
      </c>
      <c r="S280" s="23">
        <v>41.2</v>
      </c>
      <c r="T280" s="23">
        <v>18.940000000000001</v>
      </c>
      <c r="U280" s="24">
        <v>24.97</v>
      </c>
    </row>
    <row r="281" spans="1:21">
      <c r="A281" s="4" t="s">
        <v>230</v>
      </c>
      <c r="B281" s="5" t="s">
        <v>231</v>
      </c>
      <c r="C281" s="6" t="s">
        <v>612</v>
      </c>
      <c r="D281" s="14">
        <f t="shared" si="8"/>
        <v>1.0711002145265094</v>
      </c>
      <c r="E281" s="17">
        <f t="shared" si="9"/>
        <v>9.9093468170934673E-2</v>
      </c>
      <c r="F281" s="4">
        <v>14.55</v>
      </c>
      <c r="G281" s="5">
        <v>11.91</v>
      </c>
      <c r="H281" s="5">
        <v>11.21</v>
      </c>
      <c r="I281" s="5">
        <v>14.06</v>
      </c>
      <c r="J281" s="5">
        <v>10.79</v>
      </c>
      <c r="K281" s="5">
        <v>9.69</v>
      </c>
      <c r="L281" s="15">
        <v>9.34</v>
      </c>
      <c r="M281" s="22">
        <v>11.25</v>
      </c>
      <c r="N281" s="23">
        <v>9.6199999999999992</v>
      </c>
      <c r="O281" s="23">
        <v>8.84</v>
      </c>
      <c r="P281" s="23">
        <v>13.45</v>
      </c>
      <c r="Q281" s="23">
        <v>13.48</v>
      </c>
      <c r="R281" s="23">
        <v>10.42</v>
      </c>
      <c r="S281" s="23">
        <v>7.93</v>
      </c>
      <c r="T281" s="23">
        <v>8.76</v>
      </c>
      <c r="U281" s="24">
        <v>14.14</v>
      </c>
    </row>
    <row r="282" spans="1:21">
      <c r="A282" s="4" t="s">
        <v>410</v>
      </c>
      <c r="B282" s="5" t="s">
        <v>411</v>
      </c>
      <c r="C282" s="6" t="s">
        <v>612</v>
      </c>
      <c r="D282" s="14">
        <f t="shared" si="8"/>
        <v>1.0663820208223738</v>
      </c>
      <c r="E282" s="17">
        <f t="shared" si="9"/>
        <v>9.2724361937629132E-2</v>
      </c>
      <c r="F282" s="4">
        <v>11.6</v>
      </c>
      <c r="G282" s="5">
        <v>11.46</v>
      </c>
      <c r="H282" s="5">
        <v>15.51</v>
      </c>
      <c r="I282" s="5">
        <v>12.63</v>
      </c>
      <c r="J282" s="5">
        <v>10.6</v>
      </c>
      <c r="K282" s="5">
        <v>14.36</v>
      </c>
      <c r="L282" s="15">
        <v>20.69</v>
      </c>
      <c r="M282" s="22">
        <v>8.9499999999999993</v>
      </c>
      <c r="N282" s="23">
        <v>9.42</v>
      </c>
      <c r="O282" s="23">
        <v>10.1</v>
      </c>
      <c r="P282" s="23">
        <v>17.649999999999999</v>
      </c>
      <c r="Q282" s="23">
        <v>13.19</v>
      </c>
      <c r="R282" s="23">
        <v>17.690000000000001</v>
      </c>
      <c r="S282" s="23">
        <v>22.53</v>
      </c>
      <c r="T282" s="23">
        <v>10.94</v>
      </c>
      <c r="U282" s="24">
        <v>6.3</v>
      </c>
    </row>
    <row r="283" spans="1:21">
      <c r="A283" s="4" t="s">
        <v>168</v>
      </c>
      <c r="B283" s="5" t="s">
        <v>169</v>
      </c>
      <c r="C283" s="6" t="s">
        <v>614</v>
      </c>
      <c r="D283" s="14">
        <f t="shared" si="8"/>
        <v>1.061785628646791</v>
      </c>
      <c r="E283" s="17">
        <f t="shared" si="9"/>
        <v>8.6492519713931917E-2</v>
      </c>
      <c r="F283" s="4">
        <v>48.5</v>
      </c>
      <c r="G283" s="5">
        <v>68.73</v>
      </c>
      <c r="H283" s="5">
        <v>30.15</v>
      </c>
      <c r="I283" s="5">
        <v>69.86</v>
      </c>
      <c r="J283" s="5">
        <v>20.29</v>
      </c>
      <c r="K283" s="5">
        <v>30.26</v>
      </c>
      <c r="L283" s="15">
        <v>42.17</v>
      </c>
      <c r="M283" s="22">
        <v>37.99</v>
      </c>
      <c r="N283" s="23">
        <v>31.71</v>
      </c>
      <c r="O283" s="23">
        <v>29.09</v>
      </c>
      <c r="P283" s="23">
        <v>40.409999999999997</v>
      </c>
      <c r="Q283" s="23">
        <v>67.52</v>
      </c>
      <c r="R283" s="23">
        <v>32.19</v>
      </c>
      <c r="S283" s="23">
        <v>57.11</v>
      </c>
      <c r="T283" s="23">
        <v>22.71</v>
      </c>
      <c r="U283" s="24">
        <v>56.6</v>
      </c>
    </row>
    <row r="284" spans="1:21">
      <c r="A284" s="4" t="s">
        <v>250</v>
      </c>
      <c r="B284" s="5" t="s">
        <v>251</v>
      </c>
      <c r="C284" s="6" t="s">
        <v>614</v>
      </c>
      <c r="D284" s="14">
        <f t="shared" si="8"/>
        <v>1.0585463219465914</v>
      </c>
      <c r="E284" s="17">
        <f t="shared" si="9"/>
        <v>8.2084403006726037E-2</v>
      </c>
      <c r="F284" s="4">
        <v>35.01</v>
      </c>
      <c r="G284" s="5">
        <v>50.93</v>
      </c>
      <c r="H284" s="5">
        <v>29.69</v>
      </c>
      <c r="I284" s="5">
        <v>60.09</v>
      </c>
      <c r="J284" s="5">
        <v>22.91</v>
      </c>
      <c r="K284" s="5">
        <v>33.119999999999997</v>
      </c>
      <c r="L284" s="15">
        <v>31.06</v>
      </c>
      <c r="M284" s="22">
        <v>20.6</v>
      </c>
      <c r="N284" s="23">
        <v>18.39</v>
      </c>
      <c r="O284" s="23">
        <v>18.690000000000001</v>
      </c>
      <c r="P284" s="23">
        <v>40.67</v>
      </c>
      <c r="Q284" s="23">
        <v>60.34</v>
      </c>
      <c r="R284" s="23">
        <v>31.54</v>
      </c>
      <c r="S284" s="23">
        <v>51.47</v>
      </c>
      <c r="T284" s="23">
        <v>44.93</v>
      </c>
      <c r="U284" s="24">
        <v>32.58</v>
      </c>
    </row>
    <row r="285" spans="1:21">
      <c r="A285" s="4" t="s">
        <v>428</v>
      </c>
      <c r="B285" s="5" t="s">
        <v>429</v>
      </c>
      <c r="C285" s="6" t="s">
        <v>612</v>
      </c>
      <c r="D285" s="14">
        <f t="shared" si="8"/>
        <v>1.0489440689244562</v>
      </c>
      <c r="E285" s="17">
        <f t="shared" si="9"/>
        <v>6.8937753571454791E-2</v>
      </c>
      <c r="F285" s="4">
        <v>55.46</v>
      </c>
      <c r="G285" s="5">
        <v>56.19</v>
      </c>
      <c r="H285" s="5">
        <v>48.31</v>
      </c>
      <c r="I285" s="5">
        <v>57.06</v>
      </c>
      <c r="J285" s="5">
        <v>53.26</v>
      </c>
      <c r="K285" s="5">
        <v>58.5</v>
      </c>
      <c r="L285" s="15">
        <v>70.56</v>
      </c>
      <c r="M285" s="22">
        <v>42.36</v>
      </c>
      <c r="N285" s="23">
        <v>57.77</v>
      </c>
      <c r="O285" s="23">
        <v>56.9</v>
      </c>
      <c r="P285" s="23">
        <v>51.95</v>
      </c>
      <c r="Q285" s="23">
        <v>55.17</v>
      </c>
      <c r="R285" s="23">
        <v>53.58</v>
      </c>
      <c r="S285" s="23">
        <v>55.18</v>
      </c>
      <c r="T285" s="23">
        <v>55.21</v>
      </c>
      <c r="U285" s="24">
        <v>61.36</v>
      </c>
    </row>
    <row r="286" spans="1:21">
      <c r="A286" s="4" t="s">
        <v>432</v>
      </c>
      <c r="B286" s="5" t="s">
        <v>433</v>
      </c>
      <c r="C286" s="6" t="s">
        <v>586</v>
      </c>
      <c r="D286" s="14">
        <f t="shared" si="8"/>
        <v>1.0483638867886855</v>
      </c>
      <c r="E286" s="17">
        <f t="shared" si="9"/>
        <v>6.8139562815385926E-2</v>
      </c>
      <c r="F286" s="4">
        <v>676.49</v>
      </c>
      <c r="G286" s="5">
        <v>455.72</v>
      </c>
      <c r="H286" s="5">
        <v>416.74</v>
      </c>
      <c r="I286" s="5">
        <v>768.73</v>
      </c>
      <c r="J286" s="5">
        <v>374.88</v>
      </c>
      <c r="K286" s="5">
        <v>517.63</v>
      </c>
      <c r="L286" s="15">
        <v>453.49</v>
      </c>
      <c r="M286" s="22">
        <v>447.95</v>
      </c>
      <c r="N286" s="23">
        <v>334.19</v>
      </c>
      <c r="O286" s="23">
        <v>337.16</v>
      </c>
      <c r="P286" s="23">
        <v>375.36</v>
      </c>
      <c r="Q286" s="23">
        <v>1406.02</v>
      </c>
      <c r="R286" s="23">
        <v>245.61</v>
      </c>
      <c r="S286" s="23">
        <v>647.54999999999995</v>
      </c>
      <c r="T286" s="23">
        <v>527</v>
      </c>
      <c r="U286" s="24">
        <v>172.3</v>
      </c>
    </row>
    <row r="287" spans="1:21">
      <c r="A287" s="4" t="s">
        <v>520</v>
      </c>
      <c r="B287" s="5" t="s">
        <v>521</v>
      </c>
      <c r="C287" s="6" t="s">
        <v>612</v>
      </c>
      <c r="D287" s="14">
        <f t="shared" si="8"/>
        <v>1.0393133106429953</v>
      </c>
      <c r="E287" s="17">
        <f t="shared" si="9"/>
        <v>5.563063361892652E-2</v>
      </c>
      <c r="F287" s="4">
        <v>118.2</v>
      </c>
      <c r="G287" s="5">
        <v>160.97</v>
      </c>
      <c r="H287" s="5">
        <v>107.25</v>
      </c>
      <c r="I287" s="5">
        <v>196.71</v>
      </c>
      <c r="J287" s="5">
        <v>89.52</v>
      </c>
      <c r="K287" s="5">
        <v>110.95</v>
      </c>
      <c r="L287" s="15">
        <v>120.27</v>
      </c>
      <c r="M287" s="22">
        <v>107.5</v>
      </c>
      <c r="N287" s="23">
        <v>68.739999999999995</v>
      </c>
      <c r="O287" s="23">
        <v>69.67</v>
      </c>
      <c r="P287" s="23">
        <v>115.21</v>
      </c>
      <c r="Q287" s="23">
        <v>126.91</v>
      </c>
      <c r="R287" s="23">
        <v>123.64</v>
      </c>
      <c r="S287" s="23">
        <v>136.97</v>
      </c>
      <c r="T287" s="23">
        <v>218.27</v>
      </c>
      <c r="U287" s="24">
        <v>151.25</v>
      </c>
    </row>
    <row r="288" spans="1:21">
      <c r="A288" s="7" t="s">
        <v>601</v>
      </c>
      <c r="B288" s="2" t="s">
        <v>602</v>
      </c>
      <c r="C288" s="6" t="s">
        <v>611</v>
      </c>
      <c r="D288" s="14">
        <f t="shared" si="8"/>
        <v>1.0275874463639836</v>
      </c>
      <c r="E288" s="17">
        <f t="shared" si="9"/>
        <v>3.9261170615036714E-2</v>
      </c>
      <c r="F288" s="4">
        <v>86.96</v>
      </c>
      <c r="G288" s="5">
        <v>140.06</v>
      </c>
      <c r="H288" s="5">
        <v>94.57</v>
      </c>
      <c r="I288" s="5">
        <v>166.43</v>
      </c>
      <c r="J288" s="5">
        <v>62.82</v>
      </c>
      <c r="K288" s="5">
        <v>101.95</v>
      </c>
      <c r="L288" s="15">
        <v>109.56</v>
      </c>
      <c r="M288" s="22">
        <v>54.74</v>
      </c>
      <c r="N288" s="23">
        <v>74.89</v>
      </c>
      <c r="O288" s="23">
        <v>77.84</v>
      </c>
      <c r="P288" s="23">
        <v>123.8</v>
      </c>
      <c r="Q288" s="23">
        <v>185.98</v>
      </c>
      <c r="R288" s="23">
        <v>20.66</v>
      </c>
      <c r="S288" s="23">
        <v>238.31</v>
      </c>
      <c r="T288" s="23">
        <v>79.13</v>
      </c>
      <c r="U288" s="24">
        <v>98.5</v>
      </c>
    </row>
    <row r="289" spans="1:21">
      <c r="A289" s="4" t="s">
        <v>132</v>
      </c>
      <c r="B289" s="5" t="s">
        <v>133</v>
      </c>
      <c r="C289" s="6" t="s">
        <v>612</v>
      </c>
      <c r="D289" s="14">
        <f t="shared" si="8"/>
        <v>1.0175329864792131</v>
      </c>
      <c r="E289" s="17">
        <f t="shared" si="9"/>
        <v>2.5075564671954268E-2</v>
      </c>
      <c r="F289" s="4">
        <v>55.82</v>
      </c>
      <c r="G289" s="5">
        <v>36.81</v>
      </c>
      <c r="H289" s="5">
        <v>30.52</v>
      </c>
      <c r="I289" s="5">
        <v>58.55</v>
      </c>
      <c r="J289" s="5">
        <v>53.23</v>
      </c>
      <c r="K289" s="5">
        <v>24.84</v>
      </c>
      <c r="L289" s="15">
        <v>17.510000000000002</v>
      </c>
      <c r="M289" s="22">
        <v>30.04</v>
      </c>
      <c r="N289" s="23">
        <v>28.37</v>
      </c>
      <c r="O289" s="23">
        <v>30.39</v>
      </c>
      <c r="P289" s="23">
        <v>42.02</v>
      </c>
      <c r="Q289" s="23">
        <v>36.270000000000003</v>
      </c>
      <c r="R289" s="23">
        <v>38.590000000000003</v>
      </c>
      <c r="S289" s="23">
        <v>40.83</v>
      </c>
      <c r="T289" s="23">
        <v>74.239999999999995</v>
      </c>
      <c r="U289" s="24">
        <v>29.61</v>
      </c>
    </row>
    <row r="290" spans="1:21">
      <c r="A290" s="4" t="s">
        <v>356</v>
      </c>
      <c r="B290" s="5" t="s">
        <v>357</v>
      </c>
      <c r="C290" s="6" t="s">
        <v>614</v>
      </c>
      <c r="D290" s="14">
        <f t="shared" si="8"/>
        <v>1.0158121551411656</v>
      </c>
      <c r="E290" s="17">
        <f t="shared" si="9"/>
        <v>2.2633642364220191E-2</v>
      </c>
      <c r="F290" s="4">
        <v>46.64</v>
      </c>
      <c r="G290" s="5">
        <v>32.08</v>
      </c>
      <c r="H290" s="5">
        <v>42.96</v>
      </c>
      <c r="I290" s="5">
        <v>46.46</v>
      </c>
      <c r="J290" s="5">
        <v>41.55</v>
      </c>
      <c r="K290" s="5">
        <v>35.08</v>
      </c>
      <c r="L290" s="15">
        <v>35.47</v>
      </c>
      <c r="M290" s="22">
        <v>24.18</v>
      </c>
      <c r="N290" s="23">
        <v>23.56</v>
      </c>
      <c r="O290" s="23">
        <v>21.58</v>
      </c>
      <c r="P290" s="23">
        <v>49.96</v>
      </c>
      <c r="Q290" s="23">
        <v>72.09</v>
      </c>
      <c r="R290" s="23">
        <v>48.69</v>
      </c>
      <c r="S290" s="23">
        <v>48.63</v>
      </c>
      <c r="T290" s="23">
        <v>35.56</v>
      </c>
      <c r="U290" s="24">
        <v>30.45</v>
      </c>
    </row>
    <row r="291" spans="1:21">
      <c r="A291" s="4" t="s">
        <v>102</v>
      </c>
      <c r="B291" s="5" t="s">
        <v>103</v>
      </c>
      <c r="C291" s="6" t="s">
        <v>614</v>
      </c>
      <c r="D291" s="14">
        <f t="shared" si="8"/>
        <v>1.0076218446262499</v>
      </c>
      <c r="E291" s="17">
        <f t="shared" si="9"/>
        <v>1.0954304271278454E-2</v>
      </c>
      <c r="F291" s="4">
        <v>35.96</v>
      </c>
      <c r="G291" s="5">
        <v>45</v>
      </c>
      <c r="H291" s="5">
        <v>32.71</v>
      </c>
      <c r="I291" s="5">
        <v>22.57</v>
      </c>
      <c r="J291" s="5">
        <v>43.14</v>
      </c>
      <c r="K291" s="5">
        <v>41.83</v>
      </c>
      <c r="L291" s="15">
        <v>66.989999999999995</v>
      </c>
      <c r="M291" s="22">
        <v>34.28</v>
      </c>
      <c r="N291" s="23">
        <v>15.36</v>
      </c>
      <c r="O291" s="23">
        <v>16.91</v>
      </c>
      <c r="P291" s="23">
        <v>37.83</v>
      </c>
      <c r="Q291" s="23">
        <v>73.39</v>
      </c>
      <c r="R291" s="23">
        <v>40.96</v>
      </c>
      <c r="S291" s="23">
        <v>43.46</v>
      </c>
      <c r="T291" s="23">
        <v>81.05</v>
      </c>
      <c r="U291" s="24">
        <v>24.5</v>
      </c>
    </row>
    <row r="292" spans="1:21">
      <c r="A292" s="4" t="s">
        <v>120</v>
      </c>
      <c r="B292" s="5" t="s">
        <v>121</v>
      </c>
      <c r="C292" s="6" t="s">
        <v>612</v>
      </c>
      <c r="D292" s="14">
        <f t="shared" si="8"/>
        <v>0.94802787789754217</v>
      </c>
      <c r="E292" s="17">
        <f t="shared" si="9"/>
        <v>-7.6998610960895192E-2</v>
      </c>
      <c r="F292" s="4">
        <v>21.88</v>
      </c>
      <c r="G292" s="5">
        <v>15.48</v>
      </c>
      <c r="H292" s="5">
        <v>15.36</v>
      </c>
      <c r="I292" s="5">
        <v>18.87</v>
      </c>
      <c r="J292" s="5">
        <v>22.44</v>
      </c>
      <c r="K292" s="5">
        <v>15.76</v>
      </c>
      <c r="L292" s="15">
        <v>13.54</v>
      </c>
      <c r="M292" s="22">
        <v>16.399999999999999</v>
      </c>
      <c r="N292" s="23">
        <v>14.62</v>
      </c>
      <c r="O292" s="23">
        <v>14.36</v>
      </c>
      <c r="P292" s="23">
        <v>25.12</v>
      </c>
      <c r="Q292" s="23">
        <v>14.02</v>
      </c>
      <c r="R292" s="23">
        <v>21.63</v>
      </c>
      <c r="S292" s="23">
        <v>20.21</v>
      </c>
      <c r="T292" s="23">
        <v>31.24</v>
      </c>
      <c r="U292" s="24">
        <v>9.66</v>
      </c>
    </row>
    <row r="293" spans="1:21">
      <c r="A293" s="4" t="s">
        <v>380</v>
      </c>
      <c r="B293" s="5" t="s">
        <v>381</v>
      </c>
      <c r="C293" s="6" t="s">
        <v>614</v>
      </c>
      <c r="D293" s="14">
        <f t="shared" si="8"/>
        <v>0.9376316898440793</v>
      </c>
      <c r="E293" s="17">
        <f t="shared" si="9"/>
        <v>-9.2906764452825447E-2</v>
      </c>
      <c r="F293" s="4">
        <v>22.02</v>
      </c>
      <c r="G293" s="5">
        <v>23.55</v>
      </c>
      <c r="H293" s="5">
        <v>21.26</v>
      </c>
      <c r="I293" s="5">
        <v>14.19</v>
      </c>
      <c r="J293" s="5">
        <v>10.76</v>
      </c>
      <c r="K293" s="5">
        <v>22.69</v>
      </c>
      <c r="L293" s="15">
        <v>19.03</v>
      </c>
      <c r="M293" s="22">
        <v>7.94</v>
      </c>
      <c r="N293" s="23">
        <v>22.92</v>
      </c>
      <c r="O293" s="23">
        <v>20.37</v>
      </c>
      <c r="P293" s="23">
        <v>12.83</v>
      </c>
      <c r="Q293" s="23">
        <v>55.12</v>
      </c>
      <c r="R293" s="23">
        <v>13.42</v>
      </c>
      <c r="S293" s="23">
        <v>8.58</v>
      </c>
      <c r="T293" s="23">
        <v>8.23</v>
      </c>
      <c r="U293" s="24">
        <v>33.65</v>
      </c>
    </row>
    <row r="294" spans="1:21">
      <c r="A294" s="4" t="s">
        <v>64</v>
      </c>
      <c r="B294" s="5" t="s">
        <v>65</v>
      </c>
      <c r="C294" s="6" t="s">
        <v>588</v>
      </c>
      <c r="D294" s="14">
        <f t="shared" si="8"/>
        <v>0.93175388967468187</v>
      </c>
      <c r="E294" s="17">
        <f t="shared" si="9"/>
        <v>-0.10197915828482171</v>
      </c>
      <c r="F294" s="4">
        <v>3.29</v>
      </c>
      <c r="G294" s="5">
        <v>3.94</v>
      </c>
      <c r="H294" s="5">
        <v>2.0699999999999998</v>
      </c>
      <c r="I294" s="5">
        <v>5.29</v>
      </c>
      <c r="J294" s="5">
        <v>2.13</v>
      </c>
      <c r="K294" s="5">
        <v>4.3899999999999997</v>
      </c>
      <c r="L294" s="15">
        <v>5.24</v>
      </c>
      <c r="M294" s="22">
        <v>2.5</v>
      </c>
      <c r="N294" s="23">
        <v>3.98</v>
      </c>
      <c r="O294" s="23">
        <v>3.76</v>
      </c>
      <c r="P294" s="23">
        <v>1.46</v>
      </c>
      <c r="Q294" s="23">
        <v>14.46</v>
      </c>
      <c r="R294" s="23">
        <v>1.48</v>
      </c>
      <c r="S294" s="23">
        <v>3.01</v>
      </c>
      <c r="T294" s="23">
        <v>2.57</v>
      </c>
      <c r="U294" s="24">
        <v>3.14</v>
      </c>
    </row>
    <row r="295" spans="1:21">
      <c r="A295" s="4" t="s">
        <v>452</v>
      </c>
      <c r="B295" s="5" t="s">
        <v>453</v>
      </c>
      <c r="C295" s="6" t="s">
        <v>614</v>
      </c>
      <c r="D295" s="14">
        <f t="shared" si="8"/>
        <v>0.92475731475444212</v>
      </c>
      <c r="E295" s="17">
        <f t="shared" si="9"/>
        <v>-0.1128532878936232</v>
      </c>
      <c r="F295" s="4">
        <v>32.049999999999997</v>
      </c>
      <c r="G295" s="5">
        <v>46.37</v>
      </c>
      <c r="H295" s="5">
        <v>25.83</v>
      </c>
      <c r="I295" s="5">
        <v>38.659999999999997</v>
      </c>
      <c r="J295" s="5">
        <v>17.920000000000002</v>
      </c>
      <c r="K295" s="5">
        <v>26.59</v>
      </c>
      <c r="L295" s="15">
        <v>37.93</v>
      </c>
      <c r="M295" s="22">
        <v>22.11</v>
      </c>
      <c r="N295" s="23">
        <v>25.91</v>
      </c>
      <c r="O295" s="23">
        <v>24.53</v>
      </c>
      <c r="P295" s="23">
        <v>34.65</v>
      </c>
      <c r="Q295" s="23">
        <v>70.680000000000007</v>
      </c>
      <c r="R295" s="23">
        <v>34.28</v>
      </c>
      <c r="S295" s="23">
        <v>47.98</v>
      </c>
      <c r="T295" s="23">
        <v>31.67</v>
      </c>
      <c r="U295" s="24">
        <v>21.5</v>
      </c>
    </row>
    <row r="296" spans="1:21">
      <c r="A296" s="4" t="s">
        <v>538</v>
      </c>
      <c r="B296" s="5" t="s">
        <v>539</v>
      </c>
      <c r="C296" s="6" t="s">
        <v>586</v>
      </c>
      <c r="D296" s="14">
        <f t="shared" si="8"/>
        <v>0.86338353955206437</v>
      </c>
      <c r="E296" s="17">
        <f t="shared" si="9"/>
        <v>-0.21192650687485987</v>
      </c>
      <c r="F296" s="4">
        <v>237.99</v>
      </c>
      <c r="G296" s="5">
        <v>60.06</v>
      </c>
      <c r="H296" s="5">
        <v>95.57</v>
      </c>
      <c r="I296" s="5">
        <v>98.72</v>
      </c>
      <c r="J296" s="5">
        <v>123.95</v>
      </c>
      <c r="K296" s="5">
        <v>196.45</v>
      </c>
      <c r="L296" s="15">
        <v>241.93</v>
      </c>
      <c r="M296" s="22">
        <v>65</v>
      </c>
      <c r="N296" s="23">
        <v>61.7</v>
      </c>
      <c r="O296" s="23">
        <v>50.37</v>
      </c>
      <c r="P296" s="23">
        <v>1.62</v>
      </c>
      <c r="Q296" s="23">
        <v>1365.64</v>
      </c>
      <c r="R296" s="23">
        <v>1.46</v>
      </c>
      <c r="S296" s="23">
        <v>1.4</v>
      </c>
      <c r="T296" s="23">
        <v>4.1100000000000003</v>
      </c>
      <c r="U296" s="24">
        <v>19.27</v>
      </c>
    </row>
    <row r="297" spans="1:21">
      <c r="A297" s="4" t="s">
        <v>134</v>
      </c>
      <c r="B297" s="5" t="s">
        <v>135</v>
      </c>
      <c r="C297" s="6" t="s">
        <v>611</v>
      </c>
      <c r="D297" s="14">
        <f t="shared" si="8"/>
        <v>0.85126552545144518</v>
      </c>
      <c r="E297" s="17">
        <f t="shared" si="9"/>
        <v>-0.23231888953057891</v>
      </c>
      <c r="F297" s="4">
        <v>50.22</v>
      </c>
      <c r="G297" s="5">
        <v>62.49</v>
      </c>
      <c r="H297" s="5">
        <v>57.43</v>
      </c>
      <c r="I297" s="5">
        <v>106.07</v>
      </c>
      <c r="J297" s="5">
        <v>56.87</v>
      </c>
      <c r="K297" s="5">
        <v>70.180000000000007</v>
      </c>
      <c r="L297" s="15">
        <v>69.88</v>
      </c>
      <c r="M297" s="22">
        <v>25.33</v>
      </c>
      <c r="N297" s="23">
        <v>31.39</v>
      </c>
      <c r="O297" s="23">
        <v>35.880000000000003</v>
      </c>
      <c r="P297" s="23">
        <v>82.99</v>
      </c>
      <c r="Q297" s="23">
        <v>169.89</v>
      </c>
      <c r="R297" s="23">
        <v>88.15</v>
      </c>
      <c r="S297" s="23">
        <v>158.13</v>
      </c>
      <c r="T297" s="23">
        <v>102.96</v>
      </c>
      <c r="U297" s="24">
        <v>19.89</v>
      </c>
    </row>
    <row r="298" spans="1:21">
      <c r="A298" s="4" t="s">
        <v>478</v>
      </c>
      <c r="B298" s="5" t="s">
        <v>479</v>
      </c>
      <c r="C298" s="6" t="s">
        <v>614</v>
      </c>
      <c r="D298" s="14">
        <f t="shared" si="8"/>
        <v>0.8498107972661838</v>
      </c>
      <c r="E298" s="17">
        <f t="shared" si="9"/>
        <v>-0.23478642096619343</v>
      </c>
      <c r="F298" s="4">
        <v>90.57</v>
      </c>
      <c r="G298" s="5">
        <v>115.94</v>
      </c>
      <c r="H298" s="5">
        <v>46.44</v>
      </c>
      <c r="I298" s="5">
        <v>115.45</v>
      </c>
      <c r="J298" s="5">
        <v>44.51</v>
      </c>
      <c r="K298" s="5">
        <v>61.31</v>
      </c>
      <c r="L298" s="15">
        <v>45.8</v>
      </c>
      <c r="M298" s="22">
        <v>54.31</v>
      </c>
      <c r="N298" s="23">
        <v>62.01</v>
      </c>
      <c r="O298" s="23">
        <v>65.989999999999995</v>
      </c>
      <c r="P298" s="23">
        <v>81.2</v>
      </c>
      <c r="Q298" s="23">
        <v>209.98</v>
      </c>
      <c r="R298" s="23">
        <v>93.97</v>
      </c>
      <c r="S298" s="23">
        <v>101.77</v>
      </c>
      <c r="T298" s="23">
        <v>44.7</v>
      </c>
      <c r="U298" s="24">
        <v>72.83</v>
      </c>
    </row>
    <row r="299" spans="1:21">
      <c r="A299" s="4" t="s">
        <v>320</v>
      </c>
      <c r="B299" s="5" t="s">
        <v>321</v>
      </c>
      <c r="C299" s="6" t="s">
        <v>612</v>
      </c>
      <c r="D299" s="14">
        <f t="shared" si="8"/>
        <v>0.84330838300532052</v>
      </c>
      <c r="E299" s="17">
        <f t="shared" si="9"/>
        <v>-0.24586779909838069</v>
      </c>
      <c r="F299" s="4">
        <v>22.1</v>
      </c>
      <c r="G299" s="5">
        <v>21.08</v>
      </c>
      <c r="H299" s="5">
        <v>19.149999999999999</v>
      </c>
      <c r="I299" s="5">
        <v>14.54</v>
      </c>
      <c r="J299" s="5">
        <v>11.56</v>
      </c>
      <c r="K299" s="5">
        <v>17.09</v>
      </c>
      <c r="L299" s="15">
        <v>17.41</v>
      </c>
      <c r="M299" s="22">
        <v>9.49</v>
      </c>
      <c r="N299" s="23">
        <v>18.04</v>
      </c>
      <c r="O299" s="23">
        <v>18.8</v>
      </c>
      <c r="P299" s="23">
        <v>24.03</v>
      </c>
      <c r="Q299" s="23">
        <v>35.54</v>
      </c>
      <c r="R299" s="23">
        <v>20</v>
      </c>
      <c r="S299" s="23">
        <v>38.75</v>
      </c>
      <c r="T299" s="23">
        <v>14.01</v>
      </c>
      <c r="U299" s="24">
        <v>8.76</v>
      </c>
    </row>
    <row r="300" spans="1:21">
      <c r="A300" s="4" t="s">
        <v>470</v>
      </c>
      <c r="B300" s="5" t="s">
        <v>471</v>
      </c>
      <c r="C300" s="6" t="s">
        <v>586</v>
      </c>
      <c r="D300" s="14">
        <f t="shared" si="8"/>
        <v>0.79743266006322189</v>
      </c>
      <c r="E300" s="17">
        <f t="shared" si="9"/>
        <v>-0.32656540058005057</v>
      </c>
      <c r="F300" s="4">
        <v>40.49</v>
      </c>
      <c r="G300" s="5">
        <v>50.32</v>
      </c>
      <c r="H300" s="5">
        <v>38.380000000000003</v>
      </c>
      <c r="I300" s="5">
        <v>50.52</v>
      </c>
      <c r="J300" s="5">
        <v>30.94</v>
      </c>
      <c r="K300" s="5">
        <v>39.409999999999997</v>
      </c>
      <c r="L300" s="15">
        <v>35.56</v>
      </c>
      <c r="M300" s="22">
        <v>20.61</v>
      </c>
      <c r="N300" s="23">
        <v>23.02</v>
      </c>
      <c r="O300" s="23">
        <v>20.09</v>
      </c>
      <c r="P300" s="23">
        <v>54.22</v>
      </c>
      <c r="Q300" s="23">
        <v>143.83000000000001</v>
      </c>
      <c r="R300" s="23">
        <v>49.92</v>
      </c>
      <c r="S300" s="23">
        <v>86.85</v>
      </c>
      <c r="T300" s="23">
        <v>45.66</v>
      </c>
      <c r="U300" s="24">
        <v>16.309999999999999</v>
      </c>
    </row>
    <row r="301" spans="1:21">
      <c r="A301" s="4" t="s">
        <v>154</v>
      </c>
      <c r="B301" s="5" t="s">
        <v>155</v>
      </c>
      <c r="C301" s="6" t="s">
        <v>614</v>
      </c>
      <c r="D301" s="14">
        <f t="shared" si="8"/>
        <v>0.78194100656788879</v>
      </c>
      <c r="E301" s="17">
        <f t="shared" si="9"/>
        <v>-0.35486832717878797</v>
      </c>
      <c r="F301" s="4">
        <v>41.31</v>
      </c>
      <c r="G301" s="5">
        <v>51.68</v>
      </c>
      <c r="H301" s="5">
        <v>27.27</v>
      </c>
      <c r="I301" s="5">
        <v>47.56</v>
      </c>
      <c r="J301" s="5">
        <v>32.549999999999997</v>
      </c>
      <c r="K301" s="5">
        <v>36.78</v>
      </c>
      <c r="L301" s="15">
        <v>36.28</v>
      </c>
      <c r="M301" s="22">
        <v>32.94</v>
      </c>
      <c r="N301" s="23">
        <v>26.27</v>
      </c>
      <c r="O301" s="23">
        <v>25.51</v>
      </c>
      <c r="P301" s="23">
        <v>49.1</v>
      </c>
      <c r="Q301" s="23">
        <v>104.49</v>
      </c>
      <c r="R301" s="23">
        <v>52.22</v>
      </c>
      <c r="S301" s="23">
        <v>54.35</v>
      </c>
      <c r="T301" s="23">
        <v>56.92</v>
      </c>
      <c r="U301" s="24">
        <v>47.79</v>
      </c>
    </row>
    <row r="302" spans="1:21">
      <c r="A302" s="4" t="s">
        <v>278</v>
      </c>
      <c r="B302" s="5" t="s">
        <v>279</v>
      </c>
      <c r="C302" s="6" t="s">
        <v>614</v>
      </c>
      <c r="D302" s="14">
        <f t="shared" si="8"/>
        <v>0.73117526956446743</v>
      </c>
      <c r="E302" s="17">
        <f t="shared" si="9"/>
        <v>-0.45171081973217436</v>
      </c>
      <c r="F302" s="4">
        <v>125.71</v>
      </c>
      <c r="G302" s="5">
        <v>65.25</v>
      </c>
      <c r="H302" s="5">
        <v>52.28</v>
      </c>
      <c r="I302" s="5">
        <v>87.16</v>
      </c>
      <c r="J302" s="5">
        <v>37.24</v>
      </c>
      <c r="K302" s="5">
        <v>64.11</v>
      </c>
      <c r="L302" s="15">
        <v>58.07</v>
      </c>
      <c r="M302" s="22">
        <v>115.24</v>
      </c>
      <c r="N302" s="23">
        <v>79.78</v>
      </c>
      <c r="O302" s="23">
        <v>70.400000000000006</v>
      </c>
      <c r="P302" s="23">
        <v>101.28</v>
      </c>
      <c r="Q302" s="23">
        <v>157.18</v>
      </c>
      <c r="R302" s="23">
        <v>94.46</v>
      </c>
      <c r="S302" s="23">
        <v>106.7</v>
      </c>
      <c r="T302" s="23">
        <v>39.9</v>
      </c>
      <c r="U302" s="24">
        <v>96.37</v>
      </c>
    </row>
    <row r="303" spans="1:21">
      <c r="A303" s="4" t="s">
        <v>296</v>
      </c>
      <c r="B303" s="5" t="s">
        <v>297</v>
      </c>
      <c r="C303" s="6" t="s">
        <v>612</v>
      </c>
      <c r="D303" s="14">
        <f t="shared" si="8"/>
        <v>0.71567577291348106</v>
      </c>
      <c r="E303" s="17">
        <f t="shared" si="9"/>
        <v>-0.48262195257960883</v>
      </c>
      <c r="F303" s="4">
        <v>13.42</v>
      </c>
      <c r="G303" s="5">
        <v>12.91</v>
      </c>
      <c r="H303" s="5">
        <v>20.41</v>
      </c>
      <c r="I303" s="5">
        <v>10.25</v>
      </c>
      <c r="J303" s="5">
        <v>16.47</v>
      </c>
      <c r="K303" s="5">
        <v>12.76</v>
      </c>
      <c r="L303" s="15">
        <v>11.03</v>
      </c>
      <c r="M303" s="22">
        <v>28.59</v>
      </c>
      <c r="N303" s="23">
        <v>16.53</v>
      </c>
      <c r="O303" s="23">
        <v>15.36</v>
      </c>
      <c r="P303" s="23">
        <v>23.68</v>
      </c>
      <c r="Q303" s="23">
        <v>10.7</v>
      </c>
      <c r="R303" s="23">
        <v>17.04</v>
      </c>
      <c r="S303" s="23">
        <v>25.49</v>
      </c>
      <c r="T303" s="23">
        <v>24.95</v>
      </c>
      <c r="U303" s="24">
        <v>12.37</v>
      </c>
    </row>
    <row r="304" spans="1:21">
      <c r="A304" s="4" t="s">
        <v>404</v>
      </c>
      <c r="B304" s="5" t="s">
        <v>405</v>
      </c>
      <c r="C304" s="6" t="s">
        <v>612</v>
      </c>
      <c r="D304" s="14">
        <f t="shared" si="8"/>
        <v>0.68058580139372837</v>
      </c>
      <c r="E304" s="17">
        <f t="shared" si="9"/>
        <v>-0.55515104125198256</v>
      </c>
      <c r="F304" s="4">
        <v>8.31</v>
      </c>
      <c r="G304" s="5">
        <v>13.05</v>
      </c>
      <c r="H304" s="5">
        <v>15.73</v>
      </c>
      <c r="I304" s="5">
        <v>24.31</v>
      </c>
      <c r="J304" s="5">
        <v>10.39</v>
      </c>
      <c r="K304" s="5">
        <v>13.32</v>
      </c>
      <c r="L304" s="15">
        <v>12.12</v>
      </c>
      <c r="M304" s="22">
        <v>25.61</v>
      </c>
      <c r="N304" s="23">
        <v>14.47</v>
      </c>
      <c r="O304" s="23">
        <v>16.93</v>
      </c>
      <c r="P304" s="23">
        <v>20.67</v>
      </c>
      <c r="Q304" s="23">
        <v>22.43</v>
      </c>
      <c r="R304" s="23">
        <v>26.18</v>
      </c>
      <c r="S304" s="23">
        <v>15.69</v>
      </c>
      <c r="T304" s="23">
        <v>18.75</v>
      </c>
      <c r="U304" s="24">
        <v>22.95</v>
      </c>
    </row>
    <row r="305" spans="1:21">
      <c r="A305" s="4" t="s">
        <v>194</v>
      </c>
      <c r="B305" s="5" t="s">
        <v>195</v>
      </c>
      <c r="C305" s="6" t="s">
        <v>612</v>
      </c>
      <c r="D305" s="14">
        <f t="shared" si="8"/>
        <v>0.60242455058171807</v>
      </c>
      <c r="E305" s="17">
        <f t="shared" si="9"/>
        <v>-0.73114752959071627</v>
      </c>
      <c r="F305" s="4">
        <v>36.479999999999997</v>
      </c>
      <c r="G305" s="5">
        <v>45.57</v>
      </c>
      <c r="H305" s="5">
        <v>28.86</v>
      </c>
      <c r="I305" s="5">
        <v>50.98</v>
      </c>
      <c r="J305" s="5">
        <v>34.15</v>
      </c>
      <c r="K305" s="5">
        <v>43.85</v>
      </c>
      <c r="L305" s="15">
        <v>60.26</v>
      </c>
      <c r="M305" s="22">
        <v>72.099999999999994</v>
      </c>
      <c r="N305" s="23">
        <v>60.55</v>
      </c>
      <c r="O305" s="23">
        <v>61.14</v>
      </c>
      <c r="P305" s="23">
        <v>56.42</v>
      </c>
      <c r="Q305" s="23">
        <v>60.53</v>
      </c>
      <c r="R305" s="23">
        <v>47.68</v>
      </c>
      <c r="S305" s="23">
        <v>81.44</v>
      </c>
      <c r="T305" s="23">
        <v>114.58</v>
      </c>
      <c r="U305" s="24">
        <v>86.15</v>
      </c>
    </row>
    <row r="306" spans="1:21">
      <c r="A306" s="4" t="s">
        <v>152</v>
      </c>
      <c r="B306" s="5" t="s">
        <v>153</v>
      </c>
      <c r="C306" s="6" t="s">
        <v>614</v>
      </c>
      <c r="D306" s="14">
        <f t="shared" si="8"/>
        <v>0.59350895295139117</v>
      </c>
      <c r="E306" s="17">
        <f t="shared" si="9"/>
        <v>-0.75265830212017615</v>
      </c>
      <c r="F306" s="4">
        <v>25.39</v>
      </c>
      <c r="G306" s="5">
        <v>38.89</v>
      </c>
      <c r="H306" s="5">
        <v>27.65</v>
      </c>
      <c r="I306" s="5">
        <v>45.57</v>
      </c>
      <c r="J306" s="5">
        <v>17.559999999999999</v>
      </c>
      <c r="K306" s="5">
        <v>28.46</v>
      </c>
      <c r="L306" s="15">
        <v>26.11</v>
      </c>
      <c r="M306" s="22">
        <v>26.02</v>
      </c>
      <c r="N306" s="23">
        <v>24.99</v>
      </c>
      <c r="O306" s="23">
        <v>24.03</v>
      </c>
      <c r="P306" s="23">
        <v>59.32</v>
      </c>
      <c r="Q306" s="23">
        <v>148.28</v>
      </c>
      <c r="R306" s="23">
        <v>44.16</v>
      </c>
      <c r="S306" s="23">
        <v>55.31</v>
      </c>
      <c r="T306" s="23">
        <v>43.46</v>
      </c>
      <c r="U306" s="24">
        <v>28.55</v>
      </c>
    </row>
    <row r="307" spans="1:21" ht="15" thickBot="1">
      <c r="A307" s="8" t="s">
        <v>593</v>
      </c>
      <c r="B307" s="9" t="s">
        <v>594</v>
      </c>
      <c r="C307" s="10" t="s">
        <v>611</v>
      </c>
      <c r="D307" s="16">
        <f t="shared" si="8"/>
        <v>0.15232941827999172</v>
      </c>
      <c r="E307" s="18">
        <f t="shared" si="9"/>
        <v>-2.7147335088850642</v>
      </c>
      <c r="F307" s="11">
        <v>2.25</v>
      </c>
      <c r="G307" s="12">
        <v>1.49</v>
      </c>
      <c r="H307" s="12">
        <v>0.98</v>
      </c>
      <c r="I307" s="12">
        <v>0.83</v>
      </c>
      <c r="J307" s="12">
        <v>2.48</v>
      </c>
      <c r="K307" s="12">
        <v>2.98</v>
      </c>
      <c r="L307" s="13">
        <v>3.66</v>
      </c>
      <c r="M307" s="19">
        <v>21.63</v>
      </c>
      <c r="N307" s="20">
        <v>9.19</v>
      </c>
      <c r="O307" s="20">
        <v>10.34</v>
      </c>
      <c r="P307" s="20">
        <v>11.7</v>
      </c>
      <c r="Q307" s="20">
        <v>6.55</v>
      </c>
      <c r="R307" s="20">
        <v>9.81</v>
      </c>
      <c r="S307" s="20">
        <v>22.82</v>
      </c>
      <c r="T307" s="20">
        <v>14.21</v>
      </c>
      <c r="U307" s="25">
        <v>17.57</v>
      </c>
    </row>
  </sheetData>
  <sortState ref="A3:U305">
    <sortCondition descending="1" ref="E3:E305"/>
  </sortState>
  <mergeCells count="7">
    <mergeCell ref="F3:L3"/>
    <mergeCell ref="M3:U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RPKMs_Mmu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GabutMat</dc:creator>
  <cp:lastModifiedBy>Mathieu Gabut</cp:lastModifiedBy>
  <dcterms:created xsi:type="dcterms:W3CDTF">2012-06-14T03:50:17Z</dcterms:created>
  <dcterms:modified xsi:type="dcterms:W3CDTF">2021-06-08T14:59:37Z</dcterms:modified>
</cp:coreProperties>
</file>