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_paper_writing\0.liulu_rice_DAPseq_RNAseq\0.manuscript materials\20250813-BMC_plant_biology\"/>
    </mc:Choice>
  </mc:AlternateContent>
  <xr:revisionPtr revIDLastSave="0" documentId="13_ncr:1_{11F23997-DD26-442E-A4F0-F5932B7EE2D5}" xr6:coauthVersionLast="47" xr6:coauthVersionMax="47" xr10:uidLastSave="{00000000-0000-0000-0000-000000000000}"/>
  <bookViews>
    <workbookView xWindow="-108" yWindow="-108" windowWidth="23256" windowHeight="12720" activeTab="3" xr2:uid="{00000000-000D-0000-FFFF-FFFF00000000}"/>
  </bookViews>
  <sheets>
    <sheet name="Table S1" sheetId="1" r:id="rId1"/>
    <sheet name="Table S2" sheetId="3" r:id="rId2"/>
    <sheet name="Table S3" sheetId="4" r:id="rId3"/>
    <sheet name="Table S4" sheetId="5" r:id="rId4"/>
  </sheets>
  <calcPr calcId="191029"/>
</workbook>
</file>

<file path=xl/calcChain.xml><?xml version="1.0" encoding="utf-8"?>
<calcChain xmlns="http://schemas.openxmlformats.org/spreadsheetml/2006/main">
  <c r="F28" i="5" l="1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</calcChain>
</file>

<file path=xl/sharedStrings.xml><?xml version="1.0" encoding="utf-8"?>
<sst xmlns="http://schemas.openxmlformats.org/spreadsheetml/2006/main" count="388" uniqueCount="190">
  <si>
    <t>Sample</t>
  </si>
  <si>
    <t>Total Reads</t>
  </si>
  <si>
    <t>Uniquely Mapped Reads</t>
  </si>
  <si>
    <t>Uniquely Mapped Reads Percentage</t>
  </si>
  <si>
    <t>Overall Alignment Rate</t>
  </si>
  <si>
    <t>Assigned Reads</t>
  </si>
  <si>
    <t>Assigned Reads Percentage</t>
  </si>
  <si>
    <t>KO42_R1</t>
  </si>
  <si>
    <t>KO42_R2</t>
  </si>
  <si>
    <t>KO42_R3</t>
  </si>
  <si>
    <t>NIL37_R1</t>
  </si>
  <si>
    <t>NIL37_R2</t>
  </si>
  <si>
    <t>NIL37_R3</t>
  </si>
  <si>
    <t>MSU</t>
  </si>
  <si>
    <t>Gene_name</t>
  </si>
  <si>
    <t>Start</t>
  </si>
  <si>
    <t>LOC_Os01g24980</t>
  </si>
  <si>
    <t>LOC_Os01g32730</t>
  </si>
  <si>
    <t>OsFLU1</t>
  </si>
  <si>
    <t>LOC_Os01g42500</t>
  </si>
  <si>
    <t>LOC_Os02g02750</t>
  </si>
  <si>
    <t>LOC_Os02g15660</t>
  </si>
  <si>
    <t>LOC_Os02g23823</t>
  </si>
  <si>
    <t>2.2e-05</t>
  </si>
  <si>
    <t>LOC_Os02g42660</t>
  </si>
  <si>
    <t>LOC_Os02g58620</t>
  </si>
  <si>
    <t>LOC_Os03g08550</t>
  </si>
  <si>
    <t>LOC_Os03g21400</t>
  </si>
  <si>
    <t>CYP714B2</t>
  </si>
  <si>
    <t>LOC_Os03g22830</t>
  </si>
  <si>
    <t>LOC_Os03g29810</t>
  </si>
  <si>
    <t>NAL9|VYL</t>
  </si>
  <si>
    <t>LOC_Os04g57590</t>
  </si>
  <si>
    <t>LOC_Os05g41450</t>
  </si>
  <si>
    <t>OsHAPL1</t>
  </si>
  <si>
    <t>LOC_Os05g45420</t>
  </si>
  <si>
    <t>OsSnRK1A</t>
  </si>
  <si>
    <t>LOC_Os07g16970</t>
  </si>
  <si>
    <t>LOC_Os07g48596</t>
  </si>
  <si>
    <t>LOC_Os07g49470</t>
  </si>
  <si>
    <t>LOC_Os08g01740</t>
  </si>
  <si>
    <t>LOC_Os08g42560</t>
  </si>
  <si>
    <t>OsGlyRS3</t>
    <phoneticPr fontId="20" type="noConversion"/>
  </si>
  <si>
    <t>OsGlyRS3</t>
  </si>
  <si>
    <t>LOC_Os10g40934</t>
  </si>
  <si>
    <t>LOC_Os11g44870</t>
  </si>
  <si>
    <t>MSU_ID</t>
    <phoneticPr fontId="20" type="noConversion"/>
  </si>
  <si>
    <t>Gene_name</t>
    <phoneticPr fontId="20" type="noConversion"/>
  </si>
  <si>
    <t>Motif_id</t>
  </si>
  <si>
    <t>Matched_sequence</t>
  </si>
  <si>
    <t>Feature</t>
  </si>
  <si>
    <t>Genomic_location</t>
  </si>
  <si>
    <t>Stop</t>
  </si>
  <si>
    <t>Strand</t>
  </si>
  <si>
    <t>Score</t>
  </si>
  <si>
    <t>P.value</t>
  </si>
  <si>
    <t>Q.value</t>
  </si>
  <si>
    <t>LOC_Os01g71840</t>
  </si>
  <si>
    <t>RARGARRAGRAR</t>
  </si>
  <si>
    <t>GGGAAGAAGGAA</t>
  </si>
  <si>
    <t>Promoter</t>
  </si>
  <si>
    <t>Chr1:41605636-41605820(+)</t>
  </si>
  <si>
    <t>+</t>
  </si>
  <si>
    <t>5.94e-05</t>
  </si>
  <si>
    <t>YYTYTCYYYCTC</t>
  </si>
  <si>
    <t>CTTTCCTTCTTC</t>
  </si>
  <si>
    <t>-</t>
  </si>
  <si>
    <t>6.93e-05</t>
  </si>
  <si>
    <t>GAAGAAGGAAAG</t>
  </si>
  <si>
    <t>6.96e-05</t>
  </si>
  <si>
    <t>LOC_Os03g09120</t>
  </si>
  <si>
    <t>CTTCTCTTCCTC</t>
  </si>
  <si>
    <t>Chr3:4751434-4752044(-)</t>
  </si>
  <si>
    <t>2.05e-06</t>
  </si>
  <si>
    <t>GAGGAAGAGAAG</t>
  </si>
  <si>
    <t>4.03e-06</t>
  </si>
  <si>
    <t>GGGGAGGAAGAG</t>
  </si>
  <si>
    <t>1.37e-05</t>
  </si>
  <si>
    <t>TCTCTTCCTCCC</t>
  </si>
  <si>
    <t>5.39e-05</t>
  </si>
  <si>
    <t>GAAGAGAAGGGA</t>
  </si>
  <si>
    <t>6.43e-05</t>
  </si>
  <si>
    <t>TCCCTTCTCTTC</t>
  </si>
  <si>
    <t>7.38e-05</t>
  </si>
  <si>
    <t>TCTTCCTCCCCC</t>
  </si>
  <si>
    <t>7.8e-05</t>
  </si>
  <si>
    <t>CTCTTCCTCCCC</t>
  </si>
  <si>
    <t>9.87e-05</t>
  </si>
  <si>
    <t>LOC_Os03g25440</t>
  </si>
  <si>
    <t>AGGGAGAGGGAG</t>
  </si>
  <si>
    <t>Chr3:14542278-14542541(+)</t>
  </si>
  <si>
    <t>4.36e-05</t>
  </si>
  <si>
    <t>LOC_Os06g50450</t>
  </si>
  <si>
    <t>AAGGAGAAAGAA</t>
  </si>
  <si>
    <t>Chr6:30541255-30541502(+)</t>
  </si>
  <si>
    <t>7.13e-06</t>
  </si>
  <si>
    <t>AAAGAAAAAGAA</t>
  </si>
  <si>
    <t>1.29e-05</t>
  </si>
  <si>
    <t>LOC_Os10g33900</t>
  </si>
  <si>
    <t>AGAGAGGAGGAG</t>
  </si>
  <si>
    <t>Chr10:18000573-18000833(+)</t>
  </si>
  <si>
    <t>2.71e-06</t>
  </si>
  <si>
    <t>TCTCCTCCTCTC</t>
  </si>
  <si>
    <t>2.58e-05</t>
  </si>
  <si>
    <t>TCCTCCTCTCTC</t>
  </si>
  <si>
    <t>3.02e-05</t>
  </si>
  <si>
    <t>TCTCTCCTCTCC</t>
  </si>
  <si>
    <t>6.5e-05</t>
  </si>
  <si>
    <t>TCCTCTCTCCTC</t>
  </si>
  <si>
    <t>9.39e-05</t>
  </si>
  <si>
    <t>LOC_Os11g12740</t>
  </si>
  <si>
    <t>SP1</t>
  </si>
  <si>
    <t>GRGAGARRAGR</t>
  </si>
  <si>
    <t>GAAAGGAGGGG</t>
  </si>
  <si>
    <t>Intergenic</t>
  </si>
  <si>
    <t>Chr11:7203148-7203343(-)</t>
  </si>
  <si>
    <t>5.4e-05</t>
  </si>
  <si>
    <t>LOC_Os01g47840</t>
  </si>
  <si>
    <t>SDRLK-2</t>
  </si>
  <si>
    <t>GAAGAAGADRAD</t>
    <phoneticPr fontId="20" type="noConversion"/>
  </si>
  <si>
    <t>CAAGAAGAACAA</t>
  </si>
  <si>
    <t>Genebody</t>
  </si>
  <si>
    <t>Chr1:27388591-27388808(+)</t>
  </si>
  <si>
    <t>5.14e-05</t>
  </si>
  <si>
    <t>CAGGAGAAGTTG</t>
  </si>
  <si>
    <t>CCGGAGAGGTTG</t>
  </si>
  <si>
    <t>Chr1:41613882-41614311(+)</t>
  </si>
  <si>
    <t>7.23e-06</t>
  </si>
  <si>
    <t>CCGGAGACGTTG</t>
  </si>
  <si>
    <t>1.51e-05</t>
  </si>
  <si>
    <t>LOC_Os07g49110</t>
  </si>
  <si>
    <t>GAAGAAGADRAD</t>
  </si>
  <si>
    <t>AATGATGAAGAG</t>
  </si>
  <si>
    <t>Chr7:29393240-29393459(+)</t>
  </si>
  <si>
    <t>9.07e-05</t>
  </si>
  <si>
    <t>LOC_Os08g10550</t>
  </si>
  <si>
    <t>OsHAK12</t>
  </si>
  <si>
    <t>AGAAGCATGCCC</t>
  </si>
  <si>
    <t>AGGAGAAGGCAA</t>
  </si>
  <si>
    <t>Chr8:6208987-6209221(+)</t>
  </si>
  <si>
    <t>LOC_Os11g03130</t>
  </si>
  <si>
    <t>CAAGAGAATTTT</t>
  </si>
  <si>
    <t>Chr11:1129003-1129209(+)</t>
  </si>
  <si>
    <t>1.05e-05</t>
  </si>
  <si>
    <t>Clone_number</t>
  </si>
  <si>
    <t>MSU ID</t>
  </si>
  <si>
    <t>RAP ID</t>
  </si>
  <si>
    <t>LOC_Os02g01360</t>
  </si>
  <si>
    <t>OsHLS1|qHd2-1</t>
  </si>
  <si>
    <t>Os02g0104200</t>
  </si>
  <si>
    <t>LOC_Os05g04530</t>
  </si>
  <si>
    <t>Os05g0135900</t>
  </si>
  <si>
    <t>Os02g0639600</t>
  </si>
  <si>
    <t>Os02g0119800</t>
  </si>
  <si>
    <t>Os01g0351800</t>
  </si>
  <si>
    <t>Os04g0671700</t>
  </si>
  <si>
    <t>Os07g0695300</t>
  </si>
  <si>
    <t>Os05g0530500</t>
  </si>
  <si>
    <t>Os03g0411500</t>
  </si>
  <si>
    <t>Os11g0672300</t>
  </si>
  <si>
    <t>Os03g0332100</t>
  </si>
  <si>
    <t>Os07g0685300</t>
  </si>
  <si>
    <t>Os08g0538000</t>
  </si>
  <si>
    <t>Os02g0433600</t>
  </si>
  <si>
    <t>Os03g0183800</t>
  </si>
  <si>
    <t>Os10g0558750</t>
  </si>
  <si>
    <t>Os07g0271000</t>
  </si>
  <si>
    <t>LOC_Os03g08870</t>
  </si>
  <si>
    <t>Os03g0187700</t>
  </si>
  <si>
    <t>Os02g0255700</t>
  </si>
  <si>
    <t>Os01g0610700</t>
  </si>
  <si>
    <t>Os03g0351800</t>
  </si>
  <si>
    <t>Os08g0109000</t>
  </si>
  <si>
    <t>LOC_Os01g67370</t>
  </si>
  <si>
    <t>Os01g0899500</t>
  </si>
  <si>
    <t>Os02g0833100</t>
  </si>
  <si>
    <t>Os01g0510600</t>
  </si>
  <si>
    <t>Os05g0494100</t>
  </si>
  <si>
    <t>pLDDT</t>
  </si>
  <si>
    <t>pTM</t>
  </si>
  <si>
    <t>ipTM</t>
  </si>
  <si>
    <t>pTM+ipTM (Score)</t>
    <phoneticPr fontId="20" type="noConversion"/>
  </si>
  <si>
    <t>OsSnRK1A</t>
    <phoneticPr fontId="20" type="noConversion"/>
  </si>
  <si>
    <t>OsDES1</t>
  </si>
  <si>
    <t>Table S1. Alignment and assignment statistics for RNA-seq.</t>
    <phoneticPr fontId="19" type="noConversion"/>
  </si>
  <si>
    <t>Table S2. Motifs identified in the potential target genes of OsPRR37.</t>
    <phoneticPr fontId="20" type="noConversion"/>
  </si>
  <si>
    <t>Note: Clones 14, 24, 47, and 58 (Fig. 6A) were excluded due to unsuccessful PCR amplification. Duplicate clones include 12 and 43, as well as 4, 20, and 21.</t>
    <phoneticPr fontId="20" type="noConversion"/>
  </si>
  <si>
    <t>Table S4. ColabFold-based predictions of putative OsPRR37-interacting proteins.</t>
    <phoneticPr fontId="20" type="noConversion"/>
  </si>
  <si>
    <t>Note: Proteins shown in red have high pTM+ipTM scores (&gt; 0.75)</t>
    <phoneticPr fontId="20" type="noConversion"/>
  </si>
  <si>
    <t>Table S3. Sequence annotations of OsPRR37-interacting proteins identified by yeast two-hybrid screening.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</si>
</sst>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 * #,##0_ ;_ * \-#,##0_ ;_ * &quot;-&quot;??_ ;_ @_ "/>
  </numFmts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11"/>
      <color theme="1"/>
      <name val="Times New Roman"/>
      <family val="1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8" fillId="0" borderId="0" xfId="0" applyFont="1" applyAlignment="1">
      <alignment horizontal="center" vertical="center"/>
    </xf>
    <xf numFmtId="10" fontId="1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0" fontId="18" fillId="0" borderId="11" xfId="0" applyNumberFormat="1" applyFont="1" applyBorder="1" applyAlignment="1">
      <alignment horizontal="center" vertical="center"/>
    </xf>
    <xf numFmtId="176" fontId="18" fillId="0" borderId="0" xfId="42" applyNumberFormat="1" applyFont="1" applyAlignment="1">
      <alignment horizontal="center" vertical="center"/>
    </xf>
    <xf numFmtId="10" fontId="18" fillId="0" borderId="0" xfId="43" applyNumberFormat="1" applyFont="1" applyAlignment="1">
      <alignment horizontal="center" vertical="center"/>
    </xf>
    <xf numFmtId="176" fontId="18" fillId="0" borderId="11" xfId="42" applyNumberFormat="1" applyFont="1" applyBorder="1" applyAlignment="1">
      <alignment horizontal="center" vertical="center"/>
    </xf>
    <xf numFmtId="0" fontId="18" fillId="0" borderId="0" xfId="0" quotePrefix="1" applyFont="1" applyAlignment="1">
      <alignment horizontal="center" vertical="center"/>
    </xf>
    <xf numFmtId="0" fontId="18" fillId="0" borderId="11" xfId="0" quotePrefix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2" fillId="0" borderId="12" xfId="0" applyFont="1" applyBorder="1" applyAlignment="1">
      <alignment horizontal="left" vertical="center"/>
    </xf>
  </cellXfs>
  <cellStyles count="44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百分比" xfId="43" builtinId="5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千位分隔" xfId="42" builtinId="3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workbookViewId="0">
      <selection sqref="A1:G1"/>
    </sheetView>
  </sheetViews>
  <sheetFormatPr defaultColWidth="8.6640625" defaultRowHeight="13.8" x14ac:dyDescent="0.25"/>
  <cols>
    <col min="1" max="1" width="10.21875" style="1" bestFit="1" customWidth="1"/>
    <col min="2" max="2" width="13.21875" style="1" bestFit="1" customWidth="1"/>
    <col min="3" max="3" width="20.109375" style="1" bestFit="1" customWidth="1"/>
    <col min="4" max="4" width="29.109375" style="1" bestFit="1" customWidth="1"/>
    <col min="5" max="5" width="19.109375" style="1" bestFit="1" customWidth="1"/>
    <col min="6" max="6" width="13.109375" style="1" bestFit="1" customWidth="1"/>
    <col min="7" max="7" width="22.109375" style="1" bestFit="1" customWidth="1"/>
    <col min="8" max="16384" width="8.6640625" style="1"/>
  </cols>
  <sheetData>
    <row r="1" spans="1:7" x14ac:dyDescent="0.25">
      <c r="A1" s="22" t="s">
        <v>184</v>
      </c>
      <c r="B1" s="22"/>
      <c r="C1" s="22"/>
      <c r="D1" s="22"/>
      <c r="E1" s="22"/>
      <c r="F1" s="22"/>
      <c r="G1" s="22"/>
    </row>
    <row r="2" spans="1:7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1" t="s">
        <v>7</v>
      </c>
      <c r="B3" s="6">
        <v>21394948</v>
      </c>
      <c r="C3" s="6">
        <v>20061385</v>
      </c>
      <c r="D3" s="2">
        <v>0.93769999999999998</v>
      </c>
      <c r="E3" s="2">
        <v>0.95569999999999999</v>
      </c>
      <c r="F3" s="6">
        <v>18304309</v>
      </c>
      <c r="G3" s="2">
        <v>0.85550000000000004</v>
      </c>
    </row>
    <row r="4" spans="1:7" x14ac:dyDescent="0.25">
      <c r="A4" s="1" t="s">
        <v>8</v>
      </c>
      <c r="B4" s="6">
        <v>22556677</v>
      </c>
      <c r="C4" s="6">
        <v>21158043</v>
      </c>
      <c r="D4" s="2">
        <v>0.93799999999999994</v>
      </c>
      <c r="E4" s="2">
        <v>0.95289999999999997</v>
      </c>
      <c r="F4" s="6">
        <v>19369703</v>
      </c>
      <c r="G4" s="2">
        <v>0.85870000000000002</v>
      </c>
    </row>
    <row r="5" spans="1:7" x14ac:dyDescent="0.25">
      <c r="A5" s="1" t="s">
        <v>9</v>
      </c>
      <c r="B5" s="6">
        <v>22641130</v>
      </c>
      <c r="C5" s="6">
        <v>21165135</v>
      </c>
      <c r="D5" s="2">
        <v>0.93479999999999996</v>
      </c>
      <c r="E5" s="2">
        <v>0.94010000000000005</v>
      </c>
      <c r="F5" s="6">
        <v>19328909</v>
      </c>
      <c r="G5" s="2">
        <v>0.85370000000000001</v>
      </c>
    </row>
    <row r="6" spans="1:7" x14ac:dyDescent="0.25">
      <c r="A6" s="1" t="s">
        <v>10</v>
      </c>
      <c r="B6" s="6">
        <v>22058573</v>
      </c>
      <c r="C6" s="6">
        <v>20640362</v>
      </c>
      <c r="D6" s="2">
        <v>0.93569999999999998</v>
      </c>
      <c r="E6" s="2">
        <v>0.95189999999999997</v>
      </c>
      <c r="F6" s="6">
        <v>19008747</v>
      </c>
      <c r="G6" s="2">
        <v>0.86170000000000002</v>
      </c>
    </row>
    <row r="7" spans="1:7" x14ac:dyDescent="0.25">
      <c r="A7" s="1" t="s">
        <v>11</v>
      </c>
      <c r="B7" s="6">
        <v>20315051</v>
      </c>
      <c r="C7" s="6">
        <v>18999312</v>
      </c>
      <c r="D7" s="2">
        <v>0.93520000000000003</v>
      </c>
      <c r="E7" s="2">
        <v>0.95069999999999999</v>
      </c>
      <c r="F7" s="6">
        <v>17402562</v>
      </c>
      <c r="G7" s="2">
        <v>0.85660000000000003</v>
      </c>
    </row>
    <row r="8" spans="1:7" x14ac:dyDescent="0.25">
      <c r="A8" s="4" t="s">
        <v>12</v>
      </c>
      <c r="B8" s="8">
        <v>24901303</v>
      </c>
      <c r="C8" s="8">
        <v>23300562</v>
      </c>
      <c r="D8" s="5">
        <v>0.93569999999999998</v>
      </c>
      <c r="E8" s="5">
        <v>0.92900000000000005</v>
      </c>
      <c r="F8" s="8">
        <v>21392624</v>
      </c>
      <c r="G8" s="5">
        <v>0.85909999999999997</v>
      </c>
    </row>
    <row r="9" spans="1:7" x14ac:dyDescent="0.25">
      <c r="B9" s="6"/>
      <c r="C9" s="6"/>
      <c r="D9" s="7"/>
      <c r="E9" s="7"/>
      <c r="F9" s="6"/>
      <c r="G9" s="7"/>
    </row>
    <row r="10" spans="1:7" x14ac:dyDescent="0.25">
      <c r="B10" s="6"/>
      <c r="C10" s="6"/>
      <c r="D10" s="7"/>
      <c r="E10" s="7"/>
      <c r="F10" s="6"/>
      <c r="G10" s="7"/>
    </row>
    <row r="11" spans="1:7" x14ac:dyDescent="0.25">
      <c r="B11" s="6"/>
      <c r="C11" s="6"/>
      <c r="D11" s="7"/>
      <c r="E11" s="7"/>
      <c r="F11" s="6"/>
      <c r="G11" s="7"/>
    </row>
  </sheetData>
  <mergeCells count="1">
    <mergeCell ref="A1:G1"/>
  </mergeCells>
  <phoneticPr fontId="19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48B2A-4403-4D54-B28A-8B76CE7CDEFE}">
  <dimension ref="A1:L28"/>
  <sheetViews>
    <sheetView workbookViewId="0">
      <selection sqref="A1:L1"/>
    </sheetView>
  </sheetViews>
  <sheetFormatPr defaultRowHeight="13.8" x14ac:dyDescent="0.25"/>
  <cols>
    <col min="1" max="2" width="17.33203125" bestFit="1" customWidth="1"/>
    <col min="3" max="3" width="19" bestFit="1" customWidth="1"/>
    <col min="4" max="4" width="19.21875" bestFit="1" customWidth="1"/>
    <col min="5" max="5" width="9.77734375" bestFit="1" customWidth="1"/>
    <col min="6" max="6" width="27.6640625" bestFit="1" customWidth="1"/>
    <col min="7" max="7" width="5.33203125" bestFit="1" customWidth="1"/>
    <col min="8" max="8" width="5.21875" bestFit="1" customWidth="1"/>
    <col min="9" max="9" width="6.77734375" bestFit="1" customWidth="1"/>
    <col min="10" max="10" width="8.5546875" bestFit="1" customWidth="1"/>
    <col min="11" max="11" width="8.6640625" bestFit="1" customWidth="1"/>
    <col min="12" max="12" width="7.77734375" bestFit="1" customWidth="1"/>
  </cols>
  <sheetData>
    <row r="1" spans="1:12" x14ac:dyDescent="0.25">
      <c r="A1" s="23" t="s">
        <v>185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25">
      <c r="A2" s="3" t="s">
        <v>46</v>
      </c>
      <c r="B2" s="3" t="s">
        <v>47</v>
      </c>
      <c r="C2" s="3" t="s">
        <v>48</v>
      </c>
      <c r="D2" s="3" t="s">
        <v>49</v>
      </c>
      <c r="E2" s="3" t="s">
        <v>50</v>
      </c>
      <c r="F2" s="3" t="s">
        <v>51</v>
      </c>
      <c r="G2" s="3" t="s">
        <v>15</v>
      </c>
      <c r="H2" s="3" t="s">
        <v>52</v>
      </c>
      <c r="I2" s="3" t="s">
        <v>53</v>
      </c>
      <c r="J2" s="3" t="s">
        <v>54</v>
      </c>
      <c r="K2" s="3" t="s">
        <v>55</v>
      </c>
      <c r="L2" s="3" t="s">
        <v>56</v>
      </c>
    </row>
    <row r="3" spans="1:12" x14ac:dyDescent="0.25">
      <c r="A3" s="1" t="s">
        <v>57</v>
      </c>
      <c r="B3" s="1" t="s">
        <v>57</v>
      </c>
      <c r="C3" s="1" t="s">
        <v>58</v>
      </c>
      <c r="D3" s="1" t="s">
        <v>59</v>
      </c>
      <c r="E3" s="1" t="s">
        <v>60</v>
      </c>
      <c r="F3" s="1" t="s">
        <v>61</v>
      </c>
      <c r="G3" s="1">
        <v>118</v>
      </c>
      <c r="H3" s="1">
        <v>129</v>
      </c>
      <c r="I3" s="1" t="s">
        <v>62</v>
      </c>
      <c r="J3" s="1">
        <v>11.428599999999999</v>
      </c>
      <c r="K3" s="9" t="s">
        <v>63</v>
      </c>
      <c r="L3" s="1">
        <v>4.7600000000000003E-2</v>
      </c>
    </row>
    <row r="4" spans="1:12" x14ac:dyDescent="0.25">
      <c r="A4" s="1" t="s">
        <v>57</v>
      </c>
      <c r="B4" s="1" t="s">
        <v>57</v>
      </c>
      <c r="C4" s="1" t="s">
        <v>64</v>
      </c>
      <c r="D4" s="1" t="s">
        <v>65</v>
      </c>
      <c r="E4" s="1" t="s">
        <v>60</v>
      </c>
      <c r="F4" s="1" t="s">
        <v>61</v>
      </c>
      <c r="G4" s="1">
        <v>120</v>
      </c>
      <c r="H4" s="1">
        <v>131</v>
      </c>
      <c r="I4" s="1" t="s">
        <v>66</v>
      </c>
      <c r="J4" s="1">
        <v>11.2857</v>
      </c>
      <c r="K4" s="9" t="s">
        <v>67</v>
      </c>
      <c r="L4" s="1">
        <v>3.7100000000000001E-2</v>
      </c>
    </row>
    <row r="5" spans="1:12" x14ac:dyDescent="0.25">
      <c r="A5" s="1" t="s">
        <v>57</v>
      </c>
      <c r="B5" s="1" t="s">
        <v>57</v>
      </c>
      <c r="C5" s="1" t="s">
        <v>58</v>
      </c>
      <c r="D5" s="1" t="s">
        <v>68</v>
      </c>
      <c r="E5" s="1" t="s">
        <v>60</v>
      </c>
      <c r="F5" s="1" t="s">
        <v>61</v>
      </c>
      <c r="G5" s="1">
        <v>120</v>
      </c>
      <c r="H5" s="1">
        <v>131</v>
      </c>
      <c r="I5" s="1" t="s">
        <v>62</v>
      </c>
      <c r="J5" s="1">
        <v>11.168799999999999</v>
      </c>
      <c r="K5" s="9" t="s">
        <v>69</v>
      </c>
      <c r="L5" s="1">
        <v>5.0999999999999997E-2</v>
      </c>
    </row>
    <row r="6" spans="1:12" x14ac:dyDescent="0.25">
      <c r="A6" s="1" t="s">
        <v>70</v>
      </c>
      <c r="B6" s="1" t="s">
        <v>70</v>
      </c>
      <c r="C6" s="1" t="s">
        <v>64</v>
      </c>
      <c r="D6" s="1" t="s">
        <v>71</v>
      </c>
      <c r="E6" s="1" t="s">
        <v>60</v>
      </c>
      <c r="F6" s="1" t="s">
        <v>72</v>
      </c>
      <c r="G6" s="1">
        <v>56</v>
      </c>
      <c r="H6" s="1">
        <v>67</v>
      </c>
      <c r="I6" s="1" t="s">
        <v>62</v>
      </c>
      <c r="J6" s="1">
        <v>15.9351</v>
      </c>
      <c r="K6" s="9" t="s">
        <v>73</v>
      </c>
      <c r="L6" s="1">
        <v>0.01</v>
      </c>
    </row>
    <row r="7" spans="1:12" x14ac:dyDescent="0.25">
      <c r="A7" s="1" t="s">
        <v>70</v>
      </c>
      <c r="B7" s="1" t="s">
        <v>70</v>
      </c>
      <c r="C7" s="1" t="s">
        <v>58</v>
      </c>
      <c r="D7" s="1" t="s">
        <v>74</v>
      </c>
      <c r="E7" s="1" t="s">
        <v>60</v>
      </c>
      <c r="F7" s="1" t="s">
        <v>72</v>
      </c>
      <c r="G7" s="1">
        <v>56</v>
      </c>
      <c r="H7" s="1">
        <v>67</v>
      </c>
      <c r="I7" s="1" t="s">
        <v>66</v>
      </c>
      <c r="J7" s="1">
        <v>15.039</v>
      </c>
      <c r="K7" s="9" t="s">
        <v>75</v>
      </c>
      <c r="L7" s="1">
        <v>2.64E-2</v>
      </c>
    </row>
    <row r="8" spans="1:12" x14ac:dyDescent="0.25">
      <c r="A8" s="1" t="s">
        <v>70</v>
      </c>
      <c r="B8" s="1" t="s">
        <v>70</v>
      </c>
      <c r="C8" s="1" t="s">
        <v>58</v>
      </c>
      <c r="D8" s="1" t="s">
        <v>76</v>
      </c>
      <c r="E8" s="1" t="s">
        <v>60</v>
      </c>
      <c r="F8" s="1" t="s">
        <v>72</v>
      </c>
      <c r="G8" s="1">
        <v>59</v>
      </c>
      <c r="H8" s="1">
        <v>70</v>
      </c>
      <c r="I8" s="1" t="s">
        <v>66</v>
      </c>
      <c r="J8" s="1">
        <v>13.571400000000001</v>
      </c>
      <c r="K8" s="9" t="s">
        <v>77</v>
      </c>
      <c r="L8" s="1">
        <v>3.1E-2</v>
      </c>
    </row>
    <row r="9" spans="1:12" x14ac:dyDescent="0.25">
      <c r="A9" s="1" t="s">
        <v>70</v>
      </c>
      <c r="B9" s="1" t="s">
        <v>70</v>
      </c>
      <c r="C9" s="1" t="s">
        <v>64</v>
      </c>
      <c r="D9" s="1" t="s">
        <v>78</v>
      </c>
      <c r="E9" s="1" t="s">
        <v>60</v>
      </c>
      <c r="F9" s="1" t="s">
        <v>72</v>
      </c>
      <c r="G9" s="1">
        <v>58</v>
      </c>
      <c r="H9" s="1">
        <v>69</v>
      </c>
      <c r="I9" s="1" t="s">
        <v>62</v>
      </c>
      <c r="J9" s="1">
        <v>11.818199999999999</v>
      </c>
      <c r="K9" s="9" t="s">
        <v>79</v>
      </c>
      <c r="L9" s="1">
        <v>3.5700000000000003E-2</v>
      </c>
    </row>
    <row r="10" spans="1:12" x14ac:dyDescent="0.25">
      <c r="A10" s="1" t="s">
        <v>70</v>
      </c>
      <c r="B10" s="1" t="s">
        <v>70</v>
      </c>
      <c r="C10" s="1" t="s">
        <v>58</v>
      </c>
      <c r="D10" s="1" t="s">
        <v>80</v>
      </c>
      <c r="E10" s="1" t="s">
        <v>60</v>
      </c>
      <c r="F10" s="1" t="s">
        <v>72</v>
      </c>
      <c r="G10" s="1">
        <v>53</v>
      </c>
      <c r="H10" s="1">
        <v>64</v>
      </c>
      <c r="I10" s="1" t="s">
        <v>66</v>
      </c>
      <c r="J10" s="1">
        <v>11.2857</v>
      </c>
      <c r="K10" s="9" t="s">
        <v>81</v>
      </c>
      <c r="L10" s="1">
        <v>4.9299999999999997E-2</v>
      </c>
    </row>
    <row r="11" spans="1:12" x14ac:dyDescent="0.25">
      <c r="A11" s="1" t="s">
        <v>70</v>
      </c>
      <c r="B11" s="1" t="s">
        <v>70</v>
      </c>
      <c r="C11" s="1" t="s">
        <v>64</v>
      </c>
      <c r="D11" s="1" t="s">
        <v>82</v>
      </c>
      <c r="E11" s="1" t="s">
        <v>60</v>
      </c>
      <c r="F11" s="1" t="s">
        <v>72</v>
      </c>
      <c r="G11" s="1">
        <v>53</v>
      </c>
      <c r="H11" s="1">
        <v>64</v>
      </c>
      <c r="I11" s="1" t="s">
        <v>62</v>
      </c>
      <c r="J11" s="1">
        <v>11.129899999999999</v>
      </c>
      <c r="K11" s="9" t="s">
        <v>83</v>
      </c>
      <c r="L11" s="1">
        <v>3.7699999999999997E-2</v>
      </c>
    </row>
    <row r="12" spans="1:12" x14ac:dyDescent="0.25">
      <c r="A12" s="1" t="s">
        <v>70</v>
      </c>
      <c r="B12" s="1" t="s">
        <v>70</v>
      </c>
      <c r="C12" s="1" t="s">
        <v>64</v>
      </c>
      <c r="D12" s="1" t="s">
        <v>84</v>
      </c>
      <c r="E12" s="1" t="s">
        <v>60</v>
      </c>
      <c r="F12" s="1" t="s">
        <v>72</v>
      </c>
      <c r="G12" s="1">
        <v>60</v>
      </c>
      <c r="H12" s="1">
        <v>71</v>
      </c>
      <c r="I12" s="1" t="s">
        <v>62</v>
      </c>
      <c r="J12" s="1">
        <v>11.039</v>
      </c>
      <c r="K12" s="9" t="s">
        <v>85</v>
      </c>
      <c r="L12" s="1">
        <v>3.8399999999999997E-2</v>
      </c>
    </row>
    <row r="13" spans="1:12" x14ac:dyDescent="0.25">
      <c r="A13" s="1" t="s">
        <v>70</v>
      </c>
      <c r="B13" s="1" t="s">
        <v>70</v>
      </c>
      <c r="C13" s="1" t="s">
        <v>64</v>
      </c>
      <c r="D13" s="1" t="s">
        <v>86</v>
      </c>
      <c r="E13" s="1" t="s">
        <v>60</v>
      </c>
      <c r="F13" s="1" t="s">
        <v>72</v>
      </c>
      <c r="G13" s="1">
        <v>59</v>
      </c>
      <c r="H13" s="1">
        <v>70</v>
      </c>
      <c r="I13" s="1" t="s">
        <v>62</v>
      </c>
      <c r="J13" s="1">
        <v>10.480499999999999</v>
      </c>
      <c r="K13" s="9" t="s">
        <v>87</v>
      </c>
      <c r="L13" s="1">
        <v>4.1500000000000002E-2</v>
      </c>
    </row>
    <row r="14" spans="1:12" x14ac:dyDescent="0.25">
      <c r="A14" s="1" t="s">
        <v>88</v>
      </c>
      <c r="B14" s="1" t="s">
        <v>88</v>
      </c>
      <c r="C14" s="1" t="s">
        <v>58</v>
      </c>
      <c r="D14" s="1" t="s">
        <v>89</v>
      </c>
      <c r="E14" s="1" t="s">
        <v>60</v>
      </c>
      <c r="F14" s="1" t="s">
        <v>90</v>
      </c>
      <c r="G14" s="1">
        <v>250</v>
      </c>
      <c r="H14" s="1">
        <v>261</v>
      </c>
      <c r="I14" s="1" t="s">
        <v>62</v>
      </c>
      <c r="J14" s="1">
        <v>11.974</v>
      </c>
      <c r="K14" s="9" t="s">
        <v>91</v>
      </c>
      <c r="L14" s="1">
        <v>4.2000000000000003E-2</v>
      </c>
    </row>
    <row r="15" spans="1:12" x14ac:dyDescent="0.25">
      <c r="A15" s="1" t="s">
        <v>92</v>
      </c>
      <c r="B15" s="1" t="s">
        <v>92</v>
      </c>
      <c r="C15" s="1" t="s">
        <v>58</v>
      </c>
      <c r="D15" s="1" t="s">
        <v>93</v>
      </c>
      <c r="E15" s="1" t="s">
        <v>60</v>
      </c>
      <c r="F15" s="1" t="s">
        <v>94</v>
      </c>
      <c r="G15" s="1">
        <v>169</v>
      </c>
      <c r="H15" s="1">
        <v>180</v>
      </c>
      <c r="I15" s="1" t="s">
        <v>62</v>
      </c>
      <c r="J15" s="1">
        <v>14.3247</v>
      </c>
      <c r="K15" s="9" t="s">
        <v>95</v>
      </c>
      <c r="L15" s="1">
        <v>2.7300000000000001E-2</v>
      </c>
    </row>
    <row r="16" spans="1:12" x14ac:dyDescent="0.25">
      <c r="A16" s="1" t="s">
        <v>92</v>
      </c>
      <c r="B16" s="1" t="s">
        <v>92</v>
      </c>
      <c r="C16" s="1" t="s">
        <v>58</v>
      </c>
      <c r="D16" s="1" t="s">
        <v>96</v>
      </c>
      <c r="E16" s="1" t="s">
        <v>60</v>
      </c>
      <c r="F16" s="1" t="s">
        <v>94</v>
      </c>
      <c r="G16" s="1">
        <v>27</v>
      </c>
      <c r="H16" s="1">
        <v>38</v>
      </c>
      <c r="I16" s="1" t="s">
        <v>62</v>
      </c>
      <c r="J16" s="1">
        <v>13.6623</v>
      </c>
      <c r="K16" s="9" t="s">
        <v>97</v>
      </c>
      <c r="L16" s="1">
        <v>3.1E-2</v>
      </c>
    </row>
    <row r="17" spans="1:12" x14ac:dyDescent="0.25">
      <c r="A17" s="1" t="s">
        <v>98</v>
      </c>
      <c r="B17" s="1" t="s">
        <v>98</v>
      </c>
      <c r="C17" s="1" t="s">
        <v>58</v>
      </c>
      <c r="D17" s="1" t="s">
        <v>99</v>
      </c>
      <c r="E17" s="1" t="s">
        <v>60</v>
      </c>
      <c r="F17" s="1" t="s">
        <v>100</v>
      </c>
      <c r="G17" s="1">
        <v>217</v>
      </c>
      <c r="H17" s="1">
        <v>228</v>
      </c>
      <c r="I17" s="1" t="s">
        <v>66</v>
      </c>
      <c r="J17" s="1">
        <v>15.428599999999999</v>
      </c>
      <c r="K17" s="9" t="s">
        <v>101</v>
      </c>
      <c r="L17" s="1">
        <v>2.46E-2</v>
      </c>
    </row>
    <row r="18" spans="1:12" x14ac:dyDescent="0.25">
      <c r="A18" s="1" t="s">
        <v>98</v>
      </c>
      <c r="B18" s="1" t="s">
        <v>98</v>
      </c>
      <c r="C18" s="1" t="s">
        <v>64</v>
      </c>
      <c r="D18" s="1" t="s">
        <v>102</v>
      </c>
      <c r="E18" s="1" t="s">
        <v>60</v>
      </c>
      <c r="F18" s="1" t="s">
        <v>100</v>
      </c>
      <c r="G18" s="1">
        <v>216</v>
      </c>
      <c r="H18" s="1">
        <v>227</v>
      </c>
      <c r="I18" s="1" t="s">
        <v>62</v>
      </c>
      <c r="J18" s="1">
        <v>13.026</v>
      </c>
      <c r="K18" s="9" t="s">
        <v>103</v>
      </c>
      <c r="L18" s="1">
        <v>2.8899999999999999E-2</v>
      </c>
    </row>
    <row r="19" spans="1:12" x14ac:dyDescent="0.25">
      <c r="A19" s="1" t="s">
        <v>98</v>
      </c>
      <c r="B19" s="1" t="s">
        <v>98</v>
      </c>
      <c r="C19" s="1" t="s">
        <v>64</v>
      </c>
      <c r="D19" s="1" t="s">
        <v>104</v>
      </c>
      <c r="E19" s="1" t="s">
        <v>60</v>
      </c>
      <c r="F19" s="1" t="s">
        <v>100</v>
      </c>
      <c r="G19" s="1">
        <v>218</v>
      </c>
      <c r="H19" s="1">
        <v>229</v>
      </c>
      <c r="I19" s="1" t="s">
        <v>62</v>
      </c>
      <c r="J19" s="1">
        <v>12.818199999999999</v>
      </c>
      <c r="K19" s="9" t="s">
        <v>105</v>
      </c>
      <c r="L19" s="1">
        <v>3.0300000000000001E-2</v>
      </c>
    </row>
    <row r="20" spans="1:12" x14ac:dyDescent="0.25">
      <c r="A20" s="1" t="s">
        <v>98</v>
      </c>
      <c r="B20" s="1" t="s">
        <v>98</v>
      </c>
      <c r="C20" s="1" t="s">
        <v>64</v>
      </c>
      <c r="D20" s="1" t="s">
        <v>106</v>
      </c>
      <c r="E20" s="1" t="s">
        <v>60</v>
      </c>
      <c r="F20" s="1" t="s">
        <v>100</v>
      </c>
      <c r="G20" s="1">
        <v>224</v>
      </c>
      <c r="H20" s="1">
        <v>235</v>
      </c>
      <c r="I20" s="1" t="s">
        <v>62</v>
      </c>
      <c r="J20" s="1">
        <v>11.441599999999999</v>
      </c>
      <c r="K20" s="9" t="s">
        <v>107</v>
      </c>
      <c r="L20" s="1">
        <v>3.6600000000000001E-2</v>
      </c>
    </row>
    <row r="21" spans="1:12" x14ac:dyDescent="0.25">
      <c r="A21" s="1" t="s">
        <v>98</v>
      </c>
      <c r="B21" s="1" t="s">
        <v>98</v>
      </c>
      <c r="C21" s="1" t="s">
        <v>64</v>
      </c>
      <c r="D21" s="1" t="s">
        <v>108</v>
      </c>
      <c r="E21" s="1" t="s">
        <v>60</v>
      </c>
      <c r="F21" s="1" t="s">
        <v>100</v>
      </c>
      <c r="G21" s="1">
        <v>221</v>
      </c>
      <c r="H21" s="1">
        <v>232</v>
      </c>
      <c r="I21" s="1" t="s">
        <v>62</v>
      </c>
      <c r="J21" s="1">
        <v>10.5844</v>
      </c>
      <c r="K21" s="9" t="s">
        <v>109</v>
      </c>
      <c r="L21" s="1">
        <v>4.0599999999999997E-2</v>
      </c>
    </row>
    <row r="22" spans="1:12" x14ac:dyDescent="0.25">
      <c r="A22" s="1" t="s">
        <v>110</v>
      </c>
      <c r="B22" s="1" t="s">
        <v>111</v>
      </c>
      <c r="C22" s="1" t="s">
        <v>112</v>
      </c>
      <c r="D22" s="1" t="s">
        <v>113</v>
      </c>
      <c r="E22" s="1" t="s">
        <v>114</v>
      </c>
      <c r="F22" s="1" t="s">
        <v>115</v>
      </c>
      <c r="G22" s="1">
        <v>130</v>
      </c>
      <c r="H22" s="1">
        <v>140</v>
      </c>
      <c r="I22" s="1" t="s">
        <v>62</v>
      </c>
      <c r="J22" s="1">
        <v>11.9605</v>
      </c>
      <c r="K22" s="9" t="s">
        <v>116</v>
      </c>
      <c r="L22" s="1">
        <v>4.9500000000000002E-2</v>
      </c>
    </row>
    <row r="23" spans="1:12" x14ac:dyDescent="0.25">
      <c r="A23" s="1" t="s">
        <v>117</v>
      </c>
      <c r="B23" s="1" t="s">
        <v>118</v>
      </c>
      <c r="C23" s="1" t="s">
        <v>119</v>
      </c>
      <c r="D23" s="1" t="s">
        <v>120</v>
      </c>
      <c r="E23" s="1" t="s">
        <v>121</v>
      </c>
      <c r="F23" s="1" t="s">
        <v>122</v>
      </c>
      <c r="G23" s="1">
        <v>27</v>
      </c>
      <c r="H23" s="1">
        <v>38</v>
      </c>
      <c r="I23" s="1" t="s">
        <v>66</v>
      </c>
      <c r="J23" s="1">
        <v>11.6</v>
      </c>
      <c r="K23" s="9" t="s">
        <v>123</v>
      </c>
      <c r="L23" s="1">
        <v>5.2299999999999999E-2</v>
      </c>
    </row>
    <row r="24" spans="1:12" x14ac:dyDescent="0.25">
      <c r="A24" s="1" t="s">
        <v>57</v>
      </c>
      <c r="B24" s="1" t="s">
        <v>57</v>
      </c>
      <c r="C24" s="1" t="s">
        <v>124</v>
      </c>
      <c r="D24" s="1" t="s">
        <v>125</v>
      </c>
      <c r="E24" s="1" t="s">
        <v>121</v>
      </c>
      <c r="F24" s="1" t="s">
        <v>126</v>
      </c>
      <c r="G24" s="1">
        <v>80</v>
      </c>
      <c r="H24" s="1">
        <v>91</v>
      </c>
      <c r="I24" s="1" t="s">
        <v>62</v>
      </c>
      <c r="J24" s="1">
        <v>10.102</v>
      </c>
      <c r="K24" s="9" t="s">
        <v>127</v>
      </c>
      <c r="L24" s="1">
        <v>8.8599999999999998E-2</v>
      </c>
    </row>
    <row r="25" spans="1:12" x14ac:dyDescent="0.25">
      <c r="A25" s="1" t="s">
        <v>57</v>
      </c>
      <c r="B25" s="1" t="s">
        <v>57</v>
      </c>
      <c r="C25" s="1" t="s">
        <v>124</v>
      </c>
      <c r="D25" s="1" t="s">
        <v>128</v>
      </c>
      <c r="E25" s="1" t="s">
        <v>121</v>
      </c>
      <c r="F25" s="1" t="s">
        <v>126</v>
      </c>
      <c r="G25" s="1">
        <v>293</v>
      </c>
      <c r="H25" s="1">
        <v>304</v>
      </c>
      <c r="I25" s="1" t="s">
        <v>62</v>
      </c>
      <c r="J25" s="1">
        <v>4.5918400000000004</v>
      </c>
      <c r="K25" s="9" t="s">
        <v>129</v>
      </c>
      <c r="L25" s="1">
        <v>0.13800000000000001</v>
      </c>
    </row>
    <row r="26" spans="1:12" x14ac:dyDescent="0.25">
      <c r="A26" s="1" t="s">
        <v>130</v>
      </c>
      <c r="B26" s="1" t="s">
        <v>130</v>
      </c>
      <c r="C26" s="1" t="s">
        <v>131</v>
      </c>
      <c r="D26" s="1" t="s">
        <v>132</v>
      </c>
      <c r="E26" s="1" t="s">
        <v>121</v>
      </c>
      <c r="F26" s="1" t="s">
        <v>133</v>
      </c>
      <c r="G26" s="1">
        <v>80</v>
      </c>
      <c r="H26" s="1">
        <v>91</v>
      </c>
      <c r="I26" s="1" t="s">
        <v>66</v>
      </c>
      <c r="J26" s="1">
        <v>10.528600000000001</v>
      </c>
      <c r="K26" s="9" t="s">
        <v>134</v>
      </c>
      <c r="L26" s="1">
        <v>7.1099999999999997E-2</v>
      </c>
    </row>
    <row r="27" spans="1:12" x14ac:dyDescent="0.25">
      <c r="A27" s="1" t="s">
        <v>135</v>
      </c>
      <c r="B27" s="1" t="s">
        <v>136</v>
      </c>
      <c r="C27" s="1" t="s">
        <v>137</v>
      </c>
      <c r="D27" s="1" t="s">
        <v>138</v>
      </c>
      <c r="E27" s="1" t="s">
        <v>121</v>
      </c>
      <c r="F27" s="1" t="s">
        <v>139</v>
      </c>
      <c r="G27" s="1">
        <v>86</v>
      </c>
      <c r="H27" s="1">
        <v>97</v>
      </c>
      <c r="I27" s="1" t="s">
        <v>66</v>
      </c>
      <c r="J27" s="1">
        <v>7.5280899999999997</v>
      </c>
      <c r="K27" s="9" t="s">
        <v>23</v>
      </c>
      <c r="L27" s="1">
        <v>0.19900000000000001</v>
      </c>
    </row>
    <row r="28" spans="1:12" x14ac:dyDescent="0.25">
      <c r="A28" s="4" t="s">
        <v>140</v>
      </c>
      <c r="B28" s="4" t="s">
        <v>140</v>
      </c>
      <c r="C28" s="4" t="s">
        <v>124</v>
      </c>
      <c r="D28" s="4" t="s">
        <v>141</v>
      </c>
      <c r="E28" s="4" t="s">
        <v>121</v>
      </c>
      <c r="F28" s="4" t="s">
        <v>142</v>
      </c>
      <c r="G28" s="4">
        <v>100</v>
      </c>
      <c r="H28" s="4">
        <v>111</v>
      </c>
      <c r="I28" s="4" t="s">
        <v>62</v>
      </c>
      <c r="J28" s="4">
        <v>7.5306100000000002</v>
      </c>
      <c r="K28" s="10" t="s">
        <v>143</v>
      </c>
      <c r="L28" s="4">
        <v>0.112</v>
      </c>
    </row>
  </sheetData>
  <mergeCells count="1">
    <mergeCell ref="A1:L1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5081-7D6A-479B-98A6-F5A8762740FA}">
  <dimension ref="A1:D32"/>
  <sheetViews>
    <sheetView workbookViewId="0">
      <selection sqref="A1:D1"/>
    </sheetView>
  </sheetViews>
  <sheetFormatPr defaultRowHeight="13.8" x14ac:dyDescent="0.25"/>
  <cols>
    <col min="1" max="4" width="25.44140625" customWidth="1"/>
  </cols>
  <sheetData>
    <row r="1" spans="1:4" x14ac:dyDescent="0.25">
      <c r="A1" s="23" t="s">
        <v>189</v>
      </c>
      <c r="B1" s="23"/>
      <c r="C1" s="23"/>
      <c r="D1" s="23"/>
    </row>
    <row r="2" spans="1:4" x14ac:dyDescent="0.25">
      <c r="A2" s="3" t="s">
        <v>144</v>
      </c>
      <c r="B2" s="3" t="s">
        <v>145</v>
      </c>
      <c r="C2" s="3" t="s">
        <v>14</v>
      </c>
      <c r="D2" s="3" t="s">
        <v>146</v>
      </c>
    </row>
    <row r="3" spans="1:4" x14ac:dyDescent="0.25">
      <c r="A3" s="1">
        <v>1</v>
      </c>
      <c r="B3" s="1" t="s">
        <v>147</v>
      </c>
      <c r="C3" s="1" t="s">
        <v>148</v>
      </c>
      <c r="D3" s="1" t="s">
        <v>149</v>
      </c>
    </row>
    <row r="4" spans="1:4" x14ac:dyDescent="0.25">
      <c r="A4" s="1">
        <v>2</v>
      </c>
      <c r="B4" s="1" t="s">
        <v>150</v>
      </c>
      <c r="C4" s="1" t="s">
        <v>150</v>
      </c>
      <c r="D4" s="1" t="s">
        <v>151</v>
      </c>
    </row>
    <row r="5" spans="1:4" x14ac:dyDescent="0.25">
      <c r="A5" s="1">
        <v>3</v>
      </c>
      <c r="B5" s="1" t="s">
        <v>24</v>
      </c>
      <c r="C5" s="1" t="s">
        <v>24</v>
      </c>
      <c r="D5" s="1" t="s">
        <v>152</v>
      </c>
    </row>
    <row r="6" spans="1:4" x14ac:dyDescent="0.25">
      <c r="A6" s="1">
        <v>4</v>
      </c>
      <c r="B6" s="1" t="s">
        <v>20</v>
      </c>
      <c r="C6" s="1" t="s">
        <v>20</v>
      </c>
      <c r="D6" s="1" t="s">
        <v>153</v>
      </c>
    </row>
    <row r="7" spans="1:4" x14ac:dyDescent="0.25">
      <c r="A7" s="1">
        <v>5</v>
      </c>
      <c r="B7" s="1" t="s">
        <v>16</v>
      </c>
      <c r="C7" s="1" t="s">
        <v>16</v>
      </c>
      <c r="D7" s="1" t="s">
        <v>154</v>
      </c>
    </row>
    <row r="8" spans="1:4" x14ac:dyDescent="0.25">
      <c r="A8" s="1">
        <v>7</v>
      </c>
      <c r="B8" s="1" t="s">
        <v>32</v>
      </c>
      <c r="C8" s="1" t="s">
        <v>32</v>
      </c>
      <c r="D8" s="1" t="s">
        <v>155</v>
      </c>
    </row>
    <row r="9" spans="1:4" x14ac:dyDescent="0.25">
      <c r="A9" s="1">
        <v>8</v>
      </c>
      <c r="B9" s="1" t="s">
        <v>39</v>
      </c>
      <c r="C9" s="1" t="s">
        <v>39</v>
      </c>
      <c r="D9" s="1" t="s">
        <v>156</v>
      </c>
    </row>
    <row r="10" spans="1:4" x14ac:dyDescent="0.25">
      <c r="A10" s="1">
        <v>10</v>
      </c>
      <c r="B10" s="1" t="s">
        <v>35</v>
      </c>
      <c r="C10" s="1" t="s">
        <v>36</v>
      </c>
      <c r="D10" s="1" t="s">
        <v>157</v>
      </c>
    </row>
    <row r="11" spans="1:4" x14ac:dyDescent="0.25">
      <c r="A11" s="1">
        <v>11</v>
      </c>
      <c r="B11" s="1" t="s">
        <v>30</v>
      </c>
      <c r="C11" s="1" t="s">
        <v>31</v>
      </c>
      <c r="D11" s="1" t="s">
        <v>158</v>
      </c>
    </row>
    <row r="12" spans="1:4" x14ac:dyDescent="0.25">
      <c r="A12" s="1">
        <v>12</v>
      </c>
      <c r="B12" s="1" t="s">
        <v>45</v>
      </c>
      <c r="C12" s="1" t="s">
        <v>45</v>
      </c>
      <c r="D12" s="1" t="s">
        <v>159</v>
      </c>
    </row>
    <row r="13" spans="1:4" x14ac:dyDescent="0.25">
      <c r="A13" s="1">
        <v>20</v>
      </c>
      <c r="B13" s="1" t="s">
        <v>20</v>
      </c>
      <c r="C13" s="1" t="s">
        <v>20</v>
      </c>
      <c r="D13" s="1" t="s">
        <v>153</v>
      </c>
    </row>
    <row r="14" spans="1:4" x14ac:dyDescent="0.25">
      <c r="A14" s="1">
        <v>21</v>
      </c>
      <c r="B14" s="1" t="s">
        <v>20</v>
      </c>
      <c r="C14" s="1" t="s">
        <v>20</v>
      </c>
      <c r="D14" s="1" t="s">
        <v>153</v>
      </c>
    </row>
    <row r="15" spans="1:4" x14ac:dyDescent="0.25">
      <c r="A15" s="1">
        <v>22</v>
      </c>
      <c r="B15" s="1" t="s">
        <v>27</v>
      </c>
      <c r="C15" s="1" t="s">
        <v>28</v>
      </c>
      <c r="D15" s="1" t="s">
        <v>160</v>
      </c>
    </row>
    <row r="16" spans="1:4" x14ac:dyDescent="0.25">
      <c r="A16" s="1">
        <v>27</v>
      </c>
      <c r="B16" s="1" t="s">
        <v>38</v>
      </c>
      <c r="C16" s="1" t="s">
        <v>38</v>
      </c>
      <c r="D16" s="1" t="s">
        <v>161</v>
      </c>
    </row>
    <row r="17" spans="1:4" x14ac:dyDescent="0.25">
      <c r="A17" s="1">
        <v>30</v>
      </c>
      <c r="B17" s="1" t="s">
        <v>41</v>
      </c>
      <c r="C17" s="1" t="s">
        <v>43</v>
      </c>
      <c r="D17" s="1" t="s">
        <v>162</v>
      </c>
    </row>
    <row r="18" spans="1:4" x14ac:dyDescent="0.25">
      <c r="A18" s="1">
        <v>36</v>
      </c>
      <c r="B18" s="1" t="s">
        <v>22</v>
      </c>
      <c r="C18" s="1" t="s">
        <v>22</v>
      </c>
      <c r="D18" s="1" t="s">
        <v>163</v>
      </c>
    </row>
    <row r="19" spans="1:4" x14ac:dyDescent="0.25">
      <c r="A19" s="1">
        <v>37</v>
      </c>
      <c r="B19" s="1" t="s">
        <v>26</v>
      </c>
      <c r="C19" s="1" t="s">
        <v>26</v>
      </c>
      <c r="D19" s="1" t="s">
        <v>164</v>
      </c>
    </row>
    <row r="20" spans="1:4" x14ac:dyDescent="0.25">
      <c r="A20" s="1">
        <v>39</v>
      </c>
      <c r="B20" s="1" t="s">
        <v>44</v>
      </c>
      <c r="C20" s="1" t="s">
        <v>44</v>
      </c>
      <c r="D20" s="1" t="s">
        <v>165</v>
      </c>
    </row>
    <row r="21" spans="1:4" x14ac:dyDescent="0.25">
      <c r="A21" s="1">
        <v>43</v>
      </c>
      <c r="B21" s="1" t="s">
        <v>45</v>
      </c>
      <c r="C21" s="1" t="s">
        <v>45</v>
      </c>
      <c r="D21" s="1" t="s">
        <v>159</v>
      </c>
    </row>
    <row r="22" spans="1:4" x14ac:dyDescent="0.25">
      <c r="A22" s="1">
        <v>44</v>
      </c>
      <c r="B22" s="1" t="s">
        <v>37</v>
      </c>
      <c r="C22" s="1" t="s">
        <v>37</v>
      </c>
      <c r="D22" s="1" t="s">
        <v>166</v>
      </c>
    </row>
    <row r="23" spans="1:4" x14ac:dyDescent="0.25">
      <c r="A23" s="1">
        <v>48</v>
      </c>
      <c r="B23" s="1" t="s">
        <v>167</v>
      </c>
      <c r="C23" s="1" t="s">
        <v>167</v>
      </c>
      <c r="D23" s="1" t="s">
        <v>168</v>
      </c>
    </row>
    <row r="24" spans="1:4" x14ac:dyDescent="0.25">
      <c r="A24" s="1">
        <v>49</v>
      </c>
      <c r="B24" s="1" t="s">
        <v>21</v>
      </c>
      <c r="C24" s="1" t="s">
        <v>21</v>
      </c>
      <c r="D24" s="1" t="s">
        <v>169</v>
      </c>
    </row>
    <row r="25" spans="1:4" x14ac:dyDescent="0.25">
      <c r="A25" s="1">
        <v>50</v>
      </c>
      <c r="B25" s="1" t="s">
        <v>19</v>
      </c>
      <c r="C25" s="1" t="s">
        <v>19</v>
      </c>
      <c r="D25" s="1" t="s">
        <v>170</v>
      </c>
    </row>
    <row r="26" spans="1:4" x14ac:dyDescent="0.25">
      <c r="A26" s="1">
        <v>51</v>
      </c>
      <c r="B26" s="1" t="s">
        <v>29</v>
      </c>
      <c r="C26" s="1" t="s">
        <v>29</v>
      </c>
      <c r="D26" s="1" t="s">
        <v>171</v>
      </c>
    </row>
    <row r="27" spans="1:4" x14ac:dyDescent="0.25">
      <c r="A27" s="1">
        <v>52</v>
      </c>
      <c r="B27" s="1" t="s">
        <v>40</v>
      </c>
      <c r="C27" s="1" t="s">
        <v>40</v>
      </c>
      <c r="D27" s="1" t="s">
        <v>172</v>
      </c>
    </row>
    <row r="28" spans="1:4" x14ac:dyDescent="0.25">
      <c r="A28" s="1">
        <v>53</v>
      </c>
      <c r="B28" s="1" t="s">
        <v>173</v>
      </c>
      <c r="C28" s="1" t="s">
        <v>173</v>
      </c>
      <c r="D28" s="1" t="s">
        <v>174</v>
      </c>
    </row>
    <row r="29" spans="1:4" x14ac:dyDescent="0.25">
      <c r="A29" s="1">
        <v>54</v>
      </c>
      <c r="B29" s="1" t="s">
        <v>25</v>
      </c>
      <c r="C29" s="1" t="s">
        <v>25</v>
      </c>
      <c r="D29" s="1" t="s">
        <v>175</v>
      </c>
    </row>
    <row r="30" spans="1:4" x14ac:dyDescent="0.25">
      <c r="A30" s="1">
        <v>55</v>
      </c>
      <c r="B30" s="1" t="s">
        <v>17</v>
      </c>
      <c r="C30" s="1" t="s">
        <v>18</v>
      </c>
      <c r="D30" s="1" t="s">
        <v>176</v>
      </c>
    </row>
    <row r="31" spans="1:4" x14ac:dyDescent="0.25">
      <c r="A31" s="4">
        <v>56</v>
      </c>
      <c r="B31" s="4" t="s">
        <v>33</v>
      </c>
      <c r="C31" s="4" t="s">
        <v>34</v>
      </c>
      <c r="D31" s="4" t="s">
        <v>177</v>
      </c>
    </row>
    <row r="32" spans="1:4" ht="30.6" customHeight="1" x14ac:dyDescent="0.25">
      <c r="A32" s="24" t="s">
        <v>186</v>
      </c>
      <c r="B32" s="24"/>
      <c r="C32" s="24"/>
      <c r="D32" s="24"/>
    </row>
  </sheetData>
  <mergeCells count="2">
    <mergeCell ref="A1:D1"/>
    <mergeCell ref="A32:D32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2C3F7-E0CE-4D56-B2CD-EB86179980F4}">
  <dimension ref="A1:F29"/>
  <sheetViews>
    <sheetView tabSelected="1" workbookViewId="0">
      <selection sqref="A1:F1"/>
    </sheetView>
  </sheetViews>
  <sheetFormatPr defaultRowHeight="13.8" x14ac:dyDescent="0.25"/>
  <cols>
    <col min="1" max="2" width="18.88671875" bestFit="1" customWidth="1"/>
    <col min="3" max="3" width="8.33203125" bestFit="1" customWidth="1"/>
    <col min="4" max="5" width="7.109375" bestFit="1" customWidth="1"/>
    <col min="6" max="6" width="20.21875" bestFit="1" customWidth="1"/>
  </cols>
  <sheetData>
    <row r="1" spans="1:6" x14ac:dyDescent="0.25">
      <c r="A1" s="23" t="s">
        <v>187</v>
      </c>
      <c r="B1" s="23"/>
      <c r="C1" s="23"/>
      <c r="D1" s="23"/>
      <c r="E1" s="23"/>
      <c r="F1" s="23"/>
    </row>
    <row r="2" spans="1:6" ht="15.6" x14ac:dyDescent="0.25">
      <c r="A2" s="11" t="s">
        <v>13</v>
      </c>
      <c r="B2" s="11" t="s">
        <v>47</v>
      </c>
      <c r="C2" s="12" t="s">
        <v>178</v>
      </c>
      <c r="D2" s="12" t="s">
        <v>179</v>
      </c>
      <c r="E2" s="12" t="s">
        <v>180</v>
      </c>
      <c r="F2" s="12" t="s">
        <v>181</v>
      </c>
    </row>
    <row r="3" spans="1:6" ht="15.6" x14ac:dyDescent="0.25">
      <c r="A3" s="17" t="s">
        <v>16</v>
      </c>
      <c r="B3" s="17" t="s">
        <v>16</v>
      </c>
      <c r="C3" s="17">
        <v>47.8</v>
      </c>
      <c r="D3" s="17">
        <v>0.40799999999999997</v>
      </c>
      <c r="E3" s="17">
        <v>0.46600000000000003</v>
      </c>
      <c r="F3" s="17">
        <f>SUM(E3,D3)</f>
        <v>0.874</v>
      </c>
    </row>
    <row r="4" spans="1:6" ht="15.6" x14ac:dyDescent="0.25">
      <c r="A4" s="13" t="s">
        <v>17</v>
      </c>
      <c r="B4" s="13" t="s">
        <v>18</v>
      </c>
      <c r="C4" s="15">
        <v>37.1</v>
      </c>
      <c r="D4" s="13">
        <v>0.25700000000000001</v>
      </c>
      <c r="E4" s="13">
        <v>0.32800000000000001</v>
      </c>
      <c r="F4" s="14">
        <f>SUM(E4,D4)</f>
        <v>0.58499999999999996</v>
      </c>
    </row>
    <row r="5" spans="1:6" ht="15.6" x14ac:dyDescent="0.25">
      <c r="A5" s="13" t="s">
        <v>19</v>
      </c>
      <c r="B5" s="13" t="s">
        <v>19</v>
      </c>
      <c r="C5" s="16">
        <v>40.200000000000003</v>
      </c>
      <c r="D5" s="14">
        <v>0.25</v>
      </c>
      <c r="E5" s="14">
        <v>0.182</v>
      </c>
      <c r="F5" s="14">
        <f>SUM(E5,D5)</f>
        <v>0.432</v>
      </c>
    </row>
    <row r="6" spans="1:6" ht="15.6" x14ac:dyDescent="0.25">
      <c r="A6" s="13" t="s">
        <v>173</v>
      </c>
      <c r="B6" s="13" t="s">
        <v>173</v>
      </c>
      <c r="C6" s="16">
        <v>37.9</v>
      </c>
      <c r="D6" s="14">
        <v>0.33900000000000002</v>
      </c>
      <c r="E6" s="14">
        <v>0.30299999999999999</v>
      </c>
      <c r="F6" s="14">
        <f>SUM(E6,D6)</f>
        <v>0.64200000000000002</v>
      </c>
    </row>
    <row r="7" spans="1:6" ht="15.6" x14ac:dyDescent="0.25">
      <c r="A7" s="13" t="s">
        <v>20</v>
      </c>
      <c r="B7" s="13" t="s">
        <v>20</v>
      </c>
      <c r="C7" s="16">
        <v>47.5</v>
      </c>
      <c r="D7" s="14">
        <v>0.40400000000000003</v>
      </c>
      <c r="E7" s="14">
        <v>0.22600000000000001</v>
      </c>
      <c r="F7" s="14">
        <f>SUM(E7,D7)</f>
        <v>0.63</v>
      </c>
    </row>
    <row r="8" spans="1:6" ht="15.6" x14ac:dyDescent="0.25">
      <c r="A8" s="13" t="s">
        <v>147</v>
      </c>
      <c r="B8" s="14" t="s">
        <v>148</v>
      </c>
      <c r="C8" s="15">
        <v>30.8</v>
      </c>
      <c r="D8" s="13">
        <v>0.28100000000000003</v>
      </c>
      <c r="E8" s="13">
        <v>0.216</v>
      </c>
      <c r="F8" s="13">
        <f>SUM(D8,E8)</f>
        <v>0.497</v>
      </c>
    </row>
    <row r="9" spans="1:6" ht="15.6" x14ac:dyDescent="0.25">
      <c r="A9" s="13" t="s">
        <v>21</v>
      </c>
      <c r="B9" s="13" t="s">
        <v>21</v>
      </c>
      <c r="C9" s="16">
        <v>30.8</v>
      </c>
      <c r="D9" s="14">
        <v>0.26500000000000001</v>
      </c>
      <c r="E9" s="14">
        <v>0.23899999999999999</v>
      </c>
      <c r="F9" s="14">
        <f t="shared" ref="F9:F16" si="0">SUM(E9,D9)</f>
        <v>0.504</v>
      </c>
    </row>
    <row r="10" spans="1:6" ht="15.6" x14ac:dyDescent="0.25">
      <c r="A10" s="13" t="s">
        <v>22</v>
      </c>
      <c r="B10" s="13" t="s">
        <v>22</v>
      </c>
      <c r="C10" s="16">
        <v>34.5</v>
      </c>
      <c r="D10" s="14">
        <v>0.3</v>
      </c>
      <c r="E10" s="14">
        <v>0.309</v>
      </c>
      <c r="F10" s="14">
        <f t="shared" si="0"/>
        <v>0.60899999999999999</v>
      </c>
    </row>
    <row r="11" spans="1:6" ht="15.6" x14ac:dyDescent="0.25">
      <c r="A11" s="13" t="s">
        <v>24</v>
      </c>
      <c r="B11" s="13" t="s">
        <v>183</v>
      </c>
      <c r="C11" s="15">
        <v>47.6</v>
      </c>
      <c r="D11" s="13">
        <v>0.38100000000000001</v>
      </c>
      <c r="E11" s="13">
        <v>0.26100000000000001</v>
      </c>
      <c r="F11" s="14">
        <f t="shared" si="0"/>
        <v>0.64200000000000002</v>
      </c>
    </row>
    <row r="12" spans="1:6" ht="15.6" x14ac:dyDescent="0.25">
      <c r="A12" s="13" t="s">
        <v>25</v>
      </c>
      <c r="B12" s="13" t="s">
        <v>25</v>
      </c>
      <c r="C12" s="16">
        <v>53</v>
      </c>
      <c r="D12" s="14">
        <v>0.373</v>
      </c>
      <c r="E12" s="16">
        <v>0.28499999999999998</v>
      </c>
      <c r="F12" s="14">
        <f t="shared" si="0"/>
        <v>0.65799999999999992</v>
      </c>
    </row>
    <row r="13" spans="1:6" ht="15.6" x14ac:dyDescent="0.25">
      <c r="A13" s="17" t="s">
        <v>26</v>
      </c>
      <c r="B13" s="17" t="s">
        <v>26</v>
      </c>
      <c r="C13" s="18">
        <v>49.9</v>
      </c>
      <c r="D13" s="17">
        <v>0.38500000000000001</v>
      </c>
      <c r="E13" s="17">
        <v>0.39500000000000002</v>
      </c>
      <c r="F13" s="17">
        <f t="shared" si="0"/>
        <v>0.78</v>
      </c>
    </row>
    <row r="14" spans="1:6" ht="15.6" x14ac:dyDescent="0.25">
      <c r="A14" s="13" t="s">
        <v>167</v>
      </c>
      <c r="B14" s="13" t="s">
        <v>167</v>
      </c>
      <c r="C14" s="16">
        <v>32.4</v>
      </c>
      <c r="D14" s="14">
        <v>0.26</v>
      </c>
      <c r="E14" s="14">
        <v>0.22</v>
      </c>
      <c r="F14" s="14">
        <f t="shared" si="0"/>
        <v>0.48</v>
      </c>
    </row>
    <row r="15" spans="1:6" ht="15.6" x14ac:dyDescent="0.25">
      <c r="A15" s="13" t="s">
        <v>27</v>
      </c>
      <c r="B15" s="13" t="s">
        <v>28</v>
      </c>
      <c r="C15" s="15">
        <v>46</v>
      </c>
      <c r="D15" s="13">
        <v>0.41699999999999998</v>
      </c>
      <c r="E15" s="13">
        <v>0.24299999999999999</v>
      </c>
      <c r="F15" s="14">
        <f t="shared" si="0"/>
        <v>0.65999999999999992</v>
      </c>
    </row>
    <row r="16" spans="1:6" ht="15.6" x14ac:dyDescent="0.25">
      <c r="A16" s="13" t="s">
        <v>29</v>
      </c>
      <c r="B16" s="13" t="s">
        <v>29</v>
      </c>
      <c r="C16" s="14">
        <v>32.799999999999997</v>
      </c>
      <c r="D16" s="14">
        <v>0.27800000000000002</v>
      </c>
      <c r="E16" s="14">
        <v>0.251</v>
      </c>
      <c r="F16" s="14">
        <f t="shared" si="0"/>
        <v>0.52900000000000003</v>
      </c>
    </row>
    <row r="17" spans="1:6" ht="15.6" x14ac:dyDescent="0.25">
      <c r="A17" s="13" t="s">
        <v>30</v>
      </c>
      <c r="B17" s="14" t="s">
        <v>31</v>
      </c>
      <c r="C17" s="15">
        <v>41.2</v>
      </c>
      <c r="D17" s="13">
        <v>0.32200000000000001</v>
      </c>
      <c r="E17" s="13">
        <v>0.36499999999999999</v>
      </c>
      <c r="F17" s="13">
        <f>SUM(D17,E17)</f>
        <v>0.68700000000000006</v>
      </c>
    </row>
    <row r="18" spans="1:6" ht="15.6" x14ac:dyDescent="0.25">
      <c r="A18" s="13" t="s">
        <v>32</v>
      </c>
      <c r="B18" s="13" t="s">
        <v>32</v>
      </c>
      <c r="C18" s="14">
        <v>51.6</v>
      </c>
      <c r="D18" s="14">
        <v>0.42299999999999999</v>
      </c>
      <c r="E18" s="14">
        <v>0.2</v>
      </c>
      <c r="F18" s="14">
        <f t="shared" ref="F18:F28" si="1">SUM(E18,D18)</f>
        <v>0.623</v>
      </c>
    </row>
    <row r="19" spans="1:6" ht="15.6" x14ac:dyDescent="0.25">
      <c r="A19" s="13" t="s">
        <v>150</v>
      </c>
      <c r="B19" s="13" t="s">
        <v>150</v>
      </c>
      <c r="C19" s="14">
        <v>35</v>
      </c>
      <c r="D19" s="14">
        <v>0.252</v>
      </c>
      <c r="E19" s="14">
        <v>0.17899999999999999</v>
      </c>
      <c r="F19" s="14">
        <f t="shared" si="1"/>
        <v>0.43099999999999999</v>
      </c>
    </row>
    <row r="20" spans="1:6" ht="15.6" x14ac:dyDescent="0.25">
      <c r="A20" s="13" t="s">
        <v>33</v>
      </c>
      <c r="B20" s="13" t="s">
        <v>34</v>
      </c>
      <c r="C20" s="15">
        <v>35.4</v>
      </c>
      <c r="D20" s="13">
        <v>0.308</v>
      </c>
      <c r="E20" s="13">
        <v>0.32600000000000001</v>
      </c>
      <c r="F20" s="14">
        <f t="shared" si="1"/>
        <v>0.63400000000000001</v>
      </c>
    </row>
    <row r="21" spans="1:6" ht="15.6" x14ac:dyDescent="0.25">
      <c r="A21" s="17" t="s">
        <v>35</v>
      </c>
      <c r="B21" s="17" t="s">
        <v>182</v>
      </c>
      <c r="C21" s="18">
        <v>47.7</v>
      </c>
      <c r="D21" s="17">
        <v>0.38400000000000001</v>
      </c>
      <c r="E21" s="17">
        <v>0.46300000000000002</v>
      </c>
      <c r="F21" s="17">
        <f t="shared" si="1"/>
        <v>0.84699999999999998</v>
      </c>
    </row>
    <row r="22" spans="1:6" ht="15.6" x14ac:dyDescent="0.25">
      <c r="A22" s="17" t="s">
        <v>37</v>
      </c>
      <c r="B22" s="17" t="s">
        <v>37</v>
      </c>
      <c r="C22" s="17">
        <v>51.3</v>
      </c>
      <c r="D22" s="17">
        <v>0.50900000000000001</v>
      </c>
      <c r="E22" s="17">
        <v>0.746</v>
      </c>
      <c r="F22" s="17">
        <f t="shared" si="1"/>
        <v>1.2549999999999999</v>
      </c>
    </row>
    <row r="23" spans="1:6" ht="15.6" x14ac:dyDescent="0.25">
      <c r="A23" s="13" t="s">
        <v>38</v>
      </c>
      <c r="B23" s="13" t="s">
        <v>38</v>
      </c>
      <c r="C23" s="16">
        <v>31.6</v>
      </c>
      <c r="D23" s="14">
        <v>0.26200000000000001</v>
      </c>
      <c r="E23" s="14">
        <v>0.20100000000000001</v>
      </c>
      <c r="F23" s="14">
        <f t="shared" si="1"/>
        <v>0.46300000000000002</v>
      </c>
    </row>
    <row r="24" spans="1:6" ht="15.6" x14ac:dyDescent="0.25">
      <c r="A24" s="17" t="s">
        <v>39</v>
      </c>
      <c r="B24" s="17" t="s">
        <v>39</v>
      </c>
      <c r="C24" s="18">
        <v>43.6</v>
      </c>
      <c r="D24" s="17">
        <v>0.38900000000000001</v>
      </c>
      <c r="E24" s="17">
        <v>0.40699999999999997</v>
      </c>
      <c r="F24" s="17">
        <f t="shared" si="1"/>
        <v>0.79600000000000004</v>
      </c>
    </row>
    <row r="25" spans="1:6" ht="15.6" x14ac:dyDescent="0.25">
      <c r="A25" s="13" t="s">
        <v>40</v>
      </c>
      <c r="B25" s="13" t="s">
        <v>40</v>
      </c>
      <c r="C25" s="16">
        <v>36</v>
      </c>
      <c r="D25" s="14">
        <v>0.32900000000000001</v>
      </c>
      <c r="E25" s="14">
        <v>0.35399999999999998</v>
      </c>
      <c r="F25" s="14">
        <f t="shared" si="1"/>
        <v>0.68300000000000005</v>
      </c>
    </row>
    <row r="26" spans="1:6" ht="15.6" x14ac:dyDescent="0.25">
      <c r="A26" s="17" t="s">
        <v>41</v>
      </c>
      <c r="B26" s="17" t="s">
        <v>42</v>
      </c>
      <c r="C26" s="18">
        <v>55.9</v>
      </c>
      <c r="D26" s="17">
        <v>0.51800000000000002</v>
      </c>
      <c r="E26" s="17">
        <v>0.42699999999999999</v>
      </c>
      <c r="F26" s="17">
        <f t="shared" si="1"/>
        <v>0.94500000000000006</v>
      </c>
    </row>
    <row r="27" spans="1:6" ht="15.6" x14ac:dyDescent="0.25">
      <c r="A27" s="13" t="s">
        <v>44</v>
      </c>
      <c r="B27" s="13" t="s">
        <v>44</v>
      </c>
      <c r="C27" s="16">
        <v>44.7</v>
      </c>
      <c r="D27" s="14">
        <v>0.40500000000000003</v>
      </c>
      <c r="E27" s="14">
        <v>0.27</v>
      </c>
      <c r="F27" s="14">
        <f t="shared" si="1"/>
        <v>0.67500000000000004</v>
      </c>
    </row>
    <row r="28" spans="1:6" ht="15.6" x14ac:dyDescent="0.25">
      <c r="A28" s="19" t="s">
        <v>45</v>
      </c>
      <c r="B28" s="19" t="s">
        <v>45</v>
      </c>
      <c r="C28" s="20">
        <v>35.299999999999997</v>
      </c>
      <c r="D28" s="21">
        <v>0.28799999999999998</v>
      </c>
      <c r="E28" s="21">
        <v>0.33200000000000002</v>
      </c>
      <c r="F28" s="21">
        <f t="shared" si="1"/>
        <v>0.62</v>
      </c>
    </row>
    <row r="29" spans="1:6" ht="21" customHeight="1" x14ac:dyDescent="0.25">
      <c r="A29" s="25" t="s">
        <v>188</v>
      </c>
      <c r="B29" s="25"/>
      <c r="C29" s="25"/>
      <c r="D29" s="25"/>
      <c r="E29" s="25"/>
      <c r="F29" s="25"/>
    </row>
  </sheetData>
  <mergeCells count="2">
    <mergeCell ref="A1:F1"/>
    <mergeCell ref="A29:F29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Table S1</vt:lpstr>
      <vt:lpstr>Table S2</vt:lpstr>
      <vt:lpstr>Table S3</vt:lpstr>
      <vt:lpstr>Table 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Chuan Liu</dc:creator>
  <cp:lastModifiedBy>Chuan Liu</cp:lastModifiedBy>
  <dcterms:created xsi:type="dcterms:W3CDTF">2025-04-17T06:43:13Z</dcterms:created>
  <dcterms:modified xsi:type="dcterms:W3CDTF">2025-08-13T14:08:23Z</dcterms:modified>
</cp:coreProperties>
</file>