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xl/webextensions/webextension2.xml" ContentType="application/vnd.ms-office.webextension+xml"/>
  <Override PartName="/xl/webextensions/webextension3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admin\OneDrive\Desktop\Article\var\"/>
    </mc:Choice>
  </mc:AlternateContent>
  <xr:revisionPtr revIDLastSave="0" documentId="13_ncr:1_{0A4F14CE-2492-45C3-8CC1-83866A5286F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3" i="1" l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2" i="1"/>
  <c r="M3" i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2" i="1"/>
  <c r="H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2" i="1"/>
  <c r="G3" i="1"/>
  <c r="J3" i="1" s="1"/>
  <c r="G4" i="1"/>
  <c r="J4" i="1" s="1"/>
  <c r="G5" i="1"/>
  <c r="J5" i="1" s="1"/>
  <c r="G6" i="1"/>
  <c r="J6" i="1" s="1"/>
  <c r="G7" i="1"/>
  <c r="J7" i="1" s="1"/>
  <c r="G8" i="1"/>
  <c r="J8" i="1" s="1"/>
  <c r="G9" i="1"/>
  <c r="J9" i="1" s="1"/>
  <c r="G10" i="1"/>
  <c r="J10" i="1" s="1"/>
  <c r="G11" i="1"/>
  <c r="J11" i="1" s="1"/>
  <c r="G12" i="1"/>
  <c r="J12" i="1" s="1"/>
  <c r="G13" i="1"/>
  <c r="J13" i="1" s="1"/>
  <c r="G14" i="1"/>
  <c r="J14" i="1" s="1"/>
  <c r="G15" i="1"/>
  <c r="J15" i="1" s="1"/>
  <c r="G16" i="1"/>
  <c r="J16" i="1" s="1"/>
  <c r="G17" i="1"/>
  <c r="J17" i="1" s="1"/>
  <c r="G18" i="1"/>
  <c r="J18" i="1" s="1"/>
  <c r="G19" i="1"/>
  <c r="J19" i="1" s="1"/>
  <c r="G20" i="1"/>
  <c r="J20" i="1" s="1"/>
  <c r="G21" i="1"/>
  <c r="J21" i="1" s="1"/>
  <c r="G22" i="1"/>
  <c r="J22" i="1" s="1"/>
  <c r="G23" i="1"/>
  <c r="J23" i="1" s="1"/>
  <c r="G24" i="1"/>
  <c r="J24" i="1" s="1"/>
  <c r="G25" i="1"/>
  <c r="J25" i="1" s="1"/>
  <c r="G26" i="1"/>
  <c r="J26" i="1" s="1"/>
  <c r="G27" i="1"/>
  <c r="J27" i="1" s="1"/>
  <c r="G28" i="1"/>
  <c r="J28" i="1" s="1"/>
  <c r="G29" i="1"/>
  <c r="J29" i="1" s="1"/>
  <c r="G30" i="1"/>
  <c r="J30" i="1" s="1"/>
  <c r="G31" i="1"/>
  <c r="J31" i="1" s="1"/>
  <c r="G32" i="1"/>
  <c r="J32" i="1" s="1"/>
  <c r="G33" i="1"/>
  <c r="J33" i="1" s="1"/>
  <c r="G34" i="1"/>
  <c r="J34" i="1" s="1"/>
  <c r="G35" i="1"/>
  <c r="J35" i="1" s="1"/>
  <c r="G36" i="1"/>
  <c r="J36" i="1" s="1"/>
  <c r="G37" i="1"/>
  <c r="J37" i="1" s="1"/>
  <c r="G38" i="1"/>
  <c r="J38" i="1" s="1"/>
  <c r="G39" i="1"/>
  <c r="J39" i="1" s="1"/>
  <c r="G40" i="1"/>
  <c r="J40" i="1" s="1"/>
  <c r="G41" i="1"/>
  <c r="J41" i="1" s="1"/>
  <c r="G42" i="1"/>
  <c r="J42" i="1" s="1"/>
  <c r="G43" i="1"/>
  <c r="J43" i="1" s="1"/>
  <c r="G44" i="1"/>
  <c r="J44" i="1" s="1"/>
  <c r="G45" i="1"/>
  <c r="J45" i="1" s="1"/>
  <c r="G46" i="1"/>
  <c r="J46" i="1" s="1"/>
  <c r="G47" i="1"/>
  <c r="J47" i="1" s="1"/>
  <c r="G48" i="1"/>
  <c r="J48" i="1" s="1"/>
  <c r="G49" i="1"/>
  <c r="J49" i="1" s="1"/>
  <c r="G50" i="1"/>
  <c r="J50" i="1" s="1"/>
  <c r="G2" i="1"/>
  <c r="J2" i="1" s="1"/>
  <c r="F3" i="1"/>
  <c r="I3" i="1" s="1"/>
  <c r="F4" i="1"/>
  <c r="I4" i="1" s="1"/>
  <c r="F5" i="1"/>
  <c r="I5" i="1" s="1"/>
  <c r="F6" i="1"/>
  <c r="I6" i="1" s="1"/>
  <c r="F7" i="1"/>
  <c r="I7" i="1" s="1"/>
  <c r="F8" i="1"/>
  <c r="I8" i="1" s="1"/>
  <c r="F9" i="1"/>
  <c r="I9" i="1" s="1"/>
  <c r="F10" i="1"/>
  <c r="I10" i="1" s="1"/>
  <c r="F11" i="1"/>
  <c r="I11" i="1" s="1"/>
  <c r="F12" i="1"/>
  <c r="I12" i="1" s="1"/>
  <c r="F13" i="1"/>
  <c r="I13" i="1" s="1"/>
  <c r="F14" i="1"/>
  <c r="I14" i="1" s="1"/>
  <c r="F15" i="1"/>
  <c r="I15" i="1" s="1"/>
  <c r="F16" i="1"/>
  <c r="I16" i="1" s="1"/>
  <c r="F17" i="1"/>
  <c r="I17" i="1" s="1"/>
  <c r="F18" i="1"/>
  <c r="I18" i="1" s="1"/>
  <c r="F19" i="1"/>
  <c r="I19" i="1" s="1"/>
  <c r="F20" i="1"/>
  <c r="I20" i="1" s="1"/>
  <c r="F21" i="1"/>
  <c r="I21" i="1" s="1"/>
  <c r="F22" i="1"/>
  <c r="I22" i="1" s="1"/>
  <c r="F23" i="1"/>
  <c r="I23" i="1" s="1"/>
  <c r="F24" i="1"/>
  <c r="I24" i="1" s="1"/>
  <c r="F25" i="1"/>
  <c r="I25" i="1" s="1"/>
  <c r="F26" i="1"/>
  <c r="I26" i="1" s="1"/>
  <c r="F27" i="1"/>
  <c r="I27" i="1" s="1"/>
  <c r="F28" i="1"/>
  <c r="I28" i="1" s="1"/>
  <c r="F29" i="1"/>
  <c r="I29" i="1" s="1"/>
  <c r="F30" i="1"/>
  <c r="I30" i="1" s="1"/>
  <c r="F31" i="1"/>
  <c r="I31" i="1" s="1"/>
  <c r="F32" i="1"/>
  <c r="I32" i="1" s="1"/>
  <c r="F33" i="1"/>
  <c r="I33" i="1" s="1"/>
  <c r="F34" i="1"/>
  <c r="I34" i="1" s="1"/>
  <c r="F35" i="1"/>
  <c r="I35" i="1" s="1"/>
  <c r="F36" i="1"/>
  <c r="I36" i="1" s="1"/>
  <c r="F37" i="1"/>
  <c r="I37" i="1" s="1"/>
  <c r="F38" i="1"/>
  <c r="I38" i="1" s="1"/>
  <c r="F39" i="1"/>
  <c r="I39" i="1" s="1"/>
  <c r="F40" i="1"/>
  <c r="I40" i="1" s="1"/>
  <c r="F41" i="1"/>
  <c r="I41" i="1" s="1"/>
  <c r="F42" i="1"/>
  <c r="I42" i="1" s="1"/>
  <c r="F43" i="1"/>
  <c r="I43" i="1" s="1"/>
  <c r="F44" i="1"/>
  <c r="I44" i="1" s="1"/>
  <c r="F45" i="1"/>
  <c r="I45" i="1" s="1"/>
  <c r="F46" i="1"/>
  <c r="I46" i="1" s="1"/>
  <c r="F47" i="1"/>
  <c r="I47" i="1" s="1"/>
  <c r="F48" i="1"/>
  <c r="I48" i="1" s="1"/>
  <c r="F49" i="1"/>
  <c r="I49" i="1" s="1"/>
  <c r="F50" i="1"/>
  <c r="I50" i="1" s="1"/>
  <c r="F2" i="1"/>
  <c r="I2" i="1" s="1"/>
</calcChain>
</file>

<file path=xl/sharedStrings.xml><?xml version="1.0" encoding="utf-8"?>
<sst xmlns="http://schemas.openxmlformats.org/spreadsheetml/2006/main" count="15" uniqueCount="15">
  <si>
    <t>Gdp deflator</t>
  </si>
  <si>
    <t>FiscalYear(AD)</t>
  </si>
  <si>
    <t xml:space="preserve">RGDP </t>
  </si>
  <si>
    <t>GFCF</t>
  </si>
  <si>
    <t>Remittance</t>
  </si>
  <si>
    <t>adjust gfcf</t>
  </si>
  <si>
    <t>adjust remit</t>
  </si>
  <si>
    <t>lrgdp</t>
  </si>
  <si>
    <t>lrgfcf</t>
  </si>
  <si>
    <t>lrremit</t>
  </si>
  <si>
    <t>logimp</t>
  </si>
  <si>
    <t>logexp</t>
  </si>
  <si>
    <t>adjimp</t>
  </si>
  <si>
    <t>adjexp</t>
  </si>
  <si>
    <t>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</si>
</sst>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" fontId="0" fillId="0" borderId="0" xfId="0" applyNumberFormat="1" applyAlignment="1">
      <alignment wrapText="1"/>
    </xf>
    <xf numFmtId="0" fontId="1" fillId="0" borderId="0" xfId="0" applyFon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3" Type="http://schemas.microsoft.com/office/2011/relationships/webextension" Target="webextension3.xml"/><Relationship Id="rId2" Type="http://schemas.microsoft.com/office/2011/relationships/webextension" Target="webextension2.xml"/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1">
    <wetp:webextensionref xmlns:r="http://schemas.openxmlformats.org/officeDocument/2006/relationships" r:id="rId1"/>
  </wetp:taskpane>
  <wetp:taskpane dockstate="right" visibility="0" width="350" row="2">
    <wetp:webextensionref xmlns:r="http://schemas.openxmlformats.org/officeDocument/2006/relationships" r:id="rId2"/>
  </wetp:taskpane>
  <wetp:taskpane dockstate="right" visibility="0" width="350" row="3">
    <wetp:webextensionref xmlns:r="http://schemas.openxmlformats.org/officeDocument/2006/relationships" r:id="rId3"/>
  </wetp:taskpane>
</wetp:taskpanes>
</file>

<file path=xl/webextensions/webextension1.xml><?xml version="1.0" encoding="utf-8"?>
<we:webextension xmlns:we="http://schemas.microsoft.com/office/webextensions/webextension/2010/11" id="{3D538888-AC88-41FB-940C-494E32B0D528}">
  <we:reference id="wa200005271" version="2.5.5.0" store="en-US" storeType="OMEX"/>
  <we:alternateReferences>
    <we:reference id="WA200005271" version="2.5.5.0" store="" storeType="OMEX"/>
  </we:alternateReferences>
  <we:properties/>
  <we:bindings/>
  <we:snapshot xmlns:r="http://schemas.openxmlformats.org/officeDocument/2006/relationships"/>
  <we:extLst>
    <a:ext xmlns:a="http://schemas.openxmlformats.org/drawingml/2006/main" uri="{7C84B067-C214-45C3-A712-C9D94CD141B2}">
      <we:customFunctionIdList>
        <we:customFunctionIds>_xldudf_AI_TABLE</we:customFunctionIds>
        <we:customFunctionIds>_xldudf_AI_FILL</we:customFunctionIds>
        <we:customFunctionIds>_xldudf_AI_LIST</we:customFunctionIds>
        <we:customFunctionIds>_xldudf_AI_ASK</we:customFunctionIds>
        <we:customFunctionIds>_xldudf_AI_FORMAT</we:customFunctionIds>
        <we:customFunctionIds>_xldudf_AI_EXTRACT</we:customFunctionIds>
        <we:customFunctionIds>_xldudf_AI_TRANSLATE</we:customFunctionIds>
        <we:customFunctionIds>_xldudf_AI_CHOICE</we:customFunctionIds>
      </we:customFunctionIdList>
    </a:ext>
  </we:extLst>
</we:webextension>
</file>

<file path=xl/webextensions/webextension2.xml><?xml version="1.0" encoding="utf-8"?>
<we:webextension xmlns:we="http://schemas.microsoft.com/office/webextensions/webextension/2010/11" id="{7529522E-377F-4AFE-B692-6CB7EBD78D89}">
  <we:reference id="wa104381270" version="1.1.0.0" store="en-US" storeType="OMEX"/>
  <we:alternateReferences>
    <we:reference id="WA104381270" version="1.1.0.0" store="" storeType="OMEX"/>
  </we:alternateReferences>
  <we:properties>
    <we:property name="WorkbookId" value="&quot;019b09da-69d5-409a-8373-7921d7dbcddf&quot;"/>
    <we:property name="Office.AutoShowTaskpaneWithDocument" value="true"/>
  </we:properties>
  <we:bindings/>
  <we:snapshot xmlns:r="http://schemas.openxmlformats.org/officeDocument/2006/relationships"/>
</we:webextension>
</file>

<file path=xl/webextensions/webextension3.xml><?xml version="1.0" encoding="utf-8"?>
<we:webextension xmlns:we="http://schemas.microsoft.com/office/webextensions/webextension/2010/11" id="{83CAA801-ED06-4FB9-AB5E-54FB7EA3F173}">
  <we:reference id="wa200001584" version="2.8.1.5" store="en-US" storeType="OMEX"/>
  <we:alternateReferences>
    <we:reference id="WA200001584" version="2.8.1.5" store="" storeType="OMEX"/>
  </we:alternateReferences>
  <we:properties/>
  <we:bindings/>
  <we:snapshot xmlns:r="http://schemas.openxmlformats.org/officeDocument/2006/relationships"/>
</we:webextensio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50"/>
  <sheetViews>
    <sheetView tabSelected="1" workbookViewId="0">
      <selection activeCell="U3" sqref="U3"/>
    </sheetView>
  </sheetViews>
  <sheetFormatPr defaultRowHeight="15" x14ac:dyDescent="0.25"/>
  <cols>
    <col min="1" max="1" width="14" bestFit="1" customWidth="1"/>
    <col min="2" max="2" width="10" bestFit="1" customWidth="1"/>
    <col min="3" max="3" width="14" customWidth="1"/>
    <col min="4" max="4" width="14.28515625" style="3" bestFit="1" customWidth="1"/>
    <col min="5" max="5" width="39" style="1" bestFit="1" customWidth="1"/>
    <col min="6" max="6" width="10.140625" bestFit="1" customWidth="1"/>
    <col min="7" max="7" width="12" bestFit="1" customWidth="1"/>
    <col min="11" max="11" width="9.7109375" bestFit="1" customWidth="1"/>
  </cols>
  <sheetData>
    <row r="1" spans="1:21" x14ac:dyDescent="0.25">
      <c r="A1" s="2" t="s">
        <v>1</v>
      </c>
      <c r="B1" t="s">
        <v>2</v>
      </c>
      <c r="C1" t="s">
        <v>3</v>
      </c>
      <c r="D1" s="3" t="s">
        <v>4</v>
      </c>
      <c r="E1" t="s">
        <v>0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12</v>
      </c>
      <c r="L1" t="s">
        <v>13</v>
      </c>
      <c r="M1" t="s">
        <v>10</v>
      </c>
      <c r="N1" t="s">
        <v>11</v>
      </c>
    </row>
    <row r="2" spans="1:21" x14ac:dyDescent="0.25">
      <c r="A2">
        <v>2023</v>
      </c>
      <c r="B2">
        <v>257907.03</v>
      </c>
      <c r="C2">
        <v>135645.79999999999</v>
      </c>
      <c r="D2" s="3">
        <v>122055.95</v>
      </c>
      <c r="E2" s="1">
        <v>207.38200382981361</v>
      </c>
      <c r="F2">
        <f>(C2/E2)*100</f>
        <v>65408.664925099598</v>
      </c>
      <c r="G2">
        <f>(D2/E2)*100</f>
        <v>58855.613190122436</v>
      </c>
      <c r="H2">
        <f>LOG(B2)</f>
        <v>5.4114631802480462</v>
      </c>
      <c r="I2">
        <f>LOG(F2)</f>
        <v>4.815635284713994</v>
      </c>
      <c r="J2">
        <f>LOG(G2)</f>
        <v>4.7697878887808844</v>
      </c>
      <c r="K2">
        <v>77718.016521947327</v>
      </c>
      <c r="L2">
        <v>7577.3546931756073</v>
      </c>
      <c r="M2">
        <f>LOG(K2)</f>
        <v>4.8905217082354469</v>
      </c>
      <c r="N2">
        <f>LOG(L2)</f>
        <v>3.8795176168895988</v>
      </c>
    </row>
    <row r="3" spans="1:21" x14ac:dyDescent="0.25">
      <c r="A3">
        <v>2022</v>
      </c>
      <c r="B3">
        <v>252967.72</v>
      </c>
      <c r="C3">
        <v>140380.4</v>
      </c>
      <c r="D3" s="3">
        <v>100730.69</v>
      </c>
      <c r="E3" s="1">
        <v>196.7269847196001</v>
      </c>
      <c r="F3">
        <f t="shared" ref="F3:F50" si="0">(C3/E3)*100</f>
        <v>71357.978774537565</v>
      </c>
      <c r="G3">
        <f t="shared" ref="G3:G50" si="1">(D3/E3)*100</f>
        <v>51203.290765409722</v>
      </c>
      <c r="H3">
        <f t="shared" ref="H3:H50" si="2">LOG(B3)</f>
        <v>5.4030651064711215</v>
      </c>
      <c r="I3">
        <f t="shared" ref="I3:I50" si="3">LOG(F3)</f>
        <v>4.8534425400858794</v>
      </c>
      <c r="J3">
        <f t="shared" ref="J3:J50" si="4">LOG(G3)</f>
        <v>4.7092978733846698</v>
      </c>
      <c r="K3">
        <v>97619.978404958689</v>
      </c>
      <c r="L3">
        <v>10167.949266599555</v>
      </c>
      <c r="M3">
        <f t="shared" ref="M3:M50" si="5">LOG(K3)</f>
        <v>4.9895387072478909</v>
      </c>
      <c r="N3">
        <f t="shared" ref="N3:N50" si="6">LOG(L3)</f>
        <v>4.0072333706212042</v>
      </c>
      <c r="U3" t="s">
        <v>14</v>
      </c>
    </row>
    <row r="4" spans="1:21" x14ac:dyDescent="0.25">
      <c r="A4">
        <v>2021</v>
      </c>
      <c r="B4">
        <v>239481.75</v>
      </c>
      <c r="C4">
        <v>127685.72</v>
      </c>
      <c r="D4" s="3">
        <v>96105.46</v>
      </c>
      <c r="E4" s="1">
        <v>181.74872354010381</v>
      </c>
      <c r="F4">
        <f t="shared" si="0"/>
        <v>70253.984464339563</v>
      </c>
      <c r="G4">
        <f t="shared" si="1"/>
        <v>52878.203559318994</v>
      </c>
      <c r="H4">
        <f t="shared" si="2"/>
        <v>5.3792724230687972</v>
      </c>
      <c r="I4">
        <f t="shared" si="3"/>
        <v>4.8466709603465734</v>
      </c>
      <c r="J4">
        <f t="shared" si="4"/>
        <v>4.7232766923639806</v>
      </c>
      <c r="K4">
        <v>84723.406580636962</v>
      </c>
      <c r="L4">
        <v>7764.7918098781165</v>
      </c>
      <c r="M4">
        <f t="shared" si="5"/>
        <v>4.9280034096753154</v>
      </c>
      <c r="N4">
        <f t="shared" si="6"/>
        <v>3.8901298158877289</v>
      </c>
    </row>
    <row r="5" spans="1:21" x14ac:dyDescent="0.25">
      <c r="A5">
        <v>2020</v>
      </c>
      <c r="B5">
        <v>228429.97</v>
      </c>
      <c r="C5">
        <v>118485.77</v>
      </c>
      <c r="D5" s="3">
        <v>87502.7</v>
      </c>
      <c r="E5" s="1">
        <v>170.23614317898426</v>
      </c>
      <c r="F5">
        <f t="shared" si="0"/>
        <v>69600.83081500823</v>
      </c>
      <c r="G5">
        <f t="shared" si="1"/>
        <v>51400.776806838658</v>
      </c>
      <c r="H5">
        <f t="shared" si="2"/>
        <v>5.3587530827250749</v>
      </c>
      <c r="I5">
        <f t="shared" si="3"/>
        <v>4.8426144237516544</v>
      </c>
      <c r="J5">
        <f t="shared" si="4"/>
        <v>4.7109696824266818</v>
      </c>
      <c r="K5">
        <v>70302.28585134825</v>
      </c>
      <c r="L5">
        <v>5739.6154644592661</v>
      </c>
      <c r="M5">
        <f t="shared" si="5"/>
        <v>4.8469694461647412</v>
      </c>
      <c r="N5">
        <f t="shared" si="6"/>
        <v>3.7588827970569292</v>
      </c>
    </row>
    <row r="6" spans="1:21" x14ac:dyDescent="0.25">
      <c r="A6">
        <v>2019</v>
      </c>
      <c r="B6">
        <v>233974.27</v>
      </c>
      <c r="C6">
        <v>130490.22</v>
      </c>
      <c r="D6" s="3">
        <v>87927.13</v>
      </c>
      <c r="E6" s="1">
        <v>164.92969143976282</v>
      </c>
      <c r="F6">
        <f t="shared" si="0"/>
        <v>79118.695282140179</v>
      </c>
      <c r="G6">
        <f t="shared" si="1"/>
        <v>53311.886557499318</v>
      </c>
      <c r="H6">
        <f t="shared" si="2"/>
        <v>5.3691681009510939</v>
      </c>
      <c r="I6">
        <f t="shared" si="3"/>
        <v>4.898279116854555</v>
      </c>
      <c r="J6">
        <f t="shared" si="4"/>
        <v>4.7268240512553117</v>
      </c>
      <c r="K6">
        <v>86008.48565329978</v>
      </c>
      <c r="L6">
        <v>5887.9331642639527</v>
      </c>
      <c r="M6">
        <f t="shared" si="5"/>
        <v>4.9345413011342858</v>
      </c>
      <c r="N6">
        <f t="shared" si="6"/>
        <v>3.7699628715474955</v>
      </c>
    </row>
    <row r="7" spans="1:21" x14ac:dyDescent="0.25">
      <c r="A7">
        <v>2018</v>
      </c>
      <c r="B7">
        <v>219370.64</v>
      </c>
      <c r="C7">
        <v>112086.39</v>
      </c>
      <c r="D7" s="3">
        <v>75505.86</v>
      </c>
      <c r="E7" s="1">
        <v>157.53927824183387</v>
      </c>
      <c r="F7">
        <f t="shared" si="0"/>
        <v>71148.218559145302</v>
      </c>
      <c r="G7">
        <f t="shared" si="1"/>
        <v>47928.275946582158</v>
      </c>
      <c r="H7">
        <f t="shared" si="2"/>
        <v>5.3411785022759606</v>
      </c>
      <c r="I7">
        <f t="shared" si="3"/>
        <v>4.8521640304973417</v>
      </c>
      <c r="J7">
        <f t="shared" si="4"/>
        <v>4.6805918070357579</v>
      </c>
      <c r="K7">
        <v>79034.461367068041</v>
      </c>
      <c r="L7">
        <v>5164.4136565807412</v>
      </c>
      <c r="M7">
        <f t="shared" si="5"/>
        <v>4.8978164978497984</v>
      </c>
      <c r="N7">
        <f t="shared" si="6"/>
        <v>3.7130210208863113</v>
      </c>
    </row>
    <row r="8" spans="1:21" x14ac:dyDescent="0.25">
      <c r="A8">
        <v>2017</v>
      </c>
      <c r="B8">
        <v>203833.67</v>
      </c>
      <c r="C8">
        <v>94085.05</v>
      </c>
      <c r="D8" s="3">
        <v>69545.240000000005</v>
      </c>
      <c r="E8" s="1">
        <v>150.96352093167735</v>
      </c>
      <c r="F8">
        <f t="shared" si="0"/>
        <v>62323.036333115706</v>
      </c>
      <c r="G8">
        <f t="shared" si="1"/>
        <v>46067.57948595714</v>
      </c>
      <c r="H8">
        <f t="shared" si="2"/>
        <v>5.3092759239659113</v>
      </c>
      <c r="I8">
        <f t="shared" si="3"/>
        <v>4.7946486036920222</v>
      </c>
      <c r="J8">
        <f t="shared" si="4"/>
        <v>4.6633953938565744</v>
      </c>
      <c r="K8">
        <v>65586.25513564318</v>
      </c>
      <c r="L8">
        <v>4838.8577286204363</v>
      </c>
      <c r="M8">
        <f t="shared" si="5"/>
        <v>4.8168128341288021</v>
      </c>
      <c r="N8">
        <f t="shared" si="6"/>
        <v>3.6847428532341864</v>
      </c>
    </row>
    <row r="9" spans="1:21" x14ac:dyDescent="0.25">
      <c r="A9">
        <v>2016</v>
      </c>
      <c r="B9">
        <v>187042.36</v>
      </c>
      <c r="C9">
        <v>74868.509999999995</v>
      </c>
      <c r="D9" s="3">
        <v>66506.429999999993</v>
      </c>
      <c r="E9" s="1">
        <v>139.44351674068506</v>
      </c>
      <c r="F9">
        <f t="shared" si="0"/>
        <v>53690.922138193469</v>
      </c>
      <c r="G9">
        <f t="shared" si="1"/>
        <v>47694.17148570493</v>
      </c>
      <c r="H9">
        <f t="shared" si="2"/>
        <v>5.2719399735467602</v>
      </c>
      <c r="I9">
        <f t="shared" si="3"/>
        <v>4.7299008630075638</v>
      </c>
      <c r="J9">
        <f t="shared" si="4"/>
        <v>4.6784653088879278</v>
      </c>
      <c r="K9">
        <v>55477.595379254308</v>
      </c>
      <c r="L9">
        <v>5028.3513811827243</v>
      </c>
      <c r="M9">
        <f t="shared" si="5"/>
        <v>4.7441176287503284</v>
      </c>
      <c r="N9">
        <f t="shared" si="6"/>
        <v>3.7014256185717227</v>
      </c>
    </row>
    <row r="10" spans="1:21" x14ac:dyDescent="0.25">
      <c r="A10">
        <v>2015</v>
      </c>
      <c r="B10">
        <v>186235.75</v>
      </c>
      <c r="C10">
        <v>66780.47</v>
      </c>
      <c r="D10" s="3">
        <v>61727.88</v>
      </c>
      <c r="E10" s="1">
        <v>130.13819977064193</v>
      </c>
      <c r="F10">
        <f t="shared" si="0"/>
        <v>51315.040562798007</v>
      </c>
      <c r="G10">
        <f t="shared" si="1"/>
        <v>47432.560238877129</v>
      </c>
      <c r="H10">
        <f t="shared" si="2"/>
        <v>5.2700630522491734</v>
      </c>
      <c r="I10">
        <f t="shared" si="3"/>
        <v>4.710244676535928</v>
      </c>
      <c r="J10">
        <f t="shared" si="4"/>
        <v>4.6760765669375139</v>
      </c>
      <c r="K10">
        <v>59527.809771867011</v>
      </c>
      <c r="L10">
        <v>6556.038131030552</v>
      </c>
      <c r="M10">
        <f t="shared" si="5"/>
        <v>4.774719903692505</v>
      </c>
      <c r="N10">
        <f t="shared" si="6"/>
        <v>3.8166414708362284</v>
      </c>
    </row>
    <row r="11" spans="1:21" x14ac:dyDescent="0.25">
      <c r="A11">
        <v>2014</v>
      </c>
      <c r="B11">
        <v>179114.08</v>
      </c>
      <c r="C11">
        <v>56375.92</v>
      </c>
      <c r="D11" s="3">
        <v>54329.41</v>
      </c>
      <c r="E11" s="1">
        <v>124.64264875766315</v>
      </c>
      <c r="F11">
        <f t="shared" si="0"/>
        <v>45230.040088131514</v>
      </c>
      <c r="G11">
        <f t="shared" si="1"/>
        <v>43588.138202703092</v>
      </c>
      <c r="H11">
        <f t="shared" si="2"/>
        <v>5.2531297266974777</v>
      </c>
      <c r="I11">
        <f t="shared" si="3"/>
        <v>4.6554269726684607</v>
      </c>
      <c r="J11">
        <f t="shared" si="4"/>
        <v>4.6393683192227639</v>
      </c>
      <c r="K11">
        <v>57313.111292179601</v>
      </c>
      <c r="L11">
        <v>7380.4111928698303</v>
      </c>
      <c r="M11">
        <f t="shared" si="5"/>
        <v>4.7582539851520185</v>
      </c>
      <c r="N11">
        <f t="shared" si="6"/>
        <v>3.8680805588175668</v>
      </c>
    </row>
    <row r="12" spans="1:21" x14ac:dyDescent="0.25">
      <c r="A12">
        <v>2013</v>
      </c>
      <c r="B12">
        <v>168957.24</v>
      </c>
      <c r="C12">
        <v>48206.51</v>
      </c>
      <c r="D12" s="3">
        <v>43458.17</v>
      </c>
      <c r="E12" s="1">
        <v>115.372079668498</v>
      </c>
      <c r="F12">
        <f t="shared" si="0"/>
        <v>41783.514814427537</v>
      </c>
      <c r="G12">
        <f t="shared" si="1"/>
        <v>37667.839675656054</v>
      </c>
      <c r="H12">
        <f t="shared" si="2"/>
        <v>5.227776806496709</v>
      </c>
      <c r="I12">
        <f t="shared" si="3"/>
        <v>4.6210049698785207</v>
      </c>
      <c r="J12">
        <f t="shared" si="4"/>
        <v>4.575970713278779</v>
      </c>
      <c r="K12">
        <v>48256.068677941694</v>
      </c>
      <c r="L12">
        <v>6666.8729749007016</v>
      </c>
      <c r="M12">
        <f t="shared" si="5"/>
        <v>4.6835519379411501</v>
      </c>
      <c r="N12">
        <f t="shared" si="6"/>
        <v>3.8239221805155097</v>
      </c>
    </row>
    <row r="13" spans="1:21" x14ac:dyDescent="0.25">
      <c r="A13">
        <v>2012</v>
      </c>
      <c r="B13">
        <v>163204.04999999999</v>
      </c>
      <c r="C13">
        <v>42184.23</v>
      </c>
      <c r="D13" s="3">
        <v>35955.440000000002</v>
      </c>
      <c r="E13" s="1">
        <v>107.7411500296797</v>
      </c>
      <c r="F13">
        <f t="shared" si="0"/>
        <v>39153.313277591165</v>
      </c>
      <c r="G13">
        <f t="shared" si="1"/>
        <v>33372.058855966614</v>
      </c>
      <c r="H13">
        <f t="shared" si="2"/>
        <v>5.2127309318126187</v>
      </c>
      <c r="I13">
        <f t="shared" si="3"/>
        <v>4.5927685193260031</v>
      </c>
      <c r="J13">
        <f t="shared" si="4"/>
        <v>4.5233830008472689</v>
      </c>
      <c r="K13">
        <v>42849.709685929964</v>
      </c>
      <c r="L13">
        <v>6892.538271546493</v>
      </c>
      <c r="M13">
        <f t="shared" si="5"/>
        <v>4.6319478838502146</v>
      </c>
      <c r="N13">
        <f t="shared" si="6"/>
        <v>3.8383791862504717</v>
      </c>
    </row>
    <row r="14" spans="1:21" x14ac:dyDescent="0.25">
      <c r="A14">
        <v>2011</v>
      </c>
      <c r="B14">
        <v>155922.29</v>
      </c>
      <c r="C14">
        <v>37393.879999999997</v>
      </c>
      <c r="D14" s="3">
        <v>25355.16</v>
      </c>
      <c r="E14" s="1">
        <v>100</v>
      </c>
      <c r="F14">
        <f t="shared" si="0"/>
        <v>37393.879999999997</v>
      </c>
      <c r="G14">
        <f t="shared" si="1"/>
        <v>25355.16</v>
      </c>
      <c r="H14">
        <f t="shared" si="2"/>
        <v>5.1929082045540254</v>
      </c>
      <c r="I14">
        <f t="shared" si="3"/>
        <v>4.5728005300155585</v>
      </c>
      <c r="J14">
        <f t="shared" si="4"/>
        <v>4.4040663554438551</v>
      </c>
      <c r="K14">
        <v>39617.550000000003</v>
      </c>
      <c r="L14">
        <v>6433.8500000000013</v>
      </c>
      <c r="M14">
        <f t="shared" si="5"/>
        <v>4.597887614706309</v>
      </c>
      <c r="N14">
        <f t="shared" si="6"/>
        <v>3.8084709314600027</v>
      </c>
    </row>
    <row r="15" spans="1:21" x14ac:dyDescent="0.25">
      <c r="A15">
        <v>2010</v>
      </c>
      <c r="B15">
        <v>56575.91</v>
      </c>
      <c r="C15">
        <v>26488.75</v>
      </c>
      <c r="D15" s="3">
        <v>23172.53</v>
      </c>
      <c r="E15" s="1">
        <v>79.115609848446354</v>
      </c>
      <c r="F15">
        <f t="shared" si="0"/>
        <v>33481.066569216593</v>
      </c>
      <c r="G15">
        <f t="shared" si="1"/>
        <v>29289.453806131605</v>
      </c>
      <c r="H15">
        <f t="shared" si="2"/>
        <v>4.752631548129199</v>
      </c>
      <c r="I15">
        <f t="shared" si="3"/>
        <v>4.5247992843793874</v>
      </c>
      <c r="J15">
        <f t="shared" si="4"/>
        <v>4.4667112729723177</v>
      </c>
      <c r="K15">
        <v>47314.961069891957</v>
      </c>
      <c r="L15">
        <v>7687.9897805899855</v>
      </c>
      <c r="M15">
        <f t="shared" si="5"/>
        <v>4.6749984870956842</v>
      </c>
      <c r="N15">
        <f t="shared" si="6"/>
        <v>3.8858127973664818</v>
      </c>
    </row>
    <row r="16" spans="1:21" x14ac:dyDescent="0.25">
      <c r="A16">
        <v>2009</v>
      </c>
      <c r="B16">
        <v>54265.24</v>
      </c>
      <c r="C16">
        <v>21103.9</v>
      </c>
      <c r="D16" s="3">
        <v>20969.849999999999</v>
      </c>
      <c r="E16" s="1">
        <v>68.708395582733104</v>
      </c>
      <c r="F16">
        <f t="shared" si="0"/>
        <v>30715.169261358154</v>
      </c>
      <c r="G16">
        <f t="shared" si="1"/>
        <v>30520.069377474836</v>
      </c>
      <c r="H16">
        <f t="shared" si="2"/>
        <v>4.7345217281135161</v>
      </c>
      <c r="I16">
        <f t="shared" si="3"/>
        <v>4.4873529129185252</v>
      </c>
      <c r="J16">
        <f t="shared" si="4"/>
        <v>4.4845855165115536</v>
      </c>
      <c r="K16">
        <v>41402.451270669633</v>
      </c>
      <c r="L16">
        <v>9852.8716070053088</v>
      </c>
      <c r="M16">
        <f t="shared" si="5"/>
        <v>4.6170260546911965</v>
      </c>
      <c r="N16">
        <f t="shared" si="6"/>
        <v>3.9935628235252989</v>
      </c>
    </row>
    <row r="17" spans="1:14" x14ac:dyDescent="0.25">
      <c r="A17">
        <v>2008</v>
      </c>
      <c r="B17">
        <v>52225.99</v>
      </c>
      <c r="C17">
        <v>17844.55</v>
      </c>
      <c r="D17" s="3">
        <v>14268.27</v>
      </c>
      <c r="E17" s="1">
        <v>59.278220519701463</v>
      </c>
      <c r="F17">
        <f t="shared" si="0"/>
        <v>30103.046015136806</v>
      </c>
      <c r="G17">
        <f t="shared" si="1"/>
        <v>24070.003915279234</v>
      </c>
      <c r="H17">
        <f t="shared" si="2"/>
        <v>4.7178866812509472</v>
      </c>
      <c r="I17">
        <f t="shared" si="3"/>
        <v>4.478610442458808</v>
      </c>
      <c r="J17">
        <f t="shared" si="4"/>
        <v>4.3814761609183215</v>
      </c>
      <c r="K17">
        <v>37440.007148365345</v>
      </c>
      <c r="L17">
        <v>9998.0227949491891</v>
      </c>
      <c r="M17">
        <f t="shared" si="5"/>
        <v>4.5733359229852804</v>
      </c>
      <c r="N17">
        <f t="shared" si="6"/>
        <v>3.9999141225855417</v>
      </c>
    </row>
    <row r="18" spans="1:14" x14ac:dyDescent="0.25">
      <c r="A18">
        <v>2007</v>
      </c>
      <c r="B18">
        <v>49365.06</v>
      </c>
      <c r="C18">
        <v>15333.69</v>
      </c>
      <c r="D18" s="3">
        <v>10014.48</v>
      </c>
      <c r="E18" s="1">
        <v>56.124126270531747</v>
      </c>
      <c r="F18">
        <f t="shared" si="0"/>
        <v>27321.031112516455</v>
      </c>
      <c r="G18">
        <f t="shared" si="1"/>
        <v>17843.449271223937</v>
      </c>
      <c r="H18">
        <f t="shared" si="2"/>
        <v>4.6934196692068983</v>
      </c>
      <c r="I18">
        <f t="shared" si="3"/>
        <v>4.4364970858596324</v>
      </c>
      <c r="J18">
        <f t="shared" si="4"/>
        <v>4.2514788105032544</v>
      </c>
      <c r="K18">
        <v>34690.001063272743</v>
      </c>
      <c r="L18">
        <v>10580.672510385146</v>
      </c>
      <c r="M18">
        <f t="shared" si="5"/>
        <v>4.540204313153489</v>
      </c>
      <c r="N18">
        <f t="shared" si="6"/>
        <v>4.0245132724503154</v>
      </c>
    </row>
    <row r="19" spans="1:14" x14ac:dyDescent="0.25">
      <c r="A19">
        <v>2006</v>
      </c>
      <c r="B19">
        <v>48043.46</v>
      </c>
      <c r="C19">
        <v>13553.2</v>
      </c>
      <c r="D19" s="3">
        <v>9768.85</v>
      </c>
      <c r="E19" s="1">
        <v>52.158374361129255</v>
      </c>
      <c r="F19">
        <f t="shared" si="0"/>
        <v>25984.705554973069</v>
      </c>
      <c r="G19">
        <f t="shared" si="1"/>
        <v>18729.207188021915</v>
      </c>
      <c r="H19">
        <f t="shared" si="2"/>
        <v>4.6816342769322992</v>
      </c>
      <c r="I19">
        <f t="shared" si="3"/>
        <v>4.4147177999899379</v>
      </c>
      <c r="J19">
        <f t="shared" si="4"/>
        <v>4.2725193939713604</v>
      </c>
      <c r="K19">
        <v>33317.81370270405</v>
      </c>
      <c r="L19">
        <v>11548.30853871265</v>
      </c>
      <c r="M19">
        <f t="shared" si="5"/>
        <v>4.5226764954957499</v>
      </c>
      <c r="N19">
        <f t="shared" si="6"/>
        <v>4.062518378505386</v>
      </c>
    </row>
    <row r="20" spans="1:14" x14ac:dyDescent="0.25">
      <c r="A20">
        <v>2005</v>
      </c>
      <c r="B20">
        <v>46316.5</v>
      </c>
      <c r="C20">
        <v>11753.89</v>
      </c>
      <c r="D20" s="3">
        <v>6554.12</v>
      </c>
      <c r="E20" s="1">
        <v>48.582670713794393</v>
      </c>
      <c r="F20">
        <f t="shared" si="0"/>
        <v>24193.585546672388</v>
      </c>
      <c r="G20">
        <f t="shared" si="1"/>
        <v>13490.653979504355</v>
      </c>
      <c r="H20">
        <f t="shared" si="2"/>
        <v>4.6657357336184013</v>
      </c>
      <c r="I20">
        <f t="shared" si="3"/>
        <v>4.3837002366024587</v>
      </c>
      <c r="J20">
        <f t="shared" si="4"/>
        <v>4.1300330032527617</v>
      </c>
      <c r="K20">
        <v>30766.855301258478</v>
      </c>
      <c r="L20">
        <v>12083.670810491551</v>
      </c>
      <c r="M20">
        <f t="shared" si="5"/>
        <v>4.4880831090162552</v>
      </c>
      <c r="N20">
        <f t="shared" si="6"/>
        <v>4.0821988854911497</v>
      </c>
    </row>
    <row r="21" spans="1:14" x14ac:dyDescent="0.25">
      <c r="A21">
        <v>2004</v>
      </c>
      <c r="B21">
        <v>44865.43</v>
      </c>
      <c r="C21">
        <v>10918.13</v>
      </c>
      <c r="D21" s="3">
        <v>5858.76</v>
      </c>
      <c r="E21" s="1">
        <v>45.781143791946462</v>
      </c>
      <c r="F21">
        <f t="shared" si="0"/>
        <v>23848.530411598516</v>
      </c>
      <c r="G21">
        <f t="shared" si="1"/>
        <v>12797.321156118946</v>
      </c>
      <c r="H21">
        <f t="shared" si="2"/>
        <v>4.6519118344793391</v>
      </c>
      <c r="I21">
        <f t="shared" si="3"/>
        <v>4.3774616222106157</v>
      </c>
      <c r="J21">
        <f t="shared" si="4"/>
        <v>4.1071190689545833</v>
      </c>
      <c r="K21">
        <v>29767.080660831594</v>
      </c>
      <c r="L21">
        <v>11775.743359536516</v>
      </c>
      <c r="M21">
        <f t="shared" si="5"/>
        <v>4.4737362442852699</v>
      </c>
      <c r="N21">
        <f t="shared" si="6"/>
        <v>4.0709883320858431</v>
      </c>
    </row>
    <row r="22" spans="1:14" x14ac:dyDescent="0.25">
      <c r="A22">
        <v>2003</v>
      </c>
      <c r="B22">
        <v>42969.93</v>
      </c>
      <c r="C22">
        <v>9807.2800000000007</v>
      </c>
      <c r="D22" s="3">
        <v>5420.33</v>
      </c>
      <c r="E22" s="1">
        <v>43.949999096822786</v>
      </c>
      <c r="F22">
        <f t="shared" si="0"/>
        <v>22314.630720229037</v>
      </c>
      <c r="G22">
        <f t="shared" si="1"/>
        <v>12332.946783591273</v>
      </c>
      <c r="H22">
        <f t="shared" si="2"/>
        <v>4.6331646461987157</v>
      </c>
      <c r="I22">
        <f t="shared" si="3"/>
        <v>4.3485897041949748</v>
      </c>
      <c r="J22">
        <f t="shared" si="4"/>
        <v>4.091066857532403</v>
      </c>
      <c r="K22">
        <v>28293.993755506039</v>
      </c>
      <c r="L22">
        <v>11360.773839835998</v>
      </c>
      <c r="M22">
        <f t="shared" si="5"/>
        <v>4.4516942533446144</v>
      </c>
      <c r="N22">
        <f t="shared" si="6"/>
        <v>4.0554079143789199</v>
      </c>
    </row>
    <row r="23" spans="1:14" x14ac:dyDescent="0.25">
      <c r="A23">
        <v>2002</v>
      </c>
      <c r="B23">
        <v>41409.199999999997</v>
      </c>
      <c r="C23">
        <v>8988.93</v>
      </c>
      <c r="D23" s="3">
        <v>4753.63</v>
      </c>
      <c r="E23" s="1">
        <v>42.640796600686457</v>
      </c>
      <c r="F23">
        <f t="shared" si="0"/>
        <v>21080.586472569066</v>
      </c>
      <c r="G23">
        <f t="shared" si="1"/>
        <v>11148.079724015928</v>
      </c>
      <c r="H23">
        <f t="shared" si="2"/>
        <v>4.6170968402840344</v>
      </c>
      <c r="I23">
        <f t="shared" si="3"/>
        <v>4.323882689000544</v>
      </c>
      <c r="J23">
        <f t="shared" si="4"/>
        <v>4.0472000658518503</v>
      </c>
      <c r="K23">
        <v>25184.567025249053</v>
      </c>
      <c r="L23">
        <v>11009.362803330989</v>
      </c>
      <c r="M23">
        <f t="shared" si="5"/>
        <v>4.4011344888382995</v>
      </c>
      <c r="N23">
        <f t="shared" si="6"/>
        <v>4.0417621837305742</v>
      </c>
    </row>
    <row r="24" spans="1:14" x14ac:dyDescent="0.25">
      <c r="A24">
        <v>2001</v>
      </c>
      <c r="B24">
        <v>41342.85</v>
      </c>
      <c r="C24">
        <v>8475.06</v>
      </c>
      <c r="D24" s="3">
        <v>4721.6099999999997</v>
      </c>
      <c r="E24" s="1">
        <v>41.026463558996277</v>
      </c>
      <c r="F24">
        <f t="shared" si="0"/>
        <v>20657.54458171326</v>
      </c>
      <c r="G24">
        <f t="shared" si="1"/>
        <v>11508.693634318002</v>
      </c>
      <c r="H24">
        <f t="shared" si="2"/>
        <v>4.616400411735154</v>
      </c>
      <c r="I24">
        <f t="shared" si="3"/>
        <v>4.315078698694423</v>
      </c>
      <c r="J24">
        <f t="shared" si="4"/>
        <v>4.0610260291375271</v>
      </c>
      <c r="K24">
        <v>28198.189647431143</v>
      </c>
      <c r="L24">
        <v>13565.414898598097</v>
      </c>
      <c r="M24">
        <f t="shared" si="5"/>
        <v>4.4502212270651524</v>
      </c>
      <c r="N24">
        <f t="shared" si="6"/>
        <v>4.1324330812097525</v>
      </c>
    </row>
    <row r="25" spans="1:14" x14ac:dyDescent="0.25">
      <c r="A25">
        <v>2000</v>
      </c>
      <c r="B25">
        <v>40574.6</v>
      </c>
      <c r="C25">
        <v>7332.4</v>
      </c>
      <c r="D25" s="3">
        <v>1266.23</v>
      </c>
      <c r="E25" s="1">
        <v>36.955068823826345</v>
      </c>
      <c r="F25">
        <f t="shared" si="0"/>
        <v>19841.391812731574</v>
      </c>
      <c r="G25">
        <f t="shared" si="1"/>
        <v>3426.4041180289</v>
      </c>
      <c r="H25">
        <f t="shared" si="2"/>
        <v>4.6082542470774674</v>
      </c>
      <c r="I25">
        <f t="shared" si="3"/>
        <v>4.2975721333115207</v>
      </c>
      <c r="J25">
        <f t="shared" si="4"/>
        <v>3.5348385833462976</v>
      </c>
      <c r="K25">
        <v>29361.303727309729</v>
      </c>
      <c r="L25">
        <v>13481.966503030137</v>
      </c>
      <c r="M25">
        <f t="shared" si="5"/>
        <v>4.4677753356107166</v>
      </c>
      <c r="N25">
        <f t="shared" si="6"/>
        <v>4.1297532437664835</v>
      </c>
    </row>
    <row r="26" spans="1:14" x14ac:dyDescent="0.25">
      <c r="A26">
        <v>1999</v>
      </c>
      <c r="B26">
        <v>38234.800000000003</v>
      </c>
      <c r="C26">
        <v>6526.9</v>
      </c>
      <c r="D26" s="3">
        <v>1031.46</v>
      </c>
      <c r="E26" s="1">
        <v>35.373033352820876</v>
      </c>
      <c r="F26">
        <f t="shared" si="0"/>
        <v>18451.626511356291</v>
      </c>
      <c r="G26">
        <f t="shared" si="1"/>
        <v>2915.9500959725997</v>
      </c>
      <c r="H26">
        <f t="shared" si="2"/>
        <v>4.58245882280732</v>
      </c>
      <c r="I26">
        <f t="shared" si="3"/>
        <v>4.2660346552523665</v>
      </c>
      <c r="J26">
        <f t="shared" si="4"/>
        <v>3.4647800871256416</v>
      </c>
      <c r="K26">
        <v>24743.509872901574</v>
      </c>
      <c r="L26">
        <v>10085.733853852525</v>
      </c>
      <c r="M26">
        <f t="shared" si="5"/>
        <v>4.3934613044408684</v>
      </c>
      <c r="N26">
        <f t="shared" si="6"/>
        <v>4.0037075036477949</v>
      </c>
    </row>
    <row r="27" spans="1:14" x14ac:dyDescent="0.25">
      <c r="A27">
        <v>1998</v>
      </c>
      <c r="B27">
        <v>36559.199999999997</v>
      </c>
      <c r="C27">
        <v>6537.5</v>
      </c>
      <c r="D27" s="3">
        <v>698.78</v>
      </c>
      <c r="E27" s="1">
        <v>32.485988176827377</v>
      </c>
      <c r="F27">
        <f t="shared" si="0"/>
        <v>20124.060762489818</v>
      </c>
      <c r="G27">
        <f t="shared" si="1"/>
        <v>2151.0196833059481</v>
      </c>
      <c r="H27">
        <f t="shared" si="2"/>
        <v>4.562996683796289</v>
      </c>
      <c r="I27">
        <f t="shared" si="3"/>
        <v>4.3037156199623068</v>
      </c>
      <c r="J27">
        <f t="shared" si="4"/>
        <v>3.3326443844981308</v>
      </c>
      <c r="K27">
        <v>27397.042538938724</v>
      </c>
      <c r="L27">
        <v>8469.343721434243</v>
      </c>
      <c r="M27">
        <f t="shared" si="5"/>
        <v>4.4377036840487945</v>
      </c>
      <c r="N27">
        <f t="shared" si="6"/>
        <v>3.9278497587129668</v>
      </c>
    </row>
    <row r="28" spans="1:14" x14ac:dyDescent="0.25">
      <c r="A28">
        <v>1997</v>
      </c>
      <c r="B28">
        <v>35358.6</v>
      </c>
      <c r="C28">
        <v>6079.4</v>
      </c>
      <c r="D28" s="3">
        <v>559.5</v>
      </c>
      <c r="E28" s="1">
        <v>31.204167568341891</v>
      </c>
      <c r="F28">
        <f t="shared" si="0"/>
        <v>19482.653997050831</v>
      </c>
      <c r="G28">
        <f t="shared" si="1"/>
        <v>1793.0297251949107</v>
      </c>
      <c r="H28">
        <f t="shared" si="2"/>
        <v>4.5484950610833597</v>
      </c>
      <c r="I28">
        <f t="shared" si="3"/>
        <v>4.2896481177255454</v>
      </c>
      <c r="J28">
        <f t="shared" si="4"/>
        <v>3.2535874894401053</v>
      </c>
      <c r="K28">
        <v>29981.059355326102</v>
      </c>
      <c r="L28">
        <v>7254.3194592269156</v>
      </c>
      <c r="M28">
        <f t="shared" si="5"/>
        <v>4.4768469742108685</v>
      </c>
      <c r="N28">
        <f t="shared" si="6"/>
        <v>3.860596676737186</v>
      </c>
    </row>
    <row r="29" spans="1:14" x14ac:dyDescent="0.25">
      <c r="A29">
        <v>1996</v>
      </c>
      <c r="B29">
        <v>33668.1</v>
      </c>
      <c r="C29">
        <v>5608.1</v>
      </c>
      <c r="D29" s="3">
        <v>428.36</v>
      </c>
      <c r="E29" s="1">
        <v>29.086904728815259</v>
      </c>
      <c r="F29">
        <f t="shared" si="0"/>
        <v>19280.497709487372</v>
      </c>
      <c r="G29">
        <f t="shared" si="1"/>
        <v>1472.6902157301065</v>
      </c>
      <c r="H29">
        <f t="shared" si="2"/>
        <v>4.5272186084344685</v>
      </c>
      <c r="I29">
        <f t="shared" si="3"/>
        <v>4.2851182406505277</v>
      </c>
      <c r="J29">
        <f t="shared" si="4"/>
        <v>3.1681114014603007</v>
      </c>
      <c r="K29">
        <v>25597.257836183868</v>
      </c>
      <c r="L29">
        <v>6835.0689718815529</v>
      </c>
      <c r="M29">
        <f t="shared" si="5"/>
        <v>4.4081934430305676</v>
      </c>
      <c r="N29">
        <f t="shared" si="6"/>
        <v>3.8347429013407734</v>
      </c>
    </row>
    <row r="30" spans="1:14" x14ac:dyDescent="0.25">
      <c r="A30">
        <v>1995</v>
      </c>
      <c r="B30">
        <v>31840.7</v>
      </c>
      <c r="C30">
        <v>4837</v>
      </c>
      <c r="D30" s="3">
        <v>506.36</v>
      </c>
      <c r="E30" s="1">
        <v>26.976521832658712</v>
      </c>
      <c r="F30">
        <f t="shared" si="0"/>
        <v>17930.406410451924</v>
      </c>
      <c r="G30">
        <f t="shared" si="1"/>
        <v>1877.0396092612025</v>
      </c>
      <c r="H30">
        <f t="shared" si="2"/>
        <v>4.5029826068921261</v>
      </c>
      <c r="I30">
        <f t="shared" si="3"/>
        <v>4.2535901333890846</v>
      </c>
      <c r="J30">
        <f t="shared" si="4"/>
        <v>3.2734734371935743</v>
      </c>
      <c r="K30">
        <v>23605.526462980633</v>
      </c>
      <c r="L30">
        <v>6538.7228603523581</v>
      </c>
      <c r="M30">
        <f t="shared" si="5"/>
        <v>4.3730136907413373</v>
      </c>
      <c r="N30">
        <f t="shared" si="6"/>
        <v>3.8154929304549268</v>
      </c>
    </row>
    <row r="31" spans="1:14" x14ac:dyDescent="0.25">
      <c r="A31">
        <v>1994</v>
      </c>
      <c r="B31">
        <v>30911.5</v>
      </c>
      <c r="C31">
        <v>4203.2</v>
      </c>
      <c r="D31" s="3">
        <v>346.91</v>
      </c>
      <c r="E31" s="1">
        <v>25.377519466199118</v>
      </c>
      <c r="F31">
        <f t="shared" si="0"/>
        <v>16562.690477287724</v>
      </c>
      <c r="G31">
        <f t="shared" si="1"/>
        <v>1366.9972767120016</v>
      </c>
      <c r="H31">
        <f t="shared" si="2"/>
        <v>4.4901200799878209</v>
      </c>
      <c r="I31">
        <f t="shared" si="3"/>
        <v>4.2191308858625769</v>
      </c>
      <c r="J31">
        <f t="shared" si="4"/>
        <v>3.1357676493811883</v>
      </c>
      <c r="K31">
        <v>20321.450277553049</v>
      </c>
      <c r="L31">
        <v>7602.5554923511363</v>
      </c>
      <c r="M31">
        <f t="shared" si="5"/>
        <v>4.3079546989397786</v>
      </c>
      <c r="N31">
        <f t="shared" si="6"/>
        <v>3.8809595988173444</v>
      </c>
    </row>
    <row r="32" spans="1:14" x14ac:dyDescent="0.25">
      <c r="A32">
        <v>1993</v>
      </c>
      <c r="B32">
        <v>28644.9</v>
      </c>
      <c r="C32">
        <v>3727.8</v>
      </c>
      <c r="D32" s="3">
        <v>299.43</v>
      </c>
      <c r="E32" s="1">
        <v>24.21149710647672</v>
      </c>
      <c r="F32">
        <f t="shared" si="0"/>
        <v>15396.81740293041</v>
      </c>
      <c r="G32">
        <f t="shared" si="1"/>
        <v>1236.7264968505426</v>
      </c>
      <c r="H32">
        <f t="shared" si="2"/>
        <v>4.4570473104563249</v>
      </c>
      <c r="I32">
        <f t="shared" si="3"/>
        <v>4.1874309593307668</v>
      </c>
      <c r="J32">
        <f t="shared" si="4"/>
        <v>3.0922736656421557</v>
      </c>
      <c r="K32">
        <v>16192.968087674459</v>
      </c>
      <c r="L32">
        <v>7131.5292582139036</v>
      </c>
      <c r="M32">
        <f t="shared" si="5"/>
        <v>4.2093264599921545</v>
      </c>
      <c r="N32">
        <f t="shared" si="6"/>
        <v>3.8531826683076686</v>
      </c>
    </row>
    <row r="33" spans="1:14" x14ac:dyDescent="0.25">
      <c r="A33">
        <v>1992</v>
      </c>
      <c r="B33">
        <v>27687.5</v>
      </c>
      <c r="C33">
        <v>2927.7</v>
      </c>
      <c r="D33" s="3">
        <v>231.65</v>
      </c>
      <c r="E33" s="1">
        <v>21.856481098184986</v>
      </c>
      <c r="F33">
        <f t="shared" si="0"/>
        <v>13395.111440162813</v>
      </c>
      <c r="G33">
        <f t="shared" si="1"/>
        <v>1059.8686904784356</v>
      </c>
      <c r="H33">
        <f t="shared" si="2"/>
        <v>4.4422837435671445</v>
      </c>
      <c r="I33">
        <f t="shared" si="3"/>
        <v>4.1269463310570647</v>
      </c>
      <c r="J33">
        <f t="shared" si="4"/>
        <v>3.0252520628750603</v>
      </c>
      <c r="K33">
        <v>14613.514342275517</v>
      </c>
      <c r="L33">
        <v>6271.1375808515768</v>
      </c>
      <c r="M33">
        <f t="shared" si="5"/>
        <v>4.1647546701383504</v>
      </c>
      <c r="N33">
        <f t="shared" si="6"/>
        <v>3.7973463287532199</v>
      </c>
    </row>
    <row r="34" spans="1:14" x14ac:dyDescent="0.25">
      <c r="A34">
        <v>1991</v>
      </c>
      <c r="B34">
        <v>26395.5</v>
      </c>
      <c r="C34">
        <v>2278</v>
      </c>
      <c r="D34" s="3">
        <v>212.83</v>
      </c>
      <c r="E34" s="1">
        <v>18.445985401737403</v>
      </c>
      <c r="F34">
        <f t="shared" si="0"/>
        <v>12349.570653923634</v>
      </c>
      <c r="G34">
        <f t="shared" si="1"/>
        <v>1153.801195028344</v>
      </c>
      <c r="H34">
        <f t="shared" si="2"/>
        <v>4.4215298930914484</v>
      </c>
      <c r="I34">
        <f t="shared" si="3"/>
        <v>4.0916518591444264</v>
      </c>
      <c r="J34">
        <f t="shared" si="4"/>
        <v>3.0621309844348699</v>
      </c>
      <c r="K34">
        <v>12591.628744221129</v>
      </c>
      <c r="L34">
        <v>4004.9364884047782</v>
      </c>
      <c r="M34">
        <f t="shared" si="5"/>
        <v>4.1000819103204957</v>
      </c>
      <c r="N34">
        <f t="shared" si="6"/>
        <v>3.6025956332906564</v>
      </c>
    </row>
    <row r="35" spans="1:14" x14ac:dyDescent="0.25">
      <c r="A35">
        <v>1990</v>
      </c>
      <c r="B35">
        <v>24749.1</v>
      </c>
      <c r="C35">
        <v>1700.2</v>
      </c>
      <c r="D35" s="3">
        <v>174.79</v>
      </c>
      <c r="E35" s="1">
        <v>16.389928205564306</v>
      </c>
      <c r="F35">
        <f t="shared" si="0"/>
        <v>10373.443853297598</v>
      </c>
      <c r="G35">
        <f t="shared" si="1"/>
        <v>1066.447624466467</v>
      </c>
      <c r="H35">
        <f t="shared" si="2"/>
        <v>4.3935594104558291</v>
      </c>
      <c r="I35">
        <f t="shared" si="3"/>
        <v>4.0159229606501992</v>
      </c>
      <c r="J35">
        <f t="shared" si="4"/>
        <v>3.0279395311743333</v>
      </c>
      <c r="K35">
        <v>11180.585887971602</v>
      </c>
      <c r="L35">
        <v>3145.956428442129</v>
      </c>
      <c r="M35">
        <f t="shared" si="5"/>
        <v>4.0484645621591824</v>
      </c>
      <c r="N35">
        <f t="shared" si="6"/>
        <v>3.4977527033418796</v>
      </c>
    </row>
    <row r="36" spans="1:14" x14ac:dyDescent="0.25">
      <c r="A36">
        <v>1989</v>
      </c>
      <c r="B36">
        <v>23597.9</v>
      </c>
      <c r="C36">
        <v>1639.2</v>
      </c>
      <c r="D36" s="3">
        <v>162.86000000000001</v>
      </c>
      <c r="E36" s="1">
        <v>14.803592260389006</v>
      </c>
      <c r="F36">
        <f t="shared" si="0"/>
        <v>11072.988036735656</v>
      </c>
      <c r="G36">
        <f t="shared" si="1"/>
        <v>1100.1383794916842</v>
      </c>
      <c r="H36">
        <f t="shared" si="2"/>
        <v>4.3728733564026703</v>
      </c>
      <c r="I36">
        <f t="shared" si="3"/>
        <v>4.0442648307034981</v>
      </c>
      <c r="J36">
        <f t="shared" si="4"/>
        <v>3.041447315767178</v>
      </c>
      <c r="K36">
        <v>10986.31988366628</v>
      </c>
      <c r="L36">
        <v>2833.9742990798618</v>
      </c>
      <c r="M36">
        <f t="shared" si="5"/>
        <v>4.0408522400238258</v>
      </c>
      <c r="N36">
        <f t="shared" si="6"/>
        <v>3.4523959073728361</v>
      </c>
    </row>
    <row r="37" spans="1:14" x14ac:dyDescent="0.25">
      <c r="A37">
        <v>1988</v>
      </c>
      <c r="B37">
        <v>22390.3</v>
      </c>
      <c r="C37">
        <v>1341.4</v>
      </c>
      <c r="D37" s="3">
        <v>160.84</v>
      </c>
      <c r="E37" s="1">
        <v>13.305598377036906</v>
      </c>
      <c r="F37">
        <f t="shared" si="0"/>
        <v>10081.470686166342</v>
      </c>
      <c r="G37">
        <f t="shared" si="1"/>
        <v>1208.8144812606188</v>
      </c>
      <c r="H37">
        <f t="shared" si="2"/>
        <v>4.3500599125817869</v>
      </c>
      <c r="I37">
        <f t="shared" si="3"/>
        <v>4.0035238916627582</v>
      </c>
      <c r="J37">
        <f t="shared" si="4"/>
        <v>3.0823596540889988</v>
      </c>
      <c r="K37">
        <v>10423.882945344616</v>
      </c>
      <c r="L37">
        <v>3092.3073757441034</v>
      </c>
      <c r="M37">
        <f t="shared" si="5"/>
        <v>4.0180295258361145</v>
      </c>
      <c r="N37">
        <f t="shared" si="6"/>
        <v>3.4902826563183362</v>
      </c>
    </row>
    <row r="38" spans="1:14" x14ac:dyDescent="0.25">
      <c r="A38">
        <v>1987</v>
      </c>
      <c r="B38">
        <v>20915.2</v>
      </c>
      <c r="C38">
        <v>1182.5</v>
      </c>
      <c r="D38" s="3">
        <v>129.26</v>
      </c>
      <c r="E38" s="1">
        <v>11.899621217958661</v>
      </c>
      <c r="F38">
        <f t="shared" si="0"/>
        <v>9937.291098101472</v>
      </c>
      <c r="G38">
        <f t="shared" si="1"/>
        <v>1086.2530632901448</v>
      </c>
      <c r="H38">
        <f t="shared" si="2"/>
        <v>4.3204620218442651</v>
      </c>
      <c r="I38">
        <f t="shared" si="3"/>
        <v>3.997268012014676</v>
      </c>
      <c r="J38">
        <f t="shared" si="4"/>
        <v>3.0359310141914806</v>
      </c>
      <c r="K38">
        <v>9164.3253178026371</v>
      </c>
      <c r="L38">
        <v>2513.8615298825152</v>
      </c>
      <c r="M38">
        <f t="shared" si="5"/>
        <v>3.9621004974989025</v>
      </c>
      <c r="N38">
        <f t="shared" si="6"/>
        <v>3.4003413519242631</v>
      </c>
    </row>
    <row r="39" spans="1:14" x14ac:dyDescent="0.25">
      <c r="A39">
        <v>1986</v>
      </c>
      <c r="B39">
        <v>20483.8</v>
      </c>
      <c r="C39">
        <v>943.1</v>
      </c>
      <c r="D39" s="3">
        <v>80.91</v>
      </c>
      <c r="E39" s="1">
        <v>10.558969749586986</v>
      </c>
      <c r="F39">
        <f t="shared" si="0"/>
        <v>8931.7426071505633</v>
      </c>
      <c r="G39">
        <f t="shared" si="1"/>
        <v>766.26794013842868</v>
      </c>
      <c r="H39">
        <f t="shared" si="2"/>
        <v>4.3114105268127974</v>
      </c>
      <c r="I39">
        <f t="shared" si="3"/>
        <v>3.9509361991838983</v>
      </c>
      <c r="J39">
        <f t="shared" si="4"/>
        <v>2.8843806555028721</v>
      </c>
      <c r="K39">
        <v>8846.6964311223455</v>
      </c>
      <c r="L39">
        <v>2915.0571248870147</v>
      </c>
      <c r="M39">
        <f t="shared" si="5"/>
        <v>3.9467811249825049</v>
      </c>
      <c r="N39">
        <f t="shared" si="6"/>
        <v>3.4646470698257783</v>
      </c>
    </row>
    <row r="40" spans="1:14" x14ac:dyDescent="0.25">
      <c r="A40">
        <v>1985</v>
      </c>
      <c r="B40">
        <v>19552.900000000001</v>
      </c>
      <c r="C40">
        <v>938.6</v>
      </c>
      <c r="D40" s="3">
        <v>69.069999999999993</v>
      </c>
      <c r="E40" s="1">
        <v>9.2304681521504381</v>
      </c>
      <c r="F40">
        <f t="shared" si="0"/>
        <v>10168.498331055211</v>
      </c>
      <c r="G40">
        <f t="shared" si="1"/>
        <v>748.28273995949633</v>
      </c>
      <c r="H40">
        <f t="shared" si="2"/>
        <v>4.2912111791536027</v>
      </c>
      <c r="I40">
        <f t="shared" si="3"/>
        <v>4.0072568216848392</v>
      </c>
      <c r="J40">
        <f t="shared" si="4"/>
        <v>2.8740657278145103</v>
      </c>
      <c r="K40">
        <v>8387.5485754168494</v>
      </c>
      <c r="L40">
        <v>2969.080175377148</v>
      </c>
      <c r="M40">
        <f t="shared" si="5"/>
        <v>3.9236350483453832</v>
      </c>
      <c r="N40">
        <f t="shared" si="6"/>
        <v>3.4726219251991939</v>
      </c>
    </row>
    <row r="41" spans="1:14" x14ac:dyDescent="0.25">
      <c r="A41">
        <v>1984</v>
      </c>
      <c r="B41">
        <v>18299.2</v>
      </c>
      <c r="C41">
        <v>690.7</v>
      </c>
      <c r="D41" s="3">
        <v>61.41</v>
      </c>
      <c r="E41" s="1">
        <v>8.2842544623703454</v>
      </c>
      <c r="F41">
        <f t="shared" si="0"/>
        <v>8337.5034306028829</v>
      </c>
      <c r="G41">
        <f t="shared" si="1"/>
        <v>741.28577627526136</v>
      </c>
      <c r="H41">
        <f t="shared" si="2"/>
        <v>4.2624321037643114</v>
      </c>
      <c r="I41">
        <f t="shared" si="3"/>
        <v>3.9210360256222478</v>
      </c>
      <c r="J41">
        <f t="shared" si="4"/>
        <v>2.8699856669982693</v>
      </c>
      <c r="K41">
        <v>7863.4716371762497</v>
      </c>
      <c r="L41">
        <v>2056.7934118147173</v>
      </c>
      <c r="M41">
        <f t="shared" si="5"/>
        <v>3.8956143246654147</v>
      </c>
      <c r="N41">
        <f t="shared" si="6"/>
        <v>3.3131906725335321</v>
      </c>
    </row>
    <row r="42" spans="1:14" x14ac:dyDescent="0.25">
      <c r="A42">
        <v>1983</v>
      </c>
      <c r="B42">
        <v>16820.400000000001</v>
      </c>
      <c r="C42">
        <v>657.6</v>
      </c>
      <c r="D42" s="3">
        <v>54.97</v>
      </c>
      <c r="E42" s="1">
        <v>7.7875673148756634</v>
      </c>
      <c r="F42">
        <f t="shared" si="0"/>
        <v>8444.2287740340289</v>
      </c>
      <c r="G42">
        <f t="shared" si="1"/>
        <v>705.86869785378735</v>
      </c>
      <c r="H42">
        <f t="shared" si="2"/>
        <v>4.2258363193885984</v>
      </c>
      <c r="I42">
        <f t="shared" si="3"/>
        <v>3.9265599908547903</v>
      </c>
      <c r="J42">
        <f t="shared" si="4"/>
        <v>2.8487239232885271</v>
      </c>
      <c r="K42">
        <v>8107.7950850442303</v>
      </c>
      <c r="L42">
        <v>1453.5989921238627</v>
      </c>
      <c r="M42">
        <f t="shared" si="5"/>
        <v>3.908902763878995</v>
      </c>
      <c r="N42">
        <f t="shared" si="6"/>
        <v>3.1624446131750492</v>
      </c>
    </row>
    <row r="43" spans="1:14" x14ac:dyDescent="0.25">
      <c r="A43">
        <v>1982</v>
      </c>
      <c r="B43">
        <v>16644.099999999999</v>
      </c>
      <c r="C43">
        <v>546.5</v>
      </c>
      <c r="D43" s="3">
        <v>42.71</v>
      </c>
      <c r="E43" s="1">
        <v>6.9353086573494274</v>
      </c>
      <c r="F43">
        <f t="shared" si="0"/>
        <v>7879.9665162828414</v>
      </c>
      <c r="G43">
        <f t="shared" si="1"/>
        <v>615.83416269064992</v>
      </c>
      <c r="H43">
        <f t="shared" si="2"/>
        <v>4.2212603164286318</v>
      </c>
      <c r="I43">
        <f t="shared" si="3"/>
        <v>3.8965243720803557</v>
      </c>
      <c r="J43">
        <f t="shared" si="4"/>
        <v>2.7894637772214583</v>
      </c>
      <c r="K43">
        <v>7108.9842479834015</v>
      </c>
      <c r="L43">
        <v>2150.5892148281537</v>
      </c>
      <c r="M43">
        <f t="shared" si="5"/>
        <v>3.8518075519239097</v>
      </c>
      <c r="N43">
        <f t="shared" si="6"/>
        <v>3.3325574634927158</v>
      </c>
    </row>
    <row r="44" spans="1:14" x14ac:dyDescent="0.25">
      <c r="A44">
        <v>1981</v>
      </c>
      <c r="B44">
        <v>15874.7</v>
      </c>
      <c r="C44">
        <v>429.9</v>
      </c>
      <c r="D44" s="3">
        <v>48.42</v>
      </c>
      <c r="E44" s="1">
        <v>6.3424535414619703</v>
      </c>
      <c r="F44">
        <f t="shared" si="0"/>
        <v>6778.1340011346092</v>
      </c>
      <c r="G44">
        <f t="shared" si="1"/>
        <v>763.42695588494496</v>
      </c>
      <c r="H44">
        <f t="shared" si="2"/>
        <v>4.2007055267466491</v>
      </c>
      <c r="I44">
        <f t="shared" si="3"/>
        <v>3.8311101504231755</v>
      </c>
      <c r="J44">
        <f t="shared" si="4"/>
        <v>2.882767490411883</v>
      </c>
      <c r="K44">
        <v>6981.8406568560777</v>
      </c>
      <c r="L44">
        <v>2536.4001320365778</v>
      </c>
      <c r="M44">
        <f t="shared" si="5"/>
        <v>3.8439699329001296</v>
      </c>
      <c r="N44">
        <f t="shared" si="6"/>
        <v>3.4042177671228546</v>
      </c>
    </row>
    <row r="45" spans="1:14" x14ac:dyDescent="0.25">
      <c r="A45">
        <v>1980</v>
      </c>
      <c r="B45">
        <v>14573.4</v>
      </c>
      <c r="C45">
        <v>368.1</v>
      </c>
      <c r="D45" s="3">
        <v>35.729999999999997</v>
      </c>
      <c r="E45" s="1">
        <v>5.8760504727513885</v>
      </c>
      <c r="F45">
        <f t="shared" si="0"/>
        <v>6264.4118138018939</v>
      </c>
      <c r="G45">
        <f t="shared" si="1"/>
        <v>608.06148901695633</v>
      </c>
      <c r="H45">
        <f t="shared" si="2"/>
        <v>4.1635608852619761</v>
      </c>
      <c r="I45">
        <f t="shared" si="3"/>
        <v>3.7968802999092386</v>
      </c>
      <c r="J45">
        <f t="shared" si="4"/>
        <v>2.7839474986650119</v>
      </c>
      <c r="K45">
        <v>5922.5154993784217</v>
      </c>
      <c r="L45">
        <v>1957.9477836943979</v>
      </c>
      <c r="M45">
        <f t="shared" si="5"/>
        <v>3.7725062059563417</v>
      </c>
      <c r="N45">
        <f t="shared" si="6"/>
        <v>3.2918011054672345</v>
      </c>
    </row>
    <row r="46" spans="1:14" x14ac:dyDescent="0.25">
      <c r="A46">
        <v>1979</v>
      </c>
      <c r="B46">
        <v>14524.04</v>
      </c>
      <c r="C46">
        <v>326.3</v>
      </c>
      <c r="D46" s="3">
        <v>30.31</v>
      </c>
      <c r="E46" s="1">
        <v>5.4605289781581208</v>
      </c>
      <c r="F46">
        <f t="shared" si="0"/>
        <v>5975.6115443244762</v>
      </c>
      <c r="G46">
        <f t="shared" si="1"/>
        <v>555.074428159592</v>
      </c>
      <c r="H46">
        <f t="shared" si="2"/>
        <v>4.1620874363132421</v>
      </c>
      <c r="I46">
        <f t="shared" si="3"/>
        <v>3.7763823576092688</v>
      </c>
      <c r="J46">
        <f t="shared" si="4"/>
        <v>2.7443512201890159</v>
      </c>
      <c r="K46">
        <v>5282.8215206597661</v>
      </c>
      <c r="L46">
        <v>2374.861492699963</v>
      </c>
      <c r="M46">
        <f t="shared" si="5"/>
        <v>3.7228659383602389</v>
      </c>
      <c r="N46">
        <f t="shared" si="6"/>
        <v>3.3756382856618523</v>
      </c>
    </row>
    <row r="47" spans="1:14" x14ac:dyDescent="0.25">
      <c r="A47">
        <v>1978</v>
      </c>
      <c r="B47">
        <v>14288.61</v>
      </c>
      <c r="C47">
        <v>329.4</v>
      </c>
      <c r="D47" s="3">
        <v>21.94</v>
      </c>
      <c r="E47" s="1">
        <v>4.9650938675879832</v>
      </c>
      <c r="F47">
        <f t="shared" si="0"/>
        <v>6634.3156601794672</v>
      </c>
      <c r="G47">
        <f t="shared" si="1"/>
        <v>441.88489855597311</v>
      </c>
      <c r="H47">
        <f t="shared" si="2"/>
        <v>4.1549899825564385</v>
      </c>
      <c r="I47">
        <f t="shared" si="3"/>
        <v>3.8217961313698812</v>
      </c>
      <c r="J47">
        <f t="shared" si="4"/>
        <v>2.6453091597748379</v>
      </c>
      <c r="K47">
        <v>4973.92409058264</v>
      </c>
      <c r="L47">
        <v>2107.1102136246996</v>
      </c>
      <c r="M47">
        <f t="shared" si="5"/>
        <v>3.6966991530101847</v>
      </c>
      <c r="N47">
        <f t="shared" si="6"/>
        <v>3.3236872522275629</v>
      </c>
    </row>
    <row r="48" spans="1:14" x14ac:dyDescent="0.25">
      <c r="A48">
        <v>1977</v>
      </c>
      <c r="B48">
        <v>13838.93</v>
      </c>
      <c r="C48">
        <v>258</v>
      </c>
      <c r="D48" s="3">
        <v>26.83</v>
      </c>
      <c r="E48" s="1">
        <v>4.5396718274485695</v>
      </c>
      <c r="F48">
        <f t="shared" si="0"/>
        <v>5683.2301938663195</v>
      </c>
      <c r="G48">
        <f t="shared" si="1"/>
        <v>591.0118841140827</v>
      </c>
      <c r="H48">
        <f t="shared" si="2"/>
        <v>4.1411025125875129</v>
      </c>
      <c r="I48">
        <f t="shared" si="3"/>
        <v>3.754595247088413</v>
      </c>
      <c r="J48">
        <f t="shared" si="4"/>
        <v>2.771596213797122</v>
      </c>
      <c r="K48">
        <v>4423.2272206525467</v>
      </c>
      <c r="L48">
        <v>2565.6039561225198</v>
      </c>
      <c r="M48">
        <f t="shared" si="5"/>
        <v>3.6457392495981646</v>
      </c>
      <c r="N48">
        <f t="shared" si="6"/>
        <v>3.4091896165964268</v>
      </c>
    </row>
    <row r="49" spans="1:14" x14ac:dyDescent="0.25">
      <c r="A49">
        <v>1976</v>
      </c>
      <c r="B49">
        <v>13609.42</v>
      </c>
      <c r="C49">
        <v>244.3</v>
      </c>
      <c r="D49" s="3">
        <v>23.13</v>
      </c>
      <c r="E49" s="1">
        <v>4.7074852777674669</v>
      </c>
      <c r="F49">
        <f t="shared" si="0"/>
        <v>5189.607308041539</v>
      </c>
      <c r="G49">
        <f t="shared" si="1"/>
        <v>491.34513726975354</v>
      </c>
      <c r="H49">
        <f t="shared" si="2"/>
        <v>4.1338396170353029</v>
      </c>
      <c r="I49">
        <f t="shared" si="3"/>
        <v>3.7151344964991471</v>
      </c>
      <c r="J49">
        <f t="shared" si="4"/>
        <v>2.6913866622963298</v>
      </c>
      <c r="K49">
        <v>4209.6785928554718</v>
      </c>
      <c r="L49">
        <v>2518.9669856224546</v>
      </c>
      <c r="M49">
        <f t="shared" si="5"/>
        <v>3.6242489389050703</v>
      </c>
      <c r="N49">
        <f t="shared" si="6"/>
        <v>3.4012224755346554</v>
      </c>
    </row>
    <row r="50" spans="1:14" x14ac:dyDescent="0.25">
      <c r="A50">
        <v>1975</v>
      </c>
      <c r="B50">
        <v>13106.18</v>
      </c>
      <c r="C50">
        <v>222.3</v>
      </c>
      <c r="D50" s="3">
        <v>20.43</v>
      </c>
      <c r="E50" s="1">
        <v>4.6820131438945545</v>
      </c>
      <c r="F50">
        <f t="shared" si="0"/>
        <v>4747.9576235253408</v>
      </c>
      <c r="G50">
        <f t="shared" si="1"/>
        <v>436.35076135232896</v>
      </c>
      <c r="H50">
        <f t="shared" si="2"/>
        <v>4.1174761282523438</v>
      </c>
      <c r="I50">
        <f t="shared" si="3"/>
        <v>3.6765068341344418</v>
      </c>
      <c r="J50">
        <f t="shared" si="4"/>
        <v>2.6398357380678985</v>
      </c>
      <c r="K50">
        <v>3875.6832674984635</v>
      </c>
      <c r="L50">
        <v>1900.0373827656965</v>
      </c>
      <c r="M50">
        <f t="shared" si="5"/>
        <v>3.5883482779767113</v>
      </c>
      <c r="N50">
        <f t="shared" si="6"/>
        <v>3.2787621456734333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Anish Poudel</dc:creator>
  <cp:lastModifiedBy>Anish Poudel</cp:lastModifiedBy>
  <dcterms:created xsi:type="dcterms:W3CDTF">2015-06-05T18:17:20Z</dcterms:created>
  <dcterms:modified xsi:type="dcterms:W3CDTF">2025-01-15T16:57:02Z</dcterms:modified>
</cp:coreProperties>
</file>