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Huawei\Desktop\TM投稿\投稿2\"/>
    </mc:Choice>
  </mc:AlternateContent>
  <xr:revisionPtr revIDLastSave="0" documentId="13_ncr:1_{0F13BF5C-A771-47FF-A1E0-0F690E8BA4A0}" xr6:coauthVersionLast="47" xr6:coauthVersionMax="47" xr10:uidLastSave="{00000000-0000-0000-0000-000000000000}"/>
  <bookViews>
    <workbookView xWindow="-110" yWindow="-110" windowWidth="21820" windowHeight="139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U3" i="1" l="1"/>
  <c r="AU4" i="1"/>
  <c r="AU5" i="1"/>
  <c r="AU6" i="1"/>
  <c r="AU7" i="1"/>
  <c r="AU8" i="1"/>
  <c r="AU9" i="1"/>
  <c r="AU10" i="1"/>
  <c r="AU11" i="1"/>
  <c r="AU12" i="1"/>
  <c r="AU13" i="1"/>
  <c r="AU14" i="1"/>
  <c r="AU15" i="1"/>
  <c r="AU16" i="1"/>
  <c r="AU17" i="1"/>
  <c r="AU18" i="1"/>
  <c r="AU19" i="1"/>
  <c r="AU20" i="1"/>
  <c r="AU21" i="1"/>
  <c r="AU22" i="1"/>
  <c r="AU23" i="1"/>
  <c r="AU24" i="1"/>
  <c r="AU25" i="1"/>
  <c r="AU26" i="1"/>
  <c r="AU27" i="1"/>
  <c r="AU28" i="1"/>
  <c r="AU29" i="1"/>
  <c r="AU30" i="1"/>
  <c r="AU31" i="1"/>
  <c r="AU32" i="1"/>
  <c r="AU33" i="1"/>
  <c r="AU34" i="1"/>
  <c r="AU35" i="1"/>
  <c r="AU36" i="1"/>
  <c r="AU37" i="1"/>
  <c r="AU38" i="1"/>
  <c r="AU39" i="1"/>
  <c r="AU40" i="1"/>
  <c r="AU41" i="1"/>
  <c r="AU42" i="1"/>
  <c r="AU43" i="1"/>
  <c r="AU44" i="1"/>
  <c r="AU45" i="1"/>
  <c r="AU46" i="1"/>
  <c r="AU47" i="1"/>
  <c r="AU48" i="1"/>
  <c r="AU49" i="1"/>
  <c r="AU50" i="1"/>
  <c r="AU51" i="1"/>
  <c r="AU52" i="1"/>
  <c r="AU53" i="1"/>
  <c r="AU54" i="1"/>
  <c r="AU55" i="1"/>
  <c r="AU56" i="1"/>
  <c r="AU57" i="1"/>
  <c r="AU58" i="1"/>
  <c r="AU59" i="1"/>
  <c r="AU60" i="1"/>
  <c r="AU61" i="1"/>
  <c r="AU62" i="1"/>
  <c r="AU63" i="1"/>
  <c r="AU64" i="1"/>
  <c r="AU65" i="1"/>
  <c r="AU66" i="1"/>
  <c r="AU67" i="1"/>
  <c r="AU68" i="1"/>
  <c r="AU69" i="1"/>
  <c r="AU70" i="1"/>
  <c r="AU71" i="1"/>
  <c r="AU72" i="1"/>
  <c r="AU73" i="1"/>
  <c r="AU74" i="1"/>
  <c r="AU75" i="1"/>
  <c r="AU76" i="1"/>
  <c r="AU77" i="1"/>
  <c r="AU78" i="1"/>
  <c r="AU79" i="1"/>
  <c r="AU80" i="1"/>
  <c r="AU81" i="1"/>
  <c r="AU82" i="1"/>
  <c r="AU83" i="1"/>
  <c r="AU84" i="1"/>
  <c r="AU85" i="1"/>
  <c r="AU86" i="1"/>
  <c r="AU87" i="1"/>
  <c r="AU88" i="1"/>
  <c r="AU89" i="1"/>
  <c r="AU90" i="1"/>
  <c r="AU91" i="1"/>
  <c r="AU92" i="1"/>
  <c r="AU93" i="1"/>
  <c r="AU94" i="1"/>
  <c r="AU95" i="1"/>
  <c r="AU96" i="1"/>
  <c r="AU97" i="1"/>
  <c r="AU98" i="1"/>
  <c r="AU99" i="1"/>
  <c r="AU100" i="1"/>
  <c r="AU101" i="1"/>
  <c r="AU102" i="1"/>
  <c r="AU103" i="1"/>
  <c r="AU104" i="1"/>
  <c r="AU105" i="1"/>
  <c r="AU106" i="1"/>
  <c r="AU107" i="1"/>
  <c r="AU108" i="1"/>
  <c r="AU109" i="1"/>
  <c r="AU110" i="1"/>
  <c r="AU111" i="1"/>
  <c r="AU112" i="1"/>
  <c r="AU113" i="1"/>
  <c r="AU114" i="1"/>
  <c r="AU115" i="1"/>
  <c r="AU116" i="1"/>
  <c r="AU117" i="1"/>
  <c r="AU118" i="1"/>
  <c r="AU119" i="1"/>
  <c r="AU120" i="1"/>
  <c r="AU121" i="1"/>
  <c r="AU122" i="1"/>
  <c r="AU123" i="1"/>
  <c r="AU124" i="1"/>
  <c r="AU125" i="1"/>
  <c r="AU126" i="1"/>
  <c r="AU127" i="1"/>
  <c r="AU128" i="1"/>
  <c r="AU129" i="1"/>
  <c r="AU130" i="1"/>
  <c r="AU131" i="1"/>
  <c r="AU132" i="1"/>
  <c r="AU133" i="1"/>
  <c r="AU134" i="1"/>
  <c r="AU135" i="1"/>
  <c r="AU136" i="1"/>
  <c r="AU137" i="1"/>
  <c r="AU138" i="1"/>
  <c r="AU139" i="1"/>
  <c r="AU140" i="1"/>
  <c r="AU141" i="1"/>
  <c r="AU142" i="1"/>
  <c r="AU143" i="1"/>
  <c r="AU144" i="1"/>
  <c r="AU145" i="1"/>
  <c r="AU146" i="1"/>
  <c r="AU147" i="1"/>
  <c r="AU148" i="1"/>
  <c r="AU149" i="1"/>
  <c r="AU150" i="1"/>
  <c r="AU151" i="1"/>
  <c r="AU152" i="1"/>
  <c r="AU153" i="1"/>
  <c r="AU154" i="1"/>
  <c r="AU155" i="1"/>
  <c r="AU156" i="1"/>
  <c r="AU157" i="1"/>
  <c r="AU158" i="1"/>
  <c r="AU159" i="1"/>
  <c r="AU160" i="1"/>
  <c r="AU161" i="1"/>
  <c r="AU162" i="1"/>
  <c r="AU163" i="1"/>
  <c r="AU164" i="1"/>
  <c r="AU165" i="1"/>
  <c r="AU166" i="1"/>
  <c r="AU167" i="1"/>
  <c r="AU168" i="1"/>
  <c r="AU169" i="1"/>
  <c r="AU170" i="1"/>
  <c r="AU171" i="1"/>
  <c r="AU172" i="1"/>
  <c r="AU173" i="1"/>
  <c r="AU174" i="1"/>
  <c r="AU175" i="1"/>
  <c r="AU176" i="1"/>
  <c r="AU177" i="1"/>
  <c r="AU178" i="1"/>
  <c r="AU179" i="1"/>
  <c r="AU180" i="1"/>
  <c r="AU181" i="1"/>
  <c r="AU182" i="1"/>
  <c r="AU183" i="1"/>
  <c r="AU184" i="1"/>
  <c r="AU185" i="1"/>
  <c r="AU186" i="1"/>
  <c r="AU187" i="1"/>
  <c r="AU188" i="1"/>
  <c r="AU189" i="1"/>
  <c r="AU190" i="1"/>
  <c r="AU191" i="1"/>
  <c r="AU192" i="1"/>
  <c r="AU193" i="1"/>
  <c r="AU194" i="1"/>
  <c r="AU195" i="1"/>
  <c r="AU196" i="1"/>
  <c r="AU197" i="1"/>
  <c r="AU198" i="1"/>
  <c r="AU199" i="1"/>
  <c r="AU200" i="1"/>
  <c r="AU201" i="1"/>
  <c r="AU202" i="1"/>
  <c r="AU203" i="1"/>
  <c r="AU204" i="1"/>
  <c r="AU205" i="1"/>
  <c r="AU206" i="1"/>
  <c r="AU207" i="1"/>
  <c r="AU2" i="1"/>
  <c r="AC3" i="1"/>
  <c r="AC4" i="1"/>
  <c r="AC5" i="1"/>
  <c r="AC6" i="1"/>
  <c r="AC7" i="1"/>
  <c r="AC8" i="1"/>
  <c r="AC9" i="1"/>
  <c r="AC10" i="1"/>
  <c r="AC11" i="1"/>
  <c r="AC12" i="1"/>
  <c r="AC13" i="1"/>
  <c r="AC14" i="1"/>
  <c r="AC15" i="1"/>
  <c r="AC16" i="1"/>
  <c r="AC17" i="1"/>
  <c r="AC18" i="1"/>
  <c r="AC19" i="1"/>
  <c r="AC20" i="1"/>
  <c r="AC21" i="1"/>
  <c r="AC22" i="1"/>
  <c r="AC23" i="1"/>
  <c r="AC24" i="1"/>
  <c r="AC25" i="1"/>
  <c r="AC26" i="1"/>
  <c r="AC27" i="1"/>
  <c r="AC28" i="1"/>
  <c r="AC29" i="1"/>
  <c r="AC30" i="1"/>
  <c r="AC31" i="1"/>
  <c r="AC32" i="1"/>
  <c r="AC33" i="1"/>
  <c r="AC34" i="1"/>
  <c r="AC35" i="1"/>
  <c r="AC36" i="1"/>
  <c r="AC37" i="1"/>
  <c r="AC38" i="1"/>
  <c r="AC39" i="1"/>
  <c r="AC40" i="1"/>
  <c r="AC41" i="1"/>
  <c r="AC42" i="1"/>
  <c r="AC43" i="1"/>
  <c r="AC44" i="1"/>
  <c r="AC45" i="1"/>
  <c r="AC46" i="1"/>
  <c r="AC47" i="1"/>
  <c r="AC48" i="1"/>
  <c r="AC49" i="1"/>
  <c r="AC50" i="1"/>
  <c r="AC51" i="1"/>
  <c r="AC52" i="1"/>
  <c r="AC53" i="1"/>
  <c r="AC54" i="1"/>
  <c r="AC55" i="1"/>
  <c r="AC56" i="1"/>
  <c r="AC57" i="1"/>
  <c r="AC58" i="1"/>
  <c r="AC59" i="1"/>
  <c r="AC60" i="1"/>
  <c r="AC61" i="1"/>
  <c r="AC62" i="1"/>
  <c r="AC63" i="1"/>
  <c r="AC64" i="1"/>
  <c r="AC65" i="1"/>
  <c r="AC66" i="1"/>
  <c r="AC67" i="1"/>
  <c r="AC68" i="1"/>
  <c r="AC69" i="1"/>
  <c r="AC70" i="1"/>
  <c r="AC71" i="1"/>
  <c r="AC72" i="1"/>
  <c r="AC73" i="1"/>
  <c r="AC74" i="1"/>
  <c r="AC75" i="1"/>
  <c r="AC76" i="1"/>
  <c r="AC77" i="1"/>
  <c r="AC78" i="1"/>
  <c r="AC79" i="1"/>
  <c r="AC80" i="1"/>
  <c r="AC81" i="1"/>
  <c r="AC82" i="1"/>
  <c r="AC83" i="1"/>
  <c r="AC84" i="1"/>
  <c r="AC85" i="1"/>
  <c r="AC86" i="1"/>
  <c r="AC87" i="1"/>
  <c r="AC88" i="1"/>
  <c r="AC89" i="1"/>
  <c r="AC90" i="1"/>
  <c r="AC91" i="1"/>
  <c r="AC92" i="1"/>
  <c r="AC93" i="1"/>
  <c r="AC94" i="1"/>
  <c r="AC95" i="1"/>
  <c r="AC96" i="1"/>
  <c r="AC97" i="1"/>
  <c r="AC98" i="1"/>
  <c r="AC99" i="1"/>
  <c r="AC100" i="1"/>
  <c r="AC101" i="1"/>
  <c r="AC102" i="1"/>
  <c r="AC103" i="1"/>
  <c r="AC104" i="1"/>
  <c r="AC105" i="1"/>
  <c r="AC106" i="1"/>
  <c r="AC107" i="1"/>
  <c r="AC108" i="1"/>
  <c r="AC109" i="1"/>
  <c r="AC110" i="1"/>
  <c r="AC111" i="1"/>
  <c r="AC112" i="1"/>
  <c r="AC113" i="1"/>
  <c r="AC114" i="1"/>
  <c r="AC115" i="1"/>
  <c r="AC116" i="1"/>
  <c r="AC117" i="1"/>
  <c r="AC118" i="1"/>
  <c r="AC119" i="1"/>
  <c r="AC120" i="1"/>
  <c r="AC121" i="1"/>
  <c r="AC122" i="1"/>
  <c r="AC123" i="1"/>
  <c r="AC124" i="1"/>
  <c r="AC125" i="1"/>
  <c r="AC126" i="1"/>
  <c r="AC127" i="1"/>
  <c r="AC128" i="1"/>
  <c r="AC129" i="1"/>
  <c r="AC130" i="1"/>
  <c r="AC131" i="1"/>
  <c r="AC132" i="1"/>
  <c r="AC133" i="1"/>
  <c r="AC134" i="1"/>
  <c r="AC135" i="1"/>
  <c r="AC136" i="1"/>
  <c r="AC137" i="1"/>
  <c r="AC138" i="1"/>
  <c r="AC139" i="1"/>
  <c r="AC140" i="1"/>
  <c r="AC141" i="1"/>
  <c r="AC142" i="1"/>
  <c r="AC143" i="1"/>
  <c r="AC144" i="1"/>
  <c r="AC145" i="1"/>
  <c r="AC146" i="1"/>
  <c r="AC147" i="1"/>
  <c r="AC148" i="1"/>
  <c r="AC149" i="1"/>
  <c r="AC150" i="1"/>
  <c r="AC151" i="1"/>
  <c r="AC152" i="1"/>
  <c r="AC153" i="1"/>
  <c r="AC154" i="1"/>
  <c r="AC155" i="1"/>
  <c r="AC156" i="1"/>
  <c r="AC157" i="1"/>
  <c r="AC158" i="1"/>
  <c r="AC159" i="1"/>
  <c r="AC160" i="1"/>
  <c r="AC161" i="1"/>
  <c r="AC162" i="1"/>
  <c r="AC163" i="1"/>
  <c r="AC164" i="1"/>
  <c r="AC165" i="1"/>
  <c r="AC166" i="1"/>
  <c r="AC167" i="1"/>
  <c r="AC168" i="1"/>
  <c r="AC169" i="1"/>
  <c r="AC170" i="1"/>
  <c r="AC171" i="1"/>
  <c r="AC172" i="1"/>
  <c r="AC173" i="1"/>
  <c r="AC174" i="1"/>
  <c r="AC175" i="1"/>
  <c r="AC176" i="1"/>
  <c r="AC177" i="1"/>
  <c r="AC178" i="1"/>
  <c r="AC179" i="1"/>
  <c r="AC180" i="1"/>
  <c r="AC181" i="1"/>
  <c r="AC182" i="1"/>
  <c r="AC183" i="1"/>
  <c r="AC184" i="1"/>
  <c r="AC185" i="1"/>
  <c r="AC186" i="1"/>
  <c r="AC187" i="1"/>
  <c r="AC188" i="1"/>
  <c r="AC189" i="1"/>
  <c r="AC190" i="1"/>
  <c r="AC191" i="1"/>
  <c r="AC192" i="1"/>
  <c r="AC193" i="1"/>
  <c r="AC194" i="1"/>
  <c r="AC195" i="1"/>
  <c r="AC196" i="1"/>
  <c r="AC197" i="1"/>
  <c r="AC198" i="1"/>
  <c r="AC199" i="1"/>
  <c r="AC200" i="1"/>
  <c r="AC201" i="1"/>
  <c r="AC202" i="1"/>
  <c r="AC203" i="1"/>
  <c r="AC204" i="1"/>
  <c r="AC205" i="1"/>
  <c r="AC206" i="1"/>
  <c r="AC207" i="1"/>
  <c r="AC2" i="1"/>
  <c r="AB3" i="1"/>
  <c r="AB4" i="1"/>
  <c r="AB5" i="1"/>
  <c r="AB6" i="1"/>
  <c r="AB7" i="1"/>
  <c r="AB8" i="1"/>
  <c r="AB9" i="1"/>
  <c r="AB10" i="1"/>
  <c r="AB11" i="1"/>
  <c r="AB12" i="1"/>
  <c r="AB13" i="1"/>
  <c r="AB14" i="1"/>
  <c r="AB15" i="1"/>
  <c r="AB16" i="1"/>
  <c r="AB17" i="1"/>
  <c r="AB18" i="1"/>
  <c r="AB19" i="1"/>
  <c r="AB20" i="1"/>
  <c r="AB21" i="1"/>
  <c r="AB22" i="1"/>
  <c r="AB23" i="1"/>
  <c r="AB24" i="1"/>
  <c r="AB25" i="1"/>
  <c r="AB26" i="1"/>
  <c r="AB27" i="1"/>
  <c r="AB28" i="1"/>
  <c r="AB29" i="1"/>
  <c r="AB30" i="1"/>
  <c r="AB31" i="1"/>
  <c r="AB32" i="1"/>
  <c r="AB33" i="1"/>
  <c r="AB34" i="1"/>
  <c r="AB35" i="1"/>
  <c r="AB36" i="1"/>
  <c r="AB37" i="1"/>
  <c r="AB38" i="1"/>
  <c r="AB39" i="1"/>
  <c r="AB40" i="1"/>
  <c r="AB41" i="1"/>
  <c r="AB42" i="1"/>
  <c r="AB43" i="1"/>
  <c r="AB44" i="1"/>
  <c r="AB45" i="1"/>
  <c r="AB46" i="1"/>
  <c r="AB47" i="1"/>
  <c r="AB48" i="1"/>
  <c r="AB49" i="1"/>
  <c r="AB50" i="1"/>
  <c r="AB51" i="1"/>
  <c r="AB52" i="1"/>
  <c r="AB53" i="1"/>
  <c r="AB54" i="1"/>
  <c r="AB55" i="1"/>
  <c r="AB56" i="1"/>
  <c r="AB57" i="1"/>
  <c r="AB58" i="1"/>
  <c r="AB59" i="1"/>
  <c r="AB60" i="1"/>
  <c r="AB61" i="1"/>
  <c r="AB62" i="1"/>
  <c r="AB63" i="1"/>
  <c r="AB64" i="1"/>
  <c r="AB65" i="1"/>
  <c r="AB66" i="1"/>
  <c r="AB67" i="1"/>
  <c r="AB68" i="1"/>
  <c r="AB69" i="1"/>
  <c r="AB70" i="1"/>
  <c r="AB71" i="1"/>
  <c r="AB72" i="1"/>
  <c r="AB73" i="1"/>
  <c r="AB74" i="1"/>
  <c r="AB75" i="1"/>
  <c r="AB76" i="1"/>
  <c r="AB77" i="1"/>
  <c r="AB78" i="1"/>
  <c r="AB79" i="1"/>
  <c r="AB80" i="1"/>
  <c r="AB81" i="1"/>
  <c r="AB82" i="1"/>
  <c r="AB83" i="1"/>
  <c r="AB84" i="1"/>
  <c r="AB85" i="1"/>
  <c r="AB86" i="1"/>
  <c r="AB87" i="1"/>
  <c r="AB88" i="1"/>
  <c r="AB89" i="1"/>
  <c r="AB90" i="1"/>
  <c r="AB91" i="1"/>
  <c r="AB92" i="1"/>
  <c r="AB93" i="1"/>
  <c r="AB94" i="1"/>
  <c r="AB95" i="1"/>
  <c r="AB96" i="1"/>
  <c r="AB97" i="1"/>
  <c r="AB98" i="1"/>
  <c r="AB99" i="1"/>
  <c r="AB100" i="1"/>
  <c r="AB101" i="1"/>
  <c r="AB102" i="1"/>
  <c r="AB103" i="1"/>
  <c r="AB104" i="1"/>
  <c r="AB105" i="1"/>
  <c r="AB106" i="1"/>
  <c r="AB107" i="1"/>
  <c r="AB108" i="1"/>
  <c r="AB109" i="1"/>
  <c r="AB110" i="1"/>
  <c r="AB111" i="1"/>
  <c r="AB112" i="1"/>
  <c r="AB113" i="1"/>
  <c r="AB114" i="1"/>
  <c r="AB115" i="1"/>
  <c r="AB116" i="1"/>
  <c r="AB117" i="1"/>
  <c r="AB118" i="1"/>
  <c r="AB119" i="1"/>
  <c r="AB120" i="1"/>
  <c r="AB121" i="1"/>
  <c r="AB122" i="1"/>
  <c r="AB123" i="1"/>
  <c r="AB124" i="1"/>
  <c r="AB125" i="1"/>
  <c r="AB126" i="1"/>
  <c r="AB127" i="1"/>
  <c r="AB128" i="1"/>
  <c r="AB129" i="1"/>
  <c r="AB130" i="1"/>
  <c r="AB131" i="1"/>
  <c r="AB132" i="1"/>
  <c r="AB133" i="1"/>
  <c r="AB134" i="1"/>
  <c r="AB135" i="1"/>
  <c r="AB136" i="1"/>
  <c r="AB137" i="1"/>
  <c r="AB138" i="1"/>
  <c r="AB139" i="1"/>
  <c r="AB140" i="1"/>
  <c r="AB141" i="1"/>
  <c r="AB142" i="1"/>
  <c r="AB143" i="1"/>
  <c r="AB144" i="1"/>
  <c r="AB145" i="1"/>
  <c r="AB146" i="1"/>
  <c r="AB147" i="1"/>
  <c r="AB148" i="1"/>
  <c r="AB149" i="1"/>
  <c r="AB150" i="1"/>
  <c r="AB151" i="1"/>
  <c r="AB152" i="1"/>
  <c r="AB153" i="1"/>
  <c r="AB154" i="1"/>
  <c r="AB155" i="1"/>
  <c r="AB156" i="1"/>
  <c r="AB157" i="1"/>
  <c r="AB158" i="1"/>
  <c r="AB159" i="1"/>
  <c r="AB160" i="1"/>
  <c r="AB161" i="1"/>
  <c r="AB162" i="1"/>
  <c r="AB163" i="1"/>
  <c r="AB164" i="1"/>
  <c r="AB165" i="1"/>
  <c r="AB166" i="1"/>
  <c r="AB167" i="1"/>
  <c r="AB168" i="1"/>
  <c r="AB169" i="1"/>
  <c r="AB170" i="1"/>
  <c r="AB171" i="1"/>
  <c r="AB172" i="1"/>
  <c r="AB173" i="1"/>
  <c r="AB174" i="1"/>
  <c r="AB175" i="1"/>
  <c r="AB176" i="1"/>
  <c r="AB177" i="1"/>
  <c r="AB178" i="1"/>
  <c r="AB179" i="1"/>
  <c r="AB180" i="1"/>
  <c r="AB181" i="1"/>
  <c r="AB182" i="1"/>
  <c r="AB183" i="1"/>
  <c r="AB184" i="1"/>
  <c r="AB185" i="1"/>
  <c r="AB186" i="1"/>
  <c r="AB187" i="1"/>
  <c r="AB188" i="1"/>
  <c r="AB189" i="1"/>
  <c r="AB190" i="1"/>
  <c r="AB191" i="1"/>
  <c r="AB192" i="1"/>
  <c r="AB193" i="1"/>
  <c r="AB194" i="1"/>
  <c r="AB195" i="1"/>
  <c r="AB196" i="1"/>
  <c r="AB197" i="1"/>
  <c r="AB198" i="1"/>
  <c r="AB199" i="1"/>
  <c r="AB200" i="1"/>
  <c r="AB201" i="1"/>
  <c r="AB202" i="1"/>
  <c r="AB203" i="1"/>
  <c r="AB204" i="1"/>
  <c r="AB205" i="1"/>
  <c r="AB206" i="1"/>
  <c r="AB207" i="1"/>
  <c r="AB2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" i="1"/>
</calcChain>
</file>

<file path=xl/sharedStrings.xml><?xml version="1.0" encoding="utf-8"?>
<sst xmlns="http://schemas.openxmlformats.org/spreadsheetml/2006/main" count="623" uniqueCount="376">
  <si>
    <t>BMI</t>
    <phoneticPr fontId="1" type="noConversion"/>
  </si>
  <si>
    <t>APACHEII</t>
    <phoneticPr fontId="1" type="noConversion"/>
  </si>
  <si>
    <t>SOFA</t>
    <phoneticPr fontId="1" type="noConversion"/>
  </si>
  <si>
    <t>CRRT</t>
    <phoneticPr fontId="1" type="noConversion"/>
  </si>
  <si>
    <t>WBC</t>
    <phoneticPr fontId="1" type="noConversion"/>
  </si>
  <si>
    <t>N</t>
    <phoneticPr fontId="1" type="noConversion"/>
  </si>
  <si>
    <t>L</t>
    <phoneticPr fontId="1" type="noConversion"/>
  </si>
  <si>
    <t>PLT</t>
    <phoneticPr fontId="1" type="noConversion"/>
  </si>
  <si>
    <t>ALT</t>
    <phoneticPr fontId="1" type="noConversion"/>
  </si>
  <si>
    <t>AST</t>
    <phoneticPr fontId="1" type="noConversion"/>
  </si>
  <si>
    <t>BUN</t>
    <phoneticPr fontId="1" type="noConversion"/>
  </si>
  <si>
    <t>Cr</t>
    <phoneticPr fontId="1" type="noConversion"/>
  </si>
  <si>
    <t>48h</t>
    <phoneticPr fontId="1" type="noConversion"/>
  </si>
  <si>
    <t>CRP</t>
    <phoneticPr fontId="1" type="noConversion"/>
  </si>
  <si>
    <t>IL-6</t>
    <phoneticPr fontId="1" type="noConversion"/>
  </si>
  <si>
    <t>PCT</t>
    <phoneticPr fontId="1" type="noConversion"/>
  </si>
  <si>
    <t>D-D</t>
    <phoneticPr fontId="1" type="noConversion"/>
  </si>
  <si>
    <t>TM</t>
    <phoneticPr fontId="1" type="noConversion"/>
  </si>
  <si>
    <t>t-PA</t>
    <phoneticPr fontId="1" type="noConversion"/>
  </si>
  <si>
    <t>Lac</t>
    <phoneticPr fontId="1" type="noConversion"/>
  </si>
  <si>
    <t>P/F</t>
    <phoneticPr fontId="1" type="noConversion"/>
  </si>
  <si>
    <t>NLRP3</t>
    <phoneticPr fontId="1" type="noConversion"/>
  </si>
  <si>
    <t>153.8-145.8</t>
    <phoneticPr fontId="1" type="noConversion"/>
  </si>
  <si>
    <t>161.8-148.9</t>
    <phoneticPr fontId="1" type="noConversion"/>
  </si>
  <si>
    <t>146.9-137.4</t>
    <phoneticPr fontId="1" type="noConversion"/>
  </si>
  <si>
    <t>145-142</t>
    <phoneticPr fontId="1" type="noConversion"/>
  </si>
  <si>
    <t>163.3-136.4</t>
    <phoneticPr fontId="1" type="noConversion"/>
  </si>
  <si>
    <t>138.2-132.3</t>
    <phoneticPr fontId="1" type="noConversion"/>
  </si>
  <si>
    <t>140.2-138.3</t>
    <phoneticPr fontId="1" type="noConversion"/>
  </si>
  <si>
    <t>144.5-149.4</t>
    <phoneticPr fontId="1" type="noConversion"/>
  </si>
  <si>
    <t>162.5-152.4</t>
    <phoneticPr fontId="1" type="noConversion"/>
  </si>
  <si>
    <t>137.6-142.1</t>
    <phoneticPr fontId="1" type="noConversion"/>
  </si>
  <si>
    <t>135.6-124.1</t>
    <phoneticPr fontId="1" type="noConversion"/>
  </si>
  <si>
    <t>152.6-148.3</t>
    <phoneticPr fontId="1" type="noConversion"/>
  </si>
  <si>
    <t>145.1-143.7</t>
    <phoneticPr fontId="1" type="noConversion"/>
  </si>
  <si>
    <t>161.6-141.8</t>
    <phoneticPr fontId="1" type="noConversion"/>
  </si>
  <si>
    <t>142.7-132.8</t>
    <phoneticPr fontId="1" type="noConversion"/>
  </si>
  <si>
    <t>168.2-145.3</t>
    <phoneticPr fontId="1" type="noConversion"/>
  </si>
  <si>
    <t>146.2-138.79</t>
    <phoneticPr fontId="1" type="noConversion"/>
  </si>
  <si>
    <t>167.1-131.9</t>
    <phoneticPr fontId="1" type="noConversion"/>
  </si>
  <si>
    <t>145.3-141.3</t>
    <phoneticPr fontId="1" type="noConversion"/>
  </si>
  <si>
    <t>147.6-139</t>
    <phoneticPr fontId="1" type="noConversion"/>
  </si>
  <si>
    <t>137.8-134.4</t>
    <phoneticPr fontId="1" type="noConversion"/>
  </si>
  <si>
    <t>142.8-137.1</t>
    <phoneticPr fontId="1" type="noConversion"/>
  </si>
  <si>
    <t>137.1-130.67</t>
    <phoneticPr fontId="1" type="noConversion"/>
  </si>
  <si>
    <t>158.75-135.75</t>
    <phoneticPr fontId="1" type="noConversion"/>
  </si>
  <si>
    <t>148.9-139</t>
    <phoneticPr fontId="1" type="noConversion"/>
  </si>
  <si>
    <t>148.3-147</t>
    <phoneticPr fontId="1" type="noConversion"/>
  </si>
  <si>
    <t>143.7-138.9</t>
    <phoneticPr fontId="1" type="noConversion"/>
  </si>
  <si>
    <t>144.8-131.7</t>
    <phoneticPr fontId="1" type="noConversion"/>
  </si>
  <si>
    <t>139.8-132.4</t>
    <phoneticPr fontId="1" type="noConversion"/>
  </si>
  <si>
    <t>153.1-135.2</t>
    <phoneticPr fontId="1" type="noConversion"/>
  </si>
  <si>
    <t>164.6-143.2</t>
    <phoneticPr fontId="1" type="noConversion"/>
  </si>
  <si>
    <t>145.6-141.4</t>
    <phoneticPr fontId="1" type="noConversion"/>
  </si>
  <si>
    <t>162.5-153.3</t>
    <phoneticPr fontId="1" type="noConversion"/>
  </si>
  <si>
    <t>141.2-137.6</t>
    <phoneticPr fontId="1" type="noConversion"/>
  </si>
  <si>
    <t>164.9-147.7</t>
    <phoneticPr fontId="1" type="noConversion"/>
  </si>
  <si>
    <t>154.2-136.5</t>
    <phoneticPr fontId="1" type="noConversion"/>
  </si>
  <si>
    <t>144.25-141.32</t>
    <phoneticPr fontId="1" type="noConversion"/>
  </si>
  <si>
    <t>153.2-131.3</t>
    <phoneticPr fontId="1" type="noConversion"/>
  </si>
  <si>
    <t>142.2-134</t>
    <phoneticPr fontId="1" type="noConversion"/>
  </si>
  <si>
    <t>155.6-137.2</t>
    <phoneticPr fontId="1" type="noConversion"/>
  </si>
  <si>
    <t>159.7-147.5</t>
    <phoneticPr fontId="1" type="noConversion"/>
  </si>
  <si>
    <t>149.1-135.7</t>
    <phoneticPr fontId="1" type="noConversion"/>
  </si>
  <si>
    <t>149.6-139.5</t>
    <phoneticPr fontId="1" type="noConversion"/>
  </si>
  <si>
    <t>170.1-156.1</t>
    <phoneticPr fontId="1" type="noConversion"/>
  </si>
  <si>
    <t>141.7-138.7</t>
    <phoneticPr fontId="1" type="noConversion"/>
  </si>
  <si>
    <t>138.8-130.4</t>
    <phoneticPr fontId="1" type="noConversion"/>
  </si>
  <si>
    <t>165-145.2</t>
    <phoneticPr fontId="1" type="noConversion"/>
  </si>
  <si>
    <t>145.4-138.5</t>
    <phoneticPr fontId="1" type="noConversion"/>
  </si>
  <si>
    <t>149.5-140.3</t>
    <phoneticPr fontId="1" type="noConversion"/>
  </si>
  <si>
    <t>150.5-135.1</t>
    <phoneticPr fontId="1" type="noConversion"/>
  </si>
  <si>
    <t>141.1-133.5</t>
    <phoneticPr fontId="1" type="noConversion"/>
  </si>
  <si>
    <t>152.9-135.2</t>
    <phoneticPr fontId="1" type="noConversion"/>
  </si>
  <si>
    <t>141.4-140.4</t>
    <phoneticPr fontId="1" type="noConversion"/>
  </si>
  <si>
    <t>137.3-131.5</t>
    <phoneticPr fontId="1" type="noConversion"/>
  </si>
  <si>
    <t>153.9-145.7</t>
    <phoneticPr fontId="1" type="noConversion"/>
  </si>
  <si>
    <t>138.4-136.5</t>
    <phoneticPr fontId="1" type="noConversion"/>
  </si>
  <si>
    <t>144-131.7</t>
    <phoneticPr fontId="1" type="noConversion"/>
  </si>
  <si>
    <t>165.1-136.4</t>
    <phoneticPr fontId="1" type="noConversion"/>
  </si>
  <si>
    <t>144.7-135.9</t>
    <phoneticPr fontId="1" type="noConversion"/>
  </si>
  <si>
    <t>142.5-140.6</t>
    <phoneticPr fontId="1" type="noConversion"/>
  </si>
  <si>
    <t>140.5-135</t>
    <phoneticPr fontId="1" type="noConversion"/>
  </si>
  <si>
    <t>141.1-137.8</t>
    <phoneticPr fontId="1" type="noConversion"/>
  </si>
  <si>
    <t>146.4-141.2</t>
    <phoneticPr fontId="1" type="noConversion"/>
  </si>
  <si>
    <t>146.9-135.96</t>
    <phoneticPr fontId="1" type="noConversion"/>
  </si>
  <si>
    <t>151.7-136.1</t>
    <phoneticPr fontId="1" type="noConversion"/>
  </si>
  <si>
    <t>156.8-137</t>
    <phoneticPr fontId="1" type="noConversion"/>
  </si>
  <si>
    <t>146.6-133</t>
    <phoneticPr fontId="1" type="noConversion"/>
  </si>
  <si>
    <t>139.9-138.4</t>
    <phoneticPr fontId="1" type="noConversion"/>
  </si>
  <si>
    <t>143.3-132.2</t>
    <phoneticPr fontId="1" type="noConversion"/>
  </si>
  <si>
    <t>148.5-141.98</t>
    <phoneticPr fontId="1" type="noConversion"/>
  </si>
  <si>
    <t>144.11-134.94</t>
    <phoneticPr fontId="1" type="noConversion"/>
  </si>
  <si>
    <t>134.4-125.91</t>
    <phoneticPr fontId="1" type="noConversion"/>
  </si>
  <si>
    <t>143.6-136.8</t>
    <phoneticPr fontId="1" type="noConversion"/>
  </si>
  <si>
    <t>142.7-136</t>
    <phoneticPr fontId="1" type="noConversion"/>
  </si>
  <si>
    <t>152.65-144.32</t>
    <phoneticPr fontId="1" type="noConversion"/>
  </si>
  <si>
    <t>144.98-135.78</t>
    <phoneticPr fontId="1" type="noConversion"/>
  </si>
  <si>
    <t>141.4-129.77</t>
    <phoneticPr fontId="1" type="noConversion"/>
  </si>
  <si>
    <t>161.5-131.8</t>
    <phoneticPr fontId="1" type="noConversion"/>
  </si>
  <si>
    <t>145.4-135.9</t>
    <phoneticPr fontId="1" type="noConversion"/>
  </si>
  <si>
    <t>158.6-141.3</t>
    <phoneticPr fontId="1" type="noConversion"/>
  </si>
  <si>
    <t>148.26-133.15</t>
    <phoneticPr fontId="1" type="noConversion"/>
  </si>
  <si>
    <t>157.66-128.97</t>
    <phoneticPr fontId="1" type="noConversion"/>
  </si>
  <si>
    <t>139.4-138.1</t>
    <phoneticPr fontId="1" type="noConversion"/>
  </si>
  <si>
    <t>150.3-135.5</t>
    <phoneticPr fontId="1" type="noConversion"/>
  </si>
  <si>
    <t>153.1-137</t>
    <phoneticPr fontId="1" type="noConversion"/>
  </si>
  <si>
    <t>139.7-127.8</t>
    <phoneticPr fontId="1" type="noConversion"/>
  </si>
  <si>
    <t>142.4-139</t>
    <phoneticPr fontId="1" type="noConversion"/>
  </si>
  <si>
    <t>141.4-135.7</t>
    <phoneticPr fontId="1" type="noConversion"/>
  </si>
  <si>
    <t>166.5-143.2</t>
    <phoneticPr fontId="1" type="noConversion"/>
  </si>
  <si>
    <t>150.6-134.5</t>
    <phoneticPr fontId="1" type="noConversion"/>
  </si>
  <si>
    <t>143.61-127.8</t>
    <phoneticPr fontId="1" type="noConversion"/>
  </si>
  <si>
    <t>138.6-127.1</t>
    <phoneticPr fontId="1" type="noConversion"/>
  </si>
  <si>
    <t>153.1-144.4</t>
    <phoneticPr fontId="1" type="noConversion"/>
  </si>
  <si>
    <t>146.51-133.35</t>
    <phoneticPr fontId="1" type="noConversion"/>
  </si>
  <si>
    <t>153.5-136.4</t>
    <phoneticPr fontId="1" type="noConversion"/>
  </si>
  <si>
    <t>148.4-143.9</t>
    <phoneticPr fontId="1" type="noConversion"/>
  </si>
  <si>
    <t>160.8-135.5</t>
    <phoneticPr fontId="1" type="noConversion"/>
  </si>
  <si>
    <t>155.1-121.4</t>
    <phoneticPr fontId="1" type="noConversion"/>
  </si>
  <si>
    <t>139.8-132.8</t>
    <phoneticPr fontId="1" type="noConversion"/>
  </si>
  <si>
    <t>142.9-128.2</t>
    <phoneticPr fontId="1" type="noConversion"/>
  </si>
  <si>
    <t>151.1-145.5</t>
    <phoneticPr fontId="1" type="noConversion"/>
  </si>
  <si>
    <t>147.5-133.9</t>
    <phoneticPr fontId="1" type="noConversion"/>
  </si>
  <si>
    <t>145.3-142</t>
    <phoneticPr fontId="1" type="noConversion"/>
  </si>
  <si>
    <t>143.6-136</t>
    <phoneticPr fontId="1" type="noConversion"/>
  </si>
  <si>
    <t>148.9-140.6</t>
    <phoneticPr fontId="1" type="noConversion"/>
  </si>
  <si>
    <t>140.08-127.15</t>
    <phoneticPr fontId="1" type="noConversion"/>
  </si>
  <si>
    <t>154.87-122.18</t>
    <phoneticPr fontId="1" type="noConversion"/>
  </si>
  <si>
    <t>138.97-135.89</t>
    <phoneticPr fontId="1" type="noConversion"/>
  </si>
  <si>
    <t>140.69-133.6</t>
    <phoneticPr fontId="1" type="noConversion"/>
  </si>
  <si>
    <t>155.6-132.4</t>
    <phoneticPr fontId="1" type="noConversion"/>
  </si>
  <si>
    <t>144.8-138.8</t>
    <phoneticPr fontId="1" type="noConversion"/>
  </si>
  <si>
    <t>131.11-128.13</t>
    <phoneticPr fontId="1" type="noConversion"/>
  </si>
  <si>
    <t>142.7-137.5</t>
    <phoneticPr fontId="1" type="noConversion"/>
  </si>
  <si>
    <t>143.6-138.1</t>
    <phoneticPr fontId="1" type="noConversion"/>
  </si>
  <si>
    <t>151.6-137.7</t>
    <phoneticPr fontId="1" type="noConversion"/>
  </si>
  <si>
    <t>131.02-120.8</t>
    <phoneticPr fontId="1" type="noConversion"/>
  </si>
  <si>
    <t>144.2-135.5</t>
    <phoneticPr fontId="1" type="noConversion"/>
  </si>
  <si>
    <t>136.4-127.18</t>
    <phoneticPr fontId="1" type="noConversion"/>
  </si>
  <si>
    <t>149.87-132.52</t>
    <phoneticPr fontId="1" type="noConversion"/>
  </si>
  <si>
    <t>151.7-134.5</t>
    <phoneticPr fontId="1" type="noConversion"/>
  </si>
  <si>
    <t>158.8-131.4</t>
    <phoneticPr fontId="1" type="noConversion"/>
  </si>
  <si>
    <t>146.9-141.3</t>
    <phoneticPr fontId="1" type="noConversion"/>
  </si>
  <si>
    <t>169-137.4</t>
    <phoneticPr fontId="1" type="noConversion"/>
  </si>
  <si>
    <t>153.1-141.7</t>
    <phoneticPr fontId="1" type="noConversion"/>
  </si>
  <si>
    <t>142.9-135</t>
    <phoneticPr fontId="1" type="noConversion"/>
  </si>
  <si>
    <t>159.9-140.8</t>
    <phoneticPr fontId="1" type="noConversion"/>
  </si>
  <si>
    <t>162.9-145.5</t>
    <phoneticPr fontId="1" type="noConversion"/>
  </si>
  <si>
    <t>164.5-145.8</t>
    <phoneticPr fontId="1" type="noConversion"/>
  </si>
  <si>
    <t>158.2-147</t>
    <phoneticPr fontId="1" type="noConversion"/>
  </si>
  <si>
    <t>148.4-142.4</t>
    <phoneticPr fontId="1" type="noConversion"/>
  </si>
  <si>
    <t>152.2-141.8</t>
    <phoneticPr fontId="1" type="noConversion"/>
  </si>
  <si>
    <t>142.5-139.8</t>
    <phoneticPr fontId="1" type="noConversion"/>
  </si>
  <si>
    <t>153.5-141.2</t>
    <phoneticPr fontId="1" type="noConversion"/>
  </si>
  <si>
    <t>148.6-138.8</t>
    <phoneticPr fontId="1" type="noConversion"/>
  </si>
  <si>
    <t>162.4-146.9</t>
    <phoneticPr fontId="1" type="noConversion"/>
  </si>
  <si>
    <t>145.4-136.5</t>
    <phoneticPr fontId="1" type="noConversion"/>
  </si>
  <si>
    <t>150.1-135</t>
    <phoneticPr fontId="1" type="noConversion"/>
  </si>
  <si>
    <t>146-138.3</t>
    <phoneticPr fontId="1" type="noConversion"/>
  </si>
  <si>
    <t>137.4-133.4</t>
    <phoneticPr fontId="1" type="noConversion"/>
  </si>
  <si>
    <t>139.13-117.97</t>
    <phoneticPr fontId="1" type="noConversion"/>
  </si>
  <si>
    <t>153.5-145.6</t>
    <phoneticPr fontId="1" type="noConversion"/>
  </si>
  <si>
    <t>157.6-142.9</t>
    <phoneticPr fontId="1" type="noConversion"/>
  </si>
  <si>
    <t>152.9-141</t>
    <phoneticPr fontId="1" type="noConversion"/>
  </si>
  <si>
    <t>140.8-136.4</t>
    <phoneticPr fontId="1" type="noConversion"/>
  </si>
  <si>
    <t>153.8-147.7</t>
    <phoneticPr fontId="1" type="noConversion"/>
  </si>
  <si>
    <t>141.9-117.1</t>
    <phoneticPr fontId="1" type="noConversion"/>
  </si>
  <si>
    <t>141.8-131.6</t>
    <phoneticPr fontId="1" type="noConversion"/>
  </si>
  <si>
    <t>178.94-128.99</t>
    <phoneticPr fontId="1" type="noConversion"/>
  </si>
  <si>
    <t>144.6-136.5</t>
    <phoneticPr fontId="1" type="noConversion"/>
  </si>
  <si>
    <t>138.1-134</t>
    <phoneticPr fontId="1" type="noConversion"/>
  </si>
  <si>
    <t>171-140.4</t>
    <phoneticPr fontId="1" type="noConversion"/>
  </si>
  <si>
    <t>149.3-138.9</t>
    <phoneticPr fontId="1" type="noConversion"/>
  </si>
  <si>
    <t>154-137.8</t>
    <phoneticPr fontId="1" type="noConversion"/>
  </si>
  <si>
    <t>167.1-137.5</t>
    <phoneticPr fontId="1" type="noConversion"/>
  </si>
  <si>
    <t>148.2-136.6</t>
    <phoneticPr fontId="1" type="noConversion"/>
  </si>
  <si>
    <t>143.01-131.74</t>
    <phoneticPr fontId="1" type="noConversion"/>
  </si>
  <si>
    <t>154.2-141</t>
    <phoneticPr fontId="1" type="noConversion"/>
  </si>
  <si>
    <t>152.2-139.3</t>
    <phoneticPr fontId="1" type="noConversion"/>
  </si>
  <si>
    <t>142.7-139.7</t>
    <phoneticPr fontId="1" type="noConversion"/>
  </si>
  <si>
    <t>155.2-148.2</t>
    <phoneticPr fontId="1" type="noConversion"/>
  </si>
  <si>
    <t>149-144.7</t>
    <phoneticPr fontId="1" type="noConversion"/>
  </si>
  <si>
    <t>158.4-132.3</t>
    <phoneticPr fontId="1" type="noConversion"/>
  </si>
  <si>
    <t>148-142.4</t>
    <phoneticPr fontId="1" type="noConversion"/>
  </si>
  <si>
    <t>156.4-143.4</t>
    <phoneticPr fontId="1" type="noConversion"/>
  </si>
  <si>
    <t>162.81-147.57</t>
    <phoneticPr fontId="1" type="noConversion"/>
  </si>
  <si>
    <t>147.7-139.1</t>
    <phoneticPr fontId="1" type="noConversion"/>
  </si>
  <si>
    <t>141.1-132.3</t>
    <phoneticPr fontId="1" type="noConversion"/>
  </si>
  <si>
    <t>160.7-134.2</t>
    <phoneticPr fontId="1" type="noConversion"/>
  </si>
  <si>
    <t>156.92-131.85</t>
    <phoneticPr fontId="1" type="noConversion"/>
  </si>
  <si>
    <t>165.1-136.8</t>
    <phoneticPr fontId="1" type="noConversion"/>
  </si>
  <si>
    <t>154.5-139.3</t>
    <phoneticPr fontId="1" type="noConversion"/>
  </si>
  <si>
    <t>144.8-137.3</t>
    <phoneticPr fontId="1" type="noConversion"/>
  </si>
  <si>
    <t>143.9-138.5</t>
    <phoneticPr fontId="1" type="noConversion"/>
  </si>
  <si>
    <t>145.6-140.8</t>
    <phoneticPr fontId="1" type="noConversion"/>
  </si>
  <si>
    <t>144.8-132.5</t>
    <phoneticPr fontId="1" type="noConversion"/>
  </si>
  <si>
    <t>147.1-140.3</t>
    <phoneticPr fontId="1" type="noConversion"/>
  </si>
  <si>
    <t>141.42-135.64</t>
    <phoneticPr fontId="1" type="noConversion"/>
  </si>
  <si>
    <t>157.8-134.3</t>
    <phoneticPr fontId="1" type="noConversion"/>
  </si>
  <si>
    <t>151.14-127.44</t>
    <phoneticPr fontId="1" type="noConversion"/>
  </si>
  <si>
    <t>140.93-126.43</t>
    <phoneticPr fontId="1" type="noConversion"/>
  </si>
  <si>
    <t>141.1-137.8</t>
    <phoneticPr fontId="1" type="noConversion"/>
  </si>
  <si>
    <t>143.6-136</t>
    <phoneticPr fontId="1" type="noConversion"/>
  </si>
  <si>
    <t>142.7-136</t>
    <phoneticPr fontId="1" type="noConversion"/>
  </si>
  <si>
    <t>138.43-120.52</t>
    <phoneticPr fontId="1" type="noConversion"/>
  </si>
  <si>
    <t>139.6-135.7</t>
    <phoneticPr fontId="1" type="noConversion"/>
  </si>
  <si>
    <t>140.4-134.1</t>
    <phoneticPr fontId="1" type="noConversion"/>
  </si>
  <si>
    <t>135.53-131.75</t>
    <phoneticPr fontId="1" type="noConversion"/>
  </si>
  <si>
    <t>147.1-131.4</t>
    <phoneticPr fontId="1" type="noConversion"/>
  </si>
  <si>
    <t>151.6-141.6</t>
    <phoneticPr fontId="1" type="noConversion"/>
  </si>
  <si>
    <t>140.93-126.52</t>
    <phoneticPr fontId="1" type="noConversion"/>
  </si>
  <si>
    <t>148.9-143.4</t>
    <phoneticPr fontId="1" type="noConversion"/>
  </si>
  <si>
    <t>155.1-121.4</t>
    <phoneticPr fontId="1" type="noConversion"/>
  </si>
  <si>
    <t>139.8-132.8</t>
    <phoneticPr fontId="1" type="noConversion"/>
  </si>
  <si>
    <t>138.46-129.97</t>
    <phoneticPr fontId="1" type="noConversion"/>
  </si>
  <si>
    <t>154.31-133.21</t>
    <phoneticPr fontId="1" type="noConversion"/>
  </si>
  <si>
    <t>146.5-142.97</t>
    <phoneticPr fontId="1" type="noConversion"/>
  </si>
  <si>
    <t>143-134.1</t>
    <phoneticPr fontId="1" type="noConversion"/>
  </si>
  <si>
    <t>139.8-133.3</t>
    <phoneticPr fontId="1" type="noConversion"/>
  </si>
  <si>
    <t>150.7-131.03</t>
    <phoneticPr fontId="1" type="noConversion"/>
  </si>
  <si>
    <t>NLR</t>
    <phoneticPr fontId="1" type="noConversion"/>
  </si>
  <si>
    <t>PLR</t>
    <phoneticPr fontId="1" type="noConversion"/>
  </si>
  <si>
    <t>NLRP3-1</t>
    <phoneticPr fontId="1" type="noConversion"/>
  </si>
  <si>
    <t>NLRP3-2</t>
    <phoneticPr fontId="1" type="noConversion"/>
  </si>
  <si>
    <t>NLRP3-3</t>
    <phoneticPr fontId="1" type="noConversion"/>
  </si>
  <si>
    <t>Height</t>
  </si>
  <si>
    <t>body weight</t>
    <phoneticPr fontId="1" type="noConversion"/>
  </si>
  <si>
    <t>Hypertension (Present 1)</t>
    <phoneticPr fontId="1" type="noConversion"/>
  </si>
  <si>
    <t>Diabetes Mellitus（Present 1）</t>
    <phoneticPr fontId="1" type="noConversion"/>
  </si>
  <si>
    <t>Cardiovascular Disease（Present 1）</t>
    <phoneticPr fontId="1" type="noConversion"/>
  </si>
  <si>
    <t>Cerebral Infarction / Cerebral Hemorrhage（Present 1）</t>
    <phoneticPr fontId="1" type="noConversion"/>
  </si>
  <si>
    <t>Respiratory system diseases（Present 1）</t>
    <phoneticPr fontId="1" type="noConversion"/>
  </si>
  <si>
    <t>Tumor（Present 1）</t>
    <phoneticPr fontId="1" type="noConversion"/>
  </si>
  <si>
    <t>Chronic kidney disease（Present 1）</t>
    <phoneticPr fontId="1" type="noConversion"/>
  </si>
  <si>
    <t>Blood system diseases（Present 1）</t>
    <phoneticPr fontId="1" type="noConversion"/>
  </si>
  <si>
    <t>Autoimmune system diseases（(Present 1）</t>
    <phoneticPr fontId="1" type="noConversion"/>
  </si>
  <si>
    <t>MODS group (&gt; 2 systems)</t>
    <phoneticPr fontId="1" type="noConversion"/>
  </si>
  <si>
    <t>Non-MODS group</t>
    <phoneticPr fontId="1" type="noConversion"/>
  </si>
  <si>
    <t>Sepsis</t>
    <phoneticPr fontId="1" type="noConversion"/>
  </si>
  <si>
    <t>Septic shock</t>
    <phoneticPr fontId="1" type="noConversion"/>
  </si>
  <si>
    <t>Mechanical ventilation (none 0, high flow 1, non-invasive 2, invasive 3)</t>
    <phoneticPr fontId="1" type="noConversion"/>
  </si>
  <si>
    <t>pressor drugs</t>
    <phoneticPr fontId="1" type="noConversion"/>
  </si>
  <si>
    <t>28-day survival rate (death: 1, alive: 0)</t>
    <phoneticPr fontId="1" type="noConversion"/>
  </si>
  <si>
    <t>The fluctuation value of Na+ (maximum - minimum)</t>
    <phoneticPr fontId="1" type="noConversion"/>
  </si>
  <si>
    <t>Admission blood sodium</t>
    <phoneticPr fontId="1" type="noConversion"/>
  </si>
  <si>
    <t>Discharge serum sodium level</t>
    <phoneticPr fontId="1" type="noConversion"/>
  </si>
  <si>
    <t>Etiology</t>
    <phoneticPr fontId="1" type="noConversion"/>
  </si>
  <si>
    <t>focus of infection</t>
    <phoneticPr fontId="1" type="noConversion"/>
  </si>
  <si>
    <t>Sputum: Acinetobacter baumannii; Urine: Candida parapsilosis</t>
    <phoneticPr fontId="1" type="noConversion"/>
  </si>
  <si>
    <t>Sputum: Proteus mirabilis</t>
    <phoneticPr fontId="1" type="noConversion"/>
  </si>
  <si>
    <t>Urine: Enterococcus faecium; Sputum: Pseudomonas aeruginosa</t>
    <phoneticPr fontId="1" type="noConversion"/>
  </si>
  <si>
    <t>Sputum: Klebsiella pneumoniae, Acinetobacter baumannii</t>
    <phoneticPr fontId="1" type="noConversion"/>
  </si>
  <si>
    <t>Sputum: Klebsiella pneumoniae</t>
  </si>
  <si>
    <t>Sputum: Klebsiella pneumoniae</t>
    <phoneticPr fontId="1" type="noConversion"/>
  </si>
  <si>
    <t>Sputum: Pseudomonas aeruginosa</t>
    <phoneticPr fontId="1" type="noConversion"/>
  </si>
  <si>
    <t>Sputum: Candida albicans</t>
    <phoneticPr fontId="1" type="noConversion"/>
  </si>
  <si>
    <t>Sputum: Candida tropicalis</t>
    <phoneticPr fontId="1" type="noConversion"/>
  </si>
  <si>
    <t>Sputum: Acinetobacter baumannii</t>
  </si>
  <si>
    <t>Blood/Sputum: Acinetobacter baumannii</t>
  </si>
  <si>
    <t>Sputum: Acinetobacter baumannii / Proteus mirabilis / Enterobacter cloacae / Klebsiella pneumoniae</t>
  </si>
  <si>
    <t>Blood: Escherichia coli</t>
  </si>
  <si>
    <t>Sputum: Burkholderia cepacia</t>
    <phoneticPr fontId="1" type="noConversion"/>
  </si>
  <si>
    <t>Urine: Candida albicans</t>
  </si>
  <si>
    <t>Blood, secretions: Klebsiella pneumoniae</t>
  </si>
  <si>
    <t>Blood, secretions: Corynebacterium striatum</t>
  </si>
  <si>
    <t>Blood: Streptococcus intermedius</t>
    <phoneticPr fontId="1" type="noConversion"/>
  </si>
  <si>
    <t>Blood, sputum: Klebsiella pneumoniae</t>
  </si>
  <si>
    <t>Blood, urine: Escherichia coli; urine: Enterococcus faecalis</t>
  </si>
  <si>
    <t>Urine, sputum: Klebsiella pneumoniae</t>
  </si>
  <si>
    <t>Influenza A</t>
  </si>
  <si>
    <t>Sputum, secretions: Klebsiella pneumoniae</t>
  </si>
  <si>
    <t>Sputum: Influenza A, Blood: Staphylococcus aureus</t>
  </si>
  <si>
    <t>Urine: Escherichia coli, Candida tropicalis</t>
  </si>
  <si>
    <t>Sputum: Klebsiella pneumoniae, urine: Candida glabrata</t>
  </si>
  <si>
    <t>Sputum, urine: Pseudomonas aeruginosa</t>
  </si>
  <si>
    <t>Sputum: Acinetobacter baumannii / Enterococcus faecium</t>
  </si>
  <si>
    <t>Blood and urine: Escherichia coli</t>
  </si>
  <si>
    <t>Sputum: COVID-19 virus</t>
  </si>
  <si>
    <t>Sputum: COVID-19 virus</t>
    <phoneticPr fontId="1" type="noConversion"/>
  </si>
  <si>
    <t>Sputum: Pseudomonas aeruginosa / Escherichia coli, urine: Klebsiella pneumoniae, blood: Enterobacter cloacae</t>
  </si>
  <si>
    <t>Blood, secretions: Lactobacillus fermentum</t>
  </si>
  <si>
    <t>Blood and urine: Escherichia coli; Sputum: Enterobacter cloacae</t>
  </si>
  <si>
    <t>Blood and urine: Escherichia coli</t>
    <phoneticPr fontId="1" type="noConversion"/>
  </si>
  <si>
    <t>Blood: Escherichia coli</t>
    <phoneticPr fontId="1" type="noConversion"/>
  </si>
  <si>
    <t xml:space="preserve"> urine: Escherichia coli</t>
    <phoneticPr fontId="1" type="noConversion"/>
  </si>
  <si>
    <t>urine: Escherichia coli</t>
    <phoneticPr fontId="1" type="noConversion"/>
  </si>
  <si>
    <t>Blood and urine: Klebsiella pneumoniae</t>
  </si>
  <si>
    <t>Blood : Klebsiella pneumoniae</t>
    <phoneticPr fontId="1" type="noConversion"/>
  </si>
  <si>
    <t>Blood: Klebsiella pneumoniae</t>
    <phoneticPr fontId="1" type="noConversion"/>
  </si>
  <si>
    <t>Sputum: Pseudomonas aeruginosa</t>
  </si>
  <si>
    <t>Sputum: Acinetobacter baumannii</t>
    <phoneticPr fontId="1" type="noConversion"/>
  </si>
  <si>
    <t>Sputum: Candida albicans</t>
  </si>
  <si>
    <t>Sputum, blood: Staphylococcus aureus, sputum: Acinetobacter baumannii</t>
  </si>
  <si>
    <t>Sputum, blood: Staphylococcus aureus</t>
  </si>
  <si>
    <t>Sputum: Staphylococcus aureus</t>
    <phoneticPr fontId="1" type="noConversion"/>
  </si>
  <si>
    <t>Blood: Staphylococcus aureus</t>
  </si>
  <si>
    <t>Blood: Staphylococcus aureus</t>
    <phoneticPr fontId="1" type="noConversion"/>
  </si>
  <si>
    <t>Sputum: Proteus mirabilis, Pseudomonas aeruginosa</t>
  </si>
  <si>
    <t>Blood: Staphylococcus epidermidis / Severe Fever with Thrombocytopenia Syndrome Virus (SFTSV)</t>
  </si>
  <si>
    <t>Blood:  Severe Fever with Thrombocytopenia Syndrome Virus (SFTSV)</t>
    <phoneticPr fontId="1" type="noConversion"/>
  </si>
  <si>
    <t>Blood: Severe Fever with Thrombocytopenia Syndrome Virus (SFTSV),Aspergillus fumigatus;sputum: Aspergillus fumigatus</t>
    <phoneticPr fontId="1" type="noConversion"/>
  </si>
  <si>
    <t>Blood: Candida albicans; Sputum: Pseudomonas maltophilia</t>
  </si>
  <si>
    <t>Blood: Candida albicans; Sputum: Klebsiella pneumoniae / Candida albicans</t>
  </si>
  <si>
    <t>Urine, sputum: Candida tropicalis</t>
  </si>
  <si>
    <t>Sputum: Pseudomonas aeruginosa, Enterobacter cloacae</t>
  </si>
  <si>
    <t>Blood: Streptococcus pneumoniae</t>
  </si>
  <si>
    <t>Blood, sputum: Candida tropicalis</t>
  </si>
  <si>
    <t>Sputum: Pseudomonas maltophilia / Proteus vulgaris; Urine: Candida tropicalis</t>
  </si>
  <si>
    <t>Sputum: Candida parapsilosis; Urine: Candida tropicalis</t>
  </si>
  <si>
    <t>Sputum: Candida parapsilosis</t>
  </si>
  <si>
    <t>Sputum: Candida albicans; Urine: Candida parapsilosis</t>
  </si>
  <si>
    <t>Sputum: Escherichia coli</t>
  </si>
  <si>
    <t>sputum: Candida tropicalis</t>
  </si>
  <si>
    <t>Sputum: Serratia marcescens</t>
  </si>
  <si>
    <t>Blood: Escherichia coli, Enterococcus faecalis</t>
  </si>
  <si>
    <t>Urine: Enterococcus faecalis</t>
  </si>
  <si>
    <t>Sputum: Aspergillus fumigatus</t>
  </si>
  <si>
    <t>Sputum and urine: Klebsiella pneumoniae</t>
  </si>
  <si>
    <t>Urine: Candida parapsilosis</t>
  </si>
  <si>
    <t>Blood: Enterococcus faecalis</t>
  </si>
  <si>
    <t>Sputum, urine: Candida albicans</t>
  </si>
  <si>
    <t>Secretion: Pseudomonas aeruginosa</t>
  </si>
  <si>
    <t>Sputum, urine: Escherichia coli</t>
  </si>
  <si>
    <t>Sputum: Influenza A, Acinetobacter baumannii</t>
  </si>
  <si>
    <t>Sputum: Staphylococcus aureus; Urine: Candida tropicalis</t>
  </si>
  <si>
    <t>Sputum: Filamentous fungi</t>
  </si>
  <si>
    <t>Sputum: Pseudomonas aeruginosa, Proteus mirabilis</t>
  </si>
  <si>
    <t>Blood, urine: Enterococcus faecium</t>
  </si>
  <si>
    <t>Secretion: Streptococcus morbillorum</t>
  </si>
  <si>
    <t>Blood, sputum: Klebsiella pneumoniae; urine: Escherichia coli</t>
  </si>
  <si>
    <t>Urine: Candida albicans; Sputum: Klebsiella pneumoniae</t>
  </si>
  <si>
    <t>Blood, urine and stool: Enterococcus faecalis</t>
  </si>
  <si>
    <t>Blood: Staphylococcus epidermidis / Severe fever with thrombocytopenia syndrome bunyavirus</t>
  </si>
  <si>
    <t>Sputum: Acinetobacter baumannii, Pseudomonas aeruginosa</t>
  </si>
  <si>
    <t>Blood: Candida parapsilosis</t>
  </si>
  <si>
    <t>Sputum: Escherichia coli; Urine: Candida parapsilosis; Catheter tip: Acinetobacter baumannii</t>
  </si>
  <si>
    <t>Urine: Candida tropicalis</t>
  </si>
  <si>
    <t>Sputum: Pseudomonas aeruginosa; Urine: Candida glabrata</t>
  </si>
  <si>
    <t>Sputum: Candida tropicalis</t>
  </si>
  <si>
    <t>Sputum: Serratia marcescens, Candida albicans</t>
  </si>
  <si>
    <t>Blood: Staphylococcus epidermidis</t>
  </si>
  <si>
    <t>Sputum: Aspergillus fumigatus, Serratia marcescens</t>
  </si>
  <si>
    <t>Blood: Bacteroides fragilis</t>
  </si>
  <si>
    <t>Blood and urine: Candida tropicalis</t>
  </si>
  <si>
    <t>Sputum: Influenza A, Onion Holder bacteria</t>
  </si>
  <si>
    <t>Sputum: Serratia marcescens</t>
    <phoneticPr fontId="1" type="noConversion"/>
  </si>
  <si>
    <t>Sputum: SARS-CoV-2, Klebsiella pneumoniae</t>
  </si>
  <si>
    <t>Sputum: novel coronavirus, sticky Serratia marcescens</t>
  </si>
  <si>
    <t>Sputum: SARS-CoV-2, Ornithobacterium laurionense Blood: Staphylococcus epidermidis</t>
  </si>
  <si>
    <t>Blood, sputum, urine: Klebsiella pneumoniae</t>
  </si>
  <si>
    <t>Sputum: COVID-19; sputum, blood: Klebsiella pneumoniae</t>
  </si>
  <si>
    <t>Blood, urine, sputum: Klebsiella pneumoniae</t>
  </si>
  <si>
    <t>Sputum: Pseudomonas aeruginosa; Skin: Staphylococcus aureus</t>
  </si>
  <si>
    <t>Blood: Corynebacterium striatum</t>
  </si>
  <si>
    <t>Sputum: Pseudomonas maltophilia</t>
  </si>
  <si>
    <t xml:space="preserve"> sputum, urine: Klebsiella pneumoniae</t>
    <phoneticPr fontId="1" type="noConversion"/>
  </si>
  <si>
    <t>Biliary tract: Escherichia coli, Enterococcus faecium</t>
  </si>
  <si>
    <t>Blood: Proteus mirabilis</t>
  </si>
  <si>
    <t>Sputum: Candida tropicalis, Pseudomonas aeruginosa</t>
  </si>
  <si>
    <t>Cerebrospinal fluid, blood: Streptococcus pneumoniae</t>
  </si>
  <si>
    <t>Blood, secretions: Staphylococcus aureus</t>
  </si>
  <si>
    <t>lung</t>
  </si>
  <si>
    <t>Lung, urinary system</t>
    <phoneticPr fontId="1" type="noConversion"/>
  </si>
  <si>
    <t>urinary system</t>
  </si>
  <si>
    <t>digestive system</t>
  </si>
  <si>
    <t>Skin and soft tissue</t>
  </si>
  <si>
    <t>blood</t>
    <phoneticPr fontId="1" type="noConversion"/>
  </si>
  <si>
    <t>,Skin and soft tissue</t>
    <phoneticPr fontId="1" type="noConversion"/>
  </si>
  <si>
    <t>lung</t>
    <phoneticPr fontId="1" type="noConversion"/>
  </si>
  <si>
    <t>urinary system</t>
    <phoneticPr fontId="1" type="noConversion"/>
  </si>
  <si>
    <t>digestive system，urinary system</t>
    <phoneticPr fontId="1" type="noConversion"/>
  </si>
  <si>
    <t>lung，digestive system</t>
  </si>
  <si>
    <t>lung,Skin and soft tissue</t>
    <phoneticPr fontId="1" type="noConversion"/>
  </si>
  <si>
    <t>nervous system</t>
  </si>
  <si>
    <t xml:space="preserve"> Number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</si>
</sst>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rgb="FF00B0F0"/>
      <name val="等线"/>
      <family val="2"/>
      <scheme val="minor"/>
    </font>
    <font>
      <sz val="11"/>
      <color rgb="FF00B0F0"/>
      <name val="等线"/>
      <family val="3"/>
      <charset val="134"/>
      <scheme val="minor"/>
    </font>
    <font>
      <sz val="11"/>
      <name val="等线"/>
      <family val="2"/>
      <scheme val="minor"/>
    </font>
    <font>
      <sz val="8"/>
      <color rgb="FF2A2F45"/>
      <name val="PingFang SC"/>
      <family val="2"/>
    </font>
    <font>
      <sz val="8"/>
      <color rgb="FF000000"/>
      <name val="PingFang SC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213"/>
  <sheetViews>
    <sheetView tabSelected="1" topLeftCell="A190" zoomScale="140" zoomScaleNormal="140" workbookViewId="0">
      <pane xSplit="1" topLeftCell="B1" activePane="topRight" state="frozen"/>
      <selection pane="topRight" activeCell="A2" sqref="A2:A207"/>
    </sheetView>
  </sheetViews>
  <sheetFormatPr defaultRowHeight="14"/>
  <cols>
    <col min="51" max="51" width="14.58203125" customWidth="1"/>
  </cols>
  <sheetData>
    <row r="1" spans="1:52">
      <c r="A1" t="s">
        <v>375</v>
      </c>
      <c r="B1" s="4" t="s">
        <v>226</v>
      </c>
      <c r="C1" t="s">
        <v>227</v>
      </c>
      <c r="D1" t="s">
        <v>0</v>
      </c>
      <c r="E1" t="s">
        <v>228</v>
      </c>
      <c r="F1" t="s">
        <v>229</v>
      </c>
      <c r="G1" t="s">
        <v>230</v>
      </c>
      <c r="H1" t="s">
        <v>231</v>
      </c>
      <c r="I1" t="s">
        <v>232</v>
      </c>
      <c r="J1" t="s">
        <v>233</v>
      </c>
      <c r="K1" t="s">
        <v>234</v>
      </c>
      <c r="L1" t="s">
        <v>235</v>
      </c>
      <c r="M1" t="s">
        <v>236</v>
      </c>
      <c r="N1" t="s">
        <v>1</v>
      </c>
      <c r="O1" t="s">
        <v>2</v>
      </c>
      <c r="P1" t="s">
        <v>237</v>
      </c>
      <c r="Q1" t="s">
        <v>238</v>
      </c>
      <c r="R1" t="s">
        <v>239</v>
      </c>
      <c r="S1" t="s">
        <v>240</v>
      </c>
      <c r="T1" t="s">
        <v>241</v>
      </c>
      <c r="U1" t="s">
        <v>242</v>
      </c>
      <c r="V1" t="s">
        <v>3</v>
      </c>
      <c r="W1" t="s">
        <v>243</v>
      </c>
      <c r="X1" t="s">
        <v>4</v>
      </c>
      <c r="Y1" t="s">
        <v>5</v>
      </c>
      <c r="Z1" t="s">
        <v>6</v>
      </c>
      <c r="AA1" t="s">
        <v>7</v>
      </c>
      <c r="AB1" t="s">
        <v>221</v>
      </c>
      <c r="AC1" t="s">
        <v>222</v>
      </c>
      <c r="AD1" t="s">
        <v>8</v>
      </c>
      <c r="AE1" t="s">
        <v>9</v>
      </c>
      <c r="AF1" t="s">
        <v>10</v>
      </c>
      <c r="AG1" t="s">
        <v>11</v>
      </c>
      <c r="AH1" t="s">
        <v>244</v>
      </c>
      <c r="AI1" t="s">
        <v>245</v>
      </c>
      <c r="AJ1" t="s">
        <v>12</v>
      </c>
      <c r="AK1" t="s">
        <v>246</v>
      </c>
      <c r="AM1" t="s">
        <v>13</v>
      </c>
      <c r="AN1" t="s">
        <v>14</v>
      </c>
      <c r="AO1" t="s">
        <v>15</v>
      </c>
      <c r="AP1" t="s">
        <v>16</v>
      </c>
      <c r="AQ1" t="s">
        <v>17</v>
      </c>
      <c r="AR1" t="s">
        <v>18</v>
      </c>
      <c r="AS1" t="s">
        <v>19</v>
      </c>
      <c r="AT1" t="s">
        <v>20</v>
      </c>
      <c r="AU1" t="s">
        <v>21</v>
      </c>
      <c r="AV1" t="s">
        <v>223</v>
      </c>
      <c r="AW1" t="s">
        <v>224</v>
      </c>
      <c r="AX1" t="s">
        <v>225</v>
      </c>
      <c r="AY1" t="s">
        <v>247</v>
      </c>
      <c r="AZ1" t="s">
        <v>248</v>
      </c>
    </row>
    <row r="2" spans="1:52">
      <c r="A2">
        <v>1</v>
      </c>
      <c r="B2">
        <v>165</v>
      </c>
      <c r="C2">
        <v>65</v>
      </c>
      <c r="D2">
        <f>C2/(B2/100)^2</f>
        <v>23.875114784205696</v>
      </c>
      <c r="E2">
        <v>1</v>
      </c>
      <c r="F2">
        <v>1</v>
      </c>
      <c r="G2">
        <v>1</v>
      </c>
      <c r="J2">
        <v>1</v>
      </c>
      <c r="N2">
        <v>23</v>
      </c>
      <c r="O2">
        <v>8</v>
      </c>
      <c r="P2">
        <v>1</v>
      </c>
      <c r="S2">
        <v>1</v>
      </c>
      <c r="T2">
        <v>3</v>
      </c>
      <c r="U2">
        <v>1</v>
      </c>
      <c r="W2">
        <v>1</v>
      </c>
      <c r="X2">
        <v>12.73</v>
      </c>
      <c r="Y2">
        <v>12.11</v>
      </c>
      <c r="Z2">
        <v>0.39</v>
      </c>
      <c r="AA2">
        <v>143</v>
      </c>
      <c r="AB2">
        <f>Y2/Z2</f>
        <v>31.051282051282048</v>
      </c>
      <c r="AC2">
        <f>AA2/Z2</f>
        <v>366.66666666666663</v>
      </c>
      <c r="AD2">
        <v>24</v>
      </c>
      <c r="AE2">
        <v>74</v>
      </c>
      <c r="AF2">
        <v>9.85</v>
      </c>
      <c r="AG2">
        <v>116.7</v>
      </c>
      <c r="AH2" t="s">
        <v>22</v>
      </c>
      <c r="AI2">
        <v>148.6</v>
      </c>
      <c r="AJ2">
        <v>147.80000000000001</v>
      </c>
      <c r="AK2">
        <v>153.80000000000001</v>
      </c>
      <c r="AM2">
        <v>113.32</v>
      </c>
      <c r="AN2">
        <v>226.32</v>
      </c>
      <c r="AO2">
        <v>5.165</v>
      </c>
      <c r="AP2">
        <v>16.43</v>
      </c>
      <c r="AQ2">
        <v>18.899999999999999</v>
      </c>
      <c r="AR2">
        <v>23.56</v>
      </c>
      <c r="AS2">
        <v>2.27</v>
      </c>
      <c r="AT2">
        <v>140.4</v>
      </c>
      <c r="AU2">
        <f>AVERAGE(AV2,AW2,AX2)</f>
        <v>380.21000000000004</v>
      </c>
      <c r="AV2">
        <v>360.98</v>
      </c>
      <c r="AW2">
        <v>380.89</v>
      </c>
      <c r="AX2">
        <v>398.76</v>
      </c>
      <c r="AY2" t="s">
        <v>249</v>
      </c>
      <c r="AZ2" s="4" t="s">
        <v>362</v>
      </c>
    </row>
    <row r="3" spans="1:52">
      <c r="A3">
        <v>2</v>
      </c>
      <c r="B3">
        <v>145</v>
      </c>
      <c r="C3">
        <v>50</v>
      </c>
      <c r="D3">
        <f t="shared" ref="D3:D65" si="0">C3/(B3/100)^2</f>
        <v>23.781212841854934</v>
      </c>
      <c r="E3">
        <v>1</v>
      </c>
      <c r="G3">
        <v>1</v>
      </c>
      <c r="N3">
        <v>39</v>
      </c>
      <c r="O3">
        <v>8</v>
      </c>
      <c r="P3">
        <v>1</v>
      </c>
      <c r="S3">
        <v>1</v>
      </c>
      <c r="T3">
        <v>3</v>
      </c>
      <c r="U3">
        <v>1</v>
      </c>
      <c r="W3">
        <v>1</v>
      </c>
      <c r="X3">
        <v>23.25</v>
      </c>
      <c r="Y3">
        <v>21.53</v>
      </c>
      <c r="Z3">
        <v>1.26</v>
      </c>
      <c r="AA3">
        <v>79</v>
      </c>
      <c r="AB3">
        <f t="shared" ref="AB3:AB65" si="1">Y3/Z3</f>
        <v>17.087301587301589</v>
      </c>
      <c r="AC3">
        <f t="shared" ref="AC3:AC65" si="2">AA3/Z3</f>
        <v>62.698412698412696</v>
      </c>
      <c r="AD3">
        <v>26</v>
      </c>
      <c r="AE3">
        <v>101</v>
      </c>
      <c r="AF3">
        <v>26.49</v>
      </c>
      <c r="AG3">
        <v>221.3</v>
      </c>
      <c r="AH3" t="s">
        <v>23</v>
      </c>
      <c r="AI3">
        <v>154.69999999999999</v>
      </c>
      <c r="AJ3">
        <v>161.80000000000001</v>
      </c>
      <c r="AK3">
        <v>157.9</v>
      </c>
      <c r="AM3">
        <v>208.7</v>
      </c>
      <c r="AN3">
        <v>160.75</v>
      </c>
      <c r="AO3">
        <v>2.1709999999999998</v>
      </c>
      <c r="AP3">
        <v>1.58</v>
      </c>
      <c r="AQ3">
        <v>24.03</v>
      </c>
      <c r="AR3">
        <v>21.86</v>
      </c>
      <c r="AS3">
        <v>3.86</v>
      </c>
      <c r="AT3">
        <v>70.099999999999994</v>
      </c>
      <c r="AU3">
        <f t="shared" ref="AU3:AU65" si="3">AVERAGE(AV3,AW3,AX3)</f>
        <v>343.33</v>
      </c>
      <c r="AV3">
        <v>320.67</v>
      </c>
      <c r="AW3">
        <v>360.89</v>
      </c>
      <c r="AX3">
        <v>348.43</v>
      </c>
      <c r="AY3" t="s">
        <v>250</v>
      </c>
      <c r="AZ3" s="4" t="s">
        <v>362</v>
      </c>
    </row>
    <row r="4" spans="1:52">
      <c r="A4">
        <v>3</v>
      </c>
      <c r="B4">
        <v>163</v>
      </c>
      <c r="C4">
        <v>65</v>
      </c>
      <c r="D4">
        <f t="shared" si="0"/>
        <v>24.464601603372351</v>
      </c>
      <c r="E4">
        <v>1</v>
      </c>
      <c r="F4">
        <v>1</v>
      </c>
      <c r="K4">
        <v>1</v>
      </c>
      <c r="N4">
        <v>28</v>
      </c>
      <c r="O4">
        <v>6</v>
      </c>
      <c r="S4">
        <v>1</v>
      </c>
      <c r="T4">
        <v>3</v>
      </c>
      <c r="U4">
        <v>1</v>
      </c>
      <c r="V4">
        <v>1</v>
      </c>
      <c r="W4">
        <v>0</v>
      </c>
      <c r="X4">
        <v>11.02</v>
      </c>
      <c r="Y4">
        <v>10.23</v>
      </c>
      <c r="Z4">
        <v>0.37</v>
      </c>
      <c r="AA4">
        <v>188</v>
      </c>
      <c r="AB4">
        <f t="shared" si="1"/>
        <v>27.648648648648649</v>
      </c>
      <c r="AC4">
        <f t="shared" si="2"/>
        <v>508.10810810810813</v>
      </c>
      <c r="AD4">
        <v>11</v>
      </c>
      <c r="AE4">
        <v>19</v>
      </c>
      <c r="AF4">
        <v>37.549999999999997</v>
      </c>
      <c r="AG4">
        <v>525</v>
      </c>
      <c r="AH4" t="s">
        <v>24</v>
      </c>
      <c r="AI4">
        <v>137.4</v>
      </c>
      <c r="AJ4">
        <v>145.5</v>
      </c>
      <c r="AK4">
        <v>140.30000000000001</v>
      </c>
      <c r="AM4">
        <v>16.04</v>
      </c>
      <c r="AN4">
        <v>208.73</v>
      </c>
      <c r="AO4">
        <v>7.7229999999999999</v>
      </c>
      <c r="AP4">
        <v>1.0900000000000001</v>
      </c>
      <c r="AQ4">
        <v>10.34</v>
      </c>
      <c r="AR4">
        <v>11.23</v>
      </c>
      <c r="AS4">
        <v>1.1100000000000001</v>
      </c>
      <c r="AT4">
        <v>73</v>
      </c>
      <c r="AU4">
        <f t="shared" si="3"/>
        <v>399.84666666666664</v>
      </c>
      <c r="AV4">
        <v>409.89</v>
      </c>
      <c r="AW4">
        <v>379.09</v>
      </c>
      <c r="AX4">
        <v>410.56</v>
      </c>
      <c r="AY4" t="s">
        <v>251</v>
      </c>
      <c r="AZ4" s="4" t="s">
        <v>363</v>
      </c>
    </row>
    <row r="5" spans="1:52">
      <c r="A5">
        <v>4</v>
      </c>
      <c r="B5">
        <v>160</v>
      </c>
      <c r="C5">
        <v>55</v>
      </c>
      <c r="D5">
        <f t="shared" si="0"/>
        <v>21.484374999999996</v>
      </c>
      <c r="E5">
        <v>1</v>
      </c>
      <c r="F5">
        <v>1</v>
      </c>
      <c r="G5">
        <v>1</v>
      </c>
      <c r="H5">
        <v>1</v>
      </c>
      <c r="N5">
        <v>27</v>
      </c>
      <c r="O5">
        <v>6</v>
      </c>
      <c r="P5">
        <v>1</v>
      </c>
      <c r="S5">
        <v>1</v>
      </c>
      <c r="T5">
        <v>3</v>
      </c>
      <c r="U5">
        <v>1</v>
      </c>
      <c r="W5">
        <v>1</v>
      </c>
      <c r="X5">
        <v>14.2</v>
      </c>
      <c r="Y5">
        <v>12.67</v>
      </c>
      <c r="Z5">
        <v>0.68</v>
      </c>
      <c r="AA5">
        <v>267</v>
      </c>
      <c r="AB5">
        <f t="shared" si="1"/>
        <v>18.632352941176467</v>
      </c>
      <c r="AC5">
        <f t="shared" si="2"/>
        <v>392.64705882352939</v>
      </c>
      <c r="AD5">
        <v>22</v>
      </c>
      <c r="AE5">
        <v>16</v>
      </c>
      <c r="AF5">
        <v>13.25</v>
      </c>
      <c r="AG5">
        <v>104</v>
      </c>
      <c r="AH5" t="s">
        <v>25</v>
      </c>
      <c r="AI5">
        <v>145</v>
      </c>
      <c r="AJ5">
        <v>144.21</v>
      </c>
      <c r="AK5">
        <v>142</v>
      </c>
      <c r="AM5">
        <v>43.2</v>
      </c>
      <c r="AN5">
        <v>151.28</v>
      </c>
      <c r="AO5">
        <v>0.61899999999999999</v>
      </c>
      <c r="AP5">
        <v>10.7</v>
      </c>
      <c r="AQ5">
        <v>17.82</v>
      </c>
      <c r="AR5">
        <v>9.23</v>
      </c>
      <c r="AS5">
        <v>1.05</v>
      </c>
      <c r="AT5">
        <v>136.30000000000001</v>
      </c>
      <c r="AU5">
        <f t="shared" si="3"/>
        <v>302.93</v>
      </c>
      <c r="AV5">
        <v>289.08999999999997</v>
      </c>
      <c r="AW5">
        <v>309.33999999999997</v>
      </c>
      <c r="AX5">
        <v>310.36</v>
      </c>
      <c r="AZ5" s="4" t="s">
        <v>362</v>
      </c>
    </row>
    <row r="6" spans="1:52">
      <c r="A6">
        <v>5</v>
      </c>
      <c r="B6">
        <v>168</v>
      </c>
      <c r="C6">
        <v>74</v>
      </c>
      <c r="D6">
        <f t="shared" si="0"/>
        <v>26.218820861678008</v>
      </c>
      <c r="G6">
        <v>1</v>
      </c>
      <c r="N6">
        <v>23</v>
      </c>
      <c r="O6">
        <v>6</v>
      </c>
      <c r="P6">
        <v>1</v>
      </c>
      <c r="S6">
        <v>1</v>
      </c>
      <c r="T6">
        <v>3</v>
      </c>
      <c r="U6">
        <v>1</v>
      </c>
      <c r="W6">
        <v>0</v>
      </c>
      <c r="X6">
        <v>15.97</v>
      </c>
      <c r="Y6">
        <v>14.88</v>
      </c>
      <c r="Z6">
        <v>0.54</v>
      </c>
      <c r="AA6">
        <v>109</v>
      </c>
      <c r="AB6">
        <f t="shared" si="1"/>
        <v>27.555555555555554</v>
      </c>
      <c r="AC6">
        <f t="shared" si="2"/>
        <v>201.85185185185185</v>
      </c>
      <c r="AD6">
        <v>72</v>
      </c>
      <c r="AE6">
        <v>22</v>
      </c>
      <c r="AF6">
        <v>18.71</v>
      </c>
      <c r="AG6">
        <v>271.39999999999998</v>
      </c>
      <c r="AH6" t="s">
        <v>26</v>
      </c>
      <c r="AI6">
        <v>136.4</v>
      </c>
      <c r="AJ6">
        <v>146.6</v>
      </c>
      <c r="AK6">
        <v>143.5</v>
      </c>
      <c r="AM6">
        <v>180.41</v>
      </c>
      <c r="AN6">
        <v>213.14</v>
      </c>
      <c r="AO6">
        <v>5.77</v>
      </c>
      <c r="AP6">
        <v>3.94</v>
      </c>
      <c r="AQ6">
        <v>17.57</v>
      </c>
      <c r="AR6">
        <v>25.56</v>
      </c>
      <c r="AS6">
        <v>2.12</v>
      </c>
      <c r="AT6">
        <v>277.39999999999998</v>
      </c>
      <c r="AU6">
        <f t="shared" si="3"/>
        <v>409.7</v>
      </c>
      <c r="AV6">
        <v>390.56</v>
      </c>
      <c r="AW6">
        <v>401.67</v>
      </c>
      <c r="AX6">
        <v>436.87</v>
      </c>
      <c r="AY6" t="s">
        <v>252</v>
      </c>
      <c r="AZ6" s="4" t="s">
        <v>362</v>
      </c>
    </row>
    <row r="7" spans="1:52">
      <c r="A7">
        <v>6</v>
      </c>
      <c r="B7">
        <v>170</v>
      </c>
      <c r="C7">
        <v>65</v>
      </c>
      <c r="D7">
        <f t="shared" si="0"/>
        <v>22.491349480968861</v>
      </c>
      <c r="E7">
        <v>1</v>
      </c>
      <c r="F7">
        <v>1</v>
      </c>
      <c r="N7">
        <v>17</v>
      </c>
      <c r="O7">
        <v>8</v>
      </c>
      <c r="P7">
        <v>1</v>
      </c>
      <c r="S7">
        <v>1</v>
      </c>
      <c r="T7">
        <v>3</v>
      </c>
      <c r="U7">
        <v>1</v>
      </c>
      <c r="W7">
        <v>1</v>
      </c>
      <c r="X7">
        <v>8.85</v>
      </c>
      <c r="Y7">
        <v>7.37</v>
      </c>
      <c r="Z7">
        <v>0.74</v>
      </c>
      <c r="AA7">
        <v>138</v>
      </c>
      <c r="AB7">
        <f t="shared" si="1"/>
        <v>9.9594594594594597</v>
      </c>
      <c r="AC7">
        <f t="shared" si="2"/>
        <v>186.48648648648648</v>
      </c>
      <c r="AD7">
        <v>88</v>
      </c>
      <c r="AE7">
        <v>188</v>
      </c>
      <c r="AF7">
        <v>10.27</v>
      </c>
      <c r="AG7">
        <v>117.7</v>
      </c>
      <c r="AH7" t="s">
        <v>27</v>
      </c>
      <c r="AI7">
        <v>136.1</v>
      </c>
      <c r="AJ7">
        <v>143.4</v>
      </c>
      <c r="AK7">
        <v>137.19999999999999</v>
      </c>
      <c r="AM7">
        <v>175.54</v>
      </c>
      <c r="AN7">
        <v>123.45</v>
      </c>
      <c r="AO7">
        <v>1.19</v>
      </c>
      <c r="AP7">
        <v>2.0699999999999998</v>
      </c>
      <c r="AQ7">
        <v>14.22</v>
      </c>
      <c r="AR7">
        <v>16.86</v>
      </c>
      <c r="AS7">
        <v>2.56</v>
      </c>
      <c r="AT7">
        <v>116.3</v>
      </c>
      <c r="AU7">
        <f t="shared" si="3"/>
        <v>402.28</v>
      </c>
      <c r="AV7">
        <v>398.78</v>
      </c>
      <c r="AW7">
        <v>420.98</v>
      </c>
      <c r="AX7">
        <v>387.08</v>
      </c>
      <c r="AY7" t="s">
        <v>254</v>
      </c>
      <c r="AZ7" s="4" t="s">
        <v>362</v>
      </c>
    </row>
    <row r="8" spans="1:52">
      <c r="A8">
        <v>7</v>
      </c>
      <c r="B8">
        <v>160</v>
      </c>
      <c r="C8">
        <v>50</v>
      </c>
      <c r="D8">
        <f t="shared" si="0"/>
        <v>19.531249999999996</v>
      </c>
      <c r="E8">
        <v>1</v>
      </c>
      <c r="G8">
        <v>1</v>
      </c>
      <c r="N8">
        <v>19</v>
      </c>
      <c r="O8">
        <v>6</v>
      </c>
      <c r="P8">
        <v>1</v>
      </c>
      <c r="S8">
        <v>1</v>
      </c>
      <c r="T8">
        <v>1</v>
      </c>
      <c r="U8">
        <v>1</v>
      </c>
      <c r="W8">
        <v>0</v>
      </c>
      <c r="X8">
        <v>10.220000000000001</v>
      </c>
      <c r="Y8">
        <v>7.96</v>
      </c>
      <c r="Z8">
        <v>1</v>
      </c>
      <c r="AA8">
        <v>222</v>
      </c>
      <c r="AB8">
        <f t="shared" si="1"/>
        <v>7.96</v>
      </c>
      <c r="AC8">
        <f t="shared" si="2"/>
        <v>222</v>
      </c>
      <c r="AD8">
        <v>49</v>
      </c>
      <c r="AE8">
        <v>26</v>
      </c>
      <c r="AF8">
        <v>31.3</v>
      </c>
      <c r="AG8">
        <v>270.3</v>
      </c>
      <c r="AH8" t="s">
        <v>28</v>
      </c>
      <c r="AI8">
        <v>139.80000000000001</v>
      </c>
      <c r="AJ8">
        <v>138.30000000000001</v>
      </c>
      <c r="AK8">
        <v>140.19999999999999</v>
      </c>
      <c r="AM8">
        <v>73.7</v>
      </c>
      <c r="AN8">
        <v>97.63</v>
      </c>
      <c r="AO8">
        <v>0.70199999999999996</v>
      </c>
      <c r="AP8">
        <v>1.01</v>
      </c>
      <c r="AQ8">
        <v>23.63</v>
      </c>
      <c r="AR8">
        <v>6.06</v>
      </c>
      <c r="AS8">
        <v>1</v>
      </c>
      <c r="AT8">
        <v>390.7</v>
      </c>
      <c r="AU8">
        <f t="shared" si="3"/>
        <v>282.58333333333331</v>
      </c>
      <c r="AV8">
        <v>289.98</v>
      </c>
      <c r="AW8">
        <v>267.43</v>
      </c>
      <c r="AX8">
        <v>290.33999999999997</v>
      </c>
      <c r="AY8" t="s">
        <v>255</v>
      </c>
      <c r="AZ8" s="4" t="s">
        <v>362</v>
      </c>
    </row>
    <row r="9" spans="1:52" s="1" customFormat="1">
      <c r="A9">
        <v>8</v>
      </c>
      <c r="B9" s="1">
        <v>173</v>
      </c>
      <c r="C9" s="1">
        <v>55</v>
      </c>
      <c r="D9" s="1">
        <f t="shared" si="0"/>
        <v>18.376825152861773</v>
      </c>
      <c r="E9" s="1">
        <v>1</v>
      </c>
      <c r="F9" s="1">
        <v>1</v>
      </c>
      <c r="G9" s="1">
        <v>1</v>
      </c>
      <c r="N9" s="1">
        <v>24</v>
      </c>
      <c r="O9" s="1">
        <v>6</v>
      </c>
      <c r="P9" s="1">
        <v>1</v>
      </c>
      <c r="R9" s="1">
        <v>1</v>
      </c>
      <c r="T9" s="1">
        <v>3</v>
      </c>
      <c r="U9" s="1">
        <v>0</v>
      </c>
      <c r="W9" s="1">
        <v>1</v>
      </c>
      <c r="X9" s="1">
        <v>11.87</v>
      </c>
      <c r="Y9" s="1">
        <v>10.73</v>
      </c>
      <c r="Z9" s="1">
        <v>1.04</v>
      </c>
      <c r="AA9" s="1">
        <v>120</v>
      </c>
      <c r="AB9" s="1">
        <f t="shared" si="1"/>
        <v>10.317307692307692</v>
      </c>
      <c r="AC9" s="1">
        <f t="shared" si="2"/>
        <v>115.38461538461539</v>
      </c>
      <c r="AD9" s="1">
        <v>25</v>
      </c>
      <c r="AE9" s="1">
        <v>10</v>
      </c>
      <c r="AF9" s="1">
        <v>16.32</v>
      </c>
      <c r="AG9" s="1">
        <v>176.5</v>
      </c>
      <c r="AH9" s="1" t="s">
        <v>29</v>
      </c>
      <c r="AI9" s="1">
        <v>149.4</v>
      </c>
      <c r="AJ9" s="1">
        <v>151.6</v>
      </c>
      <c r="AK9" s="1">
        <v>144.5</v>
      </c>
      <c r="AM9" s="1">
        <v>2.87</v>
      </c>
      <c r="AN9" s="1">
        <v>1.77</v>
      </c>
      <c r="AO9" s="1">
        <v>0.317</v>
      </c>
      <c r="AP9" s="1">
        <v>1.67</v>
      </c>
      <c r="AQ9" s="1">
        <v>29.2</v>
      </c>
      <c r="AR9" s="1">
        <v>14.41</v>
      </c>
      <c r="AS9" s="1">
        <v>2.2599999999999998</v>
      </c>
      <c r="AT9" s="1">
        <v>136.19999999999999</v>
      </c>
      <c r="AU9" s="1">
        <f t="shared" si="3"/>
        <v>144.65666666666667</v>
      </c>
      <c r="AV9" s="1">
        <v>134.56</v>
      </c>
      <c r="AW9" s="1">
        <v>178.43</v>
      </c>
      <c r="AX9" s="1">
        <v>120.98</v>
      </c>
      <c r="AY9" s="1" t="s">
        <v>256</v>
      </c>
      <c r="AZ9" s="4" t="s">
        <v>362</v>
      </c>
    </row>
    <row r="10" spans="1:52">
      <c r="A10">
        <v>9</v>
      </c>
      <c r="B10">
        <v>145</v>
      </c>
      <c r="C10">
        <v>45</v>
      </c>
      <c r="D10">
        <f t="shared" si="0"/>
        <v>21.403091557669441</v>
      </c>
      <c r="G10">
        <v>1</v>
      </c>
      <c r="H10">
        <v>1</v>
      </c>
      <c r="N10">
        <v>32</v>
      </c>
      <c r="O10">
        <v>6</v>
      </c>
      <c r="P10">
        <v>1</v>
      </c>
      <c r="S10">
        <v>1</v>
      </c>
      <c r="T10">
        <v>3</v>
      </c>
      <c r="U10">
        <v>1</v>
      </c>
      <c r="V10">
        <v>1</v>
      </c>
      <c r="W10">
        <v>1</v>
      </c>
      <c r="X10">
        <v>11.95</v>
      </c>
      <c r="Y10">
        <v>10.17</v>
      </c>
      <c r="Z10">
        <v>0.42</v>
      </c>
      <c r="AA10">
        <v>93</v>
      </c>
      <c r="AB10">
        <f t="shared" si="1"/>
        <v>24.214285714285715</v>
      </c>
      <c r="AC10">
        <f t="shared" si="2"/>
        <v>221.42857142857144</v>
      </c>
      <c r="AD10">
        <v>39</v>
      </c>
      <c r="AE10">
        <v>41</v>
      </c>
      <c r="AF10">
        <v>27.38</v>
      </c>
      <c r="AG10">
        <v>160.1</v>
      </c>
      <c r="AH10" t="s">
        <v>30</v>
      </c>
      <c r="AI10">
        <v>152.4</v>
      </c>
      <c r="AJ10">
        <v>159.72</v>
      </c>
      <c r="AK10">
        <v>162.5</v>
      </c>
      <c r="AM10">
        <v>8.91</v>
      </c>
      <c r="AN10">
        <v>51.11</v>
      </c>
      <c r="AO10">
        <v>0.24399999999999999</v>
      </c>
      <c r="AP10">
        <v>4.3899999999999997</v>
      </c>
      <c r="AQ10">
        <v>21.34</v>
      </c>
      <c r="AR10">
        <v>10.34</v>
      </c>
      <c r="AS10">
        <v>1.34</v>
      </c>
      <c r="AT10">
        <v>153.69999999999999</v>
      </c>
      <c r="AU10">
        <f t="shared" si="3"/>
        <v>381.65666666666669</v>
      </c>
      <c r="AV10">
        <v>380.98</v>
      </c>
      <c r="AW10">
        <v>387.54</v>
      </c>
      <c r="AX10">
        <v>376.45</v>
      </c>
      <c r="AY10" t="s">
        <v>257</v>
      </c>
      <c r="AZ10" s="4" t="s">
        <v>362</v>
      </c>
    </row>
    <row r="11" spans="1:52">
      <c r="A11">
        <v>10</v>
      </c>
      <c r="B11">
        <v>170</v>
      </c>
      <c r="C11">
        <v>65</v>
      </c>
      <c r="D11">
        <f t="shared" si="0"/>
        <v>22.491349480968861</v>
      </c>
      <c r="E11">
        <v>1</v>
      </c>
      <c r="F11">
        <v>1</v>
      </c>
      <c r="G11">
        <v>1</v>
      </c>
      <c r="H11">
        <v>1</v>
      </c>
      <c r="J11">
        <v>1</v>
      </c>
      <c r="N11">
        <v>23</v>
      </c>
      <c r="O11">
        <v>6</v>
      </c>
      <c r="S11">
        <v>1</v>
      </c>
      <c r="T11">
        <v>3</v>
      </c>
      <c r="U11">
        <v>1</v>
      </c>
      <c r="W11">
        <v>1</v>
      </c>
      <c r="X11">
        <v>9.6300000000000008</v>
      </c>
      <c r="Y11">
        <v>8.51</v>
      </c>
      <c r="Z11">
        <v>0.32</v>
      </c>
      <c r="AA11">
        <v>73</v>
      </c>
      <c r="AB11">
        <f t="shared" si="1"/>
        <v>26.59375</v>
      </c>
      <c r="AC11">
        <f t="shared" si="2"/>
        <v>228.125</v>
      </c>
      <c r="AD11">
        <v>22</v>
      </c>
      <c r="AE11">
        <v>17</v>
      </c>
      <c r="AF11">
        <v>8.16</v>
      </c>
      <c r="AG11">
        <v>79.5</v>
      </c>
      <c r="AH11" t="s">
        <v>31</v>
      </c>
      <c r="AI11">
        <v>137.6</v>
      </c>
      <c r="AJ11">
        <v>139.80000000000001</v>
      </c>
      <c r="AK11">
        <v>141.4</v>
      </c>
      <c r="AM11">
        <v>65.94</v>
      </c>
      <c r="AN11">
        <v>257.58</v>
      </c>
      <c r="AO11">
        <v>0.91100000000000003</v>
      </c>
      <c r="AP11">
        <v>8.61</v>
      </c>
      <c r="AQ11">
        <v>28.78</v>
      </c>
      <c r="AR11">
        <v>13.43</v>
      </c>
      <c r="AS11">
        <v>1.45</v>
      </c>
      <c r="AT11">
        <v>260.10000000000002</v>
      </c>
      <c r="AU11">
        <f t="shared" si="3"/>
        <v>302.99666666666667</v>
      </c>
      <c r="AV11">
        <v>287.89</v>
      </c>
      <c r="AW11">
        <v>300.98</v>
      </c>
      <c r="AX11">
        <v>320.12</v>
      </c>
      <c r="AY11" s="4" t="s">
        <v>253</v>
      </c>
      <c r="AZ11" s="4" t="s">
        <v>362</v>
      </c>
    </row>
    <row r="12" spans="1:52">
      <c r="A12">
        <v>11</v>
      </c>
      <c r="B12">
        <v>168</v>
      </c>
      <c r="C12">
        <v>65</v>
      </c>
      <c r="D12">
        <f t="shared" si="0"/>
        <v>23.030045351473927</v>
      </c>
      <c r="E12">
        <v>1</v>
      </c>
      <c r="F12">
        <v>1</v>
      </c>
      <c r="N12">
        <v>19</v>
      </c>
      <c r="O12">
        <v>8</v>
      </c>
      <c r="P12">
        <v>1</v>
      </c>
      <c r="S12">
        <v>1</v>
      </c>
      <c r="T12">
        <v>3</v>
      </c>
      <c r="U12">
        <v>1</v>
      </c>
      <c r="W12">
        <v>1</v>
      </c>
      <c r="X12">
        <v>8.31</v>
      </c>
      <c r="Y12">
        <v>4.6900000000000004</v>
      </c>
      <c r="Z12">
        <v>2.33</v>
      </c>
      <c r="AA12">
        <v>104</v>
      </c>
      <c r="AB12">
        <f t="shared" si="1"/>
        <v>2.0128755364806867</v>
      </c>
      <c r="AC12">
        <f t="shared" si="2"/>
        <v>44.63519313304721</v>
      </c>
      <c r="AD12">
        <v>8</v>
      </c>
      <c r="AE12">
        <v>23</v>
      </c>
      <c r="AF12">
        <v>53.01</v>
      </c>
      <c r="AG12">
        <v>600.70000000000005</v>
      </c>
      <c r="AH12" t="s">
        <v>32</v>
      </c>
      <c r="AI12">
        <v>134.19999999999999</v>
      </c>
      <c r="AJ12">
        <v>135.6</v>
      </c>
      <c r="AK12">
        <v>135.4</v>
      </c>
      <c r="AM12">
        <v>34.340000000000003</v>
      </c>
      <c r="AN12">
        <v>40.49</v>
      </c>
      <c r="AO12">
        <v>2.952</v>
      </c>
      <c r="AP12">
        <v>2.59</v>
      </c>
      <c r="AQ12">
        <v>35.799999999999997</v>
      </c>
      <c r="AR12">
        <v>4.46</v>
      </c>
      <c r="AS12">
        <v>1.98</v>
      </c>
      <c r="AT12">
        <v>288.8</v>
      </c>
      <c r="AU12">
        <f t="shared" si="3"/>
        <v>337.63333333333333</v>
      </c>
      <c r="AV12">
        <v>320.56</v>
      </c>
      <c r="AW12">
        <v>333.56</v>
      </c>
      <c r="AX12">
        <v>358.78</v>
      </c>
      <c r="AY12" s="4" t="s">
        <v>258</v>
      </c>
      <c r="AZ12" s="4" t="s">
        <v>362</v>
      </c>
    </row>
    <row r="13" spans="1:52">
      <c r="A13">
        <v>12</v>
      </c>
      <c r="B13">
        <v>163</v>
      </c>
      <c r="C13">
        <v>65</v>
      </c>
      <c r="D13">
        <f t="shared" si="0"/>
        <v>24.464601603372351</v>
      </c>
      <c r="E13">
        <v>1</v>
      </c>
      <c r="F13">
        <v>1</v>
      </c>
      <c r="G13">
        <v>1</v>
      </c>
      <c r="H13">
        <v>1</v>
      </c>
      <c r="N13">
        <v>25</v>
      </c>
      <c r="O13">
        <v>8</v>
      </c>
      <c r="P13">
        <v>1</v>
      </c>
      <c r="S13">
        <v>1</v>
      </c>
      <c r="T13">
        <v>3</v>
      </c>
      <c r="U13">
        <v>1</v>
      </c>
      <c r="W13">
        <v>1</v>
      </c>
      <c r="X13">
        <v>18.579999999999998</v>
      </c>
      <c r="Y13">
        <v>17.21</v>
      </c>
      <c r="Z13">
        <v>1.04</v>
      </c>
      <c r="AA13">
        <v>249</v>
      </c>
      <c r="AB13">
        <f t="shared" si="1"/>
        <v>16.548076923076923</v>
      </c>
      <c r="AC13">
        <f t="shared" si="2"/>
        <v>239.42307692307691</v>
      </c>
      <c r="AD13">
        <v>73</v>
      </c>
      <c r="AE13">
        <v>212</v>
      </c>
      <c r="AF13">
        <v>20.83</v>
      </c>
      <c r="AG13">
        <v>259.8</v>
      </c>
      <c r="AH13" t="s">
        <v>33</v>
      </c>
      <c r="AI13">
        <v>148.30000000000001</v>
      </c>
      <c r="AJ13">
        <v>149.30000000000001</v>
      </c>
      <c r="AK13">
        <v>152.6</v>
      </c>
      <c r="AM13">
        <v>150.4</v>
      </c>
      <c r="AN13">
        <v>439.5</v>
      </c>
      <c r="AO13">
        <v>5.6539999999999999</v>
      </c>
      <c r="AP13">
        <v>16.43</v>
      </c>
      <c r="AQ13">
        <v>55.28</v>
      </c>
      <c r="AR13">
        <v>32.729999999999997</v>
      </c>
      <c r="AS13">
        <v>1.86</v>
      </c>
      <c r="AT13">
        <v>142.4</v>
      </c>
      <c r="AU13">
        <f t="shared" si="3"/>
        <v>315.36333333333329</v>
      </c>
      <c r="AV13">
        <v>345.67</v>
      </c>
      <c r="AW13">
        <v>290.64999999999998</v>
      </c>
      <c r="AX13">
        <v>309.77</v>
      </c>
      <c r="AZ13" s="4" t="s">
        <v>362</v>
      </c>
    </row>
    <row r="14" spans="1:52">
      <c r="A14">
        <v>13</v>
      </c>
      <c r="B14">
        <v>160</v>
      </c>
      <c r="C14">
        <v>60</v>
      </c>
      <c r="D14">
        <f t="shared" si="0"/>
        <v>23.437499999999996</v>
      </c>
      <c r="F14">
        <v>1</v>
      </c>
      <c r="G14">
        <v>1</v>
      </c>
      <c r="I14">
        <v>1</v>
      </c>
      <c r="N14">
        <v>19</v>
      </c>
      <c r="O14">
        <v>6</v>
      </c>
      <c r="P14">
        <v>1</v>
      </c>
      <c r="S14">
        <v>1</v>
      </c>
      <c r="T14">
        <v>3</v>
      </c>
      <c r="U14">
        <v>1</v>
      </c>
      <c r="W14">
        <v>1</v>
      </c>
      <c r="X14">
        <v>24.95</v>
      </c>
      <c r="Y14">
        <v>21.78</v>
      </c>
      <c r="Z14">
        <v>1.7</v>
      </c>
      <c r="AA14">
        <v>199</v>
      </c>
      <c r="AB14">
        <f t="shared" si="1"/>
        <v>12.811764705882354</v>
      </c>
      <c r="AC14">
        <f t="shared" si="2"/>
        <v>117.05882352941177</v>
      </c>
      <c r="AD14">
        <v>15</v>
      </c>
      <c r="AE14">
        <v>25</v>
      </c>
      <c r="AF14">
        <v>20.399999999999999</v>
      </c>
      <c r="AG14">
        <v>223.5</v>
      </c>
      <c r="AH14" t="s">
        <v>34</v>
      </c>
      <c r="AI14">
        <v>143.69999999999999</v>
      </c>
      <c r="AJ14">
        <v>144.19999999999999</v>
      </c>
      <c r="AK14">
        <v>145.1</v>
      </c>
      <c r="AM14">
        <v>110.6</v>
      </c>
      <c r="AN14">
        <v>11.7</v>
      </c>
      <c r="AO14">
        <v>0.76400000000000001</v>
      </c>
      <c r="AP14">
        <v>50</v>
      </c>
      <c r="AQ14">
        <v>35.6</v>
      </c>
      <c r="AR14">
        <v>23.4</v>
      </c>
      <c r="AS14">
        <v>1.25</v>
      </c>
      <c r="AT14">
        <v>102.6</v>
      </c>
      <c r="AU14">
        <f t="shared" si="3"/>
        <v>358.44333333333333</v>
      </c>
      <c r="AV14">
        <v>389.45</v>
      </c>
      <c r="AW14">
        <v>365.76</v>
      </c>
      <c r="AX14">
        <v>320.12</v>
      </c>
      <c r="AZ14" s="4" t="s">
        <v>362</v>
      </c>
    </row>
    <row r="15" spans="1:52">
      <c r="A15">
        <v>14</v>
      </c>
      <c r="B15">
        <v>173</v>
      </c>
      <c r="C15">
        <v>75</v>
      </c>
      <c r="D15">
        <f t="shared" si="0"/>
        <v>25.059307026629689</v>
      </c>
      <c r="E15">
        <v>1</v>
      </c>
      <c r="F15">
        <v>1</v>
      </c>
      <c r="H15">
        <v>1</v>
      </c>
      <c r="N15">
        <v>34</v>
      </c>
      <c r="O15">
        <v>8</v>
      </c>
      <c r="P15">
        <v>1</v>
      </c>
      <c r="S15">
        <v>1</v>
      </c>
      <c r="T15">
        <v>3</v>
      </c>
      <c r="U15">
        <v>1</v>
      </c>
      <c r="W15">
        <v>0</v>
      </c>
      <c r="X15">
        <v>15.22</v>
      </c>
      <c r="Y15">
        <v>13.24</v>
      </c>
      <c r="Z15">
        <v>1.51</v>
      </c>
      <c r="AA15">
        <v>120</v>
      </c>
      <c r="AB15">
        <f t="shared" si="1"/>
        <v>8.7682119205298008</v>
      </c>
      <c r="AC15">
        <f t="shared" si="2"/>
        <v>79.47019867549669</v>
      </c>
      <c r="AD15">
        <v>9</v>
      </c>
      <c r="AE15">
        <v>117</v>
      </c>
      <c r="AF15">
        <v>32.15</v>
      </c>
      <c r="AG15">
        <v>310.60000000000002</v>
      </c>
      <c r="AH15" t="s">
        <v>35</v>
      </c>
      <c r="AI15">
        <v>152.1</v>
      </c>
      <c r="AJ15">
        <v>141.80000000000001</v>
      </c>
      <c r="AK15">
        <v>149</v>
      </c>
      <c r="AM15">
        <v>29.47</v>
      </c>
      <c r="AN15">
        <v>26.31</v>
      </c>
      <c r="AO15">
        <v>19.219000000000001</v>
      </c>
      <c r="AP15">
        <v>5.09</v>
      </c>
      <c r="AQ15">
        <v>16.7</v>
      </c>
      <c r="AR15">
        <v>10.23</v>
      </c>
      <c r="AS15">
        <v>1.48</v>
      </c>
      <c r="AT15">
        <v>169.3</v>
      </c>
      <c r="AU15">
        <f t="shared" si="3"/>
        <v>318.88</v>
      </c>
      <c r="AV15">
        <v>290.45</v>
      </c>
      <c r="AW15">
        <v>320.54000000000002</v>
      </c>
      <c r="AX15">
        <v>345.65</v>
      </c>
      <c r="AY15" s="4" t="s">
        <v>259</v>
      </c>
      <c r="AZ15" s="4" t="s">
        <v>362</v>
      </c>
    </row>
    <row r="16" spans="1:52">
      <c r="A16">
        <v>15</v>
      </c>
      <c r="B16">
        <v>160</v>
      </c>
      <c r="C16">
        <v>50</v>
      </c>
      <c r="D16">
        <f t="shared" si="0"/>
        <v>19.531249999999996</v>
      </c>
      <c r="H16">
        <v>1</v>
      </c>
      <c r="N16">
        <v>23</v>
      </c>
      <c r="O16">
        <v>6</v>
      </c>
      <c r="P16">
        <v>1</v>
      </c>
      <c r="S16">
        <v>1</v>
      </c>
      <c r="T16">
        <v>1</v>
      </c>
      <c r="U16">
        <v>1</v>
      </c>
      <c r="V16">
        <v>1</v>
      </c>
      <c r="W16">
        <v>0</v>
      </c>
      <c r="X16">
        <v>21.03</v>
      </c>
      <c r="Y16">
        <v>19.809999999999999</v>
      </c>
      <c r="Z16">
        <v>0.76</v>
      </c>
      <c r="AA16">
        <v>117</v>
      </c>
      <c r="AB16">
        <f t="shared" si="1"/>
        <v>26.065789473684209</v>
      </c>
      <c r="AC16">
        <f t="shared" si="2"/>
        <v>153.94736842105263</v>
      </c>
      <c r="AD16">
        <v>9</v>
      </c>
      <c r="AE16">
        <v>20</v>
      </c>
      <c r="AF16">
        <v>8.5</v>
      </c>
      <c r="AG16">
        <v>78</v>
      </c>
      <c r="AH16" t="s">
        <v>36</v>
      </c>
      <c r="AI16">
        <v>142.69999999999999</v>
      </c>
      <c r="AJ16">
        <v>140.30000000000001</v>
      </c>
      <c r="AK16">
        <v>132.80000000000001</v>
      </c>
      <c r="AM16">
        <v>135.4</v>
      </c>
      <c r="AN16">
        <v>24.1</v>
      </c>
      <c r="AO16">
        <v>47.463999999999999</v>
      </c>
      <c r="AP16">
        <v>8.5</v>
      </c>
      <c r="AQ16">
        <v>18.649999999999999</v>
      </c>
      <c r="AR16">
        <v>13.29</v>
      </c>
      <c r="AS16">
        <v>1.52</v>
      </c>
      <c r="AT16">
        <v>373.1</v>
      </c>
      <c r="AU16">
        <f t="shared" si="3"/>
        <v>405.51666666666665</v>
      </c>
      <c r="AV16">
        <v>378.56</v>
      </c>
      <c r="AW16">
        <v>409.54</v>
      </c>
      <c r="AX16">
        <v>428.45</v>
      </c>
      <c r="AZ16" t="s">
        <v>364</v>
      </c>
    </row>
    <row r="17" spans="1:52">
      <c r="A17">
        <v>16</v>
      </c>
      <c r="B17">
        <v>160</v>
      </c>
      <c r="C17">
        <v>55</v>
      </c>
      <c r="D17">
        <f t="shared" si="0"/>
        <v>21.484374999999996</v>
      </c>
      <c r="E17">
        <v>1</v>
      </c>
      <c r="F17">
        <v>1</v>
      </c>
      <c r="H17">
        <v>1</v>
      </c>
      <c r="N17">
        <v>18</v>
      </c>
      <c r="O17">
        <v>6</v>
      </c>
      <c r="P17">
        <v>1</v>
      </c>
      <c r="S17">
        <v>1</v>
      </c>
      <c r="T17">
        <v>3</v>
      </c>
      <c r="U17">
        <v>1</v>
      </c>
      <c r="W17">
        <v>1</v>
      </c>
      <c r="X17">
        <v>2.82</v>
      </c>
      <c r="Y17">
        <v>2.19</v>
      </c>
      <c r="Z17">
        <v>0.54</v>
      </c>
      <c r="AA17">
        <v>112</v>
      </c>
      <c r="AB17">
        <f t="shared" si="1"/>
        <v>4.0555555555555554</v>
      </c>
      <c r="AC17">
        <f t="shared" si="2"/>
        <v>207.40740740740739</v>
      </c>
      <c r="AD17">
        <v>10</v>
      </c>
      <c r="AE17">
        <v>14</v>
      </c>
      <c r="AF17">
        <v>20.73</v>
      </c>
      <c r="AG17">
        <v>91.1</v>
      </c>
      <c r="AH17" t="s">
        <v>37</v>
      </c>
      <c r="AI17">
        <v>168.2</v>
      </c>
      <c r="AJ17">
        <v>158.43</v>
      </c>
      <c r="AK17">
        <v>145.30000000000001</v>
      </c>
      <c r="AM17">
        <v>248.07</v>
      </c>
      <c r="AN17">
        <v>186.08</v>
      </c>
      <c r="AO17">
        <v>2.58</v>
      </c>
      <c r="AP17">
        <v>8.41</v>
      </c>
      <c r="AQ17">
        <v>16.91</v>
      </c>
      <c r="AR17">
        <v>19.66</v>
      </c>
      <c r="AS17">
        <v>2.2799999999999998</v>
      </c>
      <c r="AT17">
        <v>177.1</v>
      </c>
      <c r="AU17">
        <f t="shared" si="3"/>
        <v>306.08999999999997</v>
      </c>
      <c r="AV17">
        <v>298.56</v>
      </c>
      <c r="AW17">
        <v>309.33999999999997</v>
      </c>
      <c r="AX17">
        <v>310.37</v>
      </c>
      <c r="AY17" s="4" t="s">
        <v>260</v>
      </c>
      <c r="AZ17" t="s">
        <v>364</v>
      </c>
    </row>
    <row r="18" spans="1:52">
      <c r="A18">
        <v>17</v>
      </c>
      <c r="B18">
        <v>170</v>
      </c>
      <c r="C18">
        <v>60</v>
      </c>
      <c r="D18">
        <f t="shared" si="0"/>
        <v>20.761245674740486</v>
      </c>
      <c r="E18">
        <v>1</v>
      </c>
      <c r="F18">
        <v>1</v>
      </c>
      <c r="G18">
        <v>1</v>
      </c>
      <c r="J18">
        <v>1</v>
      </c>
      <c r="N18">
        <v>38</v>
      </c>
      <c r="O18">
        <v>8</v>
      </c>
      <c r="P18">
        <v>1</v>
      </c>
      <c r="S18">
        <v>1</v>
      </c>
      <c r="T18">
        <v>3</v>
      </c>
      <c r="U18">
        <v>1</v>
      </c>
      <c r="W18">
        <v>1</v>
      </c>
      <c r="X18">
        <v>7.09</v>
      </c>
      <c r="Y18">
        <v>6.66</v>
      </c>
      <c r="Z18">
        <v>0.24</v>
      </c>
      <c r="AA18">
        <v>117</v>
      </c>
      <c r="AB18">
        <f t="shared" si="1"/>
        <v>27.75</v>
      </c>
      <c r="AC18">
        <f t="shared" si="2"/>
        <v>487.5</v>
      </c>
      <c r="AD18">
        <v>234</v>
      </c>
      <c r="AE18">
        <v>427</v>
      </c>
      <c r="AF18">
        <v>23.12</v>
      </c>
      <c r="AG18">
        <v>218.1</v>
      </c>
      <c r="AH18" t="s">
        <v>38</v>
      </c>
      <c r="AI18">
        <v>140.55000000000001</v>
      </c>
      <c r="AJ18">
        <v>141.78</v>
      </c>
      <c r="AK18">
        <v>146.02000000000001</v>
      </c>
      <c r="AM18">
        <v>87.61</v>
      </c>
      <c r="AN18">
        <v>456.7</v>
      </c>
      <c r="AO18">
        <v>12.45</v>
      </c>
      <c r="AP18">
        <v>5.43</v>
      </c>
      <c r="AQ18">
        <v>43.23</v>
      </c>
      <c r="AR18">
        <v>32.54</v>
      </c>
      <c r="AS18">
        <v>9.73</v>
      </c>
      <c r="AT18">
        <v>86</v>
      </c>
      <c r="AU18">
        <f t="shared" si="3"/>
        <v>449.33</v>
      </c>
      <c r="AV18">
        <v>480.76</v>
      </c>
      <c r="AW18">
        <v>420.45</v>
      </c>
      <c r="AX18">
        <v>446.78</v>
      </c>
      <c r="AY18" s="4" t="s">
        <v>261</v>
      </c>
      <c r="AZ18" s="4" t="s">
        <v>362</v>
      </c>
    </row>
    <row r="19" spans="1:52">
      <c r="A19">
        <v>18</v>
      </c>
      <c r="B19">
        <v>161</v>
      </c>
      <c r="C19">
        <v>70</v>
      </c>
      <c r="D19">
        <f t="shared" si="0"/>
        <v>27.005130974885226</v>
      </c>
      <c r="E19">
        <v>1</v>
      </c>
      <c r="F19">
        <v>1</v>
      </c>
      <c r="G19">
        <v>1</v>
      </c>
      <c r="H19">
        <v>1</v>
      </c>
      <c r="N19">
        <v>35</v>
      </c>
      <c r="O19">
        <v>8</v>
      </c>
      <c r="P19">
        <v>1</v>
      </c>
      <c r="S19">
        <v>1</v>
      </c>
      <c r="T19">
        <v>3</v>
      </c>
      <c r="U19">
        <v>1</v>
      </c>
      <c r="W19">
        <v>1</v>
      </c>
      <c r="X19">
        <v>18.82</v>
      </c>
      <c r="Y19">
        <v>16.260000000000002</v>
      </c>
      <c r="Z19">
        <v>1.34</v>
      </c>
      <c r="AA19">
        <v>381</v>
      </c>
      <c r="AB19">
        <f t="shared" si="1"/>
        <v>12.134328358208956</v>
      </c>
      <c r="AC19">
        <f t="shared" si="2"/>
        <v>284.32835820895519</v>
      </c>
      <c r="AD19">
        <v>7</v>
      </c>
      <c r="AE19">
        <v>18</v>
      </c>
      <c r="AF19">
        <v>30.01</v>
      </c>
      <c r="AG19">
        <v>660.6</v>
      </c>
      <c r="AH19" t="s">
        <v>39</v>
      </c>
      <c r="AI19">
        <v>132.1</v>
      </c>
      <c r="AJ19">
        <v>135.9</v>
      </c>
      <c r="AK19">
        <v>167.1</v>
      </c>
      <c r="AM19">
        <v>50.18</v>
      </c>
      <c r="AN19">
        <v>43.77</v>
      </c>
      <c r="AO19">
        <v>1.2789999999999999</v>
      </c>
      <c r="AP19">
        <v>4.17</v>
      </c>
      <c r="AQ19">
        <v>23.29</v>
      </c>
      <c r="AR19">
        <v>18.34</v>
      </c>
      <c r="AS19">
        <v>18.78</v>
      </c>
      <c r="AT19">
        <v>512.1</v>
      </c>
      <c r="AU19">
        <f t="shared" si="3"/>
        <v>307.64000000000004</v>
      </c>
      <c r="AV19">
        <v>332.4</v>
      </c>
      <c r="AW19">
        <v>289.54000000000002</v>
      </c>
      <c r="AX19">
        <v>300.98</v>
      </c>
      <c r="AY19" t="s">
        <v>262</v>
      </c>
      <c r="AZ19" s="4" t="s">
        <v>362</v>
      </c>
    </row>
    <row r="20" spans="1:52">
      <c r="A20">
        <v>19</v>
      </c>
      <c r="B20">
        <v>148</v>
      </c>
      <c r="C20">
        <v>40</v>
      </c>
      <c r="D20">
        <f t="shared" si="0"/>
        <v>18.261504747991236</v>
      </c>
      <c r="E20">
        <v>1</v>
      </c>
      <c r="M20">
        <v>1</v>
      </c>
      <c r="N20">
        <v>29</v>
      </c>
      <c r="O20">
        <v>8</v>
      </c>
      <c r="P20">
        <v>1</v>
      </c>
      <c r="S20">
        <v>1</v>
      </c>
      <c r="T20">
        <v>3</v>
      </c>
      <c r="U20">
        <v>1</v>
      </c>
      <c r="W20">
        <v>1</v>
      </c>
      <c r="X20">
        <v>14.89</v>
      </c>
      <c r="Y20">
        <v>14.52</v>
      </c>
      <c r="Z20">
        <v>0.15</v>
      </c>
      <c r="AA20">
        <v>464</v>
      </c>
      <c r="AB20">
        <f t="shared" si="1"/>
        <v>96.8</v>
      </c>
      <c r="AC20">
        <f t="shared" si="2"/>
        <v>3093.3333333333335</v>
      </c>
      <c r="AD20">
        <v>18</v>
      </c>
      <c r="AE20">
        <v>22</v>
      </c>
      <c r="AF20">
        <v>28.61</v>
      </c>
      <c r="AG20">
        <v>225.3</v>
      </c>
      <c r="AH20" t="s">
        <v>40</v>
      </c>
      <c r="AI20">
        <v>142.4</v>
      </c>
      <c r="AJ20">
        <v>145.30000000000001</v>
      </c>
      <c r="AK20">
        <v>142.4</v>
      </c>
      <c r="AM20">
        <v>92.01</v>
      </c>
      <c r="AN20">
        <v>65.33</v>
      </c>
      <c r="AO20">
        <v>12.465999999999999</v>
      </c>
      <c r="AP20">
        <v>41.58</v>
      </c>
      <c r="AQ20">
        <v>20.57</v>
      </c>
      <c r="AR20">
        <v>26.75</v>
      </c>
      <c r="AS20">
        <v>9.32</v>
      </c>
      <c r="AT20">
        <v>157.69999999999999</v>
      </c>
      <c r="AU20">
        <f t="shared" si="3"/>
        <v>332.48666666666668</v>
      </c>
      <c r="AV20">
        <v>390.45</v>
      </c>
      <c r="AW20">
        <v>308.45</v>
      </c>
      <c r="AX20">
        <v>298.56</v>
      </c>
      <c r="AZ20" s="4" t="s">
        <v>362</v>
      </c>
    </row>
    <row r="21" spans="1:52">
      <c r="A21">
        <v>20</v>
      </c>
      <c r="B21">
        <v>165</v>
      </c>
      <c r="C21">
        <v>60</v>
      </c>
      <c r="D21">
        <f t="shared" si="0"/>
        <v>22.03856749311295</v>
      </c>
      <c r="E21">
        <v>1</v>
      </c>
      <c r="F21">
        <v>1</v>
      </c>
      <c r="G21">
        <v>1</v>
      </c>
      <c r="N21">
        <v>22</v>
      </c>
      <c r="O21">
        <v>6</v>
      </c>
      <c r="P21">
        <v>1</v>
      </c>
      <c r="S21">
        <v>1</v>
      </c>
      <c r="T21">
        <v>2</v>
      </c>
      <c r="U21">
        <v>1</v>
      </c>
      <c r="W21">
        <v>0</v>
      </c>
      <c r="X21">
        <v>3.58</v>
      </c>
      <c r="Y21">
        <v>2.58</v>
      </c>
      <c r="Z21">
        <v>0.52</v>
      </c>
      <c r="AA21">
        <v>81</v>
      </c>
      <c r="AB21">
        <f t="shared" si="1"/>
        <v>4.9615384615384617</v>
      </c>
      <c r="AC21">
        <f t="shared" si="2"/>
        <v>155.76923076923077</v>
      </c>
      <c r="AD21">
        <v>28</v>
      </c>
      <c r="AE21">
        <v>31</v>
      </c>
      <c r="AF21">
        <v>8.67</v>
      </c>
      <c r="AG21">
        <v>107.2</v>
      </c>
      <c r="AH21" t="s">
        <v>41</v>
      </c>
      <c r="AI21">
        <v>139</v>
      </c>
      <c r="AJ21">
        <v>141</v>
      </c>
      <c r="AK21">
        <v>143.9</v>
      </c>
      <c r="AM21">
        <v>69.38</v>
      </c>
      <c r="AN21">
        <v>564.35</v>
      </c>
      <c r="AO21">
        <v>43.533000000000001</v>
      </c>
      <c r="AP21">
        <v>0.94</v>
      </c>
      <c r="AQ21">
        <v>14.01</v>
      </c>
      <c r="AR21">
        <v>14.29</v>
      </c>
      <c r="AS21">
        <v>5.81</v>
      </c>
      <c r="AT21">
        <v>194.6</v>
      </c>
      <c r="AU21">
        <f t="shared" si="3"/>
        <v>242.83</v>
      </c>
      <c r="AV21">
        <v>250.65</v>
      </c>
      <c r="AW21">
        <v>210.34</v>
      </c>
      <c r="AX21">
        <v>267.5</v>
      </c>
      <c r="AY21" s="4" t="s">
        <v>263</v>
      </c>
      <c r="AZ21" t="s">
        <v>364</v>
      </c>
    </row>
    <row r="22" spans="1:52">
      <c r="A22">
        <v>21</v>
      </c>
      <c r="B22">
        <v>152</v>
      </c>
      <c r="C22">
        <v>48</v>
      </c>
      <c r="D22">
        <f t="shared" si="0"/>
        <v>20.775623268698062</v>
      </c>
      <c r="F22">
        <v>1</v>
      </c>
      <c r="G22">
        <v>1</v>
      </c>
      <c r="N22">
        <v>18</v>
      </c>
      <c r="O22">
        <v>8</v>
      </c>
      <c r="P22">
        <v>1</v>
      </c>
      <c r="S22">
        <v>1</v>
      </c>
      <c r="T22">
        <v>1</v>
      </c>
      <c r="U22">
        <v>1</v>
      </c>
      <c r="W22">
        <v>0</v>
      </c>
      <c r="X22">
        <v>21.77</v>
      </c>
      <c r="Y22">
        <v>20.18</v>
      </c>
      <c r="Z22">
        <v>0.39</v>
      </c>
      <c r="AA22">
        <v>155</v>
      </c>
      <c r="AB22">
        <f t="shared" si="1"/>
        <v>51.743589743589745</v>
      </c>
      <c r="AC22">
        <f t="shared" si="2"/>
        <v>397.4358974358974</v>
      </c>
      <c r="AD22">
        <v>150</v>
      </c>
      <c r="AE22">
        <v>215</v>
      </c>
      <c r="AF22">
        <v>9.44</v>
      </c>
      <c r="AG22">
        <v>109.4</v>
      </c>
      <c r="AH22" t="s">
        <v>42</v>
      </c>
      <c r="AI22">
        <v>134.4</v>
      </c>
      <c r="AJ22">
        <v>135.79</v>
      </c>
      <c r="AK22">
        <v>135.69999999999999</v>
      </c>
      <c r="AM22">
        <v>158.82</v>
      </c>
      <c r="AN22">
        <v>105.48</v>
      </c>
      <c r="AO22">
        <v>20.428000000000001</v>
      </c>
      <c r="AP22">
        <v>30.66</v>
      </c>
      <c r="AQ22">
        <v>35.5</v>
      </c>
      <c r="AR22">
        <v>25.21</v>
      </c>
      <c r="AS22">
        <v>3.95</v>
      </c>
      <c r="AT22">
        <v>213.3</v>
      </c>
      <c r="AU22">
        <f t="shared" si="3"/>
        <v>392.91666666666669</v>
      </c>
      <c r="AV22">
        <v>390.54</v>
      </c>
      <c r="AW22">
        <v>378.65</v>
      </c>
      <c r="AX22">
        <v>409.56</v>
      </c>
      <c r="AY22" s="4" t="s">
        <v>264</v>
      </c>
      <c r="AZ22" s="4" t="s">
        <v>365</v>
      </c>
    </row>
    <row r="23" spans="1:52">
      <c r="A23">
        <v>22</v>
      </c>
      <c r="B23">
        <v>183</v>
      </c>
      <c r="C23">
        <v>60</v>
      </c>
      <c r="D23">
        <f t="shared" si="0"/>
        <v>17.916330735465376</v>
      </c>
      <c r="E23">
        <v>1</v>
      </c>
      <c r="F23">
        <v>1</v>
      </c>
      <c r="H23">
        <v>1</v>
      </c>
      <c r="N23">
        <v>40</v>
      </c>
      <c r="O23">
        <v>6</v>
      </c>
      <c r="P23">
        <v>1</v>
      </c>
      <c r="S23">
        <v>1</v>
      </c>
      <c r="T23">
        <v>3</v>
      </c>
      <c r="U23">
        <v>1</v>
      </c>
      <c r="V23">
        <v>1</v>
      </c>
      <c r="W23">
        <v>1</v>
      </c>
      <c r="X23">
        <v>9.07</v>
      </c>
      <c r="Y23">
        <v>7.84</v>
      </c>
      <c r="Z23">
        <v>0.56000000000000005</v>
      </c>
      <c r="AA23">
        <v>171</v>
      </c>
      <c r="AB23">
        <f t="shared" si="1"/>
        <v>13.999999999999998</v>
      </c>
      <c r="AC23">
        <f t="shared" si="2"/>
        <v>305.35714285714283</v>
      </c>
      <c r="AD23">
        <v>13</v>
      </c>
      <c r="AE23">
        <v>19</v>
      </c>
      <c r="AF23">
        <v>13.54</v>
      </c>
      <c r="AG23">
        <v>411.7</v>
      </c>
      <c r="AH23" t="s">
        <v>43</v>
      </c>
      <c r="AI23">
        <v>138.4</v>
      </c>
      <c r="AJ23">
        <v>136.69</v>
      </c>
      <c r="AK23">
        <v>142.80000000000001</v>
      </c>
      <c r="AM23">
        <v>78.150000000000006</v>
      </c>
      <c r="AN23">
        <v>155.13</v>
      </c>
      <c r="AO23">
        <v>1.9359999999999999</v>
      </c>
      <c r="AP23">
        <v>3.18</v>
      </c>
      <c r="AQ23">
        <v>58.16</v>
      </c>
      <c r="AR23">
        <v>15.64</v>
      </c>
      <c r="AS23">
        <v>1.1100000000000001</v>
      </c>
      <c r="AT23">
        <v>414.7</v>
      </c>
      <c r="AU23">
        <f t="shared" si="3"/>
        <v>366.62000000000006</v>
      </c>
      <c r="AV23">
        <v>378.43</v>
      </c>
      <c r="AW23">
        <v>320.98</v>
      </c>
      <c r="AX23">
        <v>400.45</v>
      </c>
      <c r="AY23" s="4" t="s">
        <v>265</v>
      </c>
      <c r="AZ23" s="4" t="s">
        <v>366</v>
      </c>
    </row>
    <row r="24" spans="1:52">
      <c r="A24">
        <v>23</v>
      </c>
      <c r="B24">
        <v>172</v>
      </c>
      <c r="C24">
        <v>65</v>
      </c>
      <c r="D24">
        <f t="shared" si="0"/>
        <v>21.971335857220122</v>
      </c>
      <c r="E24">
        <v>1</v>
      </c>
      <c r="G24">
        <v>1</v>
      </c>
      <c r="I24">
        <v>1</v>
      </c>
      <c r="N24">
        <v>28</v>
      </c>
      <c r="O24">
        <v>8</v>
      </c>
      <c r="P24">
        <v>1</v>
      </c>
      <c r="S24">
        <v>1</v>
      </c>
      <c r="T24">
        <v>3</v>
      </c>
      <c r="U24">
        <v>1</v>
      </c>
      <c r="W24">
        <v>1</v>
      </c>
      <c r="X24">
        <v>45.33</v>
      </c>
      <c r="Y24">
        <v>42.56</v>
      </c>
      <c r="Z24">
        <v>0.73</v>
      </c>
      <c r="AA24">
        <v>38</v>
      </c>
      <c r="AB24">
        <f t="shared" si="1"/>
        <v>58.301369863013704</v>
      </c>
      <c r="AC24">
        <f t="shared" si="2"/>
        <v>52.054794520547944</v>
      </c>
      <c r="AD24">
        <v>2197</v>
      </c>
      <c r="AE24">
        <v>6378</v>
      </c>
      <c r="AF24">
        <v>31.19</v>
      </c>
      <c r="AG24">
        <v>517.4</v>
      </c>
      <c r="AH24" t="s">
        <v>44</v>
      </c>
      <c r="AI24">
        <v>130.66999999999999</v>
      </c>
      <c r="AJ24">
        <v>132.56</v>
      </c>
      <c r="AK24">
        <v>137.1</v>
      </c>
      <c r="AM24">
        <v>211.53</v>
      </c>
      <c r="AN24">
        <v>694.5</v>
      </c>
      <c r="AO24">
        <v>12.29</v>
      </c>
      <c r="AP24">
        <v>3.51</v>
      </c>
      <c r="AQ24">
        <v>17.850000000000001</v>
      </c>
      <c r="AR24">
        <v>28.37</v>
      </c>
      <c r="AS24">
        <v>5.95</v>
      </c>
      <c r="AT24">
        <v>536.9</v>
      </c>
      <c r="AU24">
        <f t="shared" si="3"/>
        <v>338.25666666666666</v>
      </c>
      <c r="AV24">
        <v>378.45</v>
      </c>
      <c r="AW24">
        <v>290.45</v>
      </c>
      <c r="AX24">
        <v>345.87</v>
      </c>
      <c r="AY24" t="s">
        <v>266</v>
      </c>
      <c r="AZ24" t="s">
        <v>364</v>
      </c>
    </row>
    <row r="25" spans="1:52">
      <c r="A25">
        <v>24</v>
      </c>
      <c r="B25">
        <v>165</v>
      </c>
      <c r="C25">
        <v>60</v>
      </c>
      <c r="D25">
        <f t="shared" si="0"/>
        <v>22.03856749311295</v>
      </c>
      <c r="F25">
        <v>1</v>
      </c>
      <c r="N25">
        <v>42</v>
      </c>
      <c r="O25">
        <v>6</v>
      </c>
      <c r="P25">
        <v>1</v>
      </c>
      <c r="S25">
        <v>1</v>
      </c>
      <c r="T25">
        <v>3</v>
      </c>
      <c r="U25">
        <v>1</v>
      </c>
      <c r="W25">
        <v>1</v>
      </c>
      <c r="X25">
        <v>29.34</v>
      </c>
      <c r="Y25">
        <v>26.41</v>
      </c>
      <c r="Z25">
        <v>1.44</v>
      </c>
      <c r="AA25">
        <v>307</v>
      </c>
      <c r="AB25">
        <f t="shared" si="1"/>
        <v>18.340277777777779</v>
      </c>
      <c r="AC25">
        <f t="shared" si="2"/>
        <v>213.19444444444446</v>
      </c>
      <c r="AD25">
        <v>25</v>
      </c>
      <c r="AE25">
        <v>38</v>
      </c>
      <c r="AF25">
        <v>34.11</v>
      </c>
      <c r="AG25">
        <v>212.1</v>
      </c>
      <c r="AH25" t="s">
        <v>45</v>
      </c>
      <c r="AI25">
        <v>135.86000000000001</v>
      </c>
      <c r="AJ25">
        <v>140.19999999999999</v>
      </c>
      <c r="AK25">
        <v>158.75</v>
      </c>
      <c r="AM25">
        <v>74.959999999999994</v>
      </c>
      <c r="AN25">
        <v>54.09</v>
      </c>
      <c r="AO25">
        <v>3.0129999999999999</v>
      </c>
      <c r="AP25">
        <v>3.81</v>
      </c>
      <c r="AQ25">
        <v>29.29</v>
      </c>
      <c r="AR25">
        <v>36.65</v>
      </c>
      <c r="AS25">
        <v>13.28</v>
      </c>
      <c r="AT25">
        <v>337.4</v>
      </c>
      <c r="AU25">
        <f t="shared" si="3"/>
        <v>388.02666666666664</v>
      </c>
      <c r="AV25">
        <v>409.54</v>
      </c>
      <c r="AW25">
        <v>378.45</v>
      </c>
      <c r="AX25">
        <v>376.09</v>
      </c>
      <c r="AZ25" t="s">
        <v>364</v>
      </c>
    </row>
    <row r="26" spans="1:52">
      <c r="A26">
        <v>25</v>
      </c>
      <c r="B26">
        <v>170</v>
      </c>
      <c r="C26">
        <v>70</v>
      </c>
      <c r="D26">
        <f t="shared" si="0"/>
        <v>24.221453287197235</v>
      </c>
      <c r="E26">
        <v>1</v>
      </c>
      <c r="G26">
        <v>1</v>
      </c>
      <c r="I26">
        <v>1</v>
      </c>
      <c r="N26">
        <v>28</v>
      </c>
      <c r="O26">
        <v>6</v>
      </c>
      <c r="P26">
        <v>1</v>
      </c>
      <c r="S26">
        <v>1</v>
      </c>
      <c r="T26">
        <v>1</v>
      </c>
      <c r="U26">
        <v>1</v>
      </c>
      <c r="W26">
        <v>1</v>
      </c>
      <c r="X26">
        <v>10.38</v>
      </c>
      <c r="Y26">
        <v>7.3</v>
      </c>
      <c r="Z26">
        <v>2.06</v>
      </c>
      <c r="AA26">
        <v>341</v>
      </c>
      <c r="AB26">
        <f t="shared" si="1"/>
        <v>3.5436893203883493</v>
      </c>
      <c r="AC26">
        <f t="shared" si="2"/>
        <v>165.53398058252426</v>
      </c>
      <c r="AD26">
        <v>22</v>
      </c>
      <c r="AE26">
        <v>29</v>
      </c>
      <c r="AF26">
        <v>10.41</v>
      </c>
      <c r="AG26">
        <v>70.2</v>
      </c>
      <c r="AH26" t="s">
        <v>46</v>
      </c>
      <c r="AI26">
        <v>145.4</v>
      </c>
      <c r="AJ26">
        <v>144.19999999999999</v>
      </c>
      <c r="AK26">
        <v>148.9</v>
      </c>
      <c r="AM26">
        <v>19.100000000000001</v>
      </c>
      <c r="AN26">
        <v>25.68</v>
      </c>
      <c r="AO26">
        <v>7.0000000000000007E-2</v>
      </c>
      <c r="AP26">
        <v>0.76</v>
      </c>
      <c r="AQ26">
        <v>27.42</v>
      </c>
      <c r="AR26">
        <v>39.520000000000003</v>
      </c>
      <c r="AS26">
        <v>1.51</v>
      </c>
      <c r="AT26">
        <v>148.30000000000001</v>
      </c>
      <c r="AU26">
        <f t="shared" si="3"/>
        <v>491.84</v>
      </c>
      <c r="AV26">
        <v>509.98</v>
      </c>
      <c r="AW26">
        <v>489.09</v>
      </c>
      <c r="AX26">
        <v>476.45</v>
      </c>
      <c r="AY26" s="4" t="s">
        <v>267</v>
      </c>
      <c r="AZ26" s="4" t="s">
        <v>362</v>
      </c>
    </row>
    <row r="27" spans="1:52">
      <c r="A27">
        <v>26</v>
      </c>
      <c r="B27">
        <v>150</v>
      </c>
      <c r="C27">
        <v>55</v>
      </c>
      <c r="D27">
        <f t="shared" si="0"/>
        <v>24.444444444444443</v>
      </c>
      <c r="M27">
        <v>1</v>
      </c>
      <c r="N27">
        <v>16</v>
      </c>
      <c r="O27">
        <v>6</v>
      </c>
      <c r="P27">
        <v>1</v>
      </c>
      <c r="S27">
        <v>1</v>
      </c>
      <c r="T27">
        <v>1</v>
      </c>
      <c r="U27">
        <v>1</v>
      </c>
      <c r="W27">
        <v>0</v>
      </c>
      <c r="X27">
        <v>7.55</v>
      </c>
      <c r="Y27">
        <v>6.2</v>
      </c>
      <c r="Z27">
        <v>1.0900000000000001</v>
      </c>
      <c r="AA27">
        <v>132</v>
      </c>
      <c r="AB27">
        <f t="shared" si="1"/>
        <v>5.6880733944954125</v>
      </c>
      <c r="AC27">
        <f t="shared" si="2"/>
        <v>121.10091743119266</v>
      </c>
      <c r="AD27">
        <v>27</v>
      </c>
      <c r="AE27">
        <v>33</v>
      </c>
      <c r="AF27">
        <v>20.59</v>
      </c>
      <c r="AG27">
        <v>167.5</v>
      </c>
      <c r="AH27" t="s">
        <v>47</v>
      </c>
      <c r="AI27">
        <v>147</v>
      </c>
      <c r="AJ27">
        <v>147.6</v>
      </c>
      <c r="AK27">
        <v>148.30000000000001</v>
      </c>
      <c r="AM27">
        <v>15.03</v>
      </c>
      <c r="AN27">
        <v>22.16</v>
      </c>
      <c r="AO27">
        <v>0.186</v>
      </c>
      <c r="AP27">
        <v>1.5</v>
      </c>
      <c r="AQ27">
        <v>23.8</v>
      </c>
      <c r="AR27">
        <v>25.24</v>
      </c>
      <c r="AS27">
        <v>1</v>
      </c>
      <c r="AT27">
        <v>461</v>
      </c>
      <c r="AU27">
        <f t="shared" si="3"/>
        <v>354.94333333333333</v>
      </c>
      <c r="AV27">
        <v>378.09</v>
      </c>
      <c r="AW27">
        <v>365.76</v>
      </c>
      <c r="AX27">
        <v>320.98</v>
      </c>
      <c r="AZ27" s="4" t="s">
        <v>362</v>
      </c>
    </row>
    <row r="28" spans="1:52">
      <c r="A28">
        <v>27</v>
      </c>
      <c r="B28">
        <v>155</v>
      </c>
      <c r="C28">
        <v>55</v>
      </c>
      <c r="D28">
        <f t="shared" si="0"/>
        <v>22.892819979188342</v>
      </c>
      <c r="E28">
        <v>1</v>
      </c>
      <c r="G28">
        <v>1</v>
      </c>
      <c r="N28">
        <v>21</v>
      </c>
      <c r="O28">
        <v>8</v>
      </c>
      <c r="P28">
        <v>1</v>
      </c>
      <c r="S28">
        <v>1</v>
      </c>
      <c r="T28">
        <v>1</v>
      </c>
      <c r="U28">
        <v>1</v>
      </c>
      <c r="W28">
        <v>0</v>
      </c>
      <c r="X28">
        <v>21.04</v>
      </c>
      <c r="Y28">
        <v>20.65</v>
      </c>
      <c r="Z28">
        <v>0.34</v>
      </c>
      <c r="AA28">
        <v>26</v>
      </c>
      <c r="AB28">
        <f t="shared" si="1"/>
        <v>60.735294117647051</v>
      </c>
      <c r="AC28">
        <f t="shared" si="2"/>
        <v>76.470588235294116</v>
      </c>
      <c r="AD28">
        <v>65</v>
      </c>
      <c r="AE28">
        <v>149</v>
      </c>
      <c r="AF28">
        <v>8.9499999999999993</v>
      </c>
      <c r="AG28">
        <v>143.5</v>
      </c>
      <c r="AH28" t="s">
        <v>48</v>
      </c>
      <c r="AI28">
        <v>142.19999999999999</v>
      </c>
      <c r="AJ28">
        <v>142.4</v>
      </c>
      <c r="AK28">
        <v>139.6</v>
      </c>
      <c r="AM28">
        <v>120.4</v>
      </c>
      <c r="AN28">
        <v>2446.7399999999998</v>
      </c>
      <c r="AO28">
        <v>34.548000000000002</v>
      </c>
      <c r="AP28">
        <v>15.25</v>
      </c>
      <c r="AQ28">
        <v>27.66</v>
      </c>
      <c r="AR28">
        <v>35.65</v>
      </c>
      <c r="AS28">
        <v>5.3</v>
      </c>
      <c r="AT28">
        <v>255.8</v>
      </c>
      <c r="AU28">
        <f t="shared" si="3"/>
        <v>495.93666666666667</v>
      </c>
      <c r="AV28">
        <v>490.54</v>
      </c>
      <c r="AW28">
        <v>520.87</v>
      </c>
      <c r="AX28">
        <v>476.4</v>
      </c>
      <c r="AY28" s="4" t="s">
        <v>268</v>
      </c>
      <c r="AZ28" t="s">
        <v>364</v>
      </c>
    </row>
    <row r="29" spans="1:52">
      <c r="A29">
        <v>28</v>
      </c>
      <c r="B29">
        <v>160</v>
      </c>
      <c r="C29">
        <v>50</v>
      </c>
      <c r="D29">
        <f t="shared" si="0"/>
        <v>19.531249999999996</v>
      </c>
      <c r="E29">
        <v>1</v>
      </c>
      <c r="G29">
        <v>1</v>
      </c>
      <c r="N29">
        <v>17</v>
      </c>
      <c r="O29">
        <v>8</v>
      </c>
      <c r="P29">
        <v>1</v>
      </c>
      <c r="S29">
        <v>1</v>
      </c>
      <c r="T29">
        <v>2</v>
      </c>
      <c r="U29">
        <v>1</v>
      </c>
      <c r="W29">
        <v>0</v>
      </c>
      <c r="X29">
        <v>13.22</v>
      </c>
      <c r="Y29">
        <v>11.96</v>
      </c>
      <c r="Z29">
        <v>1.1399999999999999</v>
      </c>
      <c r="AA29">
        <v>180</v>
      </c>
      <c r="AB29">
        <f t="shared" si="1"/>
        <v>10.49122807017544</v>
      </c>
      <c r="AC29">
        <f t="shared" si="2"/>
        <v>157.89473684210529</v>
      </c>
      <c r="AD29">
        <v>16</v>
      </c>
      <c r="AE29">
        <v>117</v>
      </c>
      <c r="AF29">
        <v>9.66</v>
      </c>
      <c r="AG29">
        <v>286.8</v>
      </c>
      <c r="AH29" t="s">
        <v>49</v>
      </c>
      <c r="AI29">
        <v>131.69999999999999</v>
      </c>
      <c r="AJ29">
        <v>136.30000000000001</v>
      </c>
      <c r="AK29">
        <v>135.4</v>
      </c>
      <c r="AM29">
        <v>69.459999999999994</v>
      </c>
      <c r="AN29">
        <v>1524.04</v>
      </c>
      <c r="AO29">
        <v>4.5880000000000001</v>
      </c>
      <c r="AP29">
        <v>19.920000000000002</v>
      </c>
      <c r="AQ29">
        <v>23.26</v>
      </c>
      <c r="AR29">
        <v>28.84</v>
      </c>
      <c r="AS29">
        <v>1.94</v>
      </c>
      <c r="AT29">
        <v>314.2</v>
      </c>
      <c r="AU29">
        <f t="shared" si="3"/>
        <v>500.84666666666664</v>
      </c>
      <c r="AV29">
        <v>487.67</v>
      </c>
      <c r="AW29">
        <v>530.98</v>
      </c>
      <c r="AX29">
        <v>483.89</v>
      </c>
      <c r="AY29" s="4" t="s">
        <v>269</v>
      </c>
      <c r="AZ29" s="4" t="s">
        <v>363</v>
      </c>
    </row>
    <row r="30" spans="1:52">
      <c r="A30">
        <v>29</v>
      </c>
      <c r="B30">
        <v>165</v>
      </c>
      <c r="C30">
        <v>85</v>
      </c>
      <c r="D30">
        <f t="shared" si="0"/>
        <v>31.221303948576679</v>
      </c>
      <c r="E30">
        <v>1</v>
      </c>
      <c r="G30">
        <v>1</v>
      </c>
      <c r="H30">
        <v>1</v>
      </c>
      <c r="N30">
        <v>20</v>
      </c>
      <c r="O30">
        <v>8</v>
      </c>
      <c r="P30">
        <v>1</v>
      </c>
      <c r="S30">
        <v>1</v>
      </c>
      <c r="T30">
        <v>1</v>
      </c>
      <c r="U30">
        <v>1</v>
      </c>
      <c r="W30">
        <v>0</v>
      </c>
      <c r="X30">
        <v>11.2</v>
      </c>
      <c r="Y30">
        <v>8.8699999999999992</v>
      </c>
      <c r="Z30">
        <v>1.7</v>
      </c>
      <c r="AA30">
        <v>80</v>
      </c>
      <c r="AB30">
        <f t="shared" si="1"/>
        <v>5.2176470588235295</v>
      </c>
      <c r="AC30">
        <f t="shared" si="2"/>
        <v>47.058823529411768</v>
      </c>
      <c r="AD30">
        <v>54</v>
      </c>
      <c r="AE30">
        <v>168</v>
      </c>
      <c r="AF30">
        <v>15.32</v>
      </c>
      <c r="AG30">
        <v>201.2</v>
      </c>
      <c r="AH30" t="s">
        <v>50</v>
      </c>
      <c r="AI30">
        <v>132.4</v>
      </c>
      <c r="AJ30">
        <v>136.4</v>
      </c>
      <c r="AK30">
        <v>138.9</v>
      </c>
      <c r="AM30">
        <v>6.62</v>
      </c>
      <c r="AN30">
        <v>49.24</v>
      </c>
      <c r="AO30">
        <v>0.11700000000000001</v>
      </c>
      <c r="AP30">
        <v>0.88</v>
      </c>
      <c r="AQ30">
        <v>21.63</v>
      </c>
      <c r="AR30">
        <v>54.44</v>
      </c>
      <c r="AS30">
        <v>3.13</v>
      </c>
      <c r="AT30">
        <v>215.4</v>
      </c>
      <c r="AU30">
        <f t="shared" si="3"/>
        <v>399.14000000000004</v>
      </c>
      <c r="AV30">
        <v>430.98</v>
      </c>
      <c r="AW30">
        <v>389.9</v>
      </c>
      <c r="AX30">
        <v>376.54</v>
      </c>
      <c r="AY30" s="4" t="s">
        <v>270</v>
      </c>
      <c r="AZ30" s="4" t="s">
        <v>369</v>
      </c>
    </row>
    <row r="31" spans="1:52">
      <c r="A31">
        <v>30</v>
      </c>
      <c r="B31">
        <v>162</v>
      </c>
      <c r="C31">
        <v>35</v>
      </c>
      <c r="D31">
        <f t="shared" si="0"/>
        <v>13.336381649138849</v>
      </c>
      <c r="E31">
        <v>1</v>
      </c>
      <c r="H31">
        <v>1</v>
      </c>
      <c r="I31">
        <v>1</v>
      </c>
      <c r="N31">
        <v>25</v>
      </c>
      <c r="O31">
        <v>8</v>
      </c>
      <c r="P31">
        <v>1</v>
      </c>
      <c r="S31">
        <v>1</v>
      </c>
      <c r="T31">
        <v>1</v>
      </c>
      <c r="U31">
        <v>1</v>
      </c>
      <c r="V31">
        <v>1</v>
      </c>
      <c r="W31">
        <v>1</v>
      </c>
      <c r="X31">
        <v>13.66</v>
      </c>
      <c r="Y31">
        <v>12.61</v>
      </c>
      <c r="Z31">
        <v>0.46</v>
      </c>
      <c r="AA31">
        <v>76</v>
      </c>
      <c r="AB31">
        <f t="shared" si="1"/>
        <v>27.413043478260867</v>
      </c>
      <c r="AC31">
        <f t="shared" si="2"/>
        <v>165.21739130434781</v>
      </c>
      <c r="AD31">
        <v>7</v>
      </c>
      <c r="AE31">
        <v>14</v>
      </c>
      <c r="AF31">
        <v>21.37</v>
      </c>
      <c r="AG31">
        <v>63.4</v>
      </c>
      <c r="AH31" t="s">
        <v>51</v>
      </c>
      <c r="AI31">
        <v>140.30000000000001</v>
      </c>
      <c r="AJ31">
        <v>144.43</v>
      </c>
      <c r="AK31">
        <v>145.19999999999999</v>
      </c>
      <c r="AM31">
        <v>163.5</v>
      </c>
      <c r="AN31">
        <v>130.32</v>
      </c>
      <c r="AO31">
        <v>2.3519999999999999</v>
      </c>
      <c r="AP31">
        <v>3.41</v>
      </c>
      <c r="AQ31">
        <v>24.34</v>
      </c>
      <c r="AR31">
        <v>33.83</v>
      </c>
      <c r="AS31">
        <v>1.26</v>
      </c>
      <c r="AT31">
        <v>193.4</v>
      </c>
      <c r="AU31">
        <f t="shared" si="3"/>
        <v>413.26333333333332</v>
      </c>
      <c r="AV31">
        <v>398.78</v>
      </c>
      <c r="AW31">
        <v>432.34</v>
      </c>
      <c r="AX31">
        <v>408.67</v>
      </c>
      <c r="AY31" s="4" t="s">
        <v>271</v>
      </c>
      <c r="AZ31" s="4" t="s">
        <v>368</v>
      </c>
    </row>
    <row r="32" spans="1:52">
      <c r="A32">
        <v>31</v>
      </c>
      <c r="B32">
        <v>175</v>
      </c>
      <c r="C32">
        <v>85</v>
      </c>
      <c r="D32">
        <f t="shared" si="0"/>
        <v>27.755102040816325</v>
      </c>
      <c r="G32">
        <v>1</v>
      </c>
      <c r="N32">
        <v>42</v>
      </c>
      <c r="O32">
        <v>8</v>
      </c>
      <c r="P32">
        <v>1</v>
      </c>
      <c r="S32">
        <v>1</v>
      </c>
      <c r="T32">
        <v>3</v>
      </c>
      <c r="U32">
        <v>1</v>
      </c>
      <c r="V32">
        <v>1</v>
      </c>
      <c r="W32">
        <v>1</v>
      </c>
      <c r="X32">
        <v>12.55</v>
      </c>
      <c r="Y32">
        <v>11.43</v>
      </c>
      <c r="Z32">
        <v>0.41</v>
      </c>
      <c r="AA32">
        <v>208</v>
      </c>
      <c r="AB32">
        <f t="shared" si="1"/>
        <v>27.878048780487806</v>
      </c>
      <c r="AC32">
        <f t="shared" si="2"/>
        <v>507.31707317073176</v>
      </c>
      <c r="AD32">
        <v>101</v>
      </c>
      <c r="AE32">
        <v>103</v>
      </c>
      <c r="AF32">
        <v>12.65</v>
      </c>
      <c r="AG32">
        <v>74.599999999999994</v>
      </c>
      <c r="AH32" t="s">
        <v>52</v>
      </c>
      <c r="AI32">
        <v>153</v>
      </c>
      <c r="AJ32">
        <v>164.6</v>
      </c>
      <c r="AK32">
        <v>143.19999999999999</v>
      </c>
      <c r="AM32">
        <v>226.47</v>
      </c>
      <c r="AN32">
        <v>652.54999999999995</v>
      </c>
      <c r="AO32">
        <v>25.358000000000001</v>
      </c>
      <c r="AP32">
        <v>2.76</v>
      </c>
      <c r="AQ32">
        <v>20.47</v>
      </c>
      <c r="AR32">
        <v>18.14</v>
      </c>
      <c r="AS32">
        <v>2.17</v>
      </c>
      <c r="AT32">
        <v>148</v>
      </c>
      <c r="AU32">
        <f t="shared" si="3"/>
        <v>407.50666666666666</v>
      </c>
      <c r="AV32">
        <v>390.56</v>
      </c>
      <c r="AW32">
        <v>420.98</v>
      </c>
      <c r="AX32">
        <v>410.98</v>
      </c>
      <c r="AY32" s="4" t="s">
        <v>272</v>
      </c>
      <c r="AZ32" s="4" t="s">
        <v>362</v>
      </c>
    </row>
    <row r="33" spans="1:52">
      <c r="A33">
        <v>32</v>
      </c>
      <c r="B33">
        <v>150</v>
      </c>
      <c r="C33">
        <v>53</v>
      </c>
      <c r="D33">
        <f t="shared" si="0"/>
        <v>23.555555555555557</v>
      </c>
      <c r="E33">
        <v>1</v>
      </c>
      <c r="G33">
        <v>1</v>
      </c>
      <c r="N33">
        <v>14</v>
      </c>
      <c r="O33">
        <v>6</v>
      </c>
      <c r="P33">
        <v>1</v>
      </c>
      <c r="S33">
        <v>1</v>
      </c>
      <c r="T33">
        <v>1</v>
      </c>
      <c r="U33">
        <v>1</v>
      </c>
      <c r="W33">
        <v>0</v>
      </c>
      <c r="X33">
        <v>11.8</v>
      </c>
      <c r="Y33">
        <v>9.84</v>
      </c>
      <c r="Z33">
        <v>1.01</v>
      </c>
      <c r="AA33">
        <v>210</v>
      </c>
      <c r="AB33">
        <f t="shared" si="1"/>
        <v>9.7425742574257423</v>
      </c>
      <c r="AC33">
        <f t="shared" si="2"/>
        <v>207.92079207920793</v>
      </c>
      <c r="AD33">
        <v>11</v>
      </c>
      <c r="AE33">
        <v>16</v>
      </c>
      <c r="AF33">
        <v>9.7200000000000006</v>
      </c>
      <c r="AG33">
        <v>59.2</v>
      </c>
      <c r="AH33" t="s">
        <v>53</v>
      </c>
      <c r="AI33">
        <v>141.4</v>
      </c>
      <c r="AJ33">
        <v>144.19</v>
      </c>
      <c r="AK33">
        <v>143</v>
      </c>
      <c r="AM33">
        <v>88.82</v>
      </c>
      <c r="AN33">
        <v>137.36000000000001</v>
      </c>
      <c r="AO33">
        <v>0.94499999999999995</v>
      </c>
      <c r="AP33">
        <v>1.27</v>
      </c>
      <c r="AQ33">
        <v>14.37</v>
      </c>
      <c r="AR33">
        <v>8.8800000000000008</v>
      </c>
      <c r="AS33">
        <v>1.08</v>
      </c>
      <c r="AT33">
        <v>365.6</v>
      </c>
      <c r="AU33">
        <f t="shared" si="3"/>
        <v>289.73666666666668</v>
      </c>
      <c r="AV33">
        <v>289.08999999999997</v>
      </c>
      <c r="AW33">
        <v>278.67</v>
      </c>
      <c r="AX33">
        <v>301.45</v>
      </c>
      <c r="AY33" s="4" t="s">
        <v>273</v>
      </c>
    </row>
    <row r="34" spans="1:52">
      <c r="A34">
        <v>33</v>
      </c>
      <c r="B34">
        <v>164</v>
      </c>
      <c r="C34">
        <v>75</v>
      </c>
      <c r="D34">
        <f t="shared" si="0"/>
        <v>27.885187388459254</v>
      </c>
      <c r="F34">
        <v>1</v>
      </c>
      <c r="G34">
        <v>1</v>
      </c>
      <c r="N34">
        <v>21</v>
      </c>
      <c r="O34">
        <v>8</v>
      </c>
      <c r="P34">
        <v>1</v>
      </c>
      <c r="S34">
        <v>1</v>
      </c>
      <c r="T34">
        <v>1</v>
      </c>
      <c r="U34">
        <v>1</v>
      </c>
      <c r="W34">
        <v>0</v>
      </c>
      <c r="X34">
        <v>9.85</v>
      </c>
      <c r="Y34">
        <v>7.61</v>
      </c>
      <c r="Z34">
        <v>1.71</v>
      </c>
      <c r="AA34">
        <v>38</v>
      </c>
      <c r="AB34">
        <f t="shared" si="1"/>
        <v>4.4502923976608191</v>
      </c>
      <c r="AC34">
        <f t="shared" si="2"/>
        <v>22.222222222222221</v>
      </c>
      <c r="AD34">
        <v>19</v>
      </c>
      <c r="AE34">
        <v>45</v>
      </c>
      <c r="AF34">
        <v>21.8</v>
      </c>
      <c r="AG34">
        <v>149.69999999999999</v>
      </c>
      <c r="AH34" t="s">
        <v>54</v>
      </c>
      <c r="AI34">
        <v>162.5</v>
      </c>
      <c r="AJ34">
        <v>160</v>
      </c>
      <c r="AK34">
        <v>153.30000000000001</v>
      </c>
      <c r="AM34">
        <v>75.44</v>
      </c>
      <c r="AN34">
        <v>62.42</v>
      </c>
      <c r="AO34">
        <v>1.135</v>
      </c>
      <c r="AP34">
        <v>25.8</v>
      </c>
      <c r="AQ34">
        <v>17.47</v>
      </c>
      <c r="AR34">
        <v>14.36</v>
      </c>
      <c r="AS34">
        <v>1.1200000000000001</v>
      </c>
      <c r="AT34">
        <v>282</v>
      </c>
      <c r="AU34">
        <f t="shared" si="3"/>
        <v>307.10999999999996</v>
      </c>
      <c r="AV34">
        <v>290.56</v>
      </c>
      <c r="AW34">
        <v>310.33999999999997</v>
      </c>
      <c r="AX34">
        <v>320.43</v>
      </c>
      <c r="AZ34" s="4" t="s">
        <v>362</v>
      </c>
    </row>
    <row r="35" spans="1:52">
      <c r="A35">
        <v>34</v>
      </c>
      <c r="B35">
        <v>174</v>
      </c>
      <c r="C35">
        <v>60</v>
      </c>
      <c r="D35">
        <f t="shared" si="0"/>
        <v>19.817677368212443</v>
      </c>
      <c r="F35">
        <v>1</v>
      </c>
      <c r="G35">
        <v>1</v>
      </c>
      <c r="H35">
        <v>1</v>
      </c>
      <c r="I35">
        <v>1</v>
      </c>
      <c r="N35">
        <v>17</v>
      </c>
      <c r="O35">
        <v>8</v>
      </c>
      <c r="S35">
        <v>1</v>
      </c>
      <c r="T35">
        <v>1</v>
      </c>
      <c r="U35">
        <v>1</v>
      </c>
      <c r="W35">
        <v>0</v>
      </c>
      <c r="X35">
        <v>19.72</v>
      </c>
      <c r="Y35">
        <v>18.48</v>
      </c>
      <c r="Z35">
        <v>0.67</v>
      </c>
      <c r="AA35">
        <v>98</v>
      </c>
      <c r="AB35">
        <f t="shared" si="1"/>
        <v>27.582089552238806</v>
      </c>
      <c r="AC35">
        <f t="shared" si="2"/>
        <v>146.26865671641789</v>
      </c>
      <c r="AD35">
        <v>41</v>
      </c>
      <c r="AE35">
        <v>28</v>
      </c>
      <c r="AF35">
        <v>6.51</v>
      </c>
      <c r="AG35">
        <v>64.400000000000006</v>
      </c>
      <c r="AH35" t="s">
        <v>55</v>
      </c>
      <c r="AI35">
        <v>137.6</v>
      </c>
      <c r="AJ35">
        <v>134.49</v>
      </c>
      <c r="AK35">
        <v>138</v>
      </c>
      <c r="AM35">
        <v>83.4</v>
      </c>
      <c r="AN35">
        <v>47.42</v>
      </c>
      <c r="AO35">
        <v>8.6340000000000003</v>
      </c>
      <c r="AP35">
        <v>2</v>
      </c>
      <c r="AQ35">
        <v>8.32</v>
      </c>
      <c r="AR35">
        <v>15.27</v>
      </c>
      <c r="AS35">
        <v>1.52</v>
      </c>
      <c r="AT35">
        <v>194</v>
      </c>
      <c r="AU35">
        <f t="shared" si="3"/>
        <v>340.8966666666667</v>
      </c>
      <c r="AV35">
        <v>356.9</v>
      </c>
      <c r="AW35">
        <v>376.23</v>
      </c>
      <c r="AX35">
        <v>289.56</v>
      </c>
      <c r="AZ35" s="4" t="s">
        <v>362</v>
      </c>
    </row>
    <row r="36" spans="1:52">
      <c r="A36">
        <v>35</v>
      </c>
      <c r="B36">
        <v>173</v>
      </c>
      <c r="C36">
        <v>65</v>
      </c>
      <c r="D36">
        <f t="shared" si="0"/>
        <v>21.718066089745729</v>
      </c>
      <c r="E36">
        <v>1</v>
      </c>
      <c r="G36">
        <v>1</v>
      </c>
      <c r="N36">
        <v>32</v>
      </c>
      <c r="O36">
        <v>8</v>
      </c>
      <c r="P36">
        <v>1</v>
      </c>
      <c r="S36">
        <v>1</v>
      </c>
      <c r="T36">
        <v>1</v>
      </c>
      <c r="U36">
        <v>1</v>
      </c>
      <c r="W36">
        <v>1</v>
      </c>
      <c r="X36">
        <v>13.78</v>
      </c>
      <c r="Y36">
        <v>12.83</v>
      </c>
      <c r="Z36">
        <v>0.73</v>
      </c>
      <c r="AA36">
        <v>181</v>
      </c>
      <c r="AB36">
        <f t="shared" si="1"/>
        <v>17.575342465753426</v>
      </c>
      <c r="AC36">
        <f t="shared" si="2"/>
        <v>247.94520547945206</v>
      </c>
      <c r="AD36">
        <v>53</v>
      </c>
      <c r="AE36">
        <v>24</v>
      </c>
      <c r="AF36">
        <v>42.13</v>
      </c>
      <c r="AG36">
        <v>335.6</v>
      </c>
      <c r="AH36" t="s">
        <v>56</v>
      </c>
      <c r="AI36">
        <v>149.58000000000001</v>
      </c>
      <c r="AJ36">
        <v>156.44</v>
      </c>
      <c r="AK36">
        <v>154.22999999999999</v>
      </c>
      <c r="AM36">
        <v>78.989999999999995</v>
      </c>
      <c r="AN36">
        <v>20.18</v>
      </c>
      <c r="AO36">
        <v>0.67400000000000004</v>
      </c>
      <c r="AP36">
        <v>5.45</v>
      </c>
      <c r="AQ36">
        <v>35.67</v>
      </c>
      <c r="AR36">
        <v>15.65</v>
      </c>
      <c r="AS36">
        <v>2.29</v>
      </c>
      <c r="AT36">
        <v>267.92</v>
      </c>
      <c r="AU36">
        <f t="shared" si="3"/>
        <v>416.47666666666669</v>
      </c>
      <c r="AV36">
        <v>390.78</v>
      </c>
      <c r="AW36">
        <v>430.98</v>
      </c>
      <c r="AX36">
        <v>427.67</v>
      </c>
      <c r="AZ36" s="4" t="s">
        <v>362</v>
      </c>
    </row>
    <row r="37" spans="1:52">
      <c r="A37">
        <v>36</v>
      </c>
      <c r="B37">
        <v>162</v>
      </c>
      <c r="C37">
        <v>45</v>
      </c>
      <c r="D37">
        <f t="shared" si="0"/>
        <v>17.146776406035663</v>
      </c>
      <c r="E37">
        <v>1</v>
      </c>
      <c r="F37">
        <v>1</v>
      </c>
      <c r="G37">
        <v>1</v>
      </c>
      <c r="H37">
        <v>1</v>
      </c>
      <c r="N37">
        <v>26</v>
      </c>
      <c r="O37">
        <v>6</v>
      </c>
      <c r="P37">
        <v>1</v>
      </c>
      <c r="S37">
        <v>1</v>
      </c>
      <c r="T37">
        <v>3</v>
      </c>
      <c r="U37">
        <v>1</v>
      </c>
      <c r="V37">
        <v>1</v>
      </c>
      <c r="W37">
        <v>1</v>
      </c>
      <c r="X37">
        <v>30.6</v>
      </c>
      <c r="Y37">
        <v>28.83</v>
      </c>
      <c r="Z37">
        <v>1.29</v>
      </c>
      <c r="AA37">
        <v>170</v>
      </c>
      <c r="AB37">
        <f t="shared" si="1"/>
        <v>22.348837209302324</v>
      </c>
      <c r="AC37">
        <f t="shared" si="2"/>
        <v>131.7829457364341</v>
      </c>
      <c r="AD37">
        <v>4</v>
      </c>
      <c r="AE37">
        <v>12</v>
      </c>
      <c r="AF37">
        <v>5.48</v>
      </c>
      <c r="AG37">
        <v>50.2</v>
      </c>
      <c r="AH37" t="s">
        <v>57</v>
      </c>
      <c r="AI37">
        <v>136.5</v>
      </c>
      <c r="AJ37">
        <v>140.75</v>
      </c>
      <c r="AK37">
        <v>142.62</v>
      </c>
      <c r="AM37">
        <v>259.43</v>
      </c>
      <c r="AN37">
        <v>3420.15</v>
      </c>
      <c r="AO37">
        <v>2.8980000000000001</v>
      </c>
      <c r="AP37">
        <v>2.67</v>
      </c>
      <c r="AQ37">
        <v>13.52</v>
      </c>
      <c r="AR37">
        <v>37.369999999999997</v>
      </c>
      <c r="AS37">
        <v>5.4</v>
      </c>
      <c r="AT37">
        <v>130</v>
      </c>
      <c r="AU37">
        <f t="shared" si="3"/>
        <v>306.1033333333333</v>
      </c>
      <c r="AV37">
        <v>290.43</v>
      </c>
      <c r="AW37">
        <v>309.43</v>
      </c>
      <c r="AX37">
        <v>318.45</v>
      </c>
      <c r="AY37" s="4" t="s">
        <v>274</v>
      </c>
      <c r="AZ37" s="4" t="s">
        <v>363</v>
      </c>
    </row>
    <row r="38" spans="1:52">
      <c r="A38">
        <v>37</v>
      </c>
      <c r="B38">
        <v>160</v>
      </c>
      <c r="C38">
        <v>70</v>
      </c>
      <c r="D38">
        <f t="shared" si="0"/>
        <v>27.343749999999996</v>
      </c>
      <c r="E38">
        <v>1</v>
      </c>
      <c r="N38">
        <v>16</v>
      </c>
      <c r="O38">
        <v>8</v>
      </c>
      <c r="P38">
        <v>1</v>
      </c>
      <c r="S38">
        <v>1</v>
      </c>
      <c r="T38">
        <v>2</v>
      </c>
      <c r="U38">
        <v>1</v>
      </c>
      <c r="W38">
        <v>1</v>
      </c>
      <c r="X38">
        <v>24.3</v>
      </c>
      <c r="Y38">
        <v>22.62</v>
      </c>
      <c r="Z38">
        <v>0.68</v>
      </c>
      <c r="AA38">
        <v>346</v>
      </c>
      <c r="AB38">
        <f t="shared" si="1"/>
        <v>33.264705882352942</v>
      </c>
      <c r="AC38">
        <f t="shared" si="2"/>
        <v>508.8235294117647</v>
      </c>
      <c r="AD38">
        <v>543</v>
      </c>
      <c r="AE38">
        <v>1597</v>
      </c>
      <c r="AF38">
        <v>13.04</v>
      </c>
      <c r="AG38">
        <v>144.80000000000001</v>
      </c>
      <c r="AH38" t="s">
        <v>58</v>
      </c>
      <c r="AI38">
        <v>141.32</v>
      </c>
      <c r="AJ38">
        <v>144.25</v>
      </c>
      <c r="AK38">
        <v>143.32</v>
      </c>
      <c r="AM38">
        <v>23.4</v>
      </c>
      <c r="AN38">
        <v>932.03</v>
      </c>
      <c r="AO38">
        <v>3.387</v>
      </c>
      <c r="AP38">
        <v>4.55</v>
      </c>
      <c r="AQ38">
        <v>23.95</v>
      </c>
      <c r="AR38">
        <v>28.87</v>
      </c>
      <c r="AS38">
        <v>4.17</v>
      </c>
      <c r="AT38">
        <v>171.1</v>
      </c>
      <c r="AU38">
        <f t="shared" si="3"/>
        <v>406.74666666666667</v>
      </c>
      <c r="AV38">
        <v>390.45</v>
      </c>
      <c r="AW38">
        <v>409.34</v>
      </c>
      <c r="AX38">
        <v>420.45</v>
      </c>
      <c r="AZ38" s="4" t="s">
        <v>365</v>
      </c>
    </row>
    <row r="39" spans="1:52" s="1" customFormat="1">
      <c r="A39">
        <v>38</v>
      </c>
      <c r="B39" s="1">
        <v>156</v>
      </c>
      <c r="C39" s="1">
        <v>45</v>
      </c>
      <c r="D39" s="1">
        <f t="shared" si="0"/>
        <v>18.491124260355029</v>
      </c>
      <c r="H39" s="1">
        <v>1</v>
      </c>
      <c r="N39" s="1">
        <v>20</v>
      </c>
      <c r="O39" s="1">
        <v>6</v>
      </c>
      <c r="R39" s="1">
        <v>1</v>
      </c>
      <c r="T39" s="1">
        <v>1</v>
      </c>
      <c r="U39" s="1">
        <v>0</v>
      </c>
      <c r="W39" s="1">
        <v>0</v>
      </c>
      <c r="X39" s="1">
        <v>12.77</v>
      </c>
      <c r="Y39" s="1">
        <v>11.51</v>
      </c>
      <c r="Z39" s="1">
        <v>0.84</v>
      </c>
      <c r="AA39" s="1">
        <v>190</v>
      </c>
      <c r="AB39" s="1">
        <f t="shared" si="1"/>
        <v>13.702380952380953</v>
      </c>
      <c r="AC39" s="1">
        <f t="shared" si="2"/>
        <v>226.1904761904762</v>
      </c>
      <c r="AD39" s="1">
        <v>21</v>
      </c>
      <c r="AE39" s="1">
        <v>32</v>
      </c>
      <c r="AF39" s="1">
        <v>2.78</v>
      </c>
      <c r="AG39" s="1">
        <v>39.700000000000003</v>
      </c>
      <c r="AH39" s="1" t="s">
        <v>59</v>
      </c>
      <c r="AI39" s="1">
        <v>131.30000000000001</v>
      </c>
      <c r="AJ39" s="1">
        <v>135.80000000000001</v>
      </c>
      <c r="AK39" s="1">
        <v>153.19999999999999</v>
      </c>
      <c r="AM39" s="1">
        <v>32.26</v>
      </c>
      <c r="AN39" s="1">
        <v>45.5</v>
      </c>
      <c r="AO39" s="1">
        <v>4.0149999999999997</v>
      </c>
      <c r="AP39" s="1">
        <v>1.72</v>
      </c>
      <c r="AQ39" s="1">
        <v>21.97</v>
      </c>
      <c r="AR39" s="1">
        <v>6.4</v>
      </c>
      <c r="AS39" s="1">
        <v>1.1200000000000001</v>
      </c>
      <c r="AT39" s="1">
        <v>613.70000000000005</v>
      </c>
      <c r="AU39" s="1">
        <f t="shared" si="3"/>
        <v>189.88666666666666</v>
      </c>
      <c r="AV39" s="1">
        <v>230.56</v>
      </c>
      <c r="AW39" s="1">
        <v>198.45</v>
      </c>
      <c r="AX39" s="1">
        <v>140.65</v>
      </c>
      <c r="AY39" s="4" t="s">
        <v>275</v>
      </c>
      <c r="AZ39" s="4" t="s">
        <v>363</v>
      </c>
    </row>
    <row r="40" spans="1:52" s="1" customFormat="1">
      <c r="A40">
        <v>39</v>
      </c>
      <c r="B40" s="1">
        <v>155</v>
      </c>
      <c r="C40" s="1">
        <v>57</v>
      </c>
      <c r="D40" s="1">
        <f t="shared" si="0"/>
        <v>23.725286160249738</v>
      </c>
      <c r="E40" s="1">
        <v>1</v>
      </c>
      <c r="G40" s="1">
        <v>1</v>
      </c>
      <c r="H40" s="1">
        <v>1</v>
      </c>
      <c r="J40" s="1">
        <v>1</v>
      </c>
      <c r="N40" s="1">
        <v>19</v>
      </c>
      <c r="O40" s="1">
        <v>6</v>
      </c>
      <c r="P40" s="1">
        <v>1</v>
      </c>
      <c r="R40" s="1">
        <v>1</v>
      </c>
      <c r="T40" s="1">
        <v>3</v>
      </c>
      <c r="U40" s="1">
        <v>0</v>
      </c>
      <c r="W40" s="1">
        <v>0</v>
      </c>
      <c r="X40" s="1">
        <v>7.04</v>
      </c>
      <c r="Y40" s="1">
        <v>5.29</v>
      </c>
      <c r="Z40" s="1">
        <v>1.37</v>
      </c>
      <c r="AA40" s="1">
        <v>74</v>
      </c>
      <c r="AB40" s="1">
        <f t="shared" si="1"/>
        <v>3.8613138686131383</v>
      </c>
      <c r="AC40" s="1">
        <f t="shared" si="2"/>
        <v>54.014598540145982</v>
      </c>
      <c r="AD40" s="1">
        <v>43</v>
      </c>
      <c r="AE40" s="1">
        <v>33</v>
      </c>
      <c r="AF40" s="1">
        <v>8.1</v>
      </c>
      <c r="AG40" s="1">
        <v>87.1</v>
      </c>
      <c r="AH40" s="1" t="s">
        <v>60</v>
      </c>
      <c r="AI40" s="1">
        <v>134</v>
      </c>
      <c r="AJ40" s="1">
        <v>141.69999999999999</v>
      </c>
      <c r="AK40" s="1">
        <v>142.19999999999999</v>
      </c>
      <c r="AM40" s="1">
        <v>8.49</v>
      </c>
      <c r="AN40" s="1">
        <v>1.65</v>
      </c>
      <c r="AO40" s="1">
        <v>20.620999999999999</v>
      </c>
      <c r="AP40" s="1">
        <v>15.71</v>
      </c>
      <c r="AQ40" s="1">
        <v>15.86</v>
      </c>
      <c r="AR40" s="1">
        <v>17.88</v>
      </c>
      <c r="AS40" s="1">
        <v>2.2599999999999998</v>
      </c>
      <c r="AT40" s="1">
        <v>276.3</v>
      </c>
      <c r="AU40" s="1">
        <f t="shared" si="3"/>
        <v>189.76999999999998</v>
      </c>
      <c r="AV40" s="1">
        <v>190.34</v>
      </c>
      <c r="AW40" s="1">
        <v>168.54</v>
      </c>
      <c r="AX40" s="1">
        <v>210.43</v>
      </c>
      <c r="AY40" s="4" t="s">
        <v>276</v>
      </c>
      <c r="AZ40" s="4" t="s">
        <v>362</v>
      </c>
    </row>
    <row r="41" spans="1:52" s="1" customFormat="1">
      <c r="A41">
        <v>40</v>
      </c>
      <c r="B41" s="1">
        <v>160</v>
      </c>
      <c r="C41" s="1">
        <v>65</v>
      </c>
      <c r="D41" s="1">
        <f t="shared" si="0"/>
        <v>25.390624999999996</v>
      </c>
      <c r="E41" s="1">
        <v>1</v>
      </c>
      <c r="F41" s="1">
        <v>1</v>
      </c>
      <c r="H41" s="1">
        <v>1</v>
      </c>
      <c r="N41" s="1">
        <v>21</v>
      </c>
      <c r="O41" s="1">
        <v>6</v>
      </c>
      <c r="P41" s="1">
        <v>1</v>
      </c>
      <c r="R41" s="1">
        <v>1</v>
      </c>
      <c r="T41" s="1">
        <v>1</v>
      </c>
      <c r="U41" s="1">
        <v>0</v>
      </c>
      <c r="W41" s="1">
        <v>0</v>
      </c>
      <c r="X41" s="1">
        <v>19.87</v>
      </c>
      <c r="Y41" s="1">
        <v>18.420000000000002</v>
      </c>
      <c r="Z41" s="1">
        <v>0.5</v>
      </c>
      <c r="AA41" s="1">
        <v>288</v>
      </c>
      <c r="AB41" s="1">
        <f t="shared" si="1"/>
        <v>36.840000000000003</v>
      </c>
      <c r="AC41" s="1">
        <f t="shared" si="2"/>
        <v>576</v>
      </c>
      <c r="AD41" s="1">
        <v>16</v>
      </c>
      <c r="AE41" s="1">
        <v>14</v>
      </c>
      <c r="AF41" s="1">
        <v>38.69</v>
      </c>
      <c r="AG41" s="1">
        <v>317</v>
      </c>
      <c r="AH41" s="1" t="s">
        <v>61</v>
      </c>
      <c r="AI41" s="1">
        <v>142.9</v>
      </c>
      <c r="AJ41" s="1">
        <v>151.69999999999999</v>
      </c>
      <c r="AK41" s="1">
        <v>137.19999999999999</v>
      </c>
      <c r="AM41" s="1">
        <v>84.09</v>
      </c>
      <c r="AN41" s="1">
        <v>111.53</v>
      </c>
      <c r="AO41" s="1">
        <v>0.58899999999999997</v>
      </c>
      <c r="AP41" s="1">
        <v>25.33</v>
      </c>
      <c r="AQ41" s="1">
        <v>38.78</v>
      </c>
      <c r="AR41" s="1">
        <v>11.24</v>
      </c>
      <c r="AS41" s="1">
        <v>1.34</v>
      </c>
      <c r="AT41" s="1">
        <v>198.6</v>
      </c>
      <c r="AU41" s="1">
        <f t="shared" si="3"/>
        <v>214.48000000000002</v>
      </c>
      <c r="AV41" s="1">
        <v>234.54</v>
      </c>
      <c r="AW41" s="1">
        <v>198.45</v>
      </c>
      <c r="AX41" s="1">
        <v>210.45</v>
      </c>
      <c r="AY41" s="4" t="s">
        <v>254</v>
      </c>
      <c r="AZ41" s="4" t="s">
        <v>362</v>
      </c>
    </row>
    <row r="42" spans="1:52">
      <c r="A42">
        <v>41</v>
      </c>
      <c r="B42">
        <v>154</v>
      </c>
      <c r="C42">
        <v>62</v>
      </c>
      <c r="D42">
        <f t="shared" si="0"/>
        <v>26.14268848035082</v>
      </c>
      <c r="E42">
        <v>1</v>
      </c>
      <c r="G42">
        <v>1</v>
      </c>
      <c r="H42">
        <v>1</v>
      </c>
      <c r="I42">
        <v>1</v>
      </c>
      <c r="N42">
        <v>27</v>
      </c>
      <c r="O42">
        <v>8</v>
      </c>
      <c r="P42">
        <v>1</v>
      </c>
      <c r="S42">
        <v>1</v>
      </c>
      <c r="T42">
        <v>3</v>
      </c>
      <c r="U42">
        <v>1</v>
      </c>
      <c r="W42">
        <v>1</v>
      </c>
      <c r="X42">
        <v>31.64</v>
      </c>
      <c r="Y42">
        <v>29.46</v>
      </c>
      <c r="Z42">
        <v>1.36</v>
      </c>
      <c r="AA42">
        <v>173</v>
      </c>
      <c r="AB42">
        <f t="shared" si="1"/>
        <v>21.661764705882351</v>
      </c>
      <c r="AC42">
        <f t="shared" si="2"/>
        <v>127.20588235294117</v>
      </c>
      <c r="AD42">
        <v>44</v>
      </c>
      <c r="AE42">
        <v>164</v>
      </c>
      <c r="AF42">
        <v>14.29</v>
      </c>
      <c r="AG42">
        <v>97.4</v>
      </c>
      <c r="AH42" t="s">
        <v>62</v>
      </c>
      <c r="AI42">
        <v>147.53</v>
      </c>
      <c r="AJ42">
        <v>152.19999999999999</v>
      </c>
      <c r="AK42">
        <v>150.69</v>
      </c>
      <c r="AM42">
        <v>27.1</v>
      </c>
      <c r="AN42">
        <v>17.23</v>
      </c>
      <c r="AO42">
        <v>4.0259999999999998</v>
      </c>
      <c r="AP42">
        <v>3.27</v>
      </c>
      <c r="AQ42">
        <v>22.83</v>
      </c>
      <c r="AR42">
        <v>11.32</v>
      </c>
      <c r="AS42">
        <v>2.33</v>
      </c>
      <c r="AT42">
        <v>244.6</v>
      </c>
      <c r="AU42">
        <f t="shared" si="3"/>
        <v>306.74666666666667</v>
      </c>
      <c r="AV42" s="3">
        <v>320.33999999999997</v>
      </c>
      <c r="AW42" s="3">
        <v>290.45</v>
      </c>
      <c r="AX42" s="3">
        <v>309.45</v>
      </c>
      <c r="AZ42" s="4" t="s">
        <v>362</v>
      </c>
    </row>
    <row r="43" spans="1:52" s="1" customFormat="1">
      <c r="A43">
        <v>42</v>
      </c>
      <c r="B43" s="1">
        <v>162</v>
      </c>
      <c r="C43" s="1">
        <v>65</v>
      </c>
      <c r="D43" s="1">
        <f t="shared" si="0"/>
        <v>24.767565919829291</v>
      </c>
      <c r="E43" s="1">
        <v>1</v>
      </c>
      <c r="F43" s="1">
        <v>1</v>
      </c>
      <c r="G43" s="1">
        <v>1</v>
      </c>
      <c r="H43" s="1">
        <v>1</v>
      </c>
      <c r="J43" s="1">
        <v>1</v>
      </c>
      <c r="N43" s="1">
        <v>16</v>
      </c>
      <c r="O43" s="1">
        <v>8</v>
      </c>
      <c r="P43" s="1">
        <v>1</v>
      </c>
      <c r="R43" s="1">
        <v>1</v>
      </c>
      <c r="T43" s="1">
        <v>1</v>
      </c>
      <c r="U43" s="1">
        <v>0</v>
      </c>
      <c r="W43" s="1">
        <v>0</v>
      </c>
      <c r="X43" s="1">
        <v>18.510000000000002</v>
      </c>
      <c r="Y43" s="1">
        <v>16.579999999999998</v>
      </c>
      <c r="Z43" s="1">
        <v>0.81</v>
      </c>
      <c r="AA43" s="1">
        <v>168</v>
      </c>
      <c r="AB43" s="1">
        <f t="shared" si="1"/>
        <v>20.469135802469133</v>
      </c>
      <c r="AC43" s="1">
        <f t="shared" si="2"/>
        <v>207.40740740740739</v>
      </c>
      <c r="AD43" s="1">
        <v>39</v>
      </c>
      <c r="AE43" s="1">
        <v>69</v>
      </c>
      <c r="AF43" s="1">
        <v>27.9</v>
      </c>
      <c r="AG43" s="1">
        <v>358.1</v>
      </c>
      <c r="AH43" s="1" t="s">
        <v>63</v>
      </c>
      <c r="AI43" s="1">
        <v>136.69999999999999</v>
      </c>
      <c r="AJ43" s="1">
        <v>143.9</v>
      </c>
      <c r="AK43" s="1">
        <v>144.1</v>
      </c>
      <c r="AM43" s="1">
        <v>130.33000000000001</v>
      </c>
      <c r="AN43" s="1">
        <v>262.64</v>
      </c>
      <c r="AO43" s="1">
        <v>2.1150000000000002</v>
      </c>
      <c r="AP43" s="1">
        <v>14.6</v>
      </c>
      <c r="AQ43" s="1">
        <v>30.76</v>
      </c>
      <c r="AR43" s="1">
        <v>10.66</v>
      </c>
      <c r="AS43" s="1">
        <v>1.89</v>
      </c>
      <c r="AT43" s="1">
        <v>305.8</v>
      </c>
      <c r="AU43" s="1">
        <f t="shared" si="3"/>
        <v>284.83</v>
      </c>
      <c r="AV43" s="1">
        <v>310.33999999999997</v>
      </c>
      <c r="AW43" s="1">
        <v>278.45</v>
      </c>
      <c r="AX43" s="1">
        <v>265.7</v>
      </c>
      <c r="AY43" s="4" t="s">
        <v>277</v>
      </c>
      <c r="AZ43" s="1" t="s">
        <v>364</v>
      </c>
    </row>
    <row r="44" spans="1:52" s="1" customFormat="1">
      <c r="A44">
        <v>43</v>
      </c>
      <c r="B44" s="1">
        <v>165</v>
      </c>
      <c r="C44" s="1">
        <v>40</v>
      </c>
      <c r="D44" s="1">
        <f t="shared" si="0"/>
        <v>14.692378328741967</v>
      </c>
      <c r="E44" s="1">
        <v>1</v>
      </c>
      <c r="J44" s="1">
        <v>1</v>
      </c>
      <c r="N44" s="1">
        <v>20</v>
      </c>
      <c r="O44" s="1">
        <v>8</v>
      </c>
      <c r="P44" s="1">
        <v>1</v>
      </c>
      <c r="R44" s="1">
        <v>1</v>
      </c>
      <c r="T44" s="1">
        <v>1</v>
      </c>
      <c r="U44" s="1">
        <v>0</v>
      </c>
      <c r="W44" s="1">
        <v>1</v>
      </c>
      <c r="X44" s="1">
        <v>8.93</v>
      </c>
      <c r="Y44" s="1">
        <v>8.1300000000000008</v>
      </c>
      <c r="Z44" s="1">
        <v>0.42</v>
      </c>
      <c r="AA44" s="1">
        <v>272</v>
      </c>
      <c r="AB44" s="1">
        <f t="shared" si="1"/>
        <v>19.357142857142861</v>
      </c>
      <c r="AC44" s="1">
        <f t="shared" si="2"/>
        <v>647.61904761904759</v>
      </c>
      <c r="AD44" s="1">
        <v>100</v>
      </c>
      <c r="AE44" s="1">
        <v>141</v>
      </c>
      <c r="AF44" s="1">
        <v>14.31</v>
      </c>
      <c r="AG44" s="1">
        <v>135.30000000000001</v>
      </c>
      <c r="AH44" s="1" t="s">
        <v>64</v>
      </c>
      <c r="AI44" s="1">
        <v>139.5</v>
      </c>
      <c r="AJ44" s="1">
        <v>139.6</v>
      </c>
      <c r="AK44" s="1">
        <v>149.6</v>
      </c>
      <c r="AM44" s="1">
        <v>212.23</v>
      </c>
      <c r="AN44" s="1">
        <v>8520.1200000000008</v>
      </c>
      <c r="AO44" s="1">
        <v>31.42</v>
      </c>
      <c r="AP44" s="1">
        <v>4.24</v>
      </c>
      <c r="AQ44" s="1">
        <v>12.33</v>
      </c>
      <c r="AR44" s="1">
        <v>42.2</v>
      </c>
      <c r="AS44" s="1">
        <v>2.16</v>
      </c>
      <c r="AT44" s="1">
        <v>187.6</v>
      </c>
      <c r="AU44" s="1">
        <f t="shared" si="3"/>
        <v>184.48</v>
      </c>
      <c r="AV44" s="1">
        <v>209.34</v>
      </c>
      <c r="AW44" s="1">
        <v>189.45</v>
      </c>
      <c r="AX44" s="1">
        <v>154.65</v>
      </c>
      <c r="AY44" s="4" t="s">
        <v>279</v>
      </c>
      <c r="AZ44" s="4" t="s">
        <v>362</v>
      </c>
    </row>
    <row r="45" spans="1:52">
      <c r="A45">
        <v>44</v>
      </c>
      <c r="B45">
        <v>160</v>
      </c>
      <c r="C45">
        <v>45</v>
      </c>
      <c r="D45">
        <f t="shared" si="0"/>
        <v>17.578124999999996</v>
      </c>
      <c r="E45">
        <v>1</v>
      </c>
      <c r="F45">
        <v>1</v>
      </c>
      <c r="G45">
        <v>1</v>
      </c>
      <c r="H45">
        <v>1</v>
      </c>
      <c r="N45">
        <v>30</v>
      </c>
      <c r="O45">
        <v>8</v>
      </c>
      <c r="P45">
        <v>1</v>
      </c>
      <c r="S45">
        <v>1</v>
      </c>
      <c r="T45">
        <v>3</v>
      </c>
      <c r="U45">
        <v>1</v>
      </c>
      <c r="W45">
        <v>1</v>
      </c>
      <c r="X45">
        <v>7.1</v>
      </c>
      <c r="Y45">
        <v>4.4400000000000004</v>
      </c>
      <c r="Z45">
        <v>2.44</v>
      </c>
      <c r="AA45">
        <v>202</v>
      </c>
      <c r="AB45">
        <f t="shared" si="1"/>
        <v>1.8196721311475412</v>
      </c>
      <c r="AC45">
        <f t="shared" si="2"/>
        <v>82.786885245901644</v>
      </c>
      <c r="AD45">
        <v>13</v>
      </c>
      <c r="AE45">
        <v>22</v>
      </c>
      <c r="AF45">
        <v>24.07</v>
      </c>
      <c r="AG45">
        <v>65.3</v>
      </c>
      <c r="AH45" t="s">
        <v>65</v>
      </c>
      <c r="AI45">
        <v>170.1</v>
      </c>
      <c r="AJ45">
        <v>168</v>
      </c>
      <c r="AK45">
        <v>156.1</v>
      </c>
      <c r="AM45">
        <v>189.61</v>
      </c>
      <c r="AN45">
        <v>519.66</v>
      </c>
      <c r="AO45">
        <v>0.42699999999999999</v>
      </c>
      <c r="AP45">
        <v>5.41</v>
      </c>
      <c r="AQ45">
        <v>18.46</v>
      </c>
      <c r="AR45">
        <v>21.79</v>
      </c>
      <c r="AS45">
        <v>2.84</v>
      </c>
      <c r="AT45">
        <v>271.7</v>
      </c>
      <c r="AU45">
        <f t="shared" si="3"/>
        <v>307.74666666666667</v>
      </c>
      <c r="AV45" s="3">
        <v>289.45</v>
      </c>
      <c r="AW45" s="3">
        <v>310.33999999999997</v>
      </c>
      <c r="AX45" s="3">
        <v>323.45</v>
      </c>
      <c r="AY45" s="4" t="s">
        <v>280</v>
      </c>
      <c r="AZ45" s="4" t="s">
        <v>363</v>
      </c>
    </row>
    <row r="46" spans="1:52" s="1" customFormat="1">
      <c r="A46">
        <v>45</v>
      </c>
      <c r="B46" s="1">
        <v>178</v>
      </c>
      <c r="C46" s="1">
        <v>71</v>
      </c>
      <c r="D46" s="1">
        <f t="shared" si="0"/>
        <v>22.408786769347305</v>
      </c>
      <c r="E46" s="1">
        <v>1</v>
      </c>
      <c r="N46" s="1">
        <v>28</v>
      </c>
      <c r="O46" s="1">
        <v>8</v>
      </c>
      <c r="P46" s="1">
        <v>1</v>
      </c>
      <c r="R46" s="1">
        <v>1</v>
      </c>
      <c r="T46" s="1">
        <v>3</v>
      </c>
      <c r="U46" s="1">
        <v>0</v>
      </c>
      <c r="W46" s="1">
        <v>0</v>
      </c>
      <c r="X46" s="1">
        <v>15.47</v>
      </c>
      <c r="Y46" s="1">
        <v>13.87</v>
      </c>
      <c r="Z46" s="1">
        <v>0.4</v>
      </c>
      <c r="AA46" s="1">
        <v>495</v>
      </c>
      <c r="AB46" s="1">
        <f t="shared" si="1"/>
        <v>34.674999999999997</v>
      </c>
      <c r="AC46" s="1">
        <f t="shared" si="2"/>
        <v>1237.5</v>
      </c>
      <c r="AD46" s="1">
        <v>29</v>
      </c>
      <c r="AE46" s="1">
        <v>37</v>
      </c>
      <c r="AF46" s="1">
        <v>9.9700000000000006</v>
      </c>
      <c r="AG46" s="1">
        <v>87.6</v>
      </c>
      <c r="AH46" s="1" t="s">
        <v>66</v>
      </c>
      <c r="AI46" s="1">
        <v>141.69999999999999</v>
      </c>
      <c r="AJ46" s="1">
        <v>139.4</v>
      </c>
      <c r="AK46" s="1">
        <v>138.69999999999999</v>
      </c>
      <c r="AM46" s="1">
        <v>82.77</v>
      </c>
      <c r="AN46" s="1">
        <v>29.3</v>
      </c>
      <c r="AO46" s="1">
        <v>2.6579999999999999</v>
      </c>
      <c r="AP46" s="1">
        <v>9.6199999999999992</v>
      </c>
      <c r="AQ46" s="1">
        <v>14.67</v>
      </c>
      <c r="AR46" s="1">
        <v>25.62</v>
      </c>
      <c r="AS46" s="1">
        <v>1.37</v>
      </c>
      <c r="AT46" s="1">
        <v>266.89999999999998</v>
      </c>
      <c r="AU46" s="1">
        <f t="shared" si="3"/>
        <v>183.89333333333335</v>
      </c>
      <c r="AV46" s="1">
        <v>209.23</v>
      </c>
      <c r="AW46" s="1">
        <v>167.89</v>
      </c>
      <c r="AX46" s="1">
        <v>174.56</v>
      </c>
      <c r="AZ46" s="4" t="s">
        <v>365</v>
      </c>
    </row>
    <row r="47" spans="1:52">
      <c r="A47">
        <v>46</v>
      </c>
      <c r="B47">
        <v>173</v>
      </c>
      <c r="C47">
        <v>70</v>
      </c>
      <c r="D47">
        <f t="shared" si="0"/>
        <v>23.388686558187711</v>
      </c>
      <c r="E47">
        <v>1</v>
      </c>
      <c r="N47">
        <v>28</v>
      </c>
      <c r="O47">
        <v>8</v>
      </c>
      <c r="P47">
        <v>1</v>
      </c>
      <c r="S47">
        <v>1</v>
      </c>
      <c r="T47">
        <v>3</v>
      </c>
      <c r="U47">
        <v>1</v>
      </c>
      <c r="W47">
        <v>1</v>
      </c>
      <c r="X47">
        <v>25.14</v>
      </c>
      <c r="Y47">
        <v>24.31</v>
      </c>
      <c r="Z47">
        <v>0.45</v>
      </c>
      <c r="AA47">
        <v>169</v>
      </c>
      <c r="AB47">
        <f t="shared" si="1"/>
        <v>54.022222222222219</v>
      </c>
      <c r="AC47">
        <f t="shared" si="2"/>
        <v>375.55555555555554</v>
      </c>
      <c r="AD47">
        <v>64</v>
      </c>
      <c r="AE47">
        <v>59</v>
      </c>
      <c r="AF47">
        <v>10.210000000000001</v>
      </c>
      <c r="AG47">
        <v>109.5</v>
      </c>
      <c r="AH47" t="s">
        <v>67</v>
      </c>
      <c r="AI47">
        <v>133.38999999999999</v>
      </c>
      <c r="AJ47">
        <v>138.41999999999999</v>
      </c>
      <c r="AK47">
        <v>132.25</v>
      </c>
      <c r="AM47">
        <v>81.150000000000006</v>
      </c>
      <c r="AN47">
        <v>11360.5</v>
      </c>
      <c r="AO47">
        <v>24.567</v>
      </c>
      <c r="AP47">
        <v>11.18</v>
      </c>
      <c r="AQ47">
        <v>26.14</v>
      </c>
      <c r="AR47">
        <v>48.82</v>
      </c>
      <c r="AS47">
        <v>3.72</v>
      </c>
      <c r="AT47">
        <v>93.8</v>
      </c>
      <c r="AU47">
        <f t="shared" si="3"/>
        <v>446.25</v>
      </c>
      <c r="AV47" s="3">
        <v>390.45</v>
      </c>
      <c r="AW47" s="3">
        <v>457.87</v>
      </c>
      <c r="AX47" s="3">
        <v>490.43</v>
      </c>
      <c r="AY47" s="4" t="s">
        <v>281</v>
      </c>
      <c r="AZ47" s="4" t="s">
        <v>366</v>
      </c>
    </row>
    <row r="48" spans="1:52" s="1" customFormat="1" ht="15" customHeight="1">
      <c r="A48">
        <v>47</v>
      </c>
      <c r="B48" s="1">
        <v>150</v>
      </c>
      <c r="C48" s="1">
        <v>45</v>
      </c>
      <c r="D48" s="1">
        <f t="shared" si="0"/>
        <v>20</v>
      </c>
      <c r="E48" s="1">
        <v>1</v>
      </c>
      <c r="F48" s="1">
        <v>1</v>
      </c>
      <c r="N48" s="1">
        <v>17</v>
      </c>
      <c r="O48" s="1">
        <v>6</v>
      </c>
      <c r="P48" s="1">
        <v>1</v>
      </c>
      <c r="R48" s="1">
        <v>1</v>
      </c>
      <c r="T48" s="1">
        <v>3</v>
      </c>
      <c r="U48" s="1">
        <v>1</v>
      </c>
      <c r="W48" s="1">
        <v>1</v>
      </c>
      <c r="X48" s="1">
        <v>32.22</v>
      </c>
      <c r="Y48" s="1">
        <v>30.13</v>
      </c>
      <c r="Z48" s="1">
        <v>1.1000000000000001</v>
      </c>
      <c r="AA48" s="1">
        <v>243</v>
      </c>
      <c r="AB48" s="1">
        <f t="shared" si="1"/>
        <v>27.390909090909087</v>
      </c>
      <c r="AC48" s="1">
        <f t="shared" si="2"/>
        <v>220.90909090909088</v>
      </c>
      <c r="AD48" s="1">
        <v>13</v>
      </c>
      <c r="AE48" s="1">
        <v>21</v>
      </c>
      <c r="AF48" s="1">
        <v>22.77</v>
      </c>
      <c r="AG48" s="1">
        <v>185.9</v>
      </c>
      <c r="AH48" s="1" t="s">
        <v>68</v>
      </c>
      <c r="AI48" s="1">
        <v>145.19999999999999</v>
      </c>
      <c r="AJ48" s="1">
        <v>147</v>
      </c>
      <c r="AK48" s="1">
        <v>165</v>
      </c>
      <c r="AM48" s="1">
        <v>160.57</v>
      </c>
      <c r="AN48" s="1">
        <v>85.75</v>
      </c>
      <c r="AO48" s="1">
        <v>1.7250000000000001</v>
      </c>
      <c r="AP48" s="1">
        <v>3.91</v>
      </c>
      <c r="AQ48" s="1">
        <v>27.59</v>
      </c>
      <c r="AR48" s="1">
        <v>23.85</v>
      </c>
      <c r="AS48" s="1">
        <v>1.05</v>
      </c>
      <c r="AT48" s="1">
        <v>226.6</v>
      </c>
      <c r="AU48" s="1">
        <f t="shared" si="3"/>
        <v>476.77</v>
      </c>
      <c r="AV48" s="1">
        <v>490.43</v>
      </c>
      <c r="AW48" s="1">
        <v>450.65</v>
      </c>
      <c r="AX48" s="1">
        <v>489.23</v>
      </c>
      <c r="AY48" s="4" t="s">
        <v>284</v>
      </c>
      <c r="AZ48" s="1" t="s">
        <v>364</v>
      </c>
    </row>
    <row r="49" spans="1:52" s="1" customFormat="1">
      <c r="A49">
        <v>48</v>
      </c>
      <c r="B49" s="1">
        <v>165</v>
      </c>
      <c r="C49" s="1">
        <v>50</v>
      </c>
      <c r="D49" s="1">
        <f t="shared" si="0"/>
        <v>18.365472910927458</v>
      </c>
      <c r="G49" s="1">
        <v>1</v>
      </c>
      <c r="H49" s="1">
        <v>1</v>
      </c>
      <c r="J49" s="1">
        <v>1</v>
      </c>
      <c r="N49" s="1">
        <v>20</v>
      </c>
      <c r="O49" s="1">
        <v>6</v>
      </c>
      <c r="P49" s="1">
        <v>1</v>
      </c>
      <c r="R49" s="1">
        <v>1</v>
      </c>
      <c r="T49" s="1">
        <v>1</v>
      </c>
      <c r="U49" s="1">
        <v>1</v>
      </c>
      <c r="W49" s="1">
        <v>0</v>
      </c>
      <c r="X49" s="1">
        <v>23.6</v>
      </c>
      <c r="Y49" s="1">
        <v>20.65</v>
      </c>
      <c r="Z49" s="1">
        <v>1.75</v>
      </c>
      <c r="AA49" s="1">
        <v>292</v>
      </c>
      <c r="AB49" s="1">
        <f t="shared" si="1"/>
        <v>11.799999999999999</v>
      </c>
      <c r="AC49" s="1">
        <f t="shared" si="2"/>
        <v>166.85714285714286</v>
      </c>
      <c r="AD49" s="1">
        <v>8</v>
      </c>
      <c r="AE49" s="1">
        <v>9</v>
      </c>
      <c r="AF49" s="1">
        <v>8.0299999999999994</v>
      </c>
      <c r="AG49" s="1">
        <v>95.6</v>
      </c>
      <c r="AH49" s="1" t="s">
        <v>69</v>
      </c>
      <c r="AI49" s="1">
        <v>138.5</v>
      </c>
      <c r="AJ49" s="1">
        <v>144.9</v>
      </c>
      <c r="AK49" s="1">
        <v>142.1</v>
      </c>
      <c r="AM49" s="1">
        <v>147.18</v>
      </c>
      <c r="AN49" s="1">
        <v>180.41</v>
      </c>
      <c r="AO49" s="1">
        <v>6.641</v>
      </c>
      <c r="AP49" s="1">
        <v>2.31</v>
      </c>
      <c r="AQ49" s="1">
        <v>10.89</v>
      </c>
      <c r="AR49" s="1">
        <v>1.67</v>
      </c>
      <c r="AS49" s="1">
        <v>1.04</v>
      </c>
      <c r="AT49" s="1">
        <v>252.2</v>
      </c>
      <c r="AU49" s="1">
        <f t="shared" si="3"/>
        <v>128.17666666666668</v>
      </c>
      <c r="AV49" s="1">
        <v>130.43</v>
      </c>
      <c r="AW49" s="1">
        <v>143.54</v>
      </c>
      <c r="AX49" s="1">
        <v>110.56</v>
      </c>
      <c r="AY49" s="4" t="s">
        <v>290</v>
      </c>
      <c r="AZ49" s="4" t="s">
        <v>362</v>
      </c>
    </row>
    <row r="50" spans="1:52" s="1" customFormat="1">
      <c r="A50">
        <v>49</v>
      </c>
      <c r="B50" s="1">
        <v>161</v>
      </c>
      <c r="C50" s="1">
        <v>60</v>
      </c>
      <c r="D50" s="1">
        <f t="shared" si="0"/>
        <v>23.147255121330193</v>
      </c>
      <c r="E50" s="1">
        <v>1</v>
      </c>
      <c r="G50" s="1">
        <v>1</v>
      </c>
      <c r="H50" s="1">
        <v>1</v>
      </c>
      <c r="N50" s="1">
        <v>15</v>
      </c>
      <c r="O50" s="1">
        <v>6</v>
      </c>
      <c r="P50" s="1">
        <v>1</v>
      </c>
      <c r="R50" s="1">
        <v>1</v>
      </c>
      <c r="T50" s="1">
        <v>3</v>
      </c>
      <c r="U50" s="1">
        <v>1</v>
      </c>
      <c r="W50" s="1">
        <v>1</v>
      </c>
      <c r="X50" s="1">
        <v>7.86</v>
      </c>
      <c r="Y50" s="1">
        <v>6.89</v>
      </c>
      <c r="Z50" s="1">
        <v>0.64</v>
      </c>
      <c r="AA50" s="1">
        <v>263</v>
      </c>
      <c r="AB50" s="1">
        <f t="shared" si="1"/>
        <v>10.765625</v>
      </c>
      <c r="AC50" s="1">
        <f t="shared" si="2"/>
        <v>410.9375</v>
      </c>
      <c r="AD50" s="1">
        <v>39</v>
      </c>
      <c r="AE50" s="1">
        <v>41</v>
      </c>
      <c r="AF50" s="1">
        <v>7.97</v>
      </c>
      <c r="AG50" s="1">
        <v>60.2</v>
      </c>
      <c r="AH50" s="1" t="s">
        <v>70</v>
      </c>
      <c r="AI50" s="1">
        <v>137.4</v>
      </c>
      <c r="AJ50" s="1">
        <v>136.1</v>
      </c>
      <c r="AK50" s="1">
        <v>149.5</v>
      </c>
      <c r="AM50" s="1">
        <v>10.77</v>
      </c>
      <c r="AN50" s="1">
        <v>12.98</v>
      </c>
      <c r="AO50" s="1">
        <v>6.9000000000000006E-2</v>
      </c>
      <c r="AP50" s="1">
        <v>3.86</v>
      </c>
      <c r="AQ50" s="1">
        <v>16.78</v>
      </c>
      <c r="AR50" s="1">
        <v>32.340000000000003</v>
      </c>
      <c r="AS50" s="1">
        <v>1.87</v>
      </c>
      <c r="AT50" s="1">
        <v>119.2</v>
      </c>
      <c r="AU50" s="1">
        <f t="shared" si="3"/>
        <v>121.88</v>
      </c>
      <c r="AV50" s="1">
        <v>109.54</v>
      </c>
      <c r="AW50" s="1">
        <v>123.45</v>
      </c>
      <c r="AX50" s="1">
        <v>132.65</v>
      </c>
      <c r="AY50" s="4" t="s">
        <v>291</v>
      </c>
      <c r="AZ50" s="4" t="s">
        <v>362</v>
      </c>
    </row>
    <row r="51" spans="1:52">
      <c r="A51">
        <v>50</v>
      </c>
      <c r="B51">
        <v>152</v>
      </c>
      <c r="C51">
        <v>60</v>
      </c>
      <c r="D51">
        <f t="shared" si="0"/>
        <v>25.969529085872576</v>
      </c>
      <c r="E51">
        <v>1</v>
      </c>
      <c r="F51">
        <v>1</v>
      </c>
      <c r="G51">
        <v>1</v>
      </c>
      <c r="N51">
        <v>24</v>
      </c>
      <c r="O51">
        <v>8</v>
      </c>
      <c r="P51">
        <v>1</v>
      </c>
      <c r="S51">
        <v>1</v>
      </c>
      <c r="T51">
        <v>1</v>
      </c>
      <c r="U51">
        <v>1</v>
      </c>
      <c r="W51">
        <v>1</v>
      </c>
      <c r="X51">
        <v>36.159999999999997</v>
      </c>
      <c r="Y51">
        <v>34.71</v>
      </c>
      <c r="Z51">
        <v>0.43</v>
      </c>
      <c r="AA51">
        <v>55</v>
      </c>
      <c r="AB51">
        <f t="shared" si="1"/>
        <v>80.720930232558146</v>
      </c>
      <c r="AC51">
        <f t="shared" si="2"/>
        <v>127.90697674418605</v>
      </c>
      <c r="AD51">
        <v>68</v>
      </c>
      <c r="AE51">
        <v>88</v>
      </c>
      <c r="AF51">
        <v>19.8</v>
      </c>
      <c r="AG51">
        <v>273.89999999999998</v>
      </c>
      <c r="AH51" t="s">
        <v>71</v>
      </c>
      <c r="AI51">
        <v>135.1</v>
      </c>
      <c r="AJ51">
        <v>138.9</v>
      </c>
      <c r="AK51">
        <v>150.5</v>
      </c>
      <c r="AM51">
        <v>134.58000000000001</v>
      </c>
      <c r="AN51">
        <v>7819.14</v>
      </c>
      <c r="AO51">
        <v>13.23</v>
      </c>
      <c r="AP51">
        <v>8.2799999999999994</v>
      </c>
      <c r="AQ51">
        <v>25.18</v>
      </c>
      <c r="AR51">
        <v>59.7</v>
      </c>
      <c r="AS51">
        <v>2.58</v>
      </c>
      <c r="AT51">
        <v>203.3</v>
      </c>
      <c r="AU51">
        <f t="shared" si="3"/>
        <v>366.29333333333335</v>
      </c>
      <c r="AV51" s="3">
        <v>320.98</v>
      </c>
      <c r="AW51" s="3">
        <v>390.45</v>
      </c>
      <c r="AX51" s="3">
        <v>387.45</v>
      </c>
      <c r="AY51" t="s">
        <v>252</v>
      </c>
      <c r="AZ51" s="4" t="s">
        <v>362</v>
      </c>
    </row>
    <row r="52" spans="1:52" s="3" customFormat="1">
      <c r="A52">
        <v>51</v>
      </c>
      <c r="B52" s="3">
        <v>170</v>
      </c>
      <c r="C52" s="3">
        <v>88</v>
      </c>
      <c r="D52" s="3">
        <f t="shared" si="0"/>
        <v>30.449826989619382</v>
      </c>
      <c r="E52" s="3">
        <v>1</v>
      </c>
      <c r="F52" s="3">
        <v>1</v>
      </c>
      <c r="G52" s="3">
        <v>1</v>
      </c>
      <c r="N52" s="3">
        <v>27</v>
      </c>
      <c r="O52" s="3">
        <v>6</v>
      </c>
      <c r="P52" s="3">
        <v>1</v>
      </c>
      <c r="S52" s="3">
        <v>1</v>
      </c>
      <c r="T52" s="3">
        <v>3</v>
      </c>
      <c r="U52" s="3">
        <v>0</v>
      </c>
      <c r="W52" s="3">
        <v>0</v>
      </c>
      <c r="X52" s="3">
        <v>9.41</v>
      </c>
      <c r="Y52" s="3">
        <v>8.26</v>
      </c>
      <c r="Z52" s="3">
        <v>0.72</v>
      </c>
      <c r="AA52" s="3">
        <v>162</v>
      </c>
      <c r="AB52" s="3">
        <f t="shared" si="1"/>
        <v>11.472222222222223</v>
      </c>
      <c r="AC52" s="3">
        <f t="shared" si="2"/>
        <v>225</v>
      </c>
      <c r="AD52" s="3">
        <v>339</v>
      </c>
      <c r="AE52" s="3">
        <v>240</v>
      </c>
      <c r="AF52" s="3">
        <v>30.55</v>
      </c>
      <c r="AG52" s="3">
        <v>957.7</v>
      </c>
      <c r="AH52" s="3" t="s">
        <v>72</v>
      </c>
      <c r="AI52" s="3">
        <v>140.69999999999999</v>
      </c>
      <c r="AJ52" s="3">
        <v>137.6</v>
      </c>
      <c r="AK52" s="3">
        <v>133.5</v>
      </c>
      <c r="AM52" s="3">
        <v>232.07</v>
      </c>
      <c r="AN52" s="3">
        <v>25288.2</v>
      </c>
      <c r="AO52" s="3">
        <v>42.368000000000002</v>
      </c>
      <c r="AP52" s="3">
        <v>0.89</v>
      </c>
      <c r="AQ52" s="3">
        <v>22.34</v>
      </c>
      <c r="AR52" s="3">
        <v>27.87</v>
      </c>
      <c r="AS52" s="3">
        <v>2.8</v>
      </c>
      <c r="AT52" s="3">
        <v>176.6</v>
      </c>
      <c r="AU52">
        <f t="shared" si="3"/>
        <v>470.13333333333338</v>
      </c>
      <c r="AV52" s="3">
        <v>489.54</v>
      </c>
      <c r="AW52" s="3">
        <v>420.43</v>
      </c>
      <c r="AX52" s="3">
        <v>500.43</v>
      </c>
      <c r="AY52" s="4" t="s">
        <v>292</v>
      </c>
      <c r="AZ52" s="4" t="s">
        <v>362</v>
      </c>
    </row>
    <row r="53" spans="1:52" s="1" customFormat="1">
      <c r="A53">
        <v>52</v>
      </c>
      <c r="B53" s="1">
        <v>156</v>
      </c>
      <c r="C53" s="1">
        <v>65</v>
      </c>
      <c r="D53" s="1">
        <f t="shared" si="0"/>
        <v>26.709401709401707</v>
      </c>
      <c r="E53" s="1">
        <v>1</v>
      </c>
      <c r="G53" s="1">
        <v>1</v>
      </c>
      <c r="I53" s="1">
        <v>1</v>
      </c>
      <c r="J53" s="1">
        <v>1</v>
      </c>
      <c r="N53" s="1">
        <v>20</v>
      </c>
      <c r="O53" s="1">
        <v>8</v>
      </c>
      <c r="P53" s="1">
        <v>1</v>
      </c>
      <c r="R53" s="1">
        <v>1</v>
      </c>
      <c r="T53" s="1">
        <v>3</v>
      </c>
      <c r="U53" s="1">
        <v>0</v>
      </c>
      <c r="W53" s="1">
        <v>1</v>
      </c>
      <c r="X53" s="1">
        <v>13.23</v>
      </c>
      <c r="Y53" s="1">
        <v>11.46</v>
      </c>
      <c r="Z53" s="1">
        <v>0.57999999999999996</v>
      </c>
      <c r="AA53" s="1">
        <v>303</v>
      </c>
      <c r="AB53" s="1">
        <f t="shared" si="1"/>
        <v>19.758620689655174</v>
      </c>
      <c r="AC53" s="1">
        <f t="shared" si="2"/>
        <v>522.41379310344826</v>
      </c>
      <c r="AD53" s="1">
        <v>40</v>
      </c>
      <c r="AE53" s="1">
        <v>29</v>
      </c>
      <c r="AF53" s="1">
        <v>11.99</v>
      </c>
      <c r="AG53" s="1">
        <v>72.3</v>
      </c>
      <c r="AH53" s="1" t="s">
        <v>73</v>
      </c>
      <c r="AI53" s="1">
        <v>135.19999999999999</v>
      </c>
      <c r="AJ53" s="1">
        <v>139.5</v>
      </c>
      <c r="AK53" s="1">
        <v>152.9</v>
      </c>
      <c r="AM53" s="1">
        <v>54.74</v>
      </c>
      <c r="AN53" s="1">
        <v>22.37</v>
      </c>
      <c r="AO53" s="1">
        <v>1.202</v>
      </c>
      <c r="AP53" s="1">
        <v>6.1</v>
      </c>
      <c r="AQ53" s="1">
        <v>18.12</v>
      </c>
      <c r="AR53" s="1">
        <v>25.53</v>
      </c>
      <c r="AS53" s="1">
        <v>1.83</v>
      </c>
      <c r="AT53" s="1">
        <v>135.30000000000001</v>
      </c>
      <c r="AU53" s="1">
        <f t="shared" si="3"/>
        <v>193.76333333333332</v>
      </c>
      <c r="AV53" s="1">
        <v>210.32</v>
      </c>
      <c r="AW53" s="1">
        <v>190.54</v>
      </c>
      <c r="AX53" s="1">
        <v>180.43</v>
      </c>
      <c r="AY53" s="4" t="s">
        <v>263</v>
      </c>
      <c r="AZ53" s="4" t="s">
        <v>362</v>
      </c>
    </row>
    <row r="54" spans="1:52" s="1" customFormat="1">
      <c r="A54">
        <v>53</v>
      </c>
      <c r="B54" s="1">
        <v>173</v>
      </c>
      <c r="C54" s="1">
        <v>65</v>
      </c>
      <c r="D54" s="1">
        <f t="shared" si="0"/>
        <v>21.718066089745729</v>
      </c>
      <c r="F54" s="1">
        <v>1</v>
      </c>
      <c r="G54" s="1">
        <v>1</v>
      </c>
      <c r="I54" s="1">
        <v>1</v>
      </c>
      <c r="N54" s="1">
        <v>18</v>
      </c>
      <c r="O54" s="1">
        <v>6</v>
      </c>
      <c r="P54" s="1">
        <v>1</v>
      </c>
      <c r="R54" s="1">
        <v>1</v>
      </c>
      <c r="T54" s="1">
        <v>1</v>
      </c>
      <c r="U54" s="1">
        <v>0</v>
      </c>
      <c r="W54" s="1">
        <v>0</v>
      </c>
      <c r="X54" s="1">
        <v>14.87</v>
      </c>
      <c r="Y54" s="1">
        <v>12.13</v>
      </c>
      <c r="Z54" s="1">
        <v>2.39</v>
      </c>
      <c r="AA54" s="1">
        <v>366</v>
      </c>
      <c r="AB54" s="1">
        <f t="shared" si="1"/>
        <v>5.0753138075313808</v>
      </c>
      <c r="AC54" s="1">
        <f t="shared" si="2"/>
        <v>153.13807531380752</v>
      </c>
      <c r="AD54" s="1">
        <v>52</v>
      </c>
      <c r="AE54" s="1">
        <v>94</v>
      </c>
      <c r="AF54" s="1">
        <v>26.96</v>
      </c>
      <c r="AG54" s="1">
        <v>237.4</v>
      </c>
      <c r="AH54" s="1" t="s">
        <v>74</v>
      </c>
      <c r="AI54" s="1">
        <v>141.4</v>
      </c>
      <c r="AJ54" s="1">
        <v>140.9</v>
      </c>
      <c r="AK54" s="1">
        <v>140.4</v>
      </c>
      <c r="AM54" s="1">
        <v>11.89</v>
      </c>
      <c r="AN54" s="1">
        <v>129.66</v>
      </c>
      <c r="AO54" s="1">
        <v>26.84</v>
      </c>
      <c r="AP54" s="1">
        <v>0.37</v>
      </c>
      <c r="AQ54" s="1">
        <v>27.86</v>
      </c>
      <c r="AR54" s="1">
        <v>35.72</v>
      </c>
      <c r="AS54" s="1">
        <v>2.0299999999999998</v>
      </c>
      <c r="AT54" s="1">
        <v>345.4</v>
      </c>
      <c r="AU54" s="1">
        <f t="shared" si="3"/>
        <v>386.06666666666666</v>
      </c>
      <c r="AV54" s="1">
        <v>390.43</v>
      </c>
      <c r="AW54" s="1">
        <v>400.34</v>
      </c>
      <c r="AX54" s="1">
        <v>367.43</v>
      </c>
      <c r="AZ54" s="4" t="s">
        <v>362</v>
      </c>
    </row>
    <row r="55" spans="1:52">
      <c r="A55">
        <v>54</v>
      </c>
      <c r="B55">
        <v>170</v>
      </c>
      <c r="C55">
        <v>75</v>
      </c>
      <c r="D55">
        <f t="shared" si="0"/>
        <v>25.95155709342561</v>
      </c>
      <c r="E55">
        <v>1</v>
      </c>
      <c r="N55">
        <v>28</v>
      </c>
      <c r="O55">
        <v>8</v>
      </c>
      <c r="P55">
        <v>1</v>
      </c>
      <c r="S55">
        <v>1</v>
      </c>
      <c r="T55">
        <v>3</v>
      </c>
      <c r="U55">
        <v>1</v>
      </c>
      <c r="V55">
        <v>1</v>
      </c>
      <c r="W55">
        <v>0</v>
      </c>
      <c r="X55">
        <v>7.65</v>
      </c>
      <c r="Y55">
        <v>7.21</v>
      </c>
      <c r="Z55">
        <v>0.35</v>
      </c>
      <c r="AA55">
        <v>122</v>
      </c>
      <c r="AB55">
        <f t="shared" si="1"/>
        <v>20.6</v>
      </c>
      <c r="AC55">
        <f t="shared" si="2"/>
        <v>348.57142857142861</v>
      </c>
      <c r="AD55">
        <v>37</v>
      </c>
      <c r="AE55">
        <v>61</v>
      </c>
      <c r="AF55">
        <v>19.54</v>
      </c>
      <c r="AG55">
        <v>182</v>
      </c>
      <c r="AH55" t="s">
        <v>75</v>
      </c>
      <c r="AI55">
        <v>136.80000000000001</v>
      </c>
      <c r="AJ55">
        <v>136.19999999999999</v>
      </c>
      <c r="AK55">
        <v>131.5</v>
      </c>
      <c r="AM55">
        <v>200.71</v>
      </c>
      <c r="AN55">
        <v>2680.54</v>
      </c>
      <c r="AO55">
        <v>11.494</v>
      </c>
      <c r="AP55">
        <v>13.98</v>
      </c>
      <c r="AQ55">
        <v>25.95</v>
      </c>
      <c r="AR55">
        <v>33</v>
      </c>
      <c r="AS55">
        <v>4.4800000000000004</v>
      </c>
      <c r="AT55">
        <v>156.9</v>
      </c>
      <c r="AU55">
        <f t="shared" si="3"/>
        <v>443.69666666666672</v>
      </c>
      <c r="AV55" s="3">
        <v>430.23</v>
      </c>
      <c r="AW55" s="3">
        <v>490.43</v>
      </c>
      <c r="AX55" s="3">
        <v>410.43</v>
      </c>
      <c r="AY55" s="4" t="s">
        <v>293</v>
      </c>
      <c r="AZ55" s="4" t="s">
        <v>362</v>
      </c>
    </row>
    <row r="56" spans="1:52">
      <c r="A56">
        <v>55</v>
      </c>
      <c r="B56">
        <v>160</v>
      </c>
      <c r="C56">
        <v>70</v>
      </c>
      <c r="D56">
        <f t="shared" si="0"/>
        <v>27.343749999999996</v>
      </c>
      <c r="E56">
        <v>1</v>
      </c>
      <c r="F56">
        <v>1</v>
      </c>
      <c r="G56">
        <v>1</v>
      </c>
      <c r="H56">
        <v>1</v>
      </c>
      <c r="N56">
        <v>27</v>
      </c>
      <c r="O56">
        <v>8</v>
      </c>
      <c r="P56">
        <v>1</v>
      </c>
      <c r="S56">
        <v>1</v>
      </c>
      <c r="T56">
        <v>3</v>
      </c>
      <c r="U56">
        <v>1</v>
      </c>
      <c r="W56">
        <v>1</v>
      </c>
      <c r="X56">
        <v>13.75</v>
      </c>
      <c r="Y56">
        <v>12.42</v>
      </c>
      <c r="Z56">
        <v>0.54</v>
      </c>
      <c r="AA56">
        <v>351</v>
      </c>
      <c r="AB56">
        <f t="shared" si="1"/>
        <v>23</v>
      </c>
      <c r="AC56">
        <f t="shared" si="2"/>
        <v>650</v>
      </c>
      <c r="AD56">
        <v>15</v>
      </c>
      <c r="AE56">
        <v>17</v>
      </c>
      <c r="AF56">
        <v>13.34</v>
      </c>
      <c r="AG56">
        <v>60.7</v>
      </c>
      <c r="AH56" t="s">
        <v>76</v>
      </c>
      <c r="AI56">
        <v>145.69999999999999</v>
      </c>
      <c r="AJ56">
        <v>153.1</v>
      </c>
      <c r="AK56">
        <v>153.5</v>
      </c>
      <c r="AM56">
        <v>62.98</v>
      </c>
      <c r="AN56">
        <v>54.7</v>
      </c>
      <c r="AO56">
        <v>0.33700000000000002</v>
      </c>
      <c r="AP56">
        <v>4.5</v>
      </c>
      <c r="AQ56">
        <v>14.66</v>
      </c>
      <c r="AR56">
        <v>46.02</v>
      </c>
      <c r="AS56">
        <v>1.62</v>
      </c>
      <c r="AT56">
        <v>178.3</v>
      </c>
      <c r="AU56">
        <f t="shared" si="3"/>
        <v>240.61999999999998</v>
      </c>
      <c r="AV56" s="3">
        <v>201.2</v>
      </c>
      <c r="AW56" s="3">
        <v>230.32</v>
      </c>
      <c r="AX56" s="3">
        <v>290.33999999999997</v>
      </c>
      <c r="AY56" s="4" t="s">
        <v>295</v>
      </c>
      <c r="AZ56" s="4" t="s">
        <v>362</v>
      </c>
    </row>
    <row r="57" spans="1:52">
      <c r="A57">
        <v>56</v>
      </c>
      <c r="B57">
        <v>165</v>
      </c>
      <c r="C57">
        <v>50</v>
      </c>
      <c r="D57">
        <f t="shared" si="0"/>
        <v>18.365472910927458</v>
      </c>
      <c r="E57">
        <v>1</v>
      </c>
      <c r="F57">
        <v>1</v>
      </c>
      <c r="G57">
        <v>1</v>
      </c>
      <c r="H57">
        <v>1</v>
      </c>
      <c r="N57">
        <v>34</v>
      </c>
      <c r="O57">
        <v>8</v>
      </c>
      <c r="P57">
        <v>1</v>
      </c>
      <c r="S57">
        <v>1</v>
      </c>
      <c r="T57">
        <v>3</v>
      </c>
      <c r="U57">
        <v>1</v>
      </c>
      <c r="V57">
        <v>1</v>
      </c>
      <c r="W57">
        <v>1</v>
      </c>
      <c r="X57">
        <v>9.57</v>
      </c>
      <c r="Y57">
        <v>8.61</v>
      </c>
      <c r="Z57">
        <v>0.43</v>
      </c>
      <c r="AA57">
        <v>169</v>
      </c>
      <c r="AB57">
        <f t="shared" si="1"/>
        <v>20.023255813953487</v>
      </c>
      <c r="AC57">
        <f t="shared" si="2"/>
        <v>393.02325581395348</v>
      </c>
      <c r="AD57">
        <v>5</v>
      </c>
      <c r="AE57">
        <v>13</v>
      </c>
      <c r="AF57">
        <v>16.940000000000001</v>
      </c>
      <c r="AG57">
        <v>297.10000000000002</v>
      </c>
      <c r="AH57" t="s">
        <v>211</v>
      </c>
      <c r="AI57">
        <v>140.93</v>
      </c>
      <c r="AJ57">
        <v>135.6</v>
      </c>
      <c r="AK57">
        <v>132.46</v>
      </c>
      <c r="AM57">
        <v>105.47</v>
      </c>
      <c r="AN57">
        <v>194.11</v>
      </c>
      <c r="AO57">
        <v>8.9390000000000001</v>
      </c>
      <c r="AP57">
        <v>8.24</v>
      </c>
      <c r="AQ57">
        <v>43.04</v>
      </c>
      <c r="AR57">
        <v>18.02</v>
      </c>
      <c r="AS57">
        <v>1.18</v>
      </c>
      <c r="AT57">
        <v>256.3</v>
      </c>
      <c r="AU57">
        <f t="shared" si="3"/>
        <v>469.1466666666667</v>
      </c>
      <c r="AV57" s="3">
        <v>490.34</v>
      </c>
      <c r="AW57" s="3">
        <v>487.54</v>
      </c>
      <c r="AX57" s="3">
        <v>429.56</v>
      </c>
      <c r="AZ57" s="4" t="s">
        <v>366</v>
      </c>
    </row>
    <row r="58" spans="1:52">
      <c r="A58">
        <v>57</v>
      </c>
      <c r="B58">
        <v>168</v>
      </c>
      <c r="C58">
        <v>60</v>
      </c>
      <c r="D58">
        <f t="shared" si="0"/>
        <v>21.258503401360546</v>
      </c>
      <c r="E58">
        <v>1</v>
      </c>
      <c r="G58">
        <v>1</v>
      </c>
      <c r="H58">
        <v>1</v>
      </c>
      <c r="N58">
        <v>24</v>
      </c>
      <c r="O58">
        <v>8</v>
      </c>
      <c r="P58">
        <v>1</v>
      </c>
      <c r="S58">
        <v>1</v>
      </c>
      <c r="T58">
        <v>3</v>
      </c>
      <c r="U58">
        <v>1</v>
      </c>
      <c r="V58">
        <v>1</v>
      </c>
      <c r="W58">
        <v>1</v>
      </c>
      <c r="X58">
        <v>1.33</v>
      </c>
      <c r="Y58">
        <v>0.99</v>
      </c>
      <c r="Z58">
        <v>0.24</v>
      </c>
      <c r="AA58">
        <v>165</v>
      </c>
      <c r="AB58">
        <f t="shared" si="1"/>
        <v>4.125</v>
      </c>
      <c r="AC58">
        <f t="shared" si="2"/>
        <v>687.5</v>
      </c>
      <c r="AD58">
        <v>1055</v>
      </c>
      <c r="AE58">
        <v>2951</v>
      </c>
      <c r="AF58">
        <v>19.670000000000002</v>
      </c>
      <c r="AG58">
        <v>261.3</v>
      </c>
      <c r="AH58" t="s">
        <v>77</v>
      </c>
      <c r="AI58">
        <v>131.83000000000001</v>
      </c>
      <c r="AJ58">
        <v>133.35</v>
      </c>
      <c r="AK58">
        <v>133.69</v>
      </c>
      <c r="AM58">
        <v>165.36</v>
      </c>
      <c r="AN58">
        <v>19402.57</v>
      </c>
      <c r="AO58">
        <v>13.198</v>
      </c>
      <c r="AP58">
        <v>11.47</v>
      </c>
      <c r="AQ58">
        <v>25</v>
      </c>
      <c r="AR58">
        <v>100</v>
      </c>
      <c r="AS58">
        <v>6.95</v>
      </c>
      <c r="AT58">
        <v>165</v>
      </c>
      <c r="AU58">
        <f t="shared" si="3"/>
        <v>523.36</v>
      </c>
      <c r="AV58" s="3">
        <v>560.42999999999995</v>
      </c>
      <c r="AW58" s="3">
        <v>489.09</v>
      </c>
      <c r="AX58" s="3">
        <v>520.55999999999995</v>
      </c>
      <c r="AZ58" s="4" t="s">
        <v>362</v>
      </c>
    </row>
    <row r="59" spans="1:52">
      <c r="A59">
        <v>58</v>
      </c>
      <c r="B59">
        <v>160</v>
      </c>
      <c r="C59">
        <v>50</v>
      </c>
      <c r="D59">
        <f t="shared" si="0"/>
        <v>19.531249999999996</v>
      </c>
      <c r="G59">
        <v>1</v>
      </c>
      <c r="N59">
        <v>30</v>
      </c>
      <c r="O59">
        <v>8</v>
      </c>
      <c r="P59">
        <v>1</v>
      </c>
      <c r="S59">
        <v>1</v>
      </c>
      <c r="T59">
        <v>3</v>
      </c>
      <c r="U59">
        <v>1</v>
      </c>
      <c r="V59">
        <v>1</v>
      </c>
      <c r="W59">
        <v>0</v>
      </c>
      <c r="X59">
        <v>28.82</v>
      </c>
      <c r="Y59">
        <v>27.75</v>
      </c>
      <c r="Z59">
        <v>0.57999999999999996</v>
      </c>
      <c r="AA59">
        <v>98</v>
      </c>
      <c r="AB59">
        <f t="shared" si="1"/>
        <v>47.844827586206897</v>
      </c>
      <c r="AC59">
        <f t="shared" si="2"/>
        <v>168.96551724137933</v>
      </c>
      <c r="AD59">
        <v>80</v>
      </c>
      <c r="AE59">
        <v>324</v>
      </c>
      <c r="AF59">
        <v>5.56</v>
      </c>
      <c r="AG59">
        <v>45.8</v>
      </c>
      <c r="AH59" t="s">
        <v>78</v>
      </c>
      <c r="AI59">
        <v>133.4</v>
      </c>
      <c r="AJ59">
        <v>143.5</v>
      </c>
      <c r="AK59">
        <v>136.30000000000001</v>
      </c>
      <c r="AM59">
        <v>48.92</v>
      </c>
      <c r="AN59">
        <v>861.98</v>
      </c>
      <c r="AO59">
        <v>30.277999999999999</v>
      </c>
      <c r="AP59">
        <v>37.31</v>
      </c>
      <c r="AQ59">
        <v>29.09</v>
      </c>
      <c r="AR59">
        <v>97.81</v>
      </c>
      <c r="AS59">
        <v>4.01</v>
      </c>
      <c r="AT59">
        <v>280.60000000000002</v>
      </c>
      <c r="AU59">
        <f t="shared" si="3"/>
        <v>517.43333333333328</v>
      </c>
      <c r="AV59" s="3">
        <v>520.98</v>
      </c>
      <c r="AW59" s="3">
        <v>540.78</v>
      </c>
      <c r="AX59" s="3">
        <v>490.54</v>
      </c>
      <c r="AY59" s="4" t="s">
        <v>302</v>
      </c>
      <c r="AZ59" s="4" t="s">
        <v>362</v>
      </c>
    </row>
    <row r="60" spans="1:52">
      <c r="A60">
        <v>59</v>
      </c>
      <c r="B60">
        <v>170</v>
      </c>
      <c r="C60">
        <v>60</v>
      </c>
      <c r="D60">
        <f t="shared" si="0"/>
        <v>20.761245674740486</v>
      </c>
      <c r="E60">
        <v>1</v>
      </c>
      <c r="F60">
        <v>1</v>
      </c>
      <c r="G60">
        <v>1</v>
      </c>
      <c r="I60">
        <v>1</v>
      </c>
      <c r="N60">
        <v>29</v>
      </c>
      <c r="O60">
        <v>8</v>
      </c>
      <c r="P60">
        <v>1</v>
      </c>
      <c r="S60">
        <v>1</v>
      </c>
      <c r="T60">
        <v>3</v>
      </c>
      <c r="U60">
        <v>1</v>
      </c>
      <c r="V60">
        <v>1</v>
      </c>
      <c r="W60">
        <v>1</v>
      </c>
      <c r="X60">
        <v>13.83</v>
      </c>
      <c r="Y60">
        <v>12.81</v>
      </c>
      <c r="Z60">
        <v>0.68</v>
      </c>
      <c r="AA60">
        <v>94</v>
      </c>
      <c r="AB60">
        <f t="shared" si="1"/>
        <v>18.838235294117645</v>
      </c>
      <c r="AC60">
        <f t="shared" si="2"/>
        <v>138.23529411764704</v>
      </c>
      <c r="AD60">
        <v>6087</v>
      </c>
      <c r="AE60">
        <v>15000</v>
      </c>
      <c r="AF60">
        <v>18.98</v>
      </c>
      <c r="AG60">
        <v>274.8</v>
      </c>
      <c r="AH60" t="s">
        <v>212</v>
      </c>
      <c r="AI60">
        <v>143.4</v>
      </c>
      <c r="AJ60">
        <v>148.5</v>
      </c>
      <c r="AK60">
        <v>147.19999999999999</v>
      </c>
      <c r="AM60">
        <v>74.53</v>
      </c>
      <c r="AN60">
        <v>1081.6600000000001</v>
      </c>
      <c r="AO60">
        <v>1.359</v>
      </c>
      <c r="AP60">
        <v>50</v>
      </c>
      <c r="AQ60">
        <v>28.82</v>
      </c>
      <c r="AR60">
        <v>100</v>
      </c>
      <c r="AS60">
        <v>13.27</v>
      </c>
      <c r="AT60">
        <v>532.9</v>
      </c>
      <c r="AU60">
        <f t="shared" si="3"/>
        <v>553.17666666666662</v>
      </c>
      <c r="AV60" s="3">
        <v>590.54</v>
      </c>
      <c r="AW60" s="3">
        <v>578.42999999999995</v>
      </c>
      <c r="AX60" s="3">
        <v>490.56</v>
      </c>
      <c r="AY60" s="4" t="s">
        <v>303</v>
      </c>
      <c r="AZ60" s="4" t="s">
        <v>362</v>
      </c>
    </row>
    <row r="61" spans="1:52">
      <c r="A61">
        <v>60</v>
      </c>
      <c r="B61">
        <v>165</v>
      </c>
      <c r="C61">
        <v>60</v>
      </c>
      <c r="D61">
        <f t="shared" si="0"/>
        <v>22.03856749311295</v>
      </c>
      <c r="E61">
        <v>1</v>
      </c>
      <c r="H61">
        <v>1</v>
      </c>
      <c r="N61">
        <v>21</v>
      </c>
      <c r="O61">
        <v>8</v>
      </c>
      <c r="P61">
        <v>1</v>
      </c>
      <c r="S61">
        <v>1</v>
      </c>
      <c r="T61">
        <v>3</v>
      </c>
      <c r="U61">
        <v>1</v>
      </c>
      <c r="W61">
        <v>1</v>
      </c>
      <c r="X61">
        <v>10.29</v>
      </c>
      <c r="Y61">
        <v>9.82</v>
      </c>
      <c r="Z61">
        <v>0.26</v>
      </c>
      <c r="AA61">
        <v>47</v>
      </c>
      <c r="AB61">
        <f t="shared" si="1"/>
        <v>37.769230769230766</v>
      </c>
      <c r="AC61">
        <f t="shared" si="2"/>
        <v>180.76923076923077</v>
      </c>
      <c r="AD61">
        <v>2190</v>
      </c>
      <c r="AE61">
        <v>7457</v>
      </c>
      <c r="AF61">
        <v>10.61</v>
      </c>
      <c r="AG61">
        <v>175.2</v>
      </c>
      <c r="AH61" t="s">
        <v>79</v>
      </c>
      <c r="AI61">
        <v>136.4</v>
      </c>
      <c r="AJ61">
        <v>143.4</v>
      </c>
      <c r="AK61">
        <v>158.30000000000001</v>
      </c>
      <c r="AM61">
        <v>48.79</v>
      </c>
      <c r="AN61">
        <v>277.81</v>
      </c>
      <c r="AO61">
        <v>28.835000000000001</v>
      </c>
      <c r="AP61">
        <v>45.09</v>
      </c>
      <c r="AQ61">
        <v>45.67</v>
      </c>
      <c r="AR61">
        <v>87.65</v>
      </c>
      <c r="AS61">
        <v>7.95</v>
      </c>
      <c r="AT61">
        <v>288.8</v>
      </c>
      <c r="AU61">
        <f t="shared" si="3"/>
        <v>486.76666666666665</v>
      </c>
      <c r="AV61" s="3">
        <v>500.98</v>
      </c>
      <c r="AW61" s="3">
        <v>490.76</v>
      </c>
      <c r="AX61" s="3">
        <v>468.56</v>
      </c>
      <c r="AY61" s="4" t="s">
        <v>304</v>
      </c>
      <c r="AZ61" s="4" t="s">
        <v>362</v>
      </c>
    </row>
    <row r="62" spans="1:52" s="1" customFormat="1">
      <c r="A62">
        <v>61</v>
      </c>
      <c r="B62" s="1">
        <v>165</v>
      </c>
      <c r="C62" s="1">
        <v>55</v>
      </c>
      <c r="D62" s="1">
        <f t="shared" si="0"/>
        <v>20.202020202020204</v>
      </c>
      <c r="E62" s="1">
        <v>1</v>
      </c>
      <c r="I62" s="1">
        <v>1</v>
      </c>
      <c r="N62" s="1">
        <v>20</v>
      </c>
      <c r="O62" s="1">
        <v>6</v>
      </c>
      <c r="P62" s="1">
        <v>1</v>
      </c>
      <c r="R62" s="1">
        <v>1</v>
      </c>
      <c r="T62" s="1">
        <v>1</v>
      </c>
      <c r="U62" s="1">
        <v>0</v>
      </c>
      <c r="V62" s="1">
        <v>1</v>
      </c>
      <c r="W62" s="1">
        <v>0</v>
      </c>
      <c r="X62" s="1">
        <v>3.82</v>
      </c>
      <c r="Y62" s="1">
        <v>2.92</v>
      </c>
      <c r="Z62" s="1">
        <v>0.52</v>
      </c>
      <c r="AA62" s="1">
        <v>112</v>
      </c>
      <c r="AB62" s="1">
        <f t="shared" si="1"/>
        <v>5.615384615384615</v>
      </c>
      <c r="AC62" s="1">
        <f t="shared" si="2"/>
        <v>215.38461538461539</v>
      </c>
      <c r="AD62" s="1">
        <v>28</v>
      </c>
      <c r="AE62" s="1">
        <v>20</v>
      </c>
      <c r="AF62" s="1">
        <v>18.260000000000002</v>
      </c>
      <c r="AG62" s="1">
        <v>158.9</v>
      </c>
      <c r="AH62" s="1" t="s">
        <v>80</v>
      </c>
      <c r="AI62" s="1">
        <v>141.1</v>
      </c>
      <c r="AJ62" s="1">
        <v>142.5</v>
      </c>
      <c r="AK62" s="1">
        <v>135.9</v>
      </c>
      <c r="AM62" s="1">
        <v>36.590000000000003</v>
      </c>
      <c r="AN62" s="1">
        <v>36.85</v>
      </c>
      <c r="AO62" s="1">
        <v>0.31</v>
      </c>
      <c r="AP62" s="1">
        <v>7.12</v>
      </c>
      <c r="AQ62" s="1">
        <v>14.56</v>
      </c>
      <c r="AR62" s="1">
        <v>26.78</v>
      </c>
      <c r="AS62" s="1">
        <v>1.93</v>
      </c>
      <c r="AT62" s="1">
        <v>229.8</v>
      </c>
      <c r="AU62" s="1">
        <f t="shared" si="3"/>
        <v>210.17333333333332</v>
      </c>
      <c r="AV62" s="1">
        <v>230.45</v>
      </c>
      <c r="AW62" s="1">
        <v>189.09</v>
      </c>
      <c r="AX62" s="1">
        <v>210.98</v>
      </c>
      <c r="AY62" s="4" t="s">
        <v>305</v>
      </c>
      <c r="AZ62" s="4" t="s">
        <v>362</v>
      </c>
    </row>
    <row r="63" spans="1:52" s="1" customFormat="1">
      <c r="A63">
        <v>62</v>
      </c>
      <c r="B63" s="1">
        <v>178</v>
      </c>
      <c r="C63" s="1">
        <v>86</v>
      </c>
      <c r="D63" s="1">
        <f t="shared" si="0"/>
        <v>27.143037495265748</v>
      </c>
      <c r="E63" s="1">
        <v>1</v>
      </c>
      <c r="G63" s="1">
        <v>1</v>
      </c>
      <c r="J63" s="1">
        <v>1</v>
      </c>
      <c r="N63" s="1">
        <v>16</v>
      </c>
      <c r="O63" s="1">
        <v>6</v>
      </c>
      <c r="P63" s="1">
        <v>1</v>
      </c>
      <c r="R63" s="1">
        <v>1</v>
      </c>
      <c r="T63" s="1">
        <v>1</v>
      </c>
      <c r="U63" s="1">
        <v>0</v>
      </c>
      <c r="W63" s="1">
        <v>0</v>
      </c>
      <c r="X63" s="1">
        <v>7.72</v>
      </c>
      <c r="Y63" s="1">
        <v>6.94</v>
      </c>
      <c r="Z63" s="1">
        <v>0.39</v>
      </c>
      <c r="AA63" s="1">
        <v>131</v>
      </c>
      <c r="AB63" s="1">
        <f t="shared" si="1"/>
        <v>17.794871794871796</v>
      </c>
      <c r="AC63" s="1">
        <f t="shared" si="2"/>
        <v>335.89743589743591</v>
      </c>
      <c r="AD63" s="1">
        <v>30</v>
      </c>
      <c r="AE63" s="1">
        <v>35</v>
      </c>
      <c r="AF63" s="1">
        <v>7.62</v>
      </c>
      <c r="AG63" s="1">
        <v>125.2</v>
      </c>
      <c r="AH63" s="1" t="s">
        <v>81</v>
      </c>
      <c r="AI63" s="1">
        <v>140.6</v>
      </c>
      <c r="AJ63" s="1">
        <v>142.5</v>
      </c>
      <c r="AK63" s="1">
        <v>142</v>
      </c>
      <c r="AM63" s="1">
        <v>41.13</v>
      </c>
      <c r="AN63" s="1">
        <v>15.81</v>
      </c>
      <c r="AO63" s="1">
        <v>15.872</v>
      </c>
      <c r="AP63" s="1">
        <v>0.87</v>
      </c>
      <c r="AQ63" s="1">
        <v>10.4</v>
      </c>
      <c r="AR63" s="1">
        <v>11.48</v>
      </c>
      <c r="AS63" s="1">
        <v>1.69</v>
      </c>
      <c r="AT63" s="1">
        <v>290.39999999999998</v>
      </c>
      <c r="AU63" s="1">
        <f t="shared" si="3"/>
        <v>181.33333333333334</v>
      </c>
      <c r="AV63" s="1">
        <v>200.23</v>
      </c>
      <c r="AW63" s="1">
        <v>167.43</v>
      </c>
      <c r="AX63" s="1">
        <v>176.34</v>
      </c>
      <c r="AZ63" s="1" t="s">
        <v>364</v>
      </c>
    </row>
    <row r="64" spans="1:52" s="1" customFormat="1">
      <c r="A64">
        <v>63</v>
      </c>
      <c r="B64" s="1">
        <v>170</v>
      </c>
      <c r="C64" s="1">
        <v>65</v>
      </c>
      <c r="D64" s="1">
        <f t="shared" si="0"/>
        <v>22.491349480968861</v>
      </c>
      <c r="G64" s="1">
        <v>1</v>
      </c>
      <c r="J64" s="1">
        <v>1</v>
      </c>
      <c r="N64" s="1">
        <v>20</v>
      </c>
      <c r="O64" s="1">
        <v>6</v>
      </c>
      <c r="P64" s="1">
        <v>1</v>
      </c>
      <c r="R64" s="1">
        <v>1</v>
      </c>
      <c r="T64" s="1">
        <v>1</v>
      </c>
      <c r="U64" s="1">
        <v>0</v>
      </c>
      <c r="W64" s="1">
        <v>0</v>
      </c>
      <c r="X64" s="1">
        <v>17.11</v>
      </c>
      <c r="Y64" s="1">
        <v>14.89</v>
      </c>
      <c r="Z64" s="1">
        <v>0.79</v>
      </c>
      <c r="AA64" s="1">
        <v>126</v>
      </c>
      <c r="AB64" s="1">
        <f t="shared" si="1"/>
        <v>18.848101265822784</v>
      </c>
      <c r="AC64" s="1">
        <f t="shared" si="2"/>
        <v>159.49367088607593</v>
      </c>
      <c r="AD64" s="1">
        <v>10</v>
      </c>
      <c r="AE64" s="1">
        <v>24</v>
      </c>
      <c r="AF64" s="1">
        <v>14.32</v>
      </c>
      <c r="AG64" s="1">
        <v>100.4</v>
      </c>
      <c r="AH64" s="1" t="s">
        <v>82</v>
      </c>
      <c r="AI64" s="1">
        <v>137.4</v>
      </c>
      <c r="AJ64" s="1">
        <v>135.55000000000001</v>
      </c>
      <c r="AK64" s="1">
        <v>136.6</v>
      </c>
      <c r="AM64" s="1">
        <v>120.97</v>
      </c>
      <c r="AN64" s="1">
        <v>58.97</v>
      </c>
      <c r="AO64" s="1">
        <v>3.2410000000000001</v>
      </c>
      <c r="AP64" s="1">
        <v>0.91</v>
      </c>
      <c r="AQ64" s="1">
        <v>8.81</v>
      </c>
      <c r="AR64" s="1">
        <v>8.59</v>
      </c>
      <c r="AS64" s="1">
        <v>2.0299999999999998</v>
      </c>
      <c r="AT64" s="1">
        <v>157.4</v>
      </c>
      <c r="AU64" s="1">
        <f t="shared" si="3"/>
        <v>124.83333333333333</v>
      </c>
      <c r="AV64" s="1">
        <v>110.43</v>
      </c>
      <c r="AW64" s="1">
        <v>134.97999999999999</v>
      </c>
      <c r="AX64" s="1">
        <v>129.09</v>
      </c>
      <c r="AZ64" s="1" t="s">
        <v>364</v>
      </c>
    </row>
    <row r="65" spans="1:52">
      <c r="A65">
        <v>64</v>
      </c>
      <c r="B65">
        <v>162</v>
      </c>
      <c r="C65">
        <v>60</v>
      </c>
      <c r="D65">
        <f t="shared" si="0"/>
        <v>22.862368541380881</v>
      </c>
      <c r="J65">
        <v>1</v>
      </c>
      <c r="N65">
        <v>10</v>
      </c>
      <c r="O65">
        <v>4</v>
      </c>
      <c r="P65">
        <v>1</v>
      </c>
      <c r="S65">
        <v>1</v>
      </c>
      <c r="T65">
        <v>1</v>
      </c>
      <c r="U65">
        <v>1</v>
      </c>
      <c r="W65">
        <v>0</v>
      </c>
      <c r="X65">
        <v>31.92</v>
      </c>
      <c r="Y65">
        <v>31.47</v>
      </c>
      <c r="Z65">
        <v>0.16</v>
      </c>
      <c r="AA65">
        <v>150</v>
      </c>
      <c r="AB65">
        <f t="shared" si="1"/>
        <v>196.6875</v>
      </c>
      <c r="AC65">
        <f t="shared" si="2"/>
        <v>937.5</v>
      </c>
      <c r="AD65">
        <v>141</v>
      </c>
      <c r="AE65">
        <v>287</v>
      </c>
      <c r="AF65">
        <v>5.12</v>
      </c>
      <c r="AG65">
        <v>57.5</v>
      </c>
      <c r="AH65" t="s">
        <v>83</v>
      </c>
      <c r="AI65">
        <v>137.80000000000001</v>
      </c>
      <c r="AJ65">
        <v>141.1</v>
      </c>
      <c r="AK65">
        <v>139.6</v>
      </c>
      <c r="AM65">
        <v>115.8</v>
      </c>
      <c r="AN65">
        <v>464.83</v>
      </c>
      <c r="AO65">
        <v>10.702</v>
      </c>
      <c r="AP65">
        <v>7.92</v>
      </c>
      <c r="AQ65">
        <v>13.68</v>
      </c>
      <c r="AR65">
        <v>9.8699999999999992</v>
      </c>
      <c r="AS65">
        <v>4.67</v>
      </c>
      <c r="AT65">
        <v>335.9</v>
      </c>
      <c r="AU65">
        <f t="shared" si="3"/>
        <v>186.22</v>
      </c>
      <c r="AV65" s="3">
        <v>190.43</v>
      </c>
      <c r="AW65" s="3">
        <v>167.89</v>
      </c>
      <c r="AX65" s="3">
        <v>200.34</v>
      </c>
      <c r="AY65" s="4" t="s">
        <v>306</v>
      </c>
      <c r="AZ65" t="s">
        <v>364</v>
      </c>
    </row>
    <row r="66" spans="1:52">
      <c r="A66">
        <v>65</v>
      </c>
      <c r="B66">
        <v>155</v>
      </c>
      <c r="C66">
        <v>45</v>
      </c>
      <c r="D66">
        <f t="shared" ref="D66:D127" si="4">C66/(B66/100)^2</f>
        <v>18.730489073881373</v>
      </c>
      <c r="F66">
        <v>1</v>
      </c>
      <c r="N66">
        <v>21</v>
      </c>
      <c r="S66">
        <v>1</v>
      </c>
      <c r="T66">
        <v>1</v>
      </c>
      <c r="U66">
        <v>1</v>
      </c>
      <c r="W66">
        <v>0</v>
      </c>
      <c r="X66">
        <v>16.79</v>
      </c>
      <c r="Y66">
        <v>15.43</v>
      </c>
      <c r="Z66">
        <v>0.4</v>
      </c>
      <c r="AA66">
        <v>108</v>
      </c>
      <c r="AB66">
        <f t="shared" ref="AB66:AB127" si="5">Y66/Z66</f>
        <v>38.574999999999996</v>
      </c>
      <c r="AC66">
        <f t="shared" ref="AC66:AC127" si="6">AA66/Z66</f>
        <v>270</v>
      </c>
      <c r="AD66">
        <v>37</v>
      </c>
      <c r="AE66">
        <v>29</v>
      </c>
      <c r="AF66">
        <v>5.79</v>
      </c>
      <c r="AG66">
        <v>53.5</v>
      </c>
      <c r="AH66" t="s">
        <v>84</v>
      </c>
      <c r="AI66">
        <v>142.1</v>
      </c>
      <c r="AJ66">
        <v>142.6</v>
      </c>
      <c r="AK66">
        <v>141.19999999999999</v>
      </c>
      <c r="AM66">
        <v>135.01</v>
      </c>
      <c r="AN66">
        <v>97.48</v>
      </c>
      <c r="AO66">
        <v>7.0529999999999999</v>
      </c>
      <c r="AP66">
        <v>8.1300000000000008</v>
      </c>
      <c r="AQ66">
        <v>11.23</v>
      </c>
      <c r="AR66">
        <v>13.21</v>
      </c>
      <c r="AS66">
        <v>1.08</v>
      </c>
      <c r="AT66">
        <v>221.4</v>
      </c>
      <c r="AU66">
        <f t="shared" ref="AU66:AU127" si="7">AVERAGE(AV66,AW66,AX66)</f>
        <v>382.54</v>
      </c>
      <c r="AV66" s="3">
        <v>390.54</v>
      </c>
      <c r="AW66" s="3">
        <v>389.54</v>
      </c>
      <c r="AX66" s="3">
        <v>367.54</v>
      </c>
      <c r="AY66" s="4" t="s">
        <v>288</v>
      </c>
      <c r="AZ66" s="4" t="s">
        <v>365</v>
      </c>
    </row>
    <row r="67" spans="1:52">
      <c r="A67">
        <v>66</v>
      </c>
      <c r="B67">
        <v>170</v>
      </c>
      <c r="C67">
        <v>70</v>
      </c>
      <c r="D67">
        <f t="shared" si="4"/>
        <v>24.221453287197235</v>
      </c>
      <c r="G67">
        <v>1</v>
      </c>
      <c r="N67">
        <v>34</v>
      </c>
      <c r="O67">
        <v>8</v>
      </c>
      <c r="P67">
        <v>1</v>
      </c>
      <c r="S67">
        <v>1</v>
      </c>
      <c r="T67">
        <v>3</v>
      </c>
      <c r="U67">
        <v>1</v>
      </c>
      <c r="V67">
        <v>1</v>
      </c>
      <c r="W67">
        <v>1</v>
      </c>
      <c r="X67">
        <v>16.29</v>
      </c>
      <c r="Y67">
        <v>13.6</v>
      </c>
      <c r="Z67">
        <v>1.06</v>
      </c>
      <c r="AA67">
        <v>287</v>
      </c>
      <c r="AB67">
        <f t="shared" si="5"/>
        <v>12.830188679245282</v>
      </c>
      <c r="AC67">
        <f t="shared" si="6"/>
        <v>270.75471698113205</v>
      </c>
      <c r="AD67">
        <v>1273</v>
      </c>
      <c r="AE67">
        <v>1405</v>
      </c>
      <c r="AF67">
        <v>18.22</v>
      </c>
      <c r="AG67">
        <v>367.3</v>
      </c>
      <c r="AH67" t="s">
        <v>85</v>
      </c>
      <c r="AI67">
        <v>138.16999999999999</v>
      </c>
      <c r="AJ67">
        <v>144.9</v>
      </c>
      <c r="AK67">
        <v>140.80000000000001</v>
      </c>
      <c r="AM67">
        <v>143</v>
      </c>
      <c r="AN67">
        <v>1557.47</v>
      </c>
      <c r="AO67">
        <v>22.942</v>
      </c>
      <c r="AP67">
        <v>7.69</v>
      </c>
      <c r="AQ67">
        <v>22.69</v>
      </c>
      <c r="AR67">
        <v>52.13</v>
      </c>
      <c r="AS67">
        <v>13.82</v>
      </c>
      <c r="AT67">
        <v>114.6</v>
      </c>
      <c r="AU67">
        <f t="shared" si="7"/>
        <v>397.5</v>
      </c>
      <c r="AV67" s="3">
        <v>378.09</v>
      </c>
      <c r="AW67" s="3">
        <v>390.54</v>
      </c>
      <c r="AX67" s="3">
        <v>423.87</v>
      </c>
      <c r="AY67" s="4" t="s">
        <v>307</v>
      </c>
      <c r="AZ67" s="4" t="s">
        <v>362</v>
      </c>
    </row>
    <row r="68" spans="1:52" s="1" customFormat="1">
      <c r="A68">
        <v>67</v>
      </c>
      <c r="B68" s="1">
        <v>160</v>
      </c>
      <c r="C68" s="1">
        <v>80</v>
      </c>
      <c r="D68" s="1">
        <f t="shared" si="4"/>
        <v>31.249999999999993</v>
      </c>
      <c r="E68" s="1">
        <v>1</v>
      </c>
      <c r="F68" s="1">
        <v>1</v>
      </c>
      <c r="N68" s="1">
        <v>26</v>
      </c>
      <c r="O68" s="1">
        <v>6</v>
      </c>
      <c r="P68" s="1">
        <v>1</v>
      </c>
      <c r="R68" s="1">
        <v>1</v>
      </c>
      <c r="T68" s="1">
        <v>3</v>
      </c>
      <c r="U68" s="1">
        <v>0</v>
      </c>
      <c r="W68" s="1">
        <v>0</v>
      </c>
      <c r="X68" s="1">
        <v>32.67</v>
      </c>
      <c r="Y68" s="1">
        <v>20.97</v>
      </c>
      <c r="Z68" s="1">
        <v>1.08</v>
      </c>
      <c r="AA68" s="1">
        <v>450</v>
      </c>
      <c r="AB68" s="1">
        <f t="shared" si="5"/>
        <v>19.416666666666664</v>
      </c>
      <c r="AC68" s="1">
        <f t="shared" si="6"/>
        <v>416.66666666666663</v>
      </c>
      <c r="AD68" s="1">
        <v>16</v>
      </c>
      <c r="AE68" s="1">
        <v>93</v>
      </c>
      <c r="AF68" s="1">
        <v>15.32</v>
      </c>
      <c r="AG68" s="1">
        <v>180.4</v>
      </c>
      <c r="AH68" s="1" t="s">
        <v>86</v>
      </c>
      <c r="AI68" s="1">
        <v>144.19999999999999</v>
      </c>
      <c r="AJ68" s="1">
        <v>141.69999999999999</v>
      </c>
      <c r="AK68" s="1">
        <v>136.1</v>
      </c>
      <c r="AM68" s="1">
        <v>140.16999999999999</v>
      </c>
      <c r="AN68" s="1">
        <v>69.260000000000005</v>
      </c>
      <c r="AO68" s="1">
        <v>17.053999999999998</v>
      </c>
      <c r="AP68" s="1">
        <v>3.63</v>
      </c>
      <c r="AQ68" s="1">
        <v>21.34</v>
      </c>
      <c r="AR68" s="1">
        <v>18.559999999999999</v>
      </c>
      <c r="AS68" s="1">
        <v>1.24</v>
      </c>
      <c r="AT68" s="1">
        <v>145.6</v>
      </c>
      <c r="AU68" s="1">
        <f t="shared" si="7"/>
        <v>319.13000000000005</v>
      </c>
      <c r="AV68" s="1">
        <v>345.98</v>
      </c>
      <c r="AW68" s="1">
        <v>320.98</v>
      </c>
      <c r="AX68" s="1">
        <v>290.43</v>
      </c>
      <c r="AY68" s="4" t="s">
        <v>308</v>
      </c>
      <c r="AZ68" s="4" t="s">
        <v>362</v>
      </c>
    </row>
    <row r="69" spans="1:52">
      <c r="A69">
        <v>68</v>
      </c>
      <c r="B69">
        <v>171</v>
      </c>
      <c r="C69">
        <v>55</v>
      </c>
      <c r="D69">
        <f t="shared" si="4"/>
        <v>18.809206251496189</v>
      </c>
      <c r="G69">
        <v>1</v>
      </c>
      <c r="N69">
        <v>21</v>
      </c>
      <c r="O69">
        <v>8</v>
      </c>
      <c r="P69">
        <v>1</v>
      </c>
      <c r="S69">
        <v>1</v>
      </c>
      <c r="T69">
        <v>3</v>
      </c>
      <c r="U69">
        <v>1</v>
      </c>
      <c r="W69">
        <v>1</v>
      </c>
      <c r="X69">
        <v>6.04</v>
      </c>
      <c r="Y69">
        <v>5.68</v>
      </c>
      <c r="Z69">
        <v>0.19</v>
      </c>
      <c r="AA69">
        <v>107</v>
      </c>
      <c r="AB69">
        <f t="shared" si="5"/>
        <v>29.89473684210526</v>
      </c>
      <c r="AC69">
        <f t="shared" si="6"/>
        <v>563.15789473684208</v>
      </c>
      <c r="AD69">
        <v>42</v>
      </c>
      <c r="AE69">
        <v>176</v>
      </c>
      <c r="AF69">
        <v>9.31</v>
      </c>
      <c r="AG69">
        <v>74.7</v>
      </c>
      <c r="AH69" t="s">
        <v>87</v>
      </c>
      <c r="AI69">
        <v>137</v>
      </c>
      <c r="AJ69">
        <v>141.9</v>
      </c>
      <c r="AK69">
        <v>156.80000000000001</v>
      </c>
      <c r="AM69">
        <v>256.31</v>
      </c>
      <c r="AN69">
        <v>200.79</v>
      </c>
      <c r="AO69">
        <v>12.834</v>
      </c>
      <c r="AP69">
        <v>8.2799999999999994</v>
      </c>
      <c r="AQ69">
        <v>34.56</v>
      </c>
      <c r="AR69">
        <v>58.76</v>
      </c>
      <c r="AS69">
        <v>2.06</v>
      </c>
      <c r="AT69">
        <v>315.89999999999998</v>
      </c>
      <c r="AU69">
        <f t="shared" si="7"/>
        <v>416.94666666666672</v>
      </c>
      <c r="AV69" s="3">
        <v>390.54</v>
      </c>
      <c r="AW69" s="3">
        <v>430.87</v>
      </c>
      <c r="AX69" s="3">
        <v>429.43</v>
      </c>
      <c r="AY69" s="4" t="s">
        <v>309</v>
      </c>
      <c r="AZ69" s="4" t="s">
        <v>362</v>
      </c>
    </row>
    <row r="70" spans="1:52">
      <c r="A70">
        <v>69</v>
      </c>
      <c r="B70">
        <v>170</v>
      </c>
      <c r="C70">
        <v>70</v>
      </c>
      <c r="D70">
        <f t="shared" si="4"/>
        <v>24.221453287197235</v>
      </c>
      <c r="J70">
        <v>1</v>
      </c>
      <c r="N70">
        <v>23</v>
      </c>
      <c r="O70">
        <v>8</v>
      </c>
      <c r="P70">
        <v>1</v>
      </c>
      <c r="S70">
        <v>1</v>
      </c>
      <c r="T70">
        <v>3</v>
      </c>
      <c r="U70">
        <v>1</v>
      </c>
      <c r="V70">
        <v>1</v>
      </c>
      <c r="W70">
        <v>1</v>
      </c>
      <c r="X70">
        <v>36.28</v>
      </c>
      <c r="Y70">
        <v>34.72</v>
      </c>
      <c r="Z70">
        <v>0.54</v>
      </c>
      <c r="AA70">
        <v>548</v>
      </c>
      <c r="AB70">
        <f t="shared" si="5"/>
        <v>64.296296296296291</v>
      </c>
      <c r="AC70">
        <f t="shared" si="6"/>
        <v>1014.8148148148148</v>
      </c>
      <c r="AD70">
        <v>16</v>
      </c>
      <c r="AE70">
        <v>113</v>
      </c>
      <c r="AF70">
        <v>16.850000000000001</v>
      </c>
      <c r="AG70">
        <v>168.8</v>
      </c>
      <c r="AH70" t="s">
        <v>88</v>
      </c>
      <c r="AI70">
        <v>133</v>
      </c>
      <c r="AJ70">
        <v>136.80000000000001</v>
      </c>
      <c r="AK70">
        <v>146.6</v>
      </c>
      <c r="AM70">
        <v>72.63</v>
      </c>
      <c r="AN70">
        <v>415</v>
      </c>
      <c r="AO70">
        <v>1.28</v>
      </c>
      <c r="AP70">
        <v>0.7</v>
      </c>
      <c r="AQ70">
        <v>27.56</v>
      </c>
      <c r="AR70">
        <v>100</v>
      </c>
      <c r="AS70">
        <v>20</v>
      </c>
      <c r="AT70">
        <v>409.4</v>
      </c>
      <c r="AU70">
        <f t="shared" si="7"/>
        <v>434.6133333333334</v>
      </c>
      <c r="AV70" s="3">
        <v>450.98</v>
      </c>
      <c r="AW70" s="3">
        <v>442.43</v>
      </c>
      <c r="AX70" s="3">
        <v>410.43</v>
      </c>
      <c r="AY70" s="4" t="s">
        <v>310</v>
      </c>
      <c r="AZ70" s="4" t="s">
        <v>362</v>
      </c>
    </row>
    <row r="71" spans="1:52">
      <c r="A71">
        <v>70</v>
      </c>
      <c r="B71">
        <v>160</v>
      </c>
      <c r="C71">
        <v>60</v>
      </c>
      <c r="D71">
        <f t="shared" si="4"/>
        <v>23.437499999999996</v>
      </c>
      <c r="E71">
        <v>1</v>
      </c>
      <c r="G71">
        <v>1</v>
      </c>
      <c r="N71">
        <v>29</v>
      </c>
      <c r="O71">
        <v>6</v>
      </c>
      <c r="P71">
        <v>1</v>
      </c>
      <c r="S71">
        <v>1</v>
      </c>
      <c r="T71">
        <v>2</v>
      </c>
      <c r="U71">
        <v>1</v>
      </c>
      <c r="W71">
        <v>0</v>
      </c>
      <c r="X71">
        <v>11.82</v>
      </c>
      <c r="Y71">
        <v>10.77</v>
      </c>
      <c r="Z71">
        <v>0.66</v>
      </c>
      <c r="AA71">
        <v>145</v>
      </c>
      <c r="AB71">
        <f t="shared" si="5"/>
        <v>16.318181818181817</v>
      </c>
      <c r="AC71">
        <f t="shared" si="6"/>
        <v>219.69696969696969</v>
      </c>
      <c r="AD71">
        <v>22</v>
      </c>
      <c r="AE71">
        <v>146</v>
      </c>
      <c r="AF71">
        <v>18.2</v>
      </c>
      <c r="AG71">
        <v>298.10000000000002</v>
      </c>
      <c r="AH71" t="s">
        <v>213</v>
      </c>
      <c r="AI71">
        <v>121.4</v>
      </c>
      <c r="AJ71">
        <v>129</v>
      </c>
      <c r="AK71">
        <v>139.80000000000001</v>
      </c>
      <c r="AM71">
        <v>225.19</v>
      </c>
      <c r="AN71">
        <v>152.37</v>
      </c>
      <c r="AO71">
        <v>76.113</v>
      </c>
      <c r="AP71">
        <v>0.64</v>
      </c>
      <c r="AQ71">
        <v>18.73</v>
      </c>
      <c r="AR71">
        <v>21.98</v>
      </c>
      <c r="AS71">
        <v>1.69</v>
      </c>
      <c r="AT71">
        <v>131.4</v>
      </c>
      <c r="AU71">
        <f t="shared" si="7"/>
        <v>379.24333333333334</v>
      </c>
      <c r="AV71" s="3">
        <v>378.54</v>
      </c>
      <c r="AW71" s="3">
        <v>360.65</v>
      </c>
      <c r="AX71" s="3">
        <v>398.54</v>
      </c>
      <c r="AY71" s="4" t="s">
        <v>311</v>
      </c>
      <c r="AZ71" s="4" t="s">
        <v>362</v>
      </c>
    </row>
    <row r="72" spans="1:52">
      <c r="A72">
        <v>71</v>
      </c>
      <c r="B72">
        <v>160</v>
      </c>
      <c r="C72">
        <v>62</v>
      </c>
      <c r="D72">
        <f t="shared" si="4"/>
        <v>24.218749999999996</v>
      </c>
      <c r="E72">
        <v>1</v>
      </c>
      <c r="G72">
        <v>1</v>
      </c>
      <c r="N72">
        <v>21</v>
      </c>
      <c r="O72">
        <v>8</v>
      </c>
      <c r="P72">
        <v>1</v>
      </c>
      <c r="S72">
        <v>1</v>
      </c>
      <c r="T72">
        <v>1</v>
      </c>
      <c r="U72">
        <v>1</v>
      </c>
      <c r="W72">
        <v>0</v>
      </c>
      <c r="X72">
        <v>22.69</v>
      </c>
      <c r="Y72">
        <v>21.03</v>
      </c>
      <c r="Z72">
        <v>0.93</v>
      </c>
      <c r="AA72">
        <v>87</v>
      </c>
      <c r="AB72">
        <f t="shared" si="5"/>
        <v>22.612903225806452</v>
      </c>
      <c r="AC72">
        <f t="shared" si="6"/>
        <v>93.548387096774192</v>
      </c>
      <c r="AD72">
        <v>12</v>
      </c>
      <c r="AE72">
        <v>14</v>
      </c>
      <c r="AF72">
        <v>8.6999999999999993</v>
      </c>
      <c r="AG72">
        <v>97.4</v>
      </c>
      <c r="AH72" t="s">
        <v>214</v>
      </c>
      <c r="AI72">
        <v>132.80000000000001</v>
      </c>
      <c r="AJ72">
        <v>135.19999999999999</v>
      </c>
      <c r="AK72">
        <v>139.80000000000001</v>
      </c>
      <c r="AM72">
        <v>56.35</v>
      </c>
      <c r="AN72">
        <v>9.52</v>
      </c>
      <c r="AO72">
        <v>22.902000000000001</v>
      </c>
      <c r="AP72">
        <v>2.82</v>
      </c>
      <c r="AQ72">
        <v>11.69</v>
      </c>
      <c r="AR72">
        <v>14.37</v>
      </c>
      <c r="AS72">
        <v>1.66</v>
      </c>
      <c r="AT72">
        <v>518.20000000000005</v>
      </c>
      <c r="AU72">
        <f t="shared" si="7"/>
        <v>281.62</v>
      </c>
      <c r="AV72" s="3">
        <v>290.43</v>
      </c>
      <c r="AW72" s="3">
        <v>286.45</v>
      </c>
      <c r="AX72" s="3">
        <v>267.98</v>
      </c>
      <c r="AY72" s="4" t="s">
        <v>287</v>
      </c>
      <c r="AZ72" t="s">
        <v>364</v>
      </c>
    </row>
    <row r="73" spans="1:52">
      <c r="A73">
        <v>72</v>
      </c>
      <c r="B73">
        <v>150</v>
      </c>
      <c r="C73">
        <v>62</v>
      </c>
      <c r="D73">
        <f t="shared" si="4"/>
        <v>27.555555555555557</v>
      </c>
      <c r="F73">
        <v>1</v>
      </c>
      <c r="N73">
        <v>14</v>
      </c>
      <c r="O73">
        <v>6</v>
      </c>
      <c r="P73">
        <v>1</v>
      </c>
      <c r="S73">
        <v>1</v>
      </c>
      <c r="T73">
        <v>1</v>
      </c>
      <c r="U73">
        <v>1</v>
      </c>
      <c r="W73">
        <v>0</v>
      </c>
      <c r="X73">
        <v>10.37</v>
      </c>
      <c r="Y73">
        <v>9.82</v>
      </c>
      <c r="Z73">
        <v>0.25</v>
      </c>
      <c r="AA73">
        <v>108</v>
      </c>
      <c r="AB73">
        <f t="shared" si="5"/>
        <v>39.28</v>
      </c>
      <c r="AC73">
        <f t="shared" si="6"/>
        <v>432</v>
      </c>
      <c r="AD73">
        <v>32</v>
      </c>
      <c r="AE73">
        <v>34</v>
      </c>
      <c r="AF73">
        <v>10.050000000000001</v>
      </c>
      <c r="AG73">
        <v>183.4</v>
      </c>
      <c r="AH73" t="s">
        <v>89</v>
      </c>
      <c r="AI73">
        <v>139.9</v>
      </c>
      <c r="AJ73">
        <v>133.51</v>
      </c>
      <c r="AK73">
        <v>138.4</v>
      </c>
      <c r="AM73">
        <v>197.1</v>
      </c>
      <c r="AN73">
        <v>18966.57</v>
      </c>
      <c r="AO73">
        <v>89.304000000000002</v>
      </c>
      <c r="AP73">
        <v>21.59</v>
      </c>
      <c r="AQ73">
        <v>22.29</v>
      </c>
      <c r="AR73">
        <v>41.15</v>
      </c>
      <c r="AS73">
        <v>1.93</v>
      </c>
      <c r="AT73">
        <v>191.7</v>
      </c>
      <c r="AU73">
        <f t="shared" si="7"/>
        <v>425.94666666666672</v>
      </c>
      <c r="AV73" s="3">
        <v>390.54</v>
      </c>
      <c r="AW73" s="3">
        <v>430.54</v>
      </c>
      <c r="AX73" s="3">
        <v>456.76</v>
      </c>
      <c r="AY73" s="4" t="s">
        <v>284</v>
      </c>
      <c r="AZ73" t="s">
        <v>364</v>
      </c>
    </row>
    <row r="74" spans="1:52">
      <c r="A74">
        <v>73</v>
      </c>
      <c r="B74">
        <v>160</v>
      </c>
      <c r="C74">
        <v>45</v>
      </c>
      <c r="D74">
        <f t="shared" si="4"/>
        <v>17.578124999999996</v>
      </c>
      <c r="G74">
        <v>1</v>
      </c>
      <c r="H74">
        <v>1</v>
      </c>
      <c r="N74">
        <v>31</v>
      </c>
      <c r="O74">
        <v>8</v>
      </c>
      <c r="P74">
        <v>1</v>
      </c>
      <c r="S74">
        <v>1</v>
      </c>
      <c r="T74">
        <v>3</v>
      </c>
      <c r="U74">
        <v>1</v>
      </c>
      <c r="W74">
        <v>1</v>
      </c>
      <c r="X74">
        <v>14.1</v>
      </c>
      <c r="Y74">
        <v>12.69</v>
      </c>
      <c r="Z74">
        <v>0.32</v>
      </c>
      <c r="AA74">
        <v>194</v>
      </c>
      <c r="AB74">
        <f t="shared" si="5"/>
        <v>39.65625</v>
      </c>
      <c r="AC74">
        <f t="shared" si="6"/>
        <v>606.25</v>
      </c>
      <c r="AD74">
        <v>19</v>
      </c>
      <c r="AE74">
        <v>44</v>
      </c>
      <c r="AF74">
        <v>5.22</v>
      </c>
      <c r="AG74">
        <v>52.7</v>
      </c>
      <c r="AH74" t="s">
        <v>90</v>
      </c>
      <c r="AI74">
        <v>134.4</v>
      </c>
      <c r="AJ74">
        <v>138.80000000000001</v>
      </c>
      <c r="AK74">
        <v>141.4</v>
      </c>
      <c r="AM74">
        <v>32.46</v>
      </c>
      <c r="AN74">
        <v>65.63</v>
      </c>
      <c r="AO74">
        <v>0.56799999999999995</v>
      </c>
      <c r="AP74">
        <v>6.83</v>
      </c>
      <c r="AQ74">
        <v>7.17</v>
      </c>
      <c r="AR74">
        <v>59.02</v>
      </c>
      <c r="AS74">
        <v>1.65</v>
      </c>
      <c r="AT74">
        <v>166.8</v>
      </c>
      <c r="AU74">
        <f t="shared" si="7"/>
        <v>306.95333333333338</v>
      </c>
      <c r="AV74" s="3">
        <v>290.98</v>
      </c>
      <c r="AW74" s="3">
        <v>309.43</v>
      </c>
      <c r="AX74" s="3">
        <v>320.45</v>
      </c>
      <c r="AZ74" s="4" t="s">
        <v>362</v>
      </c>
    </row>
    <row r="75" spans="1:52" s="1" customFormat="1">
      <c r="A75">
        <v>74</v>
      </c>
      <c r="B75" s="1">
        <v>170</v>
      </c>
      <c r="C75" s="1">
        <v>53</v>
      </c>
      <c r="D75" s="1">
        <f t="shared" si="4"/>
        <v>18.339100346020764</v>
      </c>
      <c r="E75" s="1">
        <v>1</v>
      </c>
      <c r="F75" s="1">
        <v>1</v>
      </c>
      <c r="G75" s="1">
        <v>1</v>
      </c>
      <c r="H75" s="1">
        <v>1</v>
      </c>
      <c r="N75" s="1">
        <v>30</v>
      </c>
      <c r="O75" s="1">
        <v>6</v>
      </c>
      <c r="P75" s="1">
        <v>1</v>
      </c>
      <c r="R75" s="1">
        <v>1</v>
      </c>
      <c r="T75" s="1">
        <v>3</v>
      </c>
      <c r="U75" s="1">
        <v>1</v>
      </c>
      <c r="W75" s="1">
        <v>1</v>
      </c>
      <c r="X75" s="1">
        <v>12.78</v>
      </c>
      <c r="Y75" s="1">
        <v>12.12</v>
      </c>
      <c r="Z75" s="1">
        <v>0.35</v>
      </c>
      <c r="AA75" s="1">
        <v>286</v>
      </c>
      <c r="AB75" s="1">
        <f t="shared" si="5"/>
        <v>34.628571428571426</v>
      </c>
      <c r="AC75" s="1">
        <f t="shared" si="6"/>
        <v>817.14285714285722</v>
      </c>
      <c r="AD75" s="1">
        <v>22</v>
      </c>
      <c r="AE75" s="1">
        <v>16</v>
      </c>
      <c r="AF75" s="1">
        <v>8.9600000000000009</v>
      </c>
      <c r="AG75" s="1">
        <v>76.8</v>
      </c>
      <c r="AH75" s="1" t="s">
        <v>91</v>
      </c>
      <c r="AI75" s="1">
        <v>143.44</v>
      </c>
      <c r="AJ75" s="1">
        <v>142.37</v>
      </c>
      <c r="AK75" s="1">
        <v>142.12</v>
      </c>
      <c r="AM75" s="1">
        <v>180.21</v>
      </c>
      <c r="AN75" s="1">
        <v>3159.42</v>
      </c>
      <c r="AO75" s="1">
        <v>4.6159999999999997</v>
      </c>
      <c r="AP75" s="1">
        <v>1.96</v>
      </c>
      <c r="AQ75" s="1">
        <v>15.17</v>
      </c>
      <c r="AR75" s="1">
        <v>18.54</v>
      </c>
      <c r="AS75" s="1">
        <v>1.68</v>
      </c>
      <c r="AT75" s="1">
        <v>153.80000000000001</v>
      </c>
      <c r="AU75" s="1">
        <f t="shared" si="7"/>
        <v>156.88000000000002</v>
      </c>
      <c r="AV75" s="1">
        <v>190.43</v>
      </c>
      <c r="AW75" s="1">
        <v>145.65</v>
      </c>
      <c r="AX75" s="1">
        <v>134.56</v>
      </c>
      <c r="AZ75" s="4" t="s">
        <v>362</v>
      </c>
    </row>
    <row r="76" spans="1:52" s="1" customFormat="1">
      <c r="A76">
        <v>75</v>
      </c>
      <c r="B76" s="1">
        <v>174</v>
      </c>
      <c r="C76" s="1">
        <v>130</v>
      </c>
      <c r="D76" s="1">
        <f t="shared" si="4"/>
        <v>42.938300964460296</v>
      </c>
      <c r="I76" s="1">
        <v>1</v>
      </c>
      <c r="N76" s="1">
        <v>32</v>
      </c>
      <c r="O76" s="1">
        <v>8</v>
      </c>
      <c r="P76" s="1">
        <v>1</v>
      </c>
      <c r="R76" s="1">
        <v>1</v>
      </c>
      <c r="T76" s="1">
        <v>3</v>
      </c>
      <c r="U76" s="1">
        <v>1</v>
      </c>
      <c r="W76" s="1">
        <v>1</v>
      </c>
      <c r="X76" s="1">
        <v>12.07</v>
      </c>
      <c r="Y76" s="1">
        <v>11.26</v>
      </c>
      <c r="Z76" s="1">
        <v>0.37</v>
      </c>
      <c r="AA76" s="1">
        <v>112</v>
      </c>
      <c r="AB76" s="1">
        <f t="shared" si="5"/>
        <v>30.432432432432432</v>
      </c>
      <c r="AC76" s="1">
        <f t="shared" si="6"/>
        <v>302.70270270270271</v>
      </c>
      <c r="AD76" s="1">
        <v>670</v>
      </c>
      <c r="AE76" s="1">
        <v>1268</v>
      </c>
      <c r="AF76" s="1">
        <v>13.59</v>
      </c>
      <c r="AG76" s="1">
        <v>212.5</v>
      </c>
      <c r="AH76" s="1" t="s">
        <v>92</v>
      </c>
      <c r="AI76" s="1">
        <v>139.01</v>
      </c>
      <c r="AJ76" s="1">
        <v>141.11000000000001</v>
      </c>
      <c r="AK76" s="1">
        <v>139.44</v>
      </c>
      <c r="AM76" s="1">
        <v>100.5</v>
      </c>
      <c r="AN76" s="1">
        <v>99.94</v>
      </c>
      <c r="AO76" s="1">
        <v>42.209000000000003</v>
      </c>
      <c r="AP76" s="1">
        <v>1.82</v>
      </c>
      <c r="AQ76" s="1">
        <v>13.33</v>
      </c>
      <c r="AR76" s="1">
        <v>36.130000000000003</v>
      </c>
      <c r="AS76" s="1">
        <v>11.92</v>
      </c>
      <c r="AT76" s="1">
        <v>124.9</v>
      </c>
      <c r="AU76" s="1">
        <f t="shared" si="7"/>
        <v>315.17666666666668</v>
      </c>
      <c r="AV76" s="1">
        <v>290.54000000000002</v>
      </c>
      <c r="AW76" s="1">
        <v>320.43</v>
      </c>
      <c r="AX76" s="1">
        <v>334.56</v>
      </c>
      <c r="AY76" s="4" t="s">
        <v>312</v>
      </c>
      <c r="AZ76" s="4" t="s">
        <v>362</v>
      </c>
    </row>
    <row r="77" spans="1:52">
      <c r="A77">
        <v>76</v>
      </c>
      <c r="B77">
        <v>168</v>
      </c>
      <c r="C77">
        <v>65</v>
      </c>
      <c r="D77">
        <f t="shared" si="4"/>
        <v>23.030045351473927</v>
      </c>
      <c r="E77">
        <v>1</v>
      </c>
      <c r="F77">
        <v>1</v>
      </c>
      <c r="G77">
        <v>1</v>
      </c>
      <c r="H77">
        <v>1</v>
      </c>
      <c r="J77">
        <v>1</v>
      </c>
      <c r="K77">
        <v>1</v>
      </c>
      <c r="N77">
        <v>17</v>
      </c>
      <c r="O77">
        <v>6</v>
      </c>
      <c r="P77">
        <v>1</v>
      </c>
      <c r="S77">
        <v>1</v>
      </c>
      <c r="T77">
        <v>3</v>
      </c>
      <c r="U77">
        <v>1</v>
      </c>
      <c r="W77">
        <v>1</v>
      </c>
      <c r="X77">
        <v>11.18</v>
      </c>
      <c r="Y77">
        <v>10.39</v>
      </c>
      <c r="Z77">
        <v>0.16</v>
      </c>
      <c r="AA77">
        <v>20</v>
      </c>
      <c r="AB77">
        <f t="shared" si="5"/>
        <v>64.9375</v>
      </c>
      <c r="AC77">
        <f t="shared" si="6"/>
        <v>125</v>
      </c>
      <c r="AD77">
        <v>15</v>
      </c>
      <c r="AE77">
        <v>17</v>
      </c>
      <c r="AF77">
        <v>35.58</v>
      </c>
      <c r="AG77">
        <v>3889.9</v>
      </c>
      <c r="AH77" t="s">
        <v>93</v>
      </c>
      <c r="AI77">
        <v>127.01</v>
      </c>
      <c r="AJ77">
        <v>133.88999999999999</v>
      </c>
      <c r="AK77">
        <v>131.88</v>
      </c>
      <c r="AM77">
        <v>104.81</v>
      </c>
      <c r="AN77">
        <v>369.68</v>
      </c>
      <c r="AO77">
        <v>46.051000000000002</v>
      </c>
      <c r="AP77">
        <v>7.77</v>
      </c>
      <c r="AQ77">
        <v>29.64</v>
      </c>
      <c r="AR77">
        <v>34.24</v>
      </c>
      <c r="AS77">
        <v>1.2</v>
      </c>
      <c r="AT77">
        <v>467.4</v>
      </c>
      <c r="AU77">
        <f t="shared" si="7"/>
        <v>430.31666666666666</v>
      </c>
      <c r="AV77" s="3">
        <v>390.54</v>
      </c>
      <c r="AW77" s="3">
        <v>430.54</v>
      </c>
      <c r="AX77" s="3">
        <v>469.87</v>
      </c>
      <c r="AZ77" t="s">
        <v>364</v>
      </c>
    </row>
    <row r="78" spans="1:52" s="1" customFormat="1">
      <c r="A78">
        <v>77</v>
      </c>
      <c r="B78" s="1">
        <v>163</v>
      </c>
      <c r="C78" s="1">
        <v>46</v>
      </c>
      <c r="D78" s="1">
        <f t="shared" si="4"/>
        <v>17.313410365463511</v>
      </c>
      <c r="G78" s="1">
        <v>1</v>
      </c>
      <c r="N78" s="1">
        <v>31</v>
      </c>
      <c r="O78" s="1">
        <v>8</v>
      </c>
      <c r="P78" s="1">
        <v>1</v>
      </c>
      <c r="R78" s="1">
        <v>1</v>
      </c>
      <c r="T78" s="1">
        <v>1</v>
      </c>
      <c r="U78" s="1">
        <v>0</v>
      </c>
      <c r="W78" s="1">
        <v>0</v>
      </c>
      <c r="X78" s="1">
        <v>3.81</v>
      </c>
      <c r="Y78" s="1">
        <v>2.58</v>
      </c>
      <c r="Z78" s="1">
        <v>0.94</v>
      </c>
      <c r="AA78" s="1">
        <v>33</v>
      </c>
      <c r="AB78" s="1">
        <f t="shared" si="5"/>
        <v>2.7446808510638299</v>
      </c>
      <c r="AC78" s="1">
        <f t="shared" si="6"/>
        <v>35.106382978723403</v>
      </c>
      <c r="AD78" s="1">
        <v>72</v>
      </c>
      <c r="AE78" s="1">
        <v>172</v>
      </c>
      <c r="AF78" s="1">
        <v>17.14</v>
      </c>
      <c r="AG78" s="1">
        <v>172.1</v>
      </c>
      <c r="AH78" s="1" t="s">
        <v>94</v>
      </c>
      <c r="AI78" s="1">
        <v>136.80000000000001</v>
      </c>
      <c r="AJ78" s="1">
        <v>142.5</v>
      </c>
      <c r="AK78" s="1">
        <v>136</v>
      </c>
      <c r="AM78" s="1">
        <v>19.420000000000002</v>
      </c>
      <c r="AN78" s="1">
        <v>195.68</v>
      </c>
      <c r="AO78" s="1">
        <v>0.33700000000000002</v>
      </c>
      <c r="AP78" s="1">
        <v>1.6</v>
      </c>
      <c r="AQ78" s="1">
        <v>19.149999999999999</v>
      </c>
      <c r="AR78" s="2">
        <v>100</v>
      </c>
      <c r="AS78" s="1">
        <v>1.1599999999999999</v>
      </c>
      <c r="AT78" s="1">
        <v>393.7</v>
      </c>
      <c r="AU78" s="1">
        <f t="shared" si="7"/>
        <v>316.84333333333331</v>
      </c>
      <c r="AV78" s="1">
        <v>309.45</v>
      </c>
      <c r="AW78" s="1">
        <v>290.54000000000002</v>
      </c>
      <c r="AX78" s="1">
        <v>350.54</v>
      </c>
      <c r="AY78" s="4" t="s">
        <v>333</v>
      </c>
      <c r="AZ78" s="1" t="s">
        <v>367</v>
      </c>
    </row>
    <row r="79" spans="1:52">
      <c r="A79">
        <v>78</v>
      </c>
      <c r="B79">
        <v>178</v>
      </c>
      <c r="C79">
        <v>75</v>
      </c>
      <c r="D79">
        <f t="shared" si="4"/>
        <v>23.671253629592222</v>
      </c>
      <c r="E79">
        <v>1</v>
      </c>
      <c r="F79">
        <v>1</v>
      </c>
      <c r="G79">
        <v>1</v>
      </c>
      <c r="K79">
        <v>1</v>
      </c>
      <c r="N79">
        <v>35</v>
      </c>
      <c r="O79">
        <v>6</v>
      </c>
      <c r="P79">
        <v>1</v>
      </c>
      <c r="S79">
        <v>1</v>
      </c>
      <c r="T79">
        <v>1</v>
      </c>
      <c r="U79">
        <v>1</v>
      </c>
      <c r="W79">
        <v>0</v>
      </c>
      <c r="X79">
        <v>7.79</v>
      </c>
      <c r="Y79">
        <v>7.42</v>
      </c>
      <c r="Z79">
        <v>0.28000000000000003</v>
      </c>
      <c r="AA79">
        <v>80</v>
      </c>
      <c r="AB79">
        <f t="shared" si="5"/>
        <v>26.499999999999996</v>
      </c>
      <c r="AC79">
        <f t="shared" si="6"/>
        <v>285.71428571428567</v>
      </c>
      <c r="AD79">
        <v>9</v>
      </c>
      <c r="AE79">
        <v>31</v>
      </c>
      <c r="AF79">
        <v>19.2</v>
      </c>
      <c r="AG79">
        <v>330.8</v>
      </c>
      <c r="AH79" t="s">
        <v>95</v>
      </c>
      <c r="AI79">
        <v>136</v>
      </c>
      <c r="AJ79">
        <v>139.5</v>
      </c>
      <c r="AK79">
        <v>140.9</v>
      </c>
      <c r="AM79">
        <v>238.78</v>
      </c>
      <c r="AN79">
        <v>25223.5</v>
      </c>
      <c r="AO79">
        <v>44.417999999999999</v>
      </c>
      <c r="AP79">
        <v>8.66</v>
      </c>
      <c r="AQ79">
        <v>19.25</v>
      </c>
      <c r="AR79">
        <v>21.71</v>
      </c>
      <c r="AS79">
        <v>3.06</v>
      </c>
      <c r="AT79">
        <v>403.6</v>
      </c>
      <c r="AU79">
        <f t="shared" si="7"/>
        <v>460.57666666666665</v>
      </c>
      <c r="AV79" s="3">
        <v>490.54</v>
      </c>
      <c r="AW79" s="3">
        <v>460.65</v>
      </c>
      <c r="AX79" s="3">
        <v>430.54</v>
      </c>
      <c r="AY79" s="4" t="s">
        <v>284</v>
      </c>
      <c r="AZ79" t="s">
        <v>364</v>
      </c>
    </row>
    <row r="80" spans="1:52">
      <c r="A80">
        <v>79</v>
      </c>
      <c r="B80">
        <v>176</v>
      </c>
      <c r="C80">
        <v>55</v>
      </c>
      <c r="D80">
        <f t="shared" si="4"/>
        <v>17.75568181818182</v>
      </c>
      <c r="F80">
        <v>1</v>
      </c>
      <c r="J80">
        <v>1</v>
      </c>
      <c r="N80">
        <v>18</v>
      </c>
      <c r="O80">
        <v>8</v>
      </c>
      <c r="P80">
        <v>1</v>
      </c>
      <c r="S80">
        <v>1</v>
      </c>
      <c r="T80">
        <v>1</v>
      </c>
      <c r="U80">
        <v>1</v>
      </c>
      <c r="W80">
        <v>1</v>
      </c>
      <c r="X80">
        <v>12.43</v>
      </c>
      <c r="Y80">
        <v>11.09</v>
      </c>
      <c r="Z80">
        <v>0.86</v>
      </c>
      <c r="AA80">
        <v>9</v>
      </c>
      <c r="AB80">
        <f t="shared" si="5"/>
        <v>12.895348837209303</v>
      </c>
      <c r="AC80">
        <f t="shared" si="6"/>
        <v>10.465116279069768</v>
      </c>
      <c r="AD80">
        <v>32</v>
      </c>
      <c r="AE80">
        <v>35</v>
      </c>
      <c r="AF80">
        <v>13.28</v>
      </c>
      <c r="AG80">
        <v>44.2</v>
      </c>
      <c r="AH80" t="s">
        <v>96</v>
      </c>
      <c r="AI80">
        <v>144.32</v>
      </c>
      <c r="AJ80">
        <v>148.44999999999999</v>
      </c>
      <c r="AK80">
        <v>152.65</v>
      </c>
      <c r="AM80">
        <v>83.03</v>
      </c>
      <c r="AN80">
        <v>261.22000000000003</v>
      </c>
      <c r="AO80">
        <v>1.25</v>
      </c>
      <c r="AP80">
        <v>8.99</v>
      </c>
      <c r="AQ80">
        <v>14.41</v>
      </c>
      <c r="AR80">
        <v>29.36</v>
      </c>
      <c r="AS80">
        <v>2.21</v>
      </c>
      <c r="AT80">
        <v>268.60000000000002</v>
      </c>
      <c r="AU80">
        <f t="shared" si="7"/>
        <v>218.14</v>
      </c>
      <c r="AV80" s="3">
        <v>209.43</v>
      </c>
      <c r="AW80" s="3">
        <v>210.45</v>
      </c>
      <c r="AX80" s="3">
        <v>234.54</v>
      </c>
      <c r="AY80" s="4" t="s">
        <v>284</v>
      </c>
      <c r="AZ80" s="4" t="s">
        <v>362</v>
      </c>
    </row>
    <row r="81" spans="1:52">
      <c r="A81">
        <v>80</v>
      </c>
      <c r="B81">
        <v>174</v>
      </c>
      <c r="C81">
        <v>55</v>
      </c>
      <c r="D81">
        <f t="shared" si="4"/>
        <v>18.166204254194742</v>
      </c>
      <c r="G81">
        <v>1</v>
      </c>
      <c r="J81">
        <v>1</v>
      </c>
      <c r="N81">
        <v>21</v>
      </c>
      <c r="O81">
        <v>8</v>
      </c>
      <c r="P81">
        <v>1</v>
      </c>
      <c r="S81">
        <v>1</v>
      </c>
      <c r="T81">
        <v>1</v>
      </c>
      <c r="U81">
        <v>1</v>
      </c>
      <c r="W81">
        <v>0</v>
      </c>
      <c r="X81">
        <v>5.4</v>
      </c>
      <c r="Y81">
        <v>4.53</v>
      </c>
      <c r="Z81">
        <v>0.48</v>
      </c>
      <c r="AA81">
        <v>86</v>
      </c>
      <c r="AB81">
        <f t="shared" si="5"/>
        <v>9.4375</v>
      </c>
      <c r="AC81">
        <f t="shared" si="6"/>
        <v>179.16666666666669</v>
      </c>
      <c r="AD81">
        <v>39</v>
      </c>
      <c r="AE81">
        <v>55</v>
      </c>
      <c r="AF81">
        <v>7.28</v>
      </c>
      <c r="AG81">
        <v>84.1</v>
      </c>
      <c r="AH81" t="s">
        <v>215</v>
      </c>
      <c r="AI81">
        <v>129.97</v>
      </c>
      <c r="AJ81">
        <v>131.85</v>
      </c>
      <c r="AK81">
        <v>138.46</v>
      </c>
      <c r="AM81">
        <v>43.43</v>
      </c>
      <c r="AN81">
        <v>392.46</v>
      </c>
      <c r="AO81">
        <v>0.26400000000000001</v>
      </c>
      <c r="AP81">
        <v>4.51</v>
      </c>
      <c r="AQ81">
        <v>20.399999999999999</v>
      </c>
      <c r="AR81">
        <v>100</v>
      </c>
      <c r="AS81">
        <v>2.25</v>
      </c>
      <c r="AT81">
        <v>283.3</v>
      </c>
      <c r="AU81">
        <f t="shared" si="7"/>
        <v>344.68666666666667</v>
      </c>
      <c r="AV81" s="3">
        <v>345.65</v>
      </c>
      <c r="AW81" s="3">
        <v>367.87</v>
      </c>
      <c r="AX81" s="3">
        <v>320.54000000000002</v>
      </c>
      <c r="AZ81" s="4" t="s">
        <v>362</v>
      </c>
    </row>
    <row r="82" spans="1:52">
      <c r="A82">
        <v>81</v>
      </c>
      <c r="B82">
        <v>160</v>
      </c>
      <c r="C82">
        <v>50</v>
      </c>
      <c r="D82">
        <f t="shared" si="4"/>
        <v>19.531249999999996</v>
      </c>
      <c r="J82">
        <v>1</v>
      </c>
      <c r="N82">
        <v>26</v>
      </c>
      <c r="O82">
        <v>6</v>
      </c>
      <c r="P82">
        <v>1</v>
      </c>
      <c r="S82">
        <v>1</v>
      </c>
      <c r="T82">
        <v>3</v>
      </c>
      <c r="U82">
        <v>1</v>
      </c>
      <c r="W82">
        <v>1</v>
      </c>
      <c r="X82">
        <v>18.41</v>
      </c>
      <c r="Y82">
        <v>16.77</v>
      </c>
      <c r="Z82">
        <v>0.98</v>
      </c>
      <c r="AA82">
        <v>190</v>
      </c>
      <c r="AB82">
        <f t="shared" si="5"/>
        <v>17.112244897959183</v>
      </c>
      <c r="AC82">
        <f t="shared" si="6"/>
        <v>193.87755102040816</v>
      </c>
      <c r="AD82">
        <v>50</v>
      </c>
      <c r="AE82">
        <v>73</v>
      </c>
      <c r="AF82">
        <v>9.56</v>
      </c>
      <c r="AG82">
        <v>54.9</v>
      </c>
      <c r="AH82" t="s">
        <v>97</v>
      </c>
      <c r="AI82">
        <v>135.78</v>
      </c>
      <c r="AJ82">
        <v>135.84</v>
      </c>
      <c r="AK82">
        <v>144.97999999999999</v>
      </c>
      <c r="AM82">
        <v>75.23</v>
      </c>
      <c r="AN82">
        <v>27</v>
      </c>
      <c r="AO82">
        <v>6.28</v>
      </c>
      <c r="AP82">
        <v>25.05</v>
      </c>
      <c r="AQ82">
        <v>8.5500000000000007</v>
      </c>
      <c r="AR82">
        <v>24.38</v>
      </c>
      <c r="AS82">
        <v>1.03</v>
      </c>
      <c r="AT82">
        <v>133.19999999999999</v>
      </c>
      <c r="AU82">
        <f t="shared" si="7"/>
        <v>136.42999999999998</v>
      </c>
      <c r="AV82" s="3">
        <v>120.43</v>
      </c>
      <c r="AW82" s="3">
        <v>134.54</v>
      </c>
      <c r="AX82" s="3">
        <v>154.32</v>
      </c>
      <c r="AY82" s="4" t="s">
        <v>284</v>
      </c>
      <c r="AZ82" s="4" t="s">
        <v>362</v>
      </c>
    </row>
    <row r="83" spans="1:52">
      <c r="A83">
        <v>82</v>
      </c>
      <c r="B83">
        <v>170</v>
      </c>
      <c r="C83">
        <v>55</v>
      </c>
      <c r="D83">
        <f t="shared" si="4"/>
        <v>19.031141868512112</v>
      </c>
      <c r="E83">
        <v>1</v>
      </c>
      <c r="N83">
        <v>23</v>
      </c>
      <c r="O83">
        <v>8</v>
      </c>
      <c r="P83">
        <v>1</v>
      </c>
      <c r="S83">
        <v>1</v>
      </c>
      <c r="T83">
        <v>3</v>
      </c>
      <c r="U83">
        <v>1</v>
      </c>
      <c r="W83">
        <v>1</v>
      </c>
      <c r="X83">
        <v>24.47</v>
      </c>
      <c r="Y83">
        <v>21.24</v>
      </c>
      <c r="Z83">
        <v>1.39</v>
      </c>
      <c r="AA83">
        <v>390</v>
      </c>
      <c r="AB83">
        <f t="shared" si="5"/>
        <v>15.280575539568344</v>
      </c>
      <c r="AC83">
        <f t="shared" si="6"/>
        <v>280.57553956834533</v>
      </c>
      <c r="AD83">
        <v>35</v>
      </c>
      <c r="AE83">
        <v>26</v>
      </c>
      <c r="AF83">
        <v>6.48</v>
      </c>
      <c r="AG83">
        <v>154</v>
      </c>
      <c r="AH83" t="s">
        <v>98</v>
      </c>
      <c r="AI83">
        <v>141.4</v>
      </c>
      <c r="AJ83">
        <v>133.68</v>
      </c>
      <c r="AK83">
        <v>133.6</v>
      </c>
      <c r="AM83">
        <v>216.35</v>
      </c>
      <c r="AN83">
        <v>1414.89</v>
      </c>
      <c r="AO83">
        <v>10.586</v>
      </c>
      <c r="AP83">
        <v>2.16</v>
      </c>
      <c r="AQ83">
        <v>18.899999999999999</v>
      </c>
      <c r="AR83">
        <v>18.96</v>
      </c>
      <c r="AS83">
        <v>1.54</v>
      </c>
      <c r="AT83">
        <v>119.6</v>
      </c>
      <c r="AU83">
        <f t="shared" si="7"/>
        <v>231.79999999999998</v>
      </c>
      <c r="AV83" s="3">
        <v>230.32</v>
      </c>
      <c r="AW83" s="3">
        <v>210.43</v>
      </c>
      <c r="AX83" s="3">
        <v>254.65</v>
      </c>
      <c r="AY83" s="4" t="s">
        <v>296</v>
      </c>
      <c r="AZ83" s="4" t="s">
        <v>362</v>
      </c>
    </row>
    <row r="84" spans="1:52">
      <c r="A84">
        <v>83</v>
      </c>
      <c r="B84">
        <v>156</v>
      </c>
      <c r="C84">
        <v>67</v>
      </c>
      <c r="D84">
        <f t="shared" si="4"/>
        <v>27.531229454306374</v>
      </c>
      <c r="G84">
        <v>1</v>
      </c>
      <c r="H84">
        <v>1</v>
      </c>
      <c r="N84">
        <v>27</v>
      </c>
      <c r="O84">
        <v>6</v>
      </c>
      <c r="P84">
        <v>1</v>
      </c>
      <c r="S84">
        <v>1</v>
      </c>
      <c r="T84">
        <v>3</v>
      </c>
      <c r="U84">
        <v>1</v>
      </c>
      <c r="W84">
        <v>1</v>
      </c>
      <c r="X84">
        <v>14.63</v>
      </c>
      <c r="Y84">
        <v>13.34</v>
      </c>
      <c r="Z84">
        <v>0.78</v>
      </c>
      <c r="AA84">
        <v>243</v>
      </c>
      <c r="AB84">
        <f t="shared" si="5"/>
        <v>17.102564102564102</v>
      </c>
      <c r="AC84">
        <f t="shared" si="6"/>
        <v>311.53846153846155</v>
      </c>
      <c r="AD84">
        <v>54</v>
      </c>
      <c r="AE84">
        <v>138</v>
      </c>
      <c r="AF84">
        <v>7.08</v>
      </c>
      <c r="AG84">
        <v>104.1</v>
      </c>
      <c r="AH84" t="s">
        <v>99</v>
      </c>
      <c r="AI84">
        <v>131.80000000000001</v>
      </c>
      <c r="AJ84">
        <v>138.4</v>
      </c>
      <c r="AK84">
        <v>161.5</v>
      </c>
      <c r="AM84">
        <v>48.58</v>
      </c>
      <c r="AN84">
        <v>1681.3</v>
      </c>
      <c r="AO84">
        <v>26.83</v>
      </c>
      <c r="AP84">
        <v>16.11</v>
      </c>
      <c r="AQ84">
        <v>8.3800000000000008</v>
      </c>
      <c r="AR84">
        <v>40.43</v>
      </c>
      <c r="AS84">
        <v>5.03</v>
      </c>
      <c r="AT84">
        <v>222.1</v>
      </c>
      <c r="AU84">
        <f t="shared" si="7"/>
        <v>325.13333333333338</v>
      </c>
      <c r="AV84" s="3">
        <v>345.43</v>
      </c>
      <c r="AW84" s="3">
        <v>320.43</v>
      </c>
      <c r="AX84" s="3">
        <v>309.54000000000002</v>
      </c>
      <c r="AY84" s="4" t="s">
        <v>334</v>
      </c>
      <c r="AZ84" s="4" t="s">
        <v>362</v>
      </c>
    </row>
    <row r="85" spans="1:52">
      <c r="A85">
        <v>84</v>
      </c>
      <c r="B85">
        <v>178</v>
      </c>
      <c r="C85">
        <v>90</v>
      </c>
      <c r="D85">
        <f t="shared" si="4"/>
        <v>28.405504355510669</v>
      </c>
      <c r="E85">
        <v>1</v>
      </c>
      <c r="G85">
        <v>1</v>
      </c>
      <c r="H85">
        <v>1</v>
      </c>
      <c r="K85">
        <v>1</v>
      </c>
      <c r="N85">
        <v>23</v>
      </c>
      <c r="O85">
        <v>6</v>
      </c>
      <c r="P85">
        <v>1</v>
      </c>
      <c r="S85">
        <v>1</v>
      </c>
      <c r="T85">
        <v>3</v>
      </c>
      <c r="U85">
        <v>1</v>
      </c>
      <c r="W85">
        <v>0</v>
      </c>
      <c r="X85">
        <v>11.63</v>
      </c>
      <c r="Y85">
        <v>9.8000000000000007</v>
      </c>
      <c r="Z85">
        <v>0.94</v>
      </c>
      <c r="AA85">
        <v>391</v>
      </c>
      <c r="AB85">
        <f t="shared" si="5"/>
        <v>10.425531914893618</v>
      </c>
      <c r="AC85">
        <f t="shared" si="6"/>
        <v>415.95744680851067</v>
      </c>
      <c r="AD85">
        <v>13.6</v>
      </c>
      <c r="AE85">
        <v>14.9</v>
      </c>
      <c r="AF85">
        <v>14.17</v>
      </c>
      <c r="AG85">
        <v>154.02000000000001</v>
      </c>
      <c r="AH85" t="s">
        <v>100</v>
      </c>
      <c r="AI85">
        <v>135.9</v>
      </c>
      <c r="AJ85">
        <v>145.1</v>
      </c>
      <c r="AK85">
        <v>141.5</v>
      </c>
      <c r="AM85">
        <v>75.7</v>
      </c>
      <c r="AN85">
        <v>25.67</v>
      </c>
      <c r="AO85">
        <v>20.49</v>
      </c>
      <c r="AP85">
        <v>1.84</v>
      </c>
      <c r="AQ85">
        <v>23.36</v>
      </c>
      <c r="AR85">
        <v>10.39</v>
      </c>
      <c r="AS85">
        <v>3.3</v>
      </c>
      <c r="AT85">
        <v>387.3</v>
      </c>
      <c r="AU85">
        <f t="shared" si="7"/>
        <v>323.17</v>
      </c>
      <c r="AV85" s="3">
        <v>320.43</v>
      </c>
      <c r="AW85" s="3">
        <v>350.54</v>
      </c>
      <c r="AX85" s="3">
        <v>298.54000000000002</v>
      </c>
      <c r="AY85" s="4" t="s">
        <v>295</v>
      </c>
      <c r="AZ85" s="4" t="s">
        <v>362</v>
      </c>
    </row>
    <row r="86" spans="1:52">
      <c r="A86">
        <v>85</v>
      </c>
      <c r="B86">
        <v>175</v>
      </c>
      <c r="C86">
        <v>70</v>
      </c>
      <c r="D86">
        <f t="shared" si="4"/>
        <v>22.857142857142858</v>
      </c>
      <c r="E86">
        <v>1</v>
      </c>
      <c r="H86">
        <v>1</v>
      </c>
      <c r="N86">
        <v>25</v>
      </c>
      <c r="O86">
        <v>6</v>
      </c>
      <c r="P86">
        <v>1</v>
      </c>
      <c r="S86">
        <v>1</v>
      </c>
      <c r="T86">
        <v>3</v>
      </c>
      <c r="U86">
        <v>1</v>
      </c>
      <c r="W86">
        <v>1</v>
      </c>
      <c r="X86">
        <v>5.3</v>
      </c>
      <c r="Y86">
        <v>4.93</v>
      </c>
      <c r="Z86">
        <v>0.28000000000000003</v>
      </c>
      <c r="AA86">
        <v>31</v>
      </c>
      <c r="AB86">
        <f t="shared" si="5"/>
        <v>17.607142857142854</v>
      </c>
      <c r="AC86">
        <f t="shared" si="6"/>
        <v>110.71428571428571</v>
      </c>
      <c r="AD86">
        <v>33</v>
      </c>
      <c r="AE86">
        <v>29</v>
      </c>
      <c r="AF86">
        <v>11.3</v>
      </c>
      <c r="AG86">
        <v>73.599999999999994</v>
      </c>
      <c r="AH86" t="s">
        <v>101</v>
      </c>
      <c r="AI86">
        <v>141.30000000000001</v>
      </c>
      <c r="AJ86">
        <v>144.28</v>
      </c>
      <c r="AK86">
        <v>158.6</v>
      </c>
      <c r="AM86">
        <v>146.33000000000001</v>
      </c>
      <c r="AN86">
        <v>97.76</v>
      </c>
      <c r="AO86">
        <v>9.02</v>
      </c>
      <c r="AP86">
        <v>0.73</v>
      </c>
      <c r="AQ86">
        <v>13.85</v>
      </c>
      <c r="AR86">
        <v>26.06</v>
      </c>
      <c r="AS86">
        <v>3.93</v>
      </c>
      <c r="AT86">
        <v>166.3</v>
      </c>
      <c r="AU86">
        <f t="shared" si="7"/>
        <v>264.17</v>
      </c>
      <c r="AV86" s="3">
        <v>290.43</v>
      </c>
      <c r="AW86" s="3">
        <v>245.65</v>
      </c>
      <c r="AX86" s="3">
        <v>256.43</v>
      </c>
      <c r="AY86" s="4" t="s">
        <v>253</v>
      </c>
      <c r="AZ86" s="4" t="s">
        <v>362</v>
      </c>
    </row>
    <row r="87" spans="1:52">
      <c r="A87">
        <v>86</v>
      </c>
      <c r="B87">
        <v>170</v>
      </c>
      <c r="C87">
        <v>60</v>
      </c>
      <c r="D87">
        <f t="shared" si="4"/>
        <v>20.761245674740486</v>
      </c>
      <c r="E87">
        <v>1</v>
      </c>
      <c r="F87">
        <v>1</v>
      </c>
      <c r="G87">
        <v>1</v>
      </c>
      <c r="H87">
        <v>1</v>
      </c>
      <c r="N87">
        <v>33</v>
      </c>
      <c r="O87">
        <v>8</v>
      </c>
      <c r="P87">
        <v>1</v>
      </c>
      <c r="S87">
        <v>1</v>
      </c>
      <c r="T87">
        <v>3</v>
      </c>
      <c r="U87">
        <v>1</v>
      </c>
      <c r="V87">
        <v>1</v>
      </c>
      <c r="W87">
        <v>1</v>
      </c>
      <c r="X87">
        <v>13.81</v>
      </c>
      <c r="Y87">
        <v>12.68</v>
      </c>
      <c r="Z87">
        <v>0.5</v>
      </c>
      <c r="AA87">
        <v>119</v>
      </c>
      <c r="AB87">
        <f t="shared" si="5"/>
        <v>25.36</v>
      </c>
      <c r="AC87">
        <f t="shared" si="6"/>
        <v>238</v>
      </c>
      <c r="AD87">
        <v>3276</v>
      </c>
      <c r="AE87">
        <v>5377</v>
      </c>
      <c r="AF87">
        <v>11.93</v>
      </c>
      <c r="AG87">
        <v>208.3</v>
      </c>
      <c r="AH87" t="s">
        <v>102</v>
      </c>
      <c r="AI87">
        <v>144.86000000000001</v>
      </c>
      <c r="AJ87">
        <v>145.37</v>
      </c>
      <c r="AK87">
        <v>142.13</v>
      </c>
      <c r="AM87">
        <v>25.45</v>
      </c>
      <c r="AN87">
        <v>532.19000000000005</v>
      </c>
      <c r="AO87">
        <v>15.878</v>
      </c>
      <c r="AP87">
        <v>9.07</v>
      </c>
      <c r="AQ87">
        <v>25.28</v>
      </c>
      <c r="AR87">
        <v>74.56</v>
      </c>
      <c r="AS87">
        <v>3.24</v>
      </c>
      <c r="AT87">
        <v>341.2</v>
      </c>
      <c r="AU87">
        <f t="shared" si="7"/>
        <v>357.20666666666665</v>
      </c>
      <c r="AV87" s="3">
        <v>390.43</v>
      </c>
      <c r="AW87" s="3">
        <v>354.65</v>
      </c>
      <c r="AX87" s="3">
        <v>326.54000000000002</v>
      </c>
      <c r="AY87" s="5" t="s">
        <v>278</v>
      </c>
      <c r="AZ87" s="4" t="s">
        <v>362</v>
      </c>
    </row>
    <row r="88" spans="1:52">
      <c r="A88">
        <v>87</v>
      </c>
      <c r="B88">
        <v>154</v>
      </c>
      <c r="C88">
        <v>54</v>
      </c>
      <c r="D88">
        <f t="shared" si="4"/>
        <v>22.769438353853939</v>
      </c>
      <c r="E88">
        <v>1</v>
      </c>
      <c r="F88">
        <v>1</v>
      </c>
      <c r="N88">
        <v>43</v>
      </c>
      <c r="O88">
        <v>8</v>
      </c>
      <c r="P88">
        <v>1</v>
      </c>
      <c r="S88">
        <v>1</v>
      </c>
      <c r="T88">
        <v>3</v>
      </c>
      <c r="U88">
        <v>1</v>
      </c>
      <c r="V88">
        <v>1</v>
      </c>
      <c r="W88">
        <v>1</v>
      </c>
      <c r="X88">
        <v>7.33</v>
      </c>
      <c r="Y88">
        <v>6.38</v>
      </c>
      <c r="Z88">
        <v>0.4</v>
      </c>
      <c r="AA88">
        <v>137</v>
      </c>
      <c r="AB88">
        <f t="shared" si="5"/>
        <v>15.95</v>
      </c>
      <c r="AC88">
        <f t="shared" si="6"/>
        <v>342.5</v>
      </c>
      <c r="AD88">
        <v>40</v>
      </c>
      <c r="AE88">
        <v>83</v>
      </c>
      <c r="AF88">
        <v>20.99</v>
      </c>
      <c r="AG88">
        <v>365.5</v>
      </c>
      <c r="AH88" t="s">
        <v>103</v>
      </c>
      <c r="AI88">
        <v>149.29</v>
      </c>
      <c r="AJ88">
        <v>155.62</v>
      </c>
      <c r="AK88">
        <v>142.93</v>
      </c>
      <c r="AM88">
        <v>227.62</v>
      </c>
      <c r="AN88">
        <v>906.81</v>
      </c>
      <c r="AO88">
        <v>22.344999999999999</v>
      </c>
      <c r="AP88">
        <v>9.6199999999999992</v>
      </c>
      <c r="AQ88">
        <v>25.76</v>
      </c>
      <c r="AR88">
        <v>76.89</v>
      </c>
      <c r="AS88">
        <v>1.56</v>
      </c>
      <c r="AT88">
        <v>128.19999999999999</v>
      </c>
      <c r="AU88">
        <f t="shared" si="7"/>
        <v>350.6466666666667</v>
      </c>
      <c r="AV88" s="3">
        <v>365.64</v>
      </c>
      <c r="AW88" s="3">
        <v>365.76</v>
      </c>
      <c r="AX88" s="3">
        <v>320.54000000000002</v>
      </c>
      <c r="AZ88" s="4" t="s">
        <v>365</v>
      </c>
    </row>
    <row r="89" spans="1:52" s="1" customFormat="1">
      <c r="A89">
        <v>88</v>
      </c>
      <c r="B89" s="1">
        <v>164</v>
      </c>
      <c r="C89" s="1">
        <v>75</v>
      </c>
      <c r="D89" s="1">
        <f t="shared" si="4"/>
        <v>27.885187388459254</v>
      </c>
      <c r="G89" s="1">
        <v>1</v>
      </c>
      <c r="K89" s="1">
        <v>1</v>
      </c>
      <c r="M89" s="1">
        <v>1</v>
      </c>
      <c r="N89" s="1">
        <v>23</v>
      </c>
      <c r="O89" s="1">
        <v>6</v>
      </c>
      <c r="P89" s="1">
        <v>1</v>
      </c>
      <c r="R89" s="1">
        <v>1</v>
      </c>
      <c r="T89" s="1">
        <v>1</v>
      </c>
      <c r="U89" s="1">
        <v>0</v>
      </c>
      <c r="V89" s="1">
        <v>1</v>
      </c>
      <c r="W89" s="1">
        <v>0</v>
      </c>
      <c r="X89" s="1">
        <v>5.26</v>
      </c>
      <c r="Y89" s="1">
        <v>4.68</v>
      </c>
      <c r="Z89" s="1">
        <v>0.16</v>
      </c>
      <c r="AA89" s="1">
        <v>62</v>
      </c>
      <c r="AB89" s="1">
        <f t="shared" si="5"/>
        <v>29.249999999999996</v>
      </c>
      <c r="AC89" s="1">
        <f t="shared" si="6"/>
        <v>387.5</v>
      </c>
      <c r="AD89" s="1">
        <v>17</v>
      </c>
      <c r="AE89" s="1">
        <v>12</v>
      </c>
      <c r="AF89" s="1">
        <v>25.74</v>
      </c>
      <c r="AG89" s="1">
        <v>310</v>
      </c>
      <c r="AH89" s="1" t="s">
        <v>104</v>
      </c>
      <c r="AI89" s="1">
        <v>138.9</v>
      </c>
      <c r="AJ89" s="1">
        <v>139.4</v>
      </c>
      <c r="AK89" s="1">
        <v>138.1</v>
      </c>
      <c r="AM89" s="1">
        <v>6.01</v>
      </c>
      <c r="AN89" s="1">
        <v>10.36</v>
      </c>
      <c r="AO89" s="1">
        <v>0.182</v>
      </c>
      <c r="AP89" s="1">
        <v>1.76</v>
      </c>
      <c r="AQ89" s="1">
        <v>30.88</v>
      </c>
      <c r="AR89" s="1">
        <v>30.97</v>
      </c>
      <c r="AS89" s="1">
        <v>1.37</v>
      </c>
      <c r="AT89" s="1">
        <v>335.4</v>
      </c>
      <c r="AU89" s="1">
        <f t="shared" si="7"/>
        <v>332.54333333333335</v>
      </c>
      <c r="AV89" s="1">
        <v>320.43</v>
      </c>
      <c r="AW89" s="1">
        <v>356.7</v>
      </c>
      <c r="AX89" s="1">
        <v>320.5</v>
      </c>
      <c r="AZ89" s="4" t="s">
        <v>363</v>
      </c>
    </row>
    <row r="90" spans="1:52">
      <c r="A90">
        <v>89</v>
      </c>
      <c r="B90">
        <v>170</v>
      </c>
      <c r="C90">
        <v>80</v>
      </c>
      <c r="D90">
        <f t="shared" si="4"/>
        <v>27.681660899653981</v>
      </c>
      <c r="E90">
        <v>1</v>
      </c>
      <c r="G90">
        <v>1</v>
      </c>
      <c r="N90">
        <v>41</v>
      </c>
      <c r="O90">
        <v>8</v>
      </c>
      <c r="P90">
        <v>1</v>
      </c>
      <c r="S90">
        <v>1</v>
      </c>
      <c r="T90">
        <v>3</v>
      </c>
      <c r="U90">
        <v>1</v>
      </c>
      <c r="V90">
        <v>1</v>
      </c>
      <c r="W90">
        <v>1</v>
      </c>
      <c r="X90">
        <v>22.35</v>
      </c>
      <c r="Y90">
        <v>20.74</v>
      </c>
      <c r="Z90">
        <v>0.94</v>
      </c>
      <c r="AA90">
        <v>115</v>
      </c>
      <c r="AB90">
        <f t="shared" si="5"/>
        <v>22.063829787234042</v>
      </c>
      <c r="AC90">
        <f t="shared" si="6"/>
        <v>122.3404255319149</v>
      </c>
      <c r="AD90">
        <v>6598</v>
      </c>
      <c r="AE90">
        <v>10246</v>
      </c>
      <c r="AF90">
        <v>20.64</v>
      </c>
      <c r="AG90">
        <v>278.39999999999998</v>
      </c>
      <c r="AH90" t="s">
        <v>105</v>
      </c>
      <c r="AI90">
        <v>135.5</v>
      </c>
      <c r="AJ90">
        <v>140.38999999999999</v>
      </c>
      <c r="AK90">
        <v>150.30000000000001</v>
      </c>
      <c r="AM90">
        <v>90.29</v>
      </c>
      <c r="AN90">
        <v>3295</v>
      </c>
      <c r="AO90">
        <v>4.4340000000000002</v>
      </c>
      <c r="AP90">
        <v>50</v>
      </c>
      <c r="AQ90">
        <v>25.55</v>
      </c>
      <c r="AR90">
        <v>56.21</v>
      </c>
      <c r="AS90">
        <v>19.45</v>
      </c>
      <c r="AT90">
        <v>204.3</v>
      </c>
      <c r="AU90">
        <f t="shared" si="7"/>
        <v>368.24333333333334</v>
      </c>
      <c r="AV90" s="3">
        <v>378.54</v>
      </c>
      <c r="AW90" s="3">
        <v>345.65</v>
      </c>
      <c r="AX90" s="3">
        <v>380.54</v>
      </c>
      <c r="AZ90" s="4" t="s">
        <v>362</v>
      </c>
    </row>
    <row r="91" spans="1:52" s="1" customFormat="1">
      <c r="A91">
        <v>90</v>
      </c>
      <c r="B91" s="1">
        <v>178</v>
      </c>
      <c r="C91" s="1">
        <v>50</v>
      </c>
      <c r="D91" s="1">
        <f t="shared" si="4"/>
        <v>15.780835753061481</v>
      </c>
      <c r="E91" s="1">
        <v>1</v>
      </c>
      <c r="G91" s="1">
        <v>1</v>
      </c>
      <c r="N91" s="1">
        <v>22</v>
      </c>
      <c r="O91" s="1">
        <v>8</v>
      </c>
      <c r="P91" s="1">
        <v>1</v>
      </c>
      <c r="R91" s="1">
        <v>1</v>
      </c>
      <c r="T91" s="1">
        <v>3</v>
      </c>
      <c r="U91" s="1">
        <v>1</v>
      </c>
      <c r="W91" s="1">
        <v>1</v>
      </c>
      <c r="X91" s="1">
        <v>12.77</v>
      </c>
      <c r="Y91" s="1">
        <v>10.56</v>
      </c>
      <c r="Z91" s="1">
        <v>1.34</v>
      </c>
      <c r="AA91" s="1">
        <v>126</v>
      </c>
      <c r="AB91" s="1">
        <f t="shared" si="5"/>
        <v>7.8805970149253728</v>
      </c>
      <c r="AC91" s="1">
        <f t="shared" si="6"/>
        <v>94.02985074626865</v>
      </c>
      <c r="AD91" s="1">
        <v>27</v>
      </c>
      <c r="AE91" s="1">
        <v>49</v>
      </c>
      <c r="AF91" s="1">
        <v>11.97</v>
      </c>
      <c r="AG91" s="1">
        <v>87.2</v>
      </c>
      <c r="AH91" s="1" t="s">
        <v>106</v>
      </c>
      <c r="AI91" s="1">
        <v>137</v>
      </c>
      <c r="AJ91" s="1">
        <v>143.1</v>
      </c>
      <c r="AK91" s="1">
        <v>149.1</v>
      </c>
      <c r="AM91" s="1">
        <v>97.63</v>
      </c>
      <c r="AN91" s="1">
        <v>236.36</v>
      </c>
      <c r="AO91" s="1">
        <v>0.47</v>
      </c>
      <c r="AP91" s="1">
        <v>2.2999999999999998</v>
      </c>
      <c r="AQ91" s="1">
        <v>17.43</v>
      </c>
      <c r="AR91" s="1">
        <v>38.799999999999997</v>
      </c>
      <c r="AS91" s="1">
        <v>1.1499999999999999</v>
      </c>
      <c r="AT91" s="1">
        <v>230.5</v>
      </c>
      <c r="AU91" s="1">
        <f t="shared" si="7"/>
        <v>231.31666666666669</v>
      </c>
      <c r="AV91" s="1">
        <v>230.43</v>
      </c>
      <c r="AW91" s="1">
        <v>209.43</v>
      </c>
      <c r="AX91" s="1">
        <v>254.09</v>
      </c>
      <c r="AZ91" s="4" t="s">
        <v>362</v>
      </c>
    </row>
    <row r="92" spans="1:52" s="1" customFormat="1">
      <c r="A92">
        <v>91</v>
      </c>
      <c r="B92" s="1">
        <v>170</v>
      </c>
      <c r="C92" s="1">
        <v>45</v>
      </c>
      <c r="D92" s="1">
        <f t="shared" si="4"/>
        <v>15.570934256055365</v>
      </c>
      <c r="E92" s="1">
        <v>1</v>
      </c>
      <c r="G92" s="1">
        <v>1</v>
      </c>
      <c r="H92" s="1">
        <v>1</v>
      </c>
      <c r="J92" s="1">
        <v>1</v>
      </c>
      <c r="N92" s="1">
        <v>31</v>
      </c>
      <c r="O92" s="1">
        <v>6</v>
      </c>
      <c r="P92" s="1">
        <v>1</v>
      </c>
      <c r="R92" s="1">
        <v>1</v>
      </c>
      <c r="T92" s="1">
        <v>1</v>
      </c>
      <c r="U92" s="1">
        <v>0</v>
      </c>
      <c r="W92" s="1">
        <v>0</v>
      </c>
      <c r="X92" s="1">
        <v>9.32</v>
      </c>
      <c r="Y92" s="1">
        <v>7.59</v>
      </c>
      <c r="Z92" s="1">
        <v>0.63</v>
      </c>
      <c r="AA92" s="1">
        <v>281</v>
      </c>
      <c r="AB92" s="1">
        <f t="shared" si="5"/>
        <v>12.047619047619047</v>
      </c>
      <c r="AC92" s="1">
        <f t="shared" si="6"/>
        <v>446.03174603174602</v>
      </c>
      <c r="AD92" s="1">
        <v>14</v>
      </c>
      <c r="AE92" s="1">
        <v>10</v>
      </c>
      <c r="AF92" s="1">
        <v>3.54</v>
      </c>
      <c r="AG92" s="1">
        <v>61.4</v>
      </c>
      <c r="AH92" s="1" t="s">
        <v>107</v>
      </c>
      <c r="AI92" s="1">
        <v>127.8</v>
      </c>
      <c r="AJ92" s="1">
        <v>130.82</v>
      </c>
      <c r="AK92" s="1">
        <v>139.69999999999999</v>
      </c>
      <c r="AM92" s="1">
        <v>124.07</v>
      </c>
      <c r="AN92" s="1">
        <v>89.63</v>
      </c>
      <c r="AO92" s="1">
        <v>0.19400000000000001</v>
      </c>
      <c r="AP92" s="1">
        <v>1.29</v>
      </c>
      <c r="AQ92" s="1">
        <v>16.649999999999999</v>
      </c>
      <c r="AR92" s="1">
        <v>20.34</v>
      </c>
      <c r="AS92" s="1">
        <v>1</v>
      </c>
      <c r="AT92" s="1">
        <v>207.6</v>
      </c>
      <c r="AU92" s="1">
        <f t="shared" si="7"/>
        <v>145.00333333333333</v>
      </c>
      <c r="AV92" s="1">
        <v>123.43</v>
      </c>
      <c r="AW92" s="1">
        <v>145.97999999999999</v>
      </c>
      <c r="AX92" s="1">
        <v>165.6</v>
      </c>
      <c r="AY92" s="4" t="s">
        <v>298</v>
      </c>
      <c r="AZ92" s="4" t="s">
        <v>362</v>
      </c>
    </row>
    <row r="93" spans="1:52" s="1" customFormat="1">
      <c r="A93">
        <v>92</v>
      </c>
      <c r="B93" s="1">
        <v>150</v>
      </c>
      <c r="C93" s="1">
        <v>60</v>
      </c>
      <c r="D93" s="1">
        <f t="shared" si="4"/>
        <v>26.666666666666668</v>
      </c>
      <c r="F93" s="1">
        <v>1</v>
      </c>
      <c r="G93" s="1">
        <v>1</v>
      </c>
      <c r="H93" s="1">
        <v>1</v>
      </c>
      <c r="N93" s="1">
        <v>27</v>
      </c>
      <c r="O93" s="1">
        <v>6</v>
      </c>
      <c r="P93" s="1">
        <v>1</v>
      </c>
      <c r="R93" s="1">
        <v>1</v>
      </c>
      <c r="T93" s="1">
        <v>1</v>
      </c>
      <c r="U93" s="1">
        <v>0</v>
      </c>
      <c r="W93" s="1">
        <v>0</v>
      </c>
      <c r="X93" s="1">
        <v>15.52</v>
      </c>
      <c r="Y93" s="1">
        <v>13.26</v>
      </c>
      <c r="Z93" s="1">
        <v>1.57</v>
      </c>
      <c r="AA93" s="1">
        <v>143</v>
      </c>
      <c r="AB93" s="1">
        <f t="shared" si="5"/>
        <v>8.4458598726114644</v>
      </c>
      <c r="AC93" s="1">
        <f t="shared" si="6"/>
        <v>91.082802547770697</v>
      </c>
      <c r="AD93" s="1">
        <v>1503</v>
      </c>
      <c r="AE93" s="1">
        <v>1374</v>
      </c>
      <c r="AF93" s="1">
        <v>32.71</v>
      </c>
      <c r="AG93" s="1">
        <v>321.7</v>
      </c>
      <c r="AH93" s="1" t="s">
        <v>108</v>
      </c>
      <c r="AI93" s="1">
        <v>142</v>
      </c>
      <c r="AJ93" s="1">
        <v>142.4</v>
      </c>
      <c r="AK93" s="1">
        <v>139</v>
      </c>
      <c r="AM93" s="1">
        <v>9.01</v>
      </c>
      <c r="AN93" s="1">
        <v>24.31</v>
      </c>
      <c r="AO93" s="1">
        <v>0.38200000000000001</v>
      </c>
      <c r="AP93" s="1">
        <v>6.18</v>
      </c>
      <c r="AQ93" s="1">
        <v>14.62</v>
      </c>
      <c r="AR93" s="1">
        <v>28.93</v>
      </c>
      <c r="AS93" s="1">
        <v>3.3</v>
      </c>
      <c r="AT93" s="1">
        <v>385.8</v>
      </c>
      <c r="AU93" s="1">
        <f t="shared" si="7"/>
        <v>185.54</v>
      </c>
      <c r="AV93" s="1">
        <v>190.43</v>
      </c>
      <c r="AW93" s="1">
        <v>156.76</v>
      </c>
      <c r="AX93" s="1">
        <v>209.43</v>
      </c>
      <c r="AZ93" s="4" t="s">
        <v>362</v>
      </c>
    </row>
    <row r="94" spans="1:52">
      <c r="A94">
        <v>93</v>
      </c>
      <c r="B94">
        <v>155</v>
      </c>
      <c r="C94">
        <v>45</v>
      </c>
      <c r="D94">
        <f t="shared" si="4"/>
        <v>18.730489073881373</v>
      </c>
      <c r="F94">
        <v>1</v>
      </c>
      <c r="N94">
        <v>26</v>
      </c>
      <c r="O94">
        <v>6</v>
      </c>
      <c r="P94">
        <v>1</v>
      </c>
      <c r="S94">
        <v>1</v>
      </c>
      <c r="T94">
        <v>1</v>
      </c>
      <c r="U94">
        <v>1</v>
      </c>
      <c r="W94">
        <v>0</v>
      </c>
      <c r="X94">
        <v>18.97</v>
      </c>
      <c r="Y94">
        <v>18.079999999999998</v>
      </c>
      <c r="Z94">
        <v>0.23</v>
      </c>
      <c r="AA94">
        <v>88</v>
      </c>
      <c r="AB94">
        <f t="shared" si="5"/>
        <v>78.608695652173907</v>
      </c>
      <c r="AC94">
        <f t="shared" si="6"/>
        <v>382.60869565217388</v>
      </c>
      <c r="AD94">
        <v>111</v>
      </c>
      <c r="AE94">
        <v>62</v>
      </c>
      <c r="AF94">
        <v>5.48</v>
      </c>
      <c r="AG94">
        <v>46.4</v>
      </c>
      <c r="AH94" t="s">
        <v>109</v>
      </c>
      <c r="AI94">
        <v>135.69999999999999</v>
      </c>
      <c r="AJ94">
        <v>141.4</v>
      </c>
      <c r="AK94">
        <v>139.6</v>
      </c>
      <c r="AM94">
        <v>93.45</v>
      </c>
      <c r="AN94">
        <v>38.61</v>
      </c>
      <c r="AO94">
        <v>5.97</v>
      </c>
      <c r="AP94">
        <v>8.1300000000000008</v>
      </c>
      <c r="AQ94">
        <v>10.3</v>
      </c>
      <c r="AR94">
        <v>20.83</v>
      </c>
      <c r="AS94">
        <v>2.1</v>
      </c>
      <c r="AT94">
        <v>231.1</v>
      </c>
      <c r="AU94">
        <f t="shared" si="7"/>
        <v>203.13666666666666</v>
      </c>
      <c r="AV94" s="3">
        <v>200.34</v>
      </c>
      <c r="AW94" s="3">
        <v>210.53</v>
      </c>
      <c r="AX94" s="3">
        <v>198.54</v>
      </c>
      <c r="AY94" s="4" t="s">
        <v>288</v>
      </c>
      <c r="AZ94" s="4" t="s">
        <v>362</v>
      </c>
    </row>
    <row r="95" spans="1:52">
      <c r="A95">
        <v>94</v>
      </c>
      <c r="B95">
        <v>160</v>
      </c>
      <c r="C95">
        <v>70</v>
      </c>
      <c r="D95">
        <f t="shared" si="4"/>
        <v>27.343749999999996</v>
      </c>
      <c r="E95">
        <v>1</v>
      </c>
      <c r="F95">
        <v>2</v>
      </c>
      <c r="G95">
        <v>1</v>
      </c>
      <c r="H95">
        <v>1</v>
      </c>
      <c r="J95">
        <v>1</v>
      </c>
      <c r="N95">
        <v>38</v>
      </c>
      <c r="O95">
        <v>8</v>
      </c>
      <c r="P95">
        <v>1</v>
      </c>
      <c r="S95">
        <v>1</v>
      </c>
      <c r="T95">
        <v>3</v>
      </c>
      <c r="U95">
        <v>1</v>
      </c>
      <c r="W95">
        <v>1</v>
      </c>
      <c r="X95">
        <v>24.06</v>
      </c>
      <c r="Y95">
        <v>21.75</v>
      </c>
      <c r="Z95">
        <v>1.23</v>
      </c>
      <c r="AA95">
        <v>272</v>
      </c>
      <c r="AB95">
        <f t="shared" si="5"/>
        <v>17.682926829268293</v>
      </c>
      <c r="AC95">
        <f t="shared" si="6"/>
        <v>221.13821138211384</v>
      </c>
      <c r="AD95">
        <v>34</v>
      </c>
      <c r="AE95">
        <v>27</v>
      </c>
      <c r="AF95">
        <v>22.33</v>
      </c>
      <c r="AG95">
        <v>211.8</v>
      </c>
      <c r="AH95" t="s">
        <v>110</v>
      </c>
      <c r="AI95">
        <v>166.5</v>
      </c>
      <c r="AJ95">
        <v>162.69999999999999</v>
      </c>
      <c r="AK95">
        <v>143.19999999999999</v>
      </c>
      <c r="AM95">
        <v>210.82</v>
      </c>
      <c r="AN95">
        <v>543.95000000000005</v>
      </c>
      <c r="AO95">
        <v>0.28000000000000003</v>
      </c>
      <c r="AP95">
        <v>6.95</v>
      </c>
      <c r="AQ95">
        <v>16.78</v>
      </c>
      <c r="AR95">
        <v>36.54</v>
      </c>
      <c r="AS95">
        <v>3</v>
      </c>
      <c r="AT95">
        <v>178.1</v>
      </c>
      <c r="AU95">
        <f t="shared" si="7"/>
        <v>306.8</v>
      </c>
      <c r="AV95" s="3">
        <v>320.43</v>
      </c>
      <c r="AW95" s="3">
        <v>290.43</v>
      </c>
      <c r="AX95" s="3">
        <v>309.54000000000002</v>
      </c>
      <c r="AY95" s="4" t="s">
        <v>253</v>
      </c>
      <c r="AZ95" s="4" t="s">
        <v>362</v>
      </c>
    </row>
    <row r="96" spans="1:52">
      <c r="A96">
        <v>95</v>
      </c>
      <c r="B96">
        <v>158</v>
      </c>
      <c r="C96">
        <v>45</v>
      </c>
      <c r="D96">
        <f t="shared" si="4"/>
        <v>18.025957378625218</v>
      </c>
      <c r="E96">
        <v>1</v>
      </c>
      <c r="G96">
        <v>1</v>
      </c>
      <c r="I96">
        <v>1</v>
      </c>
      <c r="N96">
        <v>42</v>
      </c>
      <c r="O96">
        <v>8</v>
      </c>
      <c r="P96">
        <v>1</v>
      </c>
      <c r="S96">
        <v>1</v>
      </c>
      <c r="T96">
        <v>3</v>
      </c>
      <c r="U96">
        <v>1</v>
      </c>
      <c r="V96">
        <v>1</v>
      </c>
      <c r="W96">
        <v>1</v>
      </c>
      <c r="X96">
        <v>8.08</v>
      </c>
      <c r="Y96">
        <v>6.85</v>
      </c>
      <c r="Z96">
        <v>0.76</v>
      </c>
      <c r="AA96">
        <v>78</v>
      </c>
      <c r="AB96">
        <f t="shared" si="5"/>
        <v>9.0131578947368407</v>
      </c>
      <c r="AC96">
        <f t="shared" si="6"/>
        <v>102.63157894736842</v>
      </c>
      <c r="AD96">
        <v>813</v>
      </c>
      <c r="AE96">
        <v>2279</v>
      </c>
      <c r="AF96">
        <v>25.75</v>
      </c>
      <c r="AG96">
        <v>266.10000000000002</v>
      </c>
      <c r="AH96" t="s">
        <v>216</v>
      </c>
      <c r="AI96">
        <v>133.21</v>
      </c>
      <c r="AJ96">
        <v>142.97</v>
      </c>
      <c r="AK96">
        <v>149.22</v>
      </c>
      <c r="AM96">
        <v>22.52</v>
      </c>
      <c r="AN96">
        <v>1577.53</v>
      </c>
      <c r="AO96">
        <v>0.46300000000000002</v>
      </c>
      <c r="AP96">
        <v>50</v>
      </c>
      <c r="AQ96">
        <v>17.71</v>
      </c>
      <c r="AR96">
        <v>52.52</v>
      </c>
      <c r="AS96">
        <v>15.99</v>
      </c>
      <c r="AT96">
        <v>173.6</v>
      </c>
      <c r="AU96">
        <f t="shared" si="7"/>
        <v>345.14000000000004</v>
      </c>
      <c r="AV96" s="3">
        <v>378.54</v>
      </c>
      <c r="AW96" s="3">
        <v>346.43</v>
      </c>
      <c r="AX96" s="3">
        <v>310.45</v>
      </c>
      <c r="AY96" s="4" t="s">
        <v>290</v>
      </c>
      <c r="AZ96" s="4" t="s">
        <v>362</v>
      </c>
    </row>
    <row r="97" spans="1:52">
      <c r="A97">
        <v>96</v>
      </c>
      <c r="B97">
        <v>172</v>
      </c>
      <c r="C97">
        <v>75</v>
      </c>
      <c r="D97">
        <f t="shared" si="4"/>
        <v>25.351541373715524</v>
      </c>
      <c r="E97">
        <v>1</v>
      </c>
      <c r="F97">
        <v>1</v>
      </c>
      <c r="J97">
        <v>1</v>
      </c>
      <c r="N97">
        <v>32</v>
      </c>
      <c r="O97">
        <v>8</v>
      </c>
      <c r="P97">
        <v>1</v>
      </c>
      <c r="S97">
        <v>1</v>
      </c>
      <c r="T97">
        <v>3</v>
      </c>
      <c r="U97">
        <v>1</v>
      </c>
      <c r="W97">
        <v>0</v>
      </c>
      <c r="X97">
        <v>14.05</v>
      </c>
      <c r="Y97">
        <v>13.83</v>
      </c>
      <c r="Z97">
        <v>0.11</v>
      </c>
      <c r="AA97">
        <v>127</v>
      </c>
      <c r="AB97">
        <f t="shared" si="5"/>
        <v>125.72727272727273</v>
      </c>
      <c r="AC97">
        <f t="shared" si="6"/>
        <v>1154.5454545454545</v>
      </c>
      <c r="AD97">
        <v>330</v>
      </c>
      <c r="AE97">
        <v>769</v>
      </c>
      <c r="AF97">
        <v>15.35</v>
      </c>
      <c r="AG97">
        <v>168.8</v>
      </c>
      <c r="AH97" t="s">
        <v>111</v>
      </c>
      <c r="AI97">
        <v>134.5</v>
      </c>
      <c r="AJ97">
        <v>143.19999999999999</v>
      </c>
      <c r="AK97">
        <v>147.80000000000001</v>
      </c>
      <c r="AM97">
        <v>215.99</v>
      </c>
      <c r="AN97">
        <v>36619.919999999998</v>
      </c>
      <c r="AO97">
        <v>56.941000000000003</v>
      </c>
      <c r="AP97">
        <v>29.14</v>
      </c>
      <c r="AQ97">
        <v>24.89</v>
      </c>
      <c r="AR97">
        <v>51.5</v>
      </c>
      <c r="AS97">
        <v>7.63</v>
      </c>
      <c r="AT97">
        <v>214.8</v>
      </c>
      <c r="AU97">
        <f t="shared" si="7"/>
        <v>418.51</v>
      </c>
      <c r="AV97" s="3">
        <v>390.43</v>
      </c>
      <c r="AW97" s="3">
        <v>435.54</v>
      </c>
      <c r="AX97" s="3">
        <v>429.56</v>
      </c>
      <c r="AY97" s="4" t="s">
        <v>335</v>
      </c>
      <c r="AZ97" s="4" t="s">
        <v>365</v>
      </c>
    </row>
    <row r="98" spans="1:52">
      <c r="A98">
        <v>97</v>
      </c>
      <c r="B98">
        <v>185</v>
      </c>
      <c r="C98">
        <v>85</v>
      </c>
      <c r="D98">
        <f t="shared" si="4"/>
        <v>24.835646457268076</v>
      </c>
      <c r="E98">
        <v>1</v>
      </c>
      <c r="F98">
        <v>1</v>
      </c>
      <c r="G98">
        <v>1</v>
      </c>
      <c r="J98">
        <v>1</v>
      </c>
      <c r="K98">
        <v>1</v>
      </c>
      <c r="N98">
        <v>20</v>
      </c>
      <c r="O98">
        <v>6</v>
      </c>
      <c r="P98">
        <v>1</v>
      </c>
      <c r="S98">
        <v>1</v>
      </c>
      <c r="T98">
        <v>3</v>
      </c>
      <c r="U98">
        <v>1</v>
      </c>
      <c r="V98">
        <v>1</v>
      </c>
      <c r="W98">
        <v>1</v>
      </c>
      <c r="X98">
        <v>9.77</v>
      </c>
      <c r="Y98">
        <v>8.27</v>
      </c>
      <c r="Z98">
        <v>0.59</v>
      </c>
      <c r="AA98">
        <v>87</v>
      </c>
      <c r="AB98">
        <f t="shared" si="5"/>
        <v>14.016949152542374</v>
      </c>
      <c r="AC98">
        <f t="shared" si="6"/>
        <v>147.45762711864407</v>
      </c>
      <c r="AD98">
        <v>22</v>
      </c>
      <c r="AE98">
        <v>21</v>
      </c>
      <c r="AF98">
        <v>12.74</v>
      </c>
      <c r="AG98">
        <v>329.3</v>
      </c>
      <c r="AH98" t="s">
        <v>112</v>
      </c>
      <c r="AI98">
        <v>130.79</v>
      </c>
      <c r="AJ98">
        <v>128.6</v>
      </c>
      <c r="AK98">
        <v>143.61000000000001</v>
      </c>
      <c r="AM98">
        <v>58.49</v>
      </c>
      <c r="AN98">
        <v>169.47</v>
      </c>
      <c r="AO98">
        <v>0.85599999999999998</v>
      </c>
      <c r="AP98">
        <v>4.6100000000000003</v>
      </c>
      <c r="AQ98">
        <v>16.78</v>
      </c>
      <c r="AR98">
        <v>23.43</v>
      </c>
      <c r="AS98">
        <v>3.46</v>
      </c>
      <c r="AT98">
        <v>176.7</v>
      </c>
      <c r="AU98">
        <f t="shared" si="7"/>
        <v>218.13000000000002</v>
      </c>
      <c r="AV98" s="3">
        <v>209.43</v>
      </c>
      <c r="AW98" s="3">
        <v>210.4</v>
      </c>
      <c r="AX98" s="3">
        <v>234.56</v>
      </c>
      <c r="AY98" s="4" t="s">
        <v>336</v>
      </c>
      <c r="AZ98" s="4" t="s">
        <v>363</v>
      </c>
    </row>
    <row r="99" spans="1:52">
      <c r="A99">
        <v>98</v>
      </c>
      <c r="B99">
        <v>150</v>
      </c>
      <c r="C99">
        <v>45</v>
      </c>
      <c r="D99">
        <f t="shared" si="4"/>
        <v>20</v>
      </c>
      <c r="E99">
        <v>1</v>
      </c>
      <c r="F99">
        <v>1</v>
      </c>
      <c r="G99">
        <v>1</v>
      </c>
      <c r="H99">
        <v>1</v>
      </c>
      <c r="J99">
        <v>1</v>
      </c>
      <c r="N99">
        <v>19</v>
      </c>
      <c r="O99">
        <v>8</v>
      </c>
      <c r="P99">
        <v>1</v>
      </c>
      <c r="S99">
        <v>1</v>
      </c>
      <c r="T99">
        <v>1</v>
      </c>
      <c r="U99">
        <v>1</v>
      </c>
      <c r="W99">
        <v>1</v>
      </c>
      <c r="X99">
        <v>6.06</v>
      </c>
      <c r="Y99">
        <v>4.8499999999999996</v>
      </c>
      <c r="Z99">
        <v>0.9</v>
      </c>
      <c r="AA99">
        <v>71</v>
      </c>
      <c r="AB99">
        <f t="shared" si="5"/>
        <v>5.3888888888888884</v>
      </c>
      <c r="AC99">
        <f t="shared" si="6"/>
        <v>78.888888888888886</v>
      </c>
      <c r="AD99">
        <v>10</v>
      </c>
      <c r="AE99">
        <v>24</v>
      </c>
      <c r="AF99">
        <v>10.98</v>
      </c>
      <c r="AG99">
        <v>93.4</v>
      </c>
      <c r="AH99" t="s">
        <v>113</v>
      </c>
      <c r="AI99">
        <v>138.6</v>
      </c>
      <c r="AJ99">
        <v>132.56</v>
      </c>
      <c r="AK99">
        <v>127.1</v>
      </c>
      <c r="AM99">
        <v>24.24</v>
      </c>
      <c r="AN99">
        <v>113.01</v>
      </c>
      <c r="AO99">
        <v>1.8740000000000001</v>
      </c>
      <c r="AP99">
        <v>4.03</v>
      </c>
      <c r="AQ99">
        <v>18.2</v>
      </c>
      <c r="AR99">
        <v>95.61</v>
      </c>
      <c r="AS99">
        <v>2.9</v>
      </c>
      <c r="AT99">
        <v>143.30000000000001</v>
      </c>
      <c r="AU99">
        <f t="shared" si="7"/>
        <v>328.59333333333331</v>
      </c>
      <c r="AV99" s="3">
        <v>320.43</v>
      </c>
      <c r="AW99" s="3">
        <v>356.76</v>
      </c>
      <c r="AX99" s="3">
        <v>308.58999999999997</v>
      </c>
      <c r="AZ99" s="4" t="s">
        <v>362</v>
      </c>
    </row>
    <row r="100" spans="1:52" s="1" customFormat="1">
      <c r="A100">
        <v>99</v>
      </c>
      <c r="B100" s="1">
        <v>170</v>
      </c>
      <c r="C100" s="1">
        <v>55</v>
      </c>
      <c r="D100" s="1">
        <f t="shared" si="4"/>
        <v>19.031141868512112</v>
      </c>
      <c r="G100" s="1">
        <v>1</v>
      </c>
      <c r="K100" s="1">
        <v>1</v>
      </c>
      <c r="N100" s="1">
        <v>19</v>
      </c>
      <c r="O100" s="1">
        <v>6</v>
      </c>
      <c r="P100" s="1">
        <v>1</v>
      </c>
      <c r="R100" s="1">
        <v>1</v>
      </c>
      <c r="T100" s="1">
        <v>2</v>
      </c>
      <c r="U100" s="1">
        <v>1</v>
      </c>
      <c r="W100" s="1">
        <v>0</v>
      </c>
      <c r="X100" s="1">
        <v>6.37</v>
      </c>
      <c r="Y100" s="1">
        <v>5.0599999999999996</v>
      </c>
      <c r="Z100" s="1">
        <v>1.01</v>
      </c>
      <c r="AA100" s="1">
        <v>79</v>
      </c>
      <c r="AB100" s="1">
        <f t="shared" si="5"/>
        <v>5.0099009900990099</v>
      </c>
      <c r="AC100" s="1">
        <f t="shared" si="6"/>
        <v>78.21782178217822</v>
      </c>
      <c r="AD100" s="1">
        <v>6</v>
      </c>
      <c r="AE100" s="1">
        <v>16</v>
      </c>
      <c r="AF100" s="1">
        <v>21.95</v>
      </c>
      <c r="AG100" s="1">
        <v>108.3</v>
      </c>
      <c r="AH100" s="1" t="s">
        <v>217</v>
      </c>
      <c r="AI100" s="1">
        <v>142.97</v>
      </c>
      <c r="AJ100" s="1">
        <v>144.08000000000001</v>
      </c>
      <c r="AK100" s="1">
        <v>146.5</v>
      </c>
      <c r="AM100" s="1">
        <v>34.97</v>
      </c>
      <c r="AN100" s="1">
        <v>81.540000000000006</v>
      </c>
      <c r="AO100" s="1">
        <v>1.9319999999999999</v>
      </c>
      <c r="AP100" s="1">
        <v>4.5</v>
      </c>
      <c r="AQ100" s="1">
        <v>31.24</v>
      </c>
      <c r="AR100" s="1">
        <v>24.79</v>
      </c>
      <c r="AS100" s="1">
        <v>1.04</v>
      </c>
      <c r="AT100" s="1">
        <v>265.39999999999998</v>
      </c>
      <c r="AU100" s="1">
        <f t="shared" si="7"/>
        <v>364.77</v>
      </c>
      <c r="AV100" s="1">
        <v>390.43</v>
      </c>
      <c r="AW100" s="1">
        <v>378.45</v>
      </c>
      <c r="AX100" s="1">
        <v>325.43</v>
      </c>
      <c r="AY100" s="4" t="s">
        <v>253</v>
      </c>
      <c r="AZ100" s="4" t="s">
        <v>362</v>
      </c>
    </row>
    <row r="101" spans="1:52" s="1" customFormat="1">
      <c r="A101">
        <v>100</v>
      </c>
      <c r="B101" s="1">
        <v>165</v>
      </c>
      <c r="C101" s="1">
        <v>72</v>
      </c>
      <c r="D101" s="1">
        <f t="shared" si="4"/>
        <v>26.446280991735541</v>
      </c>
      <c r="E101" s="1">
        <v>1</v>
      </c>
      <c r="F101" s="1">
        <v>1</v>
      </c>
      <c r="I101" s="1">
        <v>1</v>
      </c>
      <c r="N101" s="1">
        <v>18</v>
      </c>
      <c r="O101" s="1">
        <v>6</v>
      </c>
      <c r="P101" s="1">
        <v>1</v>
      </c>
      <c r="R101" s="1">
        <v>1</v>
      </c>
      <c r="T101" s="1">
        <v>3</v>
      </c>
      <c r="U101" s="1">
        <v>0</v>
      </c>
      <c r="W101" s="1">
        <v>0</v>
      </c>
      <c r="X101" s="1">
        <v>15.05</v>
      </c>
      <c r="Y101" s="1">
        <v>13.33</v>
      </c>
      <c r="Z101" s="1">
        <v>0.8</v>
      </c>
      <c r="AA101" s="1">
        <v>275</v>
      </c>
      <c r="AB101" s="1">
        <f t="shared" si="5"/>
        <v>16.662499999999998</v>
      </c>
      <c r="AC101" s="1">
        <f t="shared" si="6"/>
        <v>343.75</v>
      </c>
      <c r="AD101" s="1">
        <v>3</v>
      </c>
      <c r="AE101" s="1">
        <v>18</v>
      </c>
      <c r="AF101" s="1">
        <v>14.13</v>
      </c>
      <c r="AG101" s="1">
        <v>226.4</v>
      </c>
      <c r="AH101" s="1" t="s">
        <v>114</v>
      </c>
      <c r="AI101" s="1">
        <v>144.4</v>
      </c>
      <c r="AJ101" s="1">
        <v>151.19999999999999</v>
      </c>
      <c r="AK101" s="1">
        <v>149.4</v>
      </c>
      <c r="AM101" s="1">
        <v>20.29</v>
      </c>
      <c r="AN101" s="1">
        <v>19.7</v>
      </c>
      <c r="AO101" s="1">
        <v>8.5210000000000008</v>
      </c>
      <c r="AP101" s="1">
        <v>3.34</v>
      </c>
      <c r="AQ101" s="1">
        <v>14.56</v>
      </c>
      <c r="AR101" s="1">
        <v>25.78</v>
      </c>
      <c r="AS101" s="1">
        <v>5.44</v>
      </c>
      <c r="AT101" s="1">
        <v>93.4</v>
      </c>
      <c r="AU101" s="1">
        <f t="shared" si="7"/>
        <v>306.73333333333335</v>
      </c>
      <c r="AV101" s="1">
        <v>309.32</v>
      </c>
      <c r="AW101" s="1">
        <v>290.45</v>
      </c>
      <c r="AX101" s="1">
        <v>320.43</v>
      </c>
      <c r="AY101" s="4" t="s">
        <v>337</v>
      </c>
      <c r="AZ101" s="1" t="s">
        <v>364</v>
      </c>
    </row>
    <row r="102" spans="1:52">
      <c r="A102">
        <v>101</v>
      </c>
      <c r="B102">
        <v>150</v>
      </c>
      <c r="C102">
        <v>33</v>
      </c>
      <c r="D102">
        <f t="shared" si="4"/>
        <v>14.666666666666666</v>
      </c>
      <c r="G102">
        <v>1</v>
      </c>
      <c r="N102">
        <v>32</v>
      </c>
      <c r="O102">
        <v>6</v>
      </c>
      <c r="P102">
        <v>1</v>
      </c>
      <c r="S102">
        <v>1</v>
      </c>
      <c r="T102">
        <v>1</v>
      </c>
      <c r="U102">
        <v>1</v>
      </c>
      <c r="W102">
        <v>0</v>
      </c>
      <c r="X102">
        <v>8.74</v>
      </c>
      <c r="Y102">
        <v>6.33</v>
      </c>
      <c r="Z102">
        <v>1.61</v>
      </c>
      <c r="AA102">
        <v>87</v>
      </c>
      <c r="AB102">
        <f t="shared" si="5"/>
        <v>3.9316770186335401</v>
      </c>
      <c r="AC102">
        <f t="shared" si="6"/>
        <v>54.037267080745337</v>
      </c>
      <c r="AD102">
        <v>51.1</v>
      </c>
      <c r="AE102">
        <v>46.2</v>
      </c>
      <c r="AF102">
        <v>7.82</v>
      </c>
      <c r="AG102">
        <v>63.46</v>
      </c>
      <c r="AH102" t="s">
        <v>218</v>
      </c>
      <c r="AI102">
        <v>134.1</v>
      </c>
      <c r="AJ102">
        <v>143</v>
      </c>
      <c r="AK102">
        <v>140.1</v>
      </c>
      <c r="AM102">
        <v>84.5</v>
      </c>
      <c r="AN102">
        <v>60.24</v>
      </c>
      <c r="AO102">
        <v>4.8499999999999996</v>
      </c>
      <c r="AP102">
        <v>3.78</v>
      </c>
      <c r="AQ102">
        <v>17.670000000000002</v>
      </c>
      <c r="AR102">
        <v>32.89</v>
      </c>
      <c r="AS102">
        <v>1.89</v>
      </c>
      <c r="AT102">
        <v>301.10000000000002</v>
      </c>
      <c r="AU102">
        <f t="shared" si="7"/>
        <v>316.82</v>
      </c>
      <c r="AV102" s="3">
        <v>290.43</v>
      </c>
      <c r="AW102" s="3">
        <v>345.65</v>
      </c>
      <c r="AX102" s="3">
        <v>314.38</v>
      </c>
      <c r="AZ102" s="4" t="s">
        <v>365</v>
      </c>
    </row>
    <row r="103" spans="1:52" s="1" customFormat="1">
      <c r="A103">
        <v>102</v>
      </c>
      <c r="B103" s="1">
        <v>163</v>
      </c>
      <c r="C103" s="1">
        <v>57</v>
      </c>
      <c r="D103" s="1">
        <f t="shared" si="4"/>
        <v>21.453573713726524</v>
      </c>
      <c r="E103" s="1">
        <v>1</v>
      </c>
      <c r="K103" s="1">
        <v>1</v>
      </c>
      <c r="N103" s="1">
        <v>15</v>
      </c>
      <c r="R103" s="1">
        <v>1</v>
      </c>
      <c r="T103" s="1">
        <v>1</v>
      </c>
      <c r="U103" s="1">
        <v>0</v>
      </c>
      <c r="W103" s="1">
        <v>0</v>
      </c>
      <c r="X103" s="1">
        <v>7.5</v>
      </c>
      <c r="Y103" s="1">
        <v>6</v>
      </c>
      <c r="Z103" s="1">
        <v>0.71</v>
      </c>
      <c r="AA103" s="1">
        <v>136</v>
      </c>
      <c r="AB103" s="1">
        <f t="shared" si="5"/>
        <v>8.4507042253521139</v>
      </c>
      <c r="AC103" s="1">
        <f t="shared" si="6"/>
        <v>191.5492957746479</v>
      </c>
      <c r="AD103" s="1">
        <v>59</v>
      </c>
      <c r="AE103" s="1">
        <v>210</v>
      </c>
      <c r="AF103" s="1">
        <v>14.71</v>
      </c>
      <c r="AG103" s="1">
        <v>677</v>
      </c>
      <c r="AH103" s="1" t="s">
        <v>219</v>
      </c>
      <c r="AI103" s="1">
        <v>134.69999999999999</v>
      </c>
      <c r="AJ103" s="1">
        <v>132.75</v>
      </c>
      <c r="AK103" s="1">
        <v>137.1</v>
      </c>
      <c r="AM103" s="1">
        <v>12.57</v>
      </c>
      <c r="AN103" s="1">
        <v>10.51</v>
      </c>
      <c r="AO103" s="1">
        <v>2.5979999999999999</v>
      </c>
      <c r="AP103" s="1">
        <v>0.48</v>
      </c>
      <c r="AQ103" s="1">
        <v>64.400000000000006</v>
      </c>
      <c r="AR103" s="1">
        <v>15.9</v>
      </c>
      <c r="AS103" s="1">
        <v>1.49</v>
      </c>
      <c r="AT103" s="1">
        <v>420.1</v>
      </c>
      <c r="AU103" s="1">
        <f t="shared" si="7"/>
        <v>292.1033333333333</v>
      </c>
      <c r="AV103" s="1">
        <v>290.33999999999997</v>
      </c>
      <c r="AW103" s="1">
        <v>276.54000000000002</v>
      </c>
      <c r="AX103" s="1">
        <v>309.43</v>
      </c>
      <c r="AZ103" s="4" t="s">
        <v>365</v>
      </c>
    </row>
    <row r="104" spans="1:52">
      <c r="A104">
        <v>103</v>
      </c>
      <c r="B104">
        <v>158</v>
      </c>
      <c r="C104">
        <v>65</v>
      </c>
      <c r="D104">
        <f t="shared" si="4"/>
        <v>26.037493991347535</v>
      </c>
      <c r="E104">
        <v>1</v>
      </c>
      <c r="F104">
        <v>1</v>
      </c>
      <c r="N104">
        <v>31</v>
      </c>
      <c r="O104">
        <v>8</v>
      </c>
      <c r="P104">
        <v>1</v>
      </c>
      <c r="S104">
        <v>1</v>
      </c>
      <c r="T104">
        <v>3</v>
      </c>
      <c r="U104">
        <v>1</v>
      </c>
      <c r="V104">
        <v>1</v>
      </c>
      <c r="W104">
        <v>1</v>
      </c>
      <c r="X104">
        <v>13.49</v>
      </c>
      <c r="Y104">
        <v>11.88</v>
      </c>
      <c r="Z104">
        <v>0.85</v>
      </c>
      <c r="AA104">
        <v>128</v>
      </c>
      <c r="AB104">
        <f t="shared" si="5"/>
        <v>13.976470588235296</v>
      </c>
      <c r="AC104">
        <f t="shared" si="6"/>
        <v>150.58823529411765</v>
      </c>
      <c r="AD104">
        <v>685</v>
      </c>
      <c r="AE104">
        <v>529</v>
      </c>
      <c r="AF104">
        <v>11.27</v>
      </c>
      <c r="AG104">
        <v>145</v>
      </c>
      <c r="AH104" t="s">
        <v>115</v>
      </c>
      <c r="AI104">
        <v>133.35</v>
      </c>
      <c r="AJ104">
        <v>142.36000000000001</v>
      </c>
      <c r="AK104">
        <v>146.52000000000001</v>
      </c>
      <c r="AM104">
        <v>123.45</v>
      </c>
      <c r="AN104">
        <v>345.67</v>
      </c>
      <c r="AO104">
        <v>15.99</v>
      </c>
      <c r="AP104">
        <v>4.21</v>
      </c>
      <c r="AQ104">
        <v>26.65</v>
      </c>
      <c r="AR104">
        <v>74.53</v>
      </c>
      <c r="AS104">
        <v>10.199999999999999</v>
      </c>
      <c r="AT104">
        <v>103</v>
      </c>
      <c r="AU104">
        <f t="shared" si="7"/>
        <v>344.4666666666667</v>
      </c>
      <c r="AV104" s="3">
        <v>320.43</v>
      </c>
      <c r="AW104" s="3">
        <v>345.43</v>
      </c>
      <c r="AX104" s="3">
        <v>367.54</v>
      </c>
      <c r="AZ104" s="4" t="s">
        <v>365</v>
      </c>
    </row>
    <row r="105" spans="1:52">
      <c r="A105">
        <v>104</v>
      </c>
      <c r="B105">
        <v>167</v>
      </c>
      <c r="C105">
        <v>70</v>
      </c>
      <c r="D105">
        <f t="shared" si="4"/>
        <v>25.099501595611173</v>
      </c>
      <c r="E105">
        <v>1</v>
      </c>
      <c r="F105">
        <v>1</v>
      </c>
      <c r="G105">
        <v>1</v>
      </c>
      <c r="H105">
        <v>1</v>
      </c>
      <c r="N105">
        <v>25</v>
      </c>
      <c r="O105">
        <v>8</v>
      </c>
      <c r="P105">
        <v>1</v>
      </c>
      <c r="S105">
        <v>1</v>
      </c>
      <c r="T105">
        <v>3</v>
      </c>
      <c r="U105">
        <v>1</v>
      </c>
      <c r="W105">
        <v>0</v>
      </c>
      <c r="X105">
        <v>5.94</v>
      </c>
      <c r="Y105">
        <v>5.2</v>
      </c>
      <c r="Z105">
        <v>0.53</v>
      </c>
      <c r="AA105">
        <v>224</v>
      </c>
      <c r="AB105">
        <f t="shared" si="5"/>
        <v>9.8113207547169807</v>
      </c>
      <c r="AC105">
        <f t="shared" si="6"/>
        <v>422.64150943396226</v>
      </c>
      <c r="AD105">
        <v>28</v>
      </c>
      <c r="AE105">
        <v>26</v>
      </c>
      <c r="AF105">
        <v>7.88</v>
      </c>
      <c r="AG105">
        <v>63.1</v>
      </c>
      <c r="AH105" t="s">
        <v>116</v>
      </c>
      <c r="AI105">
        <v>136.4</v>
      </c>
      <c r="AJ105">
        <v>144.19999999999999</v>
      </c>
      <c r="AK105">
        <v>153.5</v>
      </c>
      <c r="AM105">
        <v>24.52</v>
      </c>
      <c r="AN105">
        <v>51.46</v>
      </c>
      <c r="AO105">
        <v>0.27500000000000002</v>
      </c>
      <c r="AP105">
        <v>0.87</v>
      </c>
      <c r="AQ105">
        <v>18.739999999999998</v>
      </c>
      <c r="AR105">
        <v>22.19</v>
      </c>
      <c r="AS105">
        <v>1.49</v>
      </c>
      <c r="AT105">
        <v>198.7</v>
      </c>
      <c r="AU105">
        <f t="shared" si="7"/>
        <v>318.40000000000003</v>
      </c>
      <c r="AV105" s="3">
        <v>290.33999999999997</v>
      </c>
      <c r="AW105" s="3">
        <v>310.32</v>
      </c>
      <c r="AX105" s="3">
        <v>354.54</v>
      </c>
      <c r="AY105" s="4" t="s">
        <v>338</v>
      </c>
      <c r="AZ105" s="4" t="s">
        <v>363</v>
      </c>
    </row>
    <row r="106" spans="1:52">
      <c r="A106">
        <v>105</v>
      </c>
      <c r="B106">
        <v>160</v>
      </c>
      <c r="C106">
        <v>70</v>
      </c>
      <c r="D106">
        <f t="shared" si="4"/>
        <v>27.343749999999996</v>
      </c>
      <c r="E106">
        <v>1</v>
      </c>
      <c r="G106">
        <v>1</v>
      </c>
      <c r="H106">
        <v>1</v>
      </c>
      <c r="J106">
        <v>1</v>
      </c>
      <c r="K106">
        <v>1</v>
      </c>
      <c r="N106">
        <v>27</v>
      </c>
      <c r="O106">
        <v>6</v>
      </c>
      <c r="P106">
        <v>1</v>
      </c>
      <c r="S106">
        <v>1</v>
      </c>
      <c r="T106">
        <v>3</v>
      </c>
      <c r="U106">
        <v>1</v>
      </c>
      <c r="W106">
        <v>1</v>
      </c>
      <c r="X106">
        <v>7.82</v>
      </c>
      <c r="Y106">
        <v>6.47</v>
      </c>
      <c r="Z106">
        <v>0.64</v>
      </c>
      <c r="AA106">
        <v>214</v>
      </c>
      <c r="AB106">
        <f t="shared" si="5"/>
        <v>10.109375</v>
      </c>
      <c r="AC106">
        <f t="shared" si="6"/>
        <v>334.375</v>
      </c>
      <c r="AD106">
        <v>13</v>
      </c>
      <c r="AE106">
        <v>19</v>
      </c>
      <c r="AF106">
        <v>14.78</v>
      </c>
      <c r="AG106">
        <v>207.2</v>
      </c>
      <c r="AH106" t="s">
        <v>117</v>
      </c>
      <c r="AI106">
        <v>144.1</v>
      </c>
      <c r="AJ106">
        <v>143.9</v>
      </c>
      <c r="AK106">
        <v>148.4</v>
      </c>
      <c r="AM106">
        <v>37.729999999999997</v>
      </c>
      <c r="AN106">
        <v>151.99</v>
      </c>
      <c r="AO106">
        <v>1.58</v>
      </c>
      <c r="AP106">
        <v>0.87</v>
      </c>
      <c r="AQ106">
        <v>16.29</v>
      </c>
      <c r="AR106">
        <v>25.99</v>
      </c>
      <c r="AS106">
        <v>1.6</v>
      </c>
      <c r="AT106">
        <v>460.1</v>
      </c>
      <c r="AU106">
        <f t="shared" si="7"/>
        <v>349.70333333333332</v>
      </c>
      <c r="AV106" s="3">
        <v>320.33999999999997</v>
      </c>
      <c r="AW106" s="3">
        <v>378.45</v>
      </c>
      <c r="AX106" s="3">
        <v>350.32</v>
      </c>
      <c r="AY106" s="4" t="s">
        <v>253</v>
      </c>
      <c r="AZ106" s="4" t="s">
        <v>362</v>
      </c>
    </row>
    <row r="107" spans="1:52">
      <c r="A107">
        <v>106</v>
      </c>
      <c r="B107">
        <v>170</v>
      </c>
      <c r="C107">
        <v>60</v>
      </c>
      <c r="D107">
        <f t="shared" si="4"/>
        <v>20.761245674740486</v>
      </c>
      <c r="E107">
        <v>1</v>
      </c>
      <c r="G107">
        <v>1</v>
      </c>
      <c r="J107">
        <v>1</v>
      </c>
      <c r="N107">
        <v>28</v>
      </c>
      <c r="O107">
        <v>8</v>
      </c>
      <c r="P107">
        <v>1</v>
      </c>
      <c r="S107">
        <v>1</v>
      </c>
      <c r="T107">
        <v>3</v>
      </c>
      <c r="U107">
        <v>1</v>
      </c>
      <c r="W107">
        <v>0</v>
      </c>
      <c r="X107">
        <v>11.82</v>
      </c>
      <c r="Y107">
        <v>11.34</v>
      </c>
      <c r="Z107">
        <v>0.37</v>
      </c>
      <c r="AA107">
        <v>86</v>
      </c>
      <c r="AB107">
        <f t="shared" si="5"/>
        <v>30.648648648648649</v>
      </c>
      <c r="AC107">
        <f t="shared" si="6"/>
        <v>232.43243243243245</v>
      </c>
      <c r="AD107">
        <v>19</v>
      </c>
      <c r="AE107">
        <v>27</v>
      </c>
      <c r="AF107">
        <v>15.27</v>
      </c>
      <c r="AG107">
        <v>195.7</v>
      </c>
      <c r="AH107" t="s">
        <v>118</v>
      </c>
      <c r="AI107">
        <v>135.5</v>
      </c>
      <c r="AJ107">
        <v>137.19999999999999</v>
      </c>
      <c r="AK107">
        <v>160.80000000000001</v>
      </c>
      <c r="AM107">
        <v>184.56</v>
      </c>
      <c r="AN107">
        <v>126.46</v>
      </c>
      <c r="AO107">
        <v>1.3180000000000001</v>
      </c>
      <c r="AP107">
        <v>2.16</v>
      </c>
      <c r="AQ107">
        <v>14.79</v>
      </c>
      <c r="AR107">
        <v>29.49</v>
      </c>
      <c r="AS107">
        <v>6.55</v>
      </c>
      <c r="AT107">
        <v>103</v>
      </c>
      <c r="AU107">
        <f t="shared" si="7"/>
        <v>300.70333333333332</v>
      </c>
      <c r="AV107" s="3">
        <v>290.33999999999997</v>
      </c>
      <c r="AW107" s="3">
        <v>301.32</v>
      </c>
      <c r="AX107" s="3">
        <v>310.45</v>
      </c>
      <c r="AY107" s="4" t="s">
        <v>253</v>
      </c>
      <c r="AZ107" s="4" t="s">
        <v>362</v>
      </c>
    </row>
    <row r="108" spans="1:52">
      <c r="A108">
        <v>107</v>
      </c>
      <c r="B108">
        <v>160</v>
      </c>
      <c r="C108">
        <v>60</v>
      </c>
      <c r="D108">
        <f t="shared" si="4"/>
        <v>23.437499999999996</v>
      </c>
      <c r="E108">
        <v>1</v>
      </c>
      <c r="G108">
        <v>1</v>
      </c>
      <c r="K108">
        <v>1</v>
      </c>
      <c r="N108">
        <v>29</v>
      </c>
      <c r="O108">
        <v>6</v>
      </c>
      <c r="P108">
        <v>1</v>
      </c>
      <c r="S108">
        <v>1</v>
      </c>
      <c r="T108">
        <v>2</v>
      </c>
      <c r="U108">
        <v>1</v>
      </c>
      <c r="W108">
        <v>0</v>
      </c>
      <c r="X108">
        <v>11.82</v>
      </c>
      <c r="Y108">
        <v>10.77</v>
      </c>
      <c r="Z108">
        <v>0.66</v>
      </c>
      <c r="AA108">
        <v>145</v>
      </c>
      <c r="AB108">
        <f t="shared" si="5"/>
        <v>16.318181818181817</v>
      </c>
      <c r="AC108">
        <f t="shared" si="6"/>
        <v>219.69696969696969</v>
      </c>
      <c r="AD108">
        <v>22</v>
      </c>
      <c r="AE108">
        <v>146</v>
      </c>
      <c r="AF108">
        <v>18.2</v>
      </c>
      <c r="AG108">
        <v>298.10000000000002</v>
      </c>
      <c r="AH108" t="s">
        <v>119</v>
      </c>
      <c r="AI108">
        <v>121.4</v>
      </c>
      <c r="AJ108">
        <v>129</v>
      </c>
      <c r="AK108">
        <v>139.80000000000001</v>
      </c>
      <c r="AM108">
        <v>225.19</v>
      </c>
      <c r="AN108">
        <v>152.37</v>
      </c>
      <c r="AO108">
        <v>76.113</v>
      </c>
      <c r="AP108">
        <v>0.64</v>
      </c>
      <c r="AQ108">
        <v>18.73</v>
      </c>
      <c r="AR108">
        <v>21.98</v>
      </c>
      <c r="AS108">
        <v>1.69</v>
      </c>
      <c r="AT108">
        <v>131.4</v>
      </c>
      <c r="AU108">
        <f t="shared" si="7"/>
        <v>300.83666666666664</v>
      </c>
      <c r="AV108" s="3">
        <v>289.43</v>
      </c>
      <c r="AW108" s="3">
        <v>302.69</v>
      </c>
      <c r="AX108" s="3">
        <v>310.39</v>
      </c>
      <c r="AY108" s="4" t="s">
        <v>311</v>
      </c>
      <c r="AZ108" s="4" t="s">
        <v>362</v>
      </c>
    </row>
    <row r="109" spans="1:52">
      <c r="A109">
        <v>108</v>
      </c>
      <c r="B109">
        <v>160</v>
      </c>
      <c r="C109">
        <v>62</v>
      </c>
      <c r="D109">
        <f t="shared" si="4"/>
        <v>24.218749999999996</v>
      </c>
      <c r="E109">
        <v>1</v>
      </c>
      <c r="F109">
        <v>1</v>
      </c>
      <c r="G109">
        <v>1</v>
      </c>
      <c r="H109">
        <v>1</v>
      </c>
      <c r="N109">
        <v>21</v>
      </c>
      <c r="O109">
        <v>8</v>
      </c>
      <c r="P109">
        <v>1</v>
      </c>
      <c r="S109">
        <v>1</v>
      </c>
      <c r="T109">
        <v>1</v>
      </c>
      <c r="U109">
        <v>1</v>
      </c>
      <c r="W109">
        <v>0</v>
      </c>
      <c r="X109">
        <v>22.69</v>
      </c>
      <c r="Y109">
        <v>21.03</v>
      </c>
      <c r="Z109">
        <v>0.93</v>
      </c>
      <c r="AA109">
        <v>87</v>
      </c>
      <c r="AB109">
        <f t="shared" si="5"/>
        <v>22.612903225806452</v>
      </c>
      <c r="AC109">
        <f t="shared" si="6"/>
        <v>93.548387096774192</v>
      </c>
      <c r="AD109">
        <v>12</v>
      </c>
      <c r="AE109">
        <v>14</v>
      </c>
      <c r="AF109">
        <v>8.6999999999999993</v>
      </c>
      <c r="AG109">
        <v>97.4</v>
      </c>
      <c r="AH109" t="s">
        <v>120</v>
      </c>
      <c r="AI109">
        <v>132.80000000000001</v>
      </c>
      <c r="AJ109">
        <v>135.19999999999999</v>
      </c>
      <c r="AK109">
        <v>139.80000000000001</v>
      </c>
      <c r="AM109">
        <v>56.35</v>
      </c>
      <c r="AN109">
        <v>9.52</v>
      </c>
      <c r="AO109">
        <v>22.902000000000001</v>
      </c>
      <c r="AP109">
        <v>2.82</v>
      </c>
      <c r="AQ109">
        <v>11.69</v>
      </c>
      <c r="AR109">
        <v>18.32</v>
      </c>
      <c r="AS109">
        <v>1.66</v>
      </c>
      <c r="AT109">
        <v>518.20000000000005</v>
      </c>
      <c r="AU109">
        <f t="shared" si="7"/>
        <v>373.74</v>
      </c>
      <c r="AV109" s="3">
        <v>320.32</v>
      </c>
      <c r="AW109" s="3">
        <v>410.45</v>
      </c>
      <c r="AX109" s="3">
        <v>390.45</v>
      </c>
      <c r="AY109" s="4" t="s">
        <v>289</v>
      </c>
      <c r="AZ109" t="s">
        <v>364</v>
      </c>
    </row>
    <row r="110" spans="1:52" s="1" customFormat="1">
      <c r="A110">
        <v>109</v>
      </c>
      <c r="B110" s="1">
        <v>155</v>
      </c>
      <c r="C110" s="1">
        <v>50</v>
      </c>
      <c r="D110" s="1">
        <f t="shared" si="4"/>
        <v>20.811654526534856</v>
      </c>
      <c r="G110" s="1">
        <v>1</v>
      </c>
      <c r="H110" s="1">
        <v>1</v>
      </c>
      <c r="N110" s="1">
        <v>21</v>
      </c>
      <c r="O110" s="1">
        <v>6</v>
      </c>
      <c r="P110" s="1">
        <v>1</v>
      </c>
      <c r="R110" s="1">
        <v>1</v>
      </c>
      <c r="T110" s="1">
        <v>1</v>
      </c>
      <c r="U110" s="1">
        <v>0</v>
      </c>
      <c r="W110" s="1">
        <v>0</v>
      </c>
      <c r="X110" s="1">
        <v>3.48</v>
      </c>
      <c r="Y110" s="1">
        <v>1.89</v>
      </c>
      <c r="Z110" s="1">
        <v>1.39</v>
      </c>
      <c r="AA110" s="1">
        <v>112</v>
      </c>
      <c r="AB110" s="1">
        <f t="shared" si="5"/>
        <v>1.3597122302158273</v>
      </c>
      <c r="AC110" s="1">
        <f t="shared" si="6"/>
        <v>80.575539568345334</v>
      </c>
      <c r="AD110" s="1">
        <v>20</v>
      </c>
      <c r="AE110" s="1">
        <v>39</v>
      </c>
      <c r="AF110" s="1">
        <v>3.77</v>
      </c>
      <c r="AG110" s="1">
        <v>48.6</v>
      </c>
      <c r="AH110" s="1" t="s">
        <v>121</v>
      </c>
      <c r="AI110" s="1">
        <v>131.30000000000001</v>
      </c>
      <c r="AJ110" s="1">
        <v>142.9</v>
      </c>
      <c r="AK110" s="1">
        <v>128.19999999999999</v>
      </c>
      <c r="AM110" s="1">
        <v>27.26</v>
      </c>
      <c r="AN110" s="1">
        <v>20</v>
      </c>
      <c r="AO110" s="1">
        <v>39</v>
      </c>
      <c r="AP110" s="1">
        <v>1.81</v>
      </c>
      <c r="AQ110" s="1">
        <v>12.33</v>
      </c>
      <c r="AR110" s="1">
        <v>14.13</v>
      </c>
      <c r="AS110" s="1">
        <v>1.1499999999999999</v>
      </c>
      <c r="AT110" s="1">
        <v>340.5</v>
      </c>
      <c r="AU110" s="1">
        <f t="shared" si="7"/>
        <v>307.47333333333336</v>
      </c>
      <c r="AV110" s="1">
        <v>293.56</v>
      </c>
      <c r="AW110" s="1">
        <v>320.43</v>
      </c>
      <c r="AX110" s="1">
        <v>308.43</v>
      </c>
      <c r="AZ110" s="4" t="s">
        <v>362</v>
      </c>
    </row>
    <row r="111" spans="1:52">
      <c r="A111">
        <v>110</v>
      </c>
      <c r="B111">
        <v>168</v>
      </c>
      <c r="C111">
        <v>65</v>
      </c>
      <c r="D111">
        <f t="shared" si="4"/>
        <v>23.030045351473927</v>
      </c>
      <c r="E111">
        <v>1</v>
      </c>
      <c r="H111">
        <v>1</v>
      </c>
      <c r="J111">
        <v>1</v>
      </c>
      <c r="N111">
        <v>35</v>
      </c>
      <c r="O111">
        <v>8</v>
      </c>
      <c r="P111">
        <v>1</v>
      </c>
      <c r="S111">
        <v>1</v>
      </c>
      <c r="T111">
        <v>3</v>
      </c>
      <c r="U111">
        <v>1</v>
      </c>
      <c r="W111">
        <v>1</v>
      </c>
      <c r="X111">
        <v>6.3</v>
      </c>
      <c r="Y111">
        <v>5.97</v>
      </c>
      <c r="Z111">
        <v>0.16</v>
      </c>
      <c r="AA111">
        <v>236</v>
      </c>
      <c r="AB111">
        <f t="shared" si="5"/>
        <v>37.3125</v>
      </c>
      <c r="AC111">
        <f t="shared" si="6"/>
        <v>1475</v>
      </c>
      <c r="AD111">
        <v>6</v>
      </c>
      <c r="AE111">
        <v>14</v>
      </c>
      <c r="AF111">
        <v>30.58</v>
      </c>
      <c r="AG111">
        <v>433.7</v>
      </c>
      <c r="AH111" t="s">
        <v>122</v>
      </c>
      <c r="AI111">
        <v>145.5</v>
      </c>
      <c r="AJ111">
        <v>148.5</v>
      </c>
      <c r="AK111">
        <v>151.1</v>
      </c>
      <c r="AM111">
        <v>36.04</v>
      </c>
      <c r="AN111">
        <v>102.69</v>
      </c>
      <c r="AO111">
        <v>1.4450000000000001</v>
      </c>
      <c r="AP111">
        <v>3.95</v>
      </c>
      <c r="AQ111">
        <v>22.1</v>
      </c>
      <c r="AR111">
        <v>23.08</v>
      </c>
      <c r="AS111">
        <v>1</v>
      </c>
      <c r="AT111">
        <v>125.2</v>
      </c>
      <c r="AU111">
        <f t="shared" si="7"/>
        <v>216.73333333333335</v>
      </c>
      <c r="AV111" s="3">
        <v>210.32</v>
      </c>
      <c r="AW111" s="3">
        <v>230.43</v>
      </c>
      <c r="AX111" s="3">
        <v>209.45</v>
      </c>
      <c r="AY111" s="4" t="s">
        <v>339</v>
      </c>
      <c r="AZ111" s="4" t="s">
        <v>362</v>
      </c>
    </row>
    <row r="112" spans="1:52">
      <c r="A112">
        <v>111</v>
      </c>
      <c r="B112">
        <v>176</v>
      </c>
      <c r="C112">
        <v>78</v>
      </c>
      <c r="D112">
        <f t="shared" si="4"/>
        <v>25.180785123966942</v>
      </c>
      <c r="E112">
        <v>1</v>
      </c>
      <c r="G112">
        <v>1</v>
      </c>
      <c r="N112">
        <v>40</v>
      </c>
      <c r="O112">
        <v>8</v>
      </c>
      <c r="P112">
        <v>1</v>
      </c>
      <c r="S112">
        <v>1</v>
      </c>
      <c r="T112">
        <v>2</v>
      </c>
      <c r="U112">
        <v>1</v>
      </c>
      <c r="V112">
        <v>1</v>
      </c>
      <c r="W112">
        <v>1</v>
      </c>
      <c r="X112">
        <v>6.58</v>
      </c>
      <c r="Y112">
        <v>5.75</v>
      </c>
      <c r="Z112">
        <v>0.77</v>
      </c>
      <c r="AA112">
        <v>130</v>
      </c>
      <c r="AB112">
        <f t="shared" si="5"/>
        <v>7.4675324675324672</v>
      </c>
      <c r="AC112">
        <f t="shared" si="6"/>
        <v>168.83116883116884</v>
      </c>
      <c r="AD112">
        <v>354</v>
      </c>
      <c r="AE112">
        <v>904</v>
      </c>
      <c r="AF112">
        <v>32.979999999999997</v>
      </c>
      <c r="AG112">
        <v>672</v>
      </c>
      <c r="AH112" t="s">
        <v>123</v>
      </c>
      <c r="AI112">
        <v>135.5</v>
      </c>
      <c r="AJ112">
        <v>147.5</v>
      </c>
      <c r="AK112">
        <v>140</v>
      </c>
      <c r="AM112">
        <v>12.36</v>
      </c>
      <c r="AN112">
        <v>34.130000000000003</v>
      </c>
      <c r="AO112">
        <v>1.133</v>
      </c>
      <c r="AP112">
        <v>13.08</v>
      </c>
      <c r="AQ112">
        <v>24.47</v>
      </c>
      <c r="AR112">
        <v>19.25</v>
      </c>
      <c r="AS112">
        <v>1.8</v>
      </c>
      <c r="AT112">
        <v>196.4</v>
      </c>
      <c r="AU112">
        <f t="shared" si="7"/>
        <v>268.43666666666667</v>
      </c>
      <c r="AV112" s="3">
        <v>234.54</v>
      </c>
      <c r="AW112" s="3">
        <v>290.33999999999997</v>
      </c>
      <c r="AX112" s="3">
        <v>280.43</v>
      </c>
      <c r="AZ112" s="4" t="s">
        <v>362</v>
      </c>
    </row>
    <row r="113" spans="1:52">
      <c r="A113">
        <v>112</v>
      </c>
      <c r="B113">
        <v>167</v>
      </c>
      <c r="C113">
        <v>65</v>
      </c>
      <c r="D113">
        <f t="shared" si="4"/>
        <v>23.306680053067517</v>
      </c>
      <c r="N113">
        <v>14</v>
      </c>
      <c r="O113">
        <v>6</v>
      </c>
      <c r="P113">
        <v>1</v>
      </c>
      <c r="S113">
        <v>1</v>
      </c>
      <c r="T113">
        <v>1</v>
      </c>
      <c r="U113">
        <v>1</v>
      </c>
      <c r="W113">
        <v>0</v>
      </c>
      <c r="X113">
        <v>24.28</v>
      </c>
      <c r="Y113">
        <v>22.26</v>
      </c>
      <c r="Z113">
        <v>0.68</v>
      </c>
      <c r="AA113">
        <v>182</v>
      </c>
      <c r="AB113">
        <f t="shared" si="5"/>
        <v>32.735294117647058</v>
      </c>
      <c r="AC113">
        <f t="shared" si="6"/>
        <v>267.64705882352939</v>
      </c>
      <c r="AD113">
        <v>17</v>
      </c>
      <c r="AE113">
        <v>27</v>
      </c>
      <c r="AF113">
        <v>5.58</v>
      </c>
      <c r="AG113">
        <v>66.5</v>
      </c>
      <c r="AH113" t="s">
        <v>124</v>
      </c>
      <c r="AI113">
        <v>145.30000000000001</v>
      </c>
      <c r="AJ113">
        <v>144.30000000000001</v>
      </c>
      <c r="AK113">
        <v>142</v>
      </c>
      <c r="AM113">
        <v>158.72999999999999</v>
      </c>
      <c r="AN113">
        <v>1043.6099999999999</v>
      </c>
      <c r="AO113">
        <v>53.484999999999999</v>
      </c>
      <c r="AP113">
        <v>50</v>
      </c>
      <c r="AQ113">
        <v>18.29</v>
      </c>
      <c r="AR113">
        <v>15.53</v>
      </c>
      <c r="AS113">
        <v>1.66</v>
      </c>
      <c r="AT113">
        <v>260.39999999999998</v>
      </c>
      <c r="AU113">
        <f t="shared" si="7"/>
        <v>420.37666666666672</v>
      </c>
      <c r="AV113" s="3">
        <v>390.43</v>
      </c>
      <c r="AW113" s="3">
        <v>430.43</v>
      </c>
      <c r="AX113" s="3">
        <v>440.27</v>
      </c>
      <c r="AZ113" s="4" t="s">
        <v>365</v>
      </c>
    </row>
    <row r="114" spans="1:52">
      <c r="A114">
        <v>113</v>
      </c>
      <c r="B114">
        <v>162</v>
      </c>
      <c r="C114">
        <v>60</v>
      </c>
      <c r="D114">
        <f t="shared" si="4"/>
        <v>22.862368541380881</v>
      </c>
      <c r="N114">
        <v>23</v>
      </c>
      <c r="O114">
        <v>6</v>
      </c>
      <c r="P114">
        <v>1</v>
      </c>
      <c r="S114">
        <v>1</v>
      </c>
      <c r="T114">
        <v>1</v>
      </c>
      <c r="U114">
        <v>1</v>
      </c>
      <c r="W114">
        <v>0</v>
      </c>
      <c r="X114">
        <v>12.26</v>
      </c>
      <c r="Y114">
        <v>11.75</v>
      </c>
      <c r="Z114">
        <v>0.43</v>
      </c>
      <c r="AA114">
        <v>106</v>
      </c>
      <c r="AB114">
        <f t="shared" si="5"/>
        <v>27.325581395348838</v>
      </c>
      <c r="AC114">
        <f t="shared" si="6"/>
        <v>246.51162790697674</v>
      </c>
      <c r="AD114">
        <v>60</v>
      </c>
      <c r="AE114">
        <v>82</v>
      </c>
      <c r="AF114">
        <v>5.99</v>
      </c>
      <c r="AG114">
        <v>83.3</v>
      </c>
      <c r="AH114" t="s">
        <v>125</v>
      </c>
      <c r="AI114">
        <v>142.30000000000001</v>
      </c>
      <c r="AJ114">
        <v>143.6</v>
      </c>
      <c r="AK114">
        <v>136</v>
      </c>
      <c r="AM114">
        <v>138.97999999999999</v>
      </c>
      <c r="AN114">
        <v>23943.119999999999</v>
      </c>
      <c r="AO114">
        <v>68.95</v>
      </c>
      <c r="AP114">
        <v>18.989999999999998</v>
      </c>
      <c r="AQ114">
        <v>15.71</v>
      </c>
      <c r="AR114">
        <v>19.690000000000001</v>
      </c>
      <c r="AS114">
        <v>2.0499999999999998</v>
      </c>
      <c r="AT114">
        <v>167.2</v>
      </c>
      <c r="AU114">
        <f t="shared" si="7"/>
        <v>451.88000000000005</v>
      </c>
      <c r="AV114" s="3">
        <v>409.43</v>
      </c>
      <c r="AW114" s="3">
        <v>456.78</v>
      </c>
      <c r="AX114" s="3">
        <v>489.43</v>
      </c>
      <c r="AY114" s="4" t="s">
        <v>284</v>
      </c>
      <c r="AZ114" s="4" t="s">
        <v>371</v>
      </c>
    </row>
    <row r="115" spans="1:52">
      <c r="A115">
        <v>114</v>
      </c>
      <c r="B115">
        <v>158</v>
      </c>
      <c r="C115">
        <v>60</v>
      </c>
      <c r="D115">
        <f t="shared" si="4"/>
        <v>24.034609838166958</v>
      </c>
      <c r="F115">
        <v>1</v>
      </c>
      <c r="G115">
        <v>1</v>
      </c>
      <c r="N115">
        <v>22</v>
      </c>
      <c r="O115">
        <v>6</v>
      </c>
      <c r="P115">
        <v>1</v>
      </c>
      <c r="S115">
        <v>1</v>
      </c>
      <c r="T115">
        <v>3</v>
      </c>
      <c r="U115">
        <v>1</v>
      </c>
      <c r="W115">
        <v>1</v>
      </c>
      <c r="X115">
        <v>10.63</v>
      </c>
      <c r="Y115">
        <v>9.4700000000000006</v>
      </c>
      <c r="Z115">
        <v>0.86</v>
      </c>
      <c r="AA115">
        <v>109</v>
      </c>
      <c r="AB115">
        <f t="shared" si="5"/>
        <v>11.011627906976745</v>
      </c>
      <c r="AC115">
        <f t="shared" si="6"/>
        <v>126.74418604651163</v>
      </c>
      <c r="AD115">
        <v>14</v>
      </c>
      <c r="AE115">
        <v>35</v>
      </c>
      <c r="AF115">
        <v>15.72</v>
      </c>
      <c r="AG115">
        <v>106</v>
      </c>
      <c r="AH115" t="s">
        <v>126</v>
      </c>
      <c r="AI115">
        <v>140.6</v>
      </c>
      <c r="AJ115">
        <v>142.19999999999999</v>
      </c>
      <c r="AK115">
        <v>148.9</v>
      </c>
      <c r="AM115">
        <v>156.9</v>
      </c>
      <c r="AN115">
        <v>249.23</v>
      </c>
      <c r="AO115">
        <v>6.8360000000000003</v>
      </c>
      <c r="AP115">
        <v>4.49</v>
      </c>
      <c r="AQ115">
        <v>16.89</v>
      </c>
      <c r="AR115">
        <v>11.65</v>
      </c>
      <c r="AS115">
        <v>1.67</v>
      </c>
      <c r="AT115">
        <v>144.80000000000001</v>
      </c>
      <c r="AU115">
        <f t="shared" si="7"/>
        <v>382.77666666666664</v>
      </c>
      <c r="AV115" s="3">
        <v>390.43</v>
      </c>
      <c r="AW115" s="3">
        <v>389.45</v>
      </c>
      <c r="AX115" s="3">
        <v>368.45</v>
      </c>
      <c r="AY115" s="4" t="s">
        <v>295</v>
      </c>
      <c r="AZ115" s="4" t="s">
        <v>362</v>
      </c>
    </row>
    <row r="116" spans="1:52">
      <c r="A116">
        <v>115</v>
      </c>
      <c r="B116">
        <v>168</v>
      </c>
      <c r="C116">
        <v>60</v>
      </c>
      <c r="D116">
        <f t="shared" si="4"/>
        <v>21.258503401360546</v>
      </c>
      <c r="G116">
        <v>1</v>
      </c>
      <c r="H116">
        <v>1</v>
      </c>
      <c r="N116">
        <v>26</v>
      </c>
      <c r="O116">
        <v>6</v>
      </c>
      <c r="P116">
        <v>1</v>
      </c>
      <c r="S116">
        <v>1</v>
      </c>
      <c r="T116">
        <v>1</v>
      </c>
      <c r="U116">
        <v>1</v>
      </c>
      <c r="W116">
        <v>0</v>
      </c>
      <c r="X116">
        <v>5.9</v>
      </c>
      <c r="Y116">
        <v>4.68</v>
      </c>
      <c r="Z116">
        <v>0.81</v>
      </c>
      <c r="AA116">
        <v>143</v>
      </c>
      <c r="AB116">
        <f t="shared" si="5"/>
        <v>5.7777777777777768</v>
      </c>
      <c r="AC116">
        <f t="shared" si="6"/>
        <v>176.54320987654319</v>
      </c>
      <c r="AD116">
        <v>18</v>
      </c>
      <c r="AE116">
        <v>34</v>
      </c>
      <c r="AF116">
        <v>20</v>
      </c>
      <c r="AG116">
        <v>179.6</v>
      </c>
      <c r="AH116" t="s">
        <v>127</v>
      </c>
      <c r="AI116">
        <v>128.55000000000001</v>
      </c>
      <c r="AJ116">
        <v>128.91999999999999</v>
      </c>
      <c r="AK116">
        <v>140.08000000000001</v>
      </c>
      <c r="AM116">
        <v>80.290000000000006</v>
      </c>
      <c r="AN116">
        <v>526.44000000000005</v>
      </c>
      <c r="AO116">
        <v>0.58799999999999997</v>
      </c>
      <c r="AP116">
        <v>1.02</v>
      </c>
      <c r="AQ116">
        <v>14.55</v>
      </c>
      <c r="AR116">
        <v>19.399999999999999</v>
      </c>
      <c r="AS116">
        <v>1.06</v>
      </c>
      <c r="AT116">
        <v>172.1</v>
      </c>
      <c r="AU116">
        <f t="shared" si="7"/>
        <v>213.37</v>
      </c>
      <c r="AV116" s="3">
        <v>209.43</v>
      </c>
      <c r="AW116" s="3">
        <v>210.34</v>
      </c>
      <c r="AX116" s="3">
        <v>220.34</v>
      </c>
      <c r="AY116" s="4" t="s">
        <v>340</v>
      </c>
      <c r="AZ116" s="4" t="s">
        <v>362</v>
      </c>
    </row>
    <row r="117" spans="1:52">
      <c r="A117">
        <v>116</v>
      </c>
      <c r="B117">
        <v>173</v>
      </c>
      <c r="C117">
        <v>70</v>
      </c>
      <c r="D117">
        <f t="shared" si="4"/>
        <v>23.388686558187711</v>
      </c>
      <c r="E117">
        <v>1</v>
      </c>
      <c r="I117">
        <v>1</v>
      </c>
      <c r="N117">
        <v>23</v>
      </c>
      <c r="O117">
        <v>8</v>
      </c>
      <c r="P117">
        <v>1</v>
      </c>
      <c r="S117">
        <v>1</v>
      </c>
      <c r="T117">
        <v>3</v>
      </c>
      <c r="U117">
        <v>1</v>
      </c>
      <c r="W117">
        <v>0</v>
      </c>
      <c r="X117">
        <v>15.92</v>
      </c>
      <c r="Y117">
        <v>14.31</v>
      </c>
      <c r="Z117">
        <v>0.65</v>
      </c>
      <c r="AA117">
        <v>201</v>
      </c>
      <c r="AB117">
        <f t="shared" si="5"/>
        <v>22.015384615384615</v>
      </c>
      <c r="AC117">
        <f t="shared" si="6"/>
        <v>309.23076923076923</v>
      </c>
      <c r="AD117">
        <v>535</v>
      </c>
      <c r="AE117">
        <v>1066</v>
      </c>
      <c r="AF117">
        <v>17.45</v>
      </c>
      <c r="AG117">
        <v>350</v>
      </c>
      <c r="AH117" t="s">
        <v>128</v>
      </c>
      <c r="AI117">
        <v>122.18</v>
      </c>
      <c r="AJ117">
        <v>133.59</v>
      </c>
      <c r="AK117">
        <v>146.13999999999999</v>
      </c>
      <c r="AM117">
        <v>126.23</v>
      </c>
      <c r="AN117">
        <v>582.44000000000005</v>
      </c>
      <c r="AO117">
        <v>18.004999999999999</v>
      </c>
      <c r="AP117">
        <v>0.96</v>
      </c>
      <c r="AQ117">
        <v>26.05</v>
      </c>
      <c r="AR117">
        <v>22.47</v>
      </c>
      <c r="AS117">
        <v>1.06</v>
      </c>
      <c r="AT117">
        <v>159.69999999999999</v>
      </c>
      <c r="AU117">
        <f t="shared" si="7"/>
        <v>323.4666666666667</v>
      </c>
      <c r="AV117" s="3">
        <v>320.43</v>
      </c>
      <c r="AW117" s="3">
        <v>359.43</v>
      </c>
      <c r="AX117" s="3">
        <v>290.54000000000002</v>
      </c>
      <c r="AY117" s="4" t="s">
        <v>270</v>
      </c>
      <c r="AZ117" s="4" t="s">
        <v>362</v>
      </c>
    </row>
    <row r="118" spans="1:52" s="1" customFormat="1">
      <c r="A118">
        <v>117</v>
      </c>
      <c r="B118" s="1">
        <v>172</v>
      </c>
      <c r="C118" s="1">
        <v>50</v>
      </c>
      <c r="D118" s="1">
        <f t="shared" si="4"/>
        <v>16.901027582477017</v>
      </c>
      <c r="E118" s="1">
        <v>1</v>
      </c>
      <c r="G118" s="1">
        <v>1</v>
      </c>
      <c r="H118" s="1">
        <v>1</v>
      </c>
      <c r="J118" s="1">
        <v>1</v>
      </c>
      <c r="N118" s="1">
        <v>31</v>
      </c>
      <c r="O118" s="1">
        <v>6</v>
      </c>
      <c r="P118" s="1">
        <v>1</v>
      </c>
      <c r="R118" s="1">
        <v>1</v>
      </c>
      <c r="T118" s="1">
        <v>1</v>
      </c>
      <c r="U118" s="1">
        <v>0</v>
      </c>
      <c r="W118" s="1">
        <v>0</v>
      </c>
      <c r="X118" s="1">
        <v>9</v>
      </c>
      <c r="Y118" s="1">
        <v>7.44</v>
      </c>
      <c r="Z118" s="1">
        <v>0.57999999999999996</v>
      </c>
      <c r="AA118" s="1">
        <v>150</v>
      </c>
      <c r="AB118" s="1">
        <f t="shared" si="5"/>
        <v>12.827586206896553</v>
      </c>
      <c r="AC118" s="1">
        <f t="shared" si="6"/>
        <v>258.62068965517244</v>
      </c>
      <c r="AD118" s="1">
        <v>37</v>
      </c>
      <c r="AE118" s="1">
        <v>34</v>
      </c>
      <c r="AF118" s="1">
        <v>10.44</v>
      </c>
      <c r="AG118" s="1">
        <v>95.9</v>
      </c>
      <c r="AH118" s="1" t="s">
        <v>129</v>
      </c>
      <c r="AI118" s="1">
        <v>137.86000000000001</v>
      </c>
      <c r="AJ118" s="1">
        <v>136.88</v>
      </c>
      <c r="AK118" s="1">
        <v>135.88999999999999</v>
      </c>
      <c r="AM118" s="1">
        <v>30.23</v>
      </c>
      <c r="AN118" s="1">
        <v>12.11</v>
      </c>
      <c r="AO118" s="1">
        <v>0.45300000000000001</v>
      </c>
      <c r="AP118" s="1">
        <v>2.17</v>
      </c>
      <c r="AQ118" s="1">
        <v>14.56</v>
      </c>
      <c r="AR118" s="1">
        <v>15.23</v>
      </c>
      <c r="AS118" s="1">
        <v>1.23</v>
      </c>
      <c r="AT118" s="1">
        <v>147.9</v>
      </c>
      <c r="AU118" s="1">
        <f t="shared" si="7"/>
        <v>203.07333333333335</v>
      </c>
      <c r="AV118" s="1">
        <v>209.32</v>
      </c>
      <c r="AW118" s="1">
        <v>210.45</v>
      </c>
      <c r="AX118" s="1">
        <v>189.45</v>
      </c>
      <c r="AY118" s="4" t="s">
        <v>284</v>
      </c>
      <c r="AZ118" s="1" t="s">
        <v>370</v>
      </c>
    </row>
    <row r="119" spans="1:52" s="1" customFormat="1">
      <c r="A119">
        <v>118</v>
      </c>
      <c r="B119" s="1">
        <v>156</v>
      </c>
      <c r="C119" s="1">
        <v>40</v>
      </c>
      <c r="D119" s="1">
        <f t="shared" si="4"/>
        <v>16.436554898093359</v>
      </c>
      <c r="E119" s="1">
        <v>1</v>
      </c>
      <c r="F119" s="1">
        <v>1</v>
      </c>
      <c r="G119" s="1">
        <v>1</v>
      </c>
      <c r="N119" s="1">
        <v>20</v>
      </c>
      <c r="O119" s="1">
        <v>6</v>
      </c>
      <c r="P119" s="1">
        <v>1</v>
      </c>
      <c r="R119" s="1">
        <v>1</v>
      </c>
      <c r="T119" s="1">
        <v>1</v>
      </c>
      <c r="U119" s="1">
        <v>0</v>
      </c>
      <c r="W119" s="1">
        <v>0</v>
      </c>
      <c r="X119" s="1">
        <v>9.41</v>
      </c>
      <c r="Y119" s="1">
        <v>8.36</v>
      </c>
      <c r="Z119" s="1">
        <v>0.7</v>
      </c>
      <c r="AA119" s="1">
        <v>95</v>
      </c>
      <c r="AB119" s="1">
        <f t="shared" si="5"/>
        <v>11.942857142857143</v>
      </c>
      <c r="AC119" s="1">
        <f t="shared" si="6"/>
        <v>135.71428571428572</v>
      </c>
      <c r="AD119" s="1">
        <v>26</v>
      </c>
      <c r="AE119" s="1">
        <v>29</v>
      </c>
      <c r="AF119" s="1">
        <v>8.01</v>
      </c>
      <c r="AG119" s="1">
        <v>70.3</v>
      </c>
      <c r="AH119" s="1" t="s">
        <v>130</v>
      </c>
      <c r="AI119" s="1">
        <v>133.6</v>
      </c>
      <c r="AJ119" s="1">
        <v>134.74</v>
      </c>
      <c r="AK119" s="1">
        <v>137.02000000000001</v>
      </c>
      <c r="AM119" s="1">
        <v>88.36</v>
      </c>
      <c r="AN119" s="1">
        <v>41.36</v>
      </c>
      <c r="AO119" s="1">
        <v>11.141999999999999</v>
      </c>
      <c r="AP119" s="1">
        <v>4.5999999999999996</v>
      </c>
      <c r="AQ119" s="1">
        <v>22.47</v>
      </c>
      <c r="AR119" s="1">
        <v>15.33</v>
      </c>
      <c r="AS119" s="1">
        <v>1</v>
      </c>
      <c r="AT119" s="1">
        <v>402.6</v>
      </c>
      <c r="AU119" s="1">
        <f t="shared" si="7"/>
        <v>304.03666666666663</v>
      </c>
      <c r="AV119" s="1">
        <v>290.43</v>
      </c>
      <c r="AW119" s="1">
        <v>310.33999999999997</v>
      </c>
      <c r="AX119" s="1">
        <v>311.33999999999997</v>
      </c>
      <c r="AY119" s="4" t="s">
        <v>341</v>
      </c>
      <c r="AZ119" s="4" t="s">
        <v>365</v>
      </c>
    </row>
    <row r="120" spans="1:52">
      <c r="A120">
        <v>119</v>
      </c>
      <c r="B120">
        <v>160</v>
      </c>
      <c r="C120">
        <v>45</v>
      </c>
      <c r="D120">
        <f t="shared" si="4"/>
        <v>17.578124999999996</v>
      </c>
      <c r="E120">
        <v>1</v>
      </c>
      <c r="J120">
        <v>1</v>
      </c>
      <c r="N120">
        <v>27</v>
      </c>
      <c r="O120">
        <v>6</v>
      </c>
      <c r="P120">
        <v>1</v>
      </c>
      <c r="S120">
        <v>1</v>
      </c>
      <c r="T120">
        <v>3</v>
      </c>
      <c r="U120">
        <v>1</v>
      </c>
      <c r="W120">
        <v>0</v>
      </c>
      <c r="X120">
        <v>20.12</v>
      </c>
      <c r="Y120">
        <v>16.579999999999998</v>
      </c>
      <c r="Z120">
        <v>2.4900000000000002</v>
      </c>
      <c r="AA120">
        <v>239</v>
      </c>
      <c r="AB120">
        <f t="shared" si="5"/>
        <v>6.6586345381526089</v>
      </c>
      <c r="AC120">
        <f t="shared" si="6"/>
        <v>95.98393574297188</v>
      </c>
      <c r="AD120">
        <v>17</v>
      </c>
      <c r="AE120">
        <v>14</v>
      </c>
      <c r="AF120">
        <v>13.51</v>
      </c>
      <c r="AG120">
        <v>158.1</v>
      </c>
      <c r="AH120" t="s">
        <v>131</v>
      </c>
      <c r="AI120">
        <v>144.69999999999999</v>
      </c>
      <c r="AJ120">
        <v>145.80000000000001</v>
      </c>
      <c r="AK120">
        <v>132.4</v>
      </c>
      <c r="AM120">
        <v>95.39</v>
      </c>
      <c r="AN120">
        <v>4394.3500000000004</v>
      </c>
      <c r="AO120">
        <v>42.524999999999999</v>
      </c>
      <c r="AP120">
        <v>2.37</v>
      </c>
      <c r="AQ120">
        <v>20.81</v>
      </c>
      <c r="AR120">
        <v>31.48</v>
      </c>
      <c r="AS120">
        <v>4.37</v>
      </c>
      <c r="AT120">
        <v>118.5</v>
      </c>
      <c r="AU120">
        <f t="shared" si="7"/>
        <v>416.05666666666667</v>
      </c>
      <c r="AV120" s="3">
        <v>380.43</v>
      </c>
      <c r="AW120" s="3">
        <v>423.45</v>
      </c>
      <c r="AX120" s="3">
        <v>444.29</v>
      </c>
      <c r="AY120" s="4" t="s">
        <v>342</v>
      </c>
      <c r="AZ120" s="4" t="s">
        <v>362</v>
      </c>
    </row>
    <row r="121" spans="1:52">
      <c r="A121">
        <v>120</v>
      </c>
      <c r="B121">
        <v>175</v>
      </c>
      <c r="C121">
        <v>55</v>
      </c>
      <c r="D121">
        <f t="shared" si="4"/>
        <v>17.959183673469386</v>
      </c>
      <c r="F121">
        <v>1</v>
      </c>
      <c r="G121">
        <v>1</v>
      </c>
      <c r="N121">
        <v>18</v>
      </c>
      <c r="O121">
        <v>8</v>
      </c>
      <c r="P121">
        <v>1</v>
      </c>
      <c r="S121">
        <v>1</v>
      </c>
      <c r="T121">
        <v>3</v>
      </c>
      <c r="U121">
        <v>1</v>
      </c>
      <c r="W121">
        <v>1</v>
      </c>
      <c r="X121">
        <v>0.86</v>
      </c>
      <c r="Y121">
        <v>0.69</v>
      </c>
      <c r="Z121">
        <v>0.13</v>
      </c>
      <c r="AA121">
        <v>332</v>
      </c>
      <c r="AB121">
        <f t="shared" si="5"/>
        <v>5.3076923076923075</v>
      </c>
      <c r="AC121">
        <f t="shared" si="6"/>
        <v>2553.8461538461538</v>
      </c>
      <c r="AD121">
        <v>35</v>
      </c>
      <c r="AE121">
        <v>54</v>
      </c>
      <c r="AF121">
        <v>12.09</v>
      </c>
      <c r="AG121">
        <v>138.30000000000001</v>
      </c>
      <c r="AH121" t="s">
        <v>132</v>
      </c>
      <c r="AI121">
        <v>138.80000000000001</v>
      </c>
      <c r="AJ121">
        <v>144.80000000000001</v>
      </c>
      <c r="AK121">
        <v>140.69999999999999</v>
      </c>
      <c r="AM121">
        <v>214.29</v>
      </c>
      <c r="AN121">
        <v>40000</v>
      </c>
      <c r="AO121">
        <v>27.149000000000001</v>
      </c>
      <c r="AP121">
        <v>7.69</v>
      </c>
      <c r="AQ121">
        <v>19.93</v>
      </c>
      <c r="AR121">
        <v>29.62</v>
      </c>
      <c r="AS121">
        <v>2.62</v>
      </c>
      <c r="AT121">
        <v>286</v>
      </c>
      <c r="AU121">
        <f t="shared" si="7"/>
        <v>439.46000000000004</v>
      </c>
      <c r="AV121" s="3">
        <v>409.43</v>
      </c>
      <c r="AW121" s="3">
        <v>430.41</v>
      </c>
      <c r="AX121" s="3">
        <v>478.54</v>
      </c>
      <c r="AY121" s="4" t="s">
        <v>294</v>
      </c>
      <c r="AZ121" s="4" t="s">
        <v>362</v>
      </c>
    </row>
    <row r="122" spans="1:52">
      <c r="A122">
        <v>121</v>
      </c>
      <c r="B122">
        <v>182</v>
      </c>
      <c r="C122">
        <v>75</v>
      </c>
      <c r="D122">
        <f t="shared" si="4"/>
        <v>22.642192971863299</v>
      </c>
      <c r="G122">
        <v>1</v>
      </c>
      <c r="H122">
        <v>1</v>
      </c>
      <c r="K122">
        <v>1</v>
      </c>
      <c r="N122">
        <v>34</v>
      </c>
      <c r="O122">
        <v>8</v>
      </c>
      <c r="P122">
        <v>1</v>
      </c>
      <c r="S122">
        <v>1</v>
      </c>
      <c r="T122">
        <v>3</v>
      </c>
      <c r="U122">
        <v>1</v>
      </c>
      <c r="W122">
        <v>1</v>
      </c>
      <c r="X122">
        <v>7.99</v>
      </c>
      <c r="Y122">
        <v>7.36</v>
      </c>
      <c r="Z122">
        <v>0.4</v>
      </c>
      <c r="AA122">
        <v>49</v>
      </c>
      <c r="AB122">
        <f t="shared" si="5"/>
        <v>18.399999999999999</v>
      </c>
      <c r="AC122">
        <f t="shared" si="6"/>
        <v>122.5</v>
      </c>
      <c r="AD122">
        <v>38</v>
      </c>
      <c r="AE122">
        <v>105</v>
      </c>
      <c r="AF122">
        <v>26.39</v>
      </c>
      <c r="AG122">
        <v>380.8</v>
      </c>
      <c r="AH122" t="s">
        <v>133</v>
      </c>
      <c r="AI122">
        <v>128.30000000000001</v>
      </c>
      <c r="AJ122">
        <v>130.43</v>
      </c>
      <c r="AK122">
        <v>131.11000000000001</v>
      </c>
      <c r="AM122">
        <v>221</v>
      </c>
      <c r="AN122">
        <v>234.56</v>
      </c>
      <c r="AO122">
        <v>12.65</v>
      </c>
      <c r="AP122">
        <v>5.08</v>
      </c>
      <c r="AQ122">
        <v>29.85</v>
      </c>
      <c r="AR122">
        <v>26.27</v>
      </c>
      <c r="AS122">
        <v>3.47</v>
      </c>
      <c r="AT122">
        <v>208.6</v>
      </c>
      <c r="AU122">
        <f t="shared" si="7"/>
        <v>326.80666666666667</v>
      </c>
      <c r="AV122" s="3">
        <v>309.43</v>
      </c>
      <c r="AW122" s="3">
        <v>320.43</v>
      </c>
      <c r="AX122" s="3">
        <v>350.56</v>
      </c>
      <c r="AY122" s="4" t="s">
        <v>253</v>
      </c>
      <c r="AZ122" s="4" t="s">
        <v>362</v>
      </c>
    </row>
    <row r="123" spans="1:52">
      <c r="A123">
        <v>122</v>
      </c>
      <c r="B123">
        <v>165</v>
      </c>
      <c r="C123">
        <v>80</v>
      </c>
      <c r="D123">
        <f t="shared" si="4"/>
        <v>29.384756657483933</v>
      </c>
      <c r="E123">
        <v>1</v>
      </c>
      <c r="F123">
        <v>1</v>
      </c>
      <c r="N123">
        <v>28</v>
      </c>
      <c r="O123">
        <v>6</v>
      </c>
      <c r="P123">
        <v>1</v>
      </c>
      <c r="S123">
        <v>1</v>
      </c>
      <c r="T123">
        <v>1</v>
      </c>
      <c r="U123">
        <v>1</v>
      </c>
      <c r="W123">
        <v>0</v>
      </c>
      <c r="X123">
        <v>15.53</v>
      </c>
      <c r="Y123">
        <v>13.05</v>
      </c>
      <c r="Z123">
        <v>1.85</v>
      </c>
      <c r="AA123">
        <v>187</v>
      </c>
      <c r="AB123">
        <f t="shared" si="5"/>
        <v>7.0540540540540544</v>
      </c>
      <c r="AC123">
        <f t="shared" si="6"/>
        <v>101.08108108108108</v>
      </c>
      <c r="AD123">
        <v>13</v>
      </c>
      <c r="AE123">
        <v>18</v>
      </c>
      <c r="AF123">
        <v>9.61</v>
      </c>
      <c r="AG123">
        <v>70.3</v>
      </c>
      <c r="AH123" t="s">
        <v>134</v>
      </c>
      <c r="AI123">
        <v>142.69999999999999</v>
      </c>
      <c r="AJ123">
        <v>137.5</v>
      </c>
      <c r="AK123">
        <v>142.30000000000001</v>
      </c>
      <c r="AM123">
        <v>19.579999999999998</v>
      </c>
      <c r="AN123">
        <v>342.89</v>
      </c>
      <c r="AO123">
        <v>65.930000000000007</v>
      </c>
      <c r="AP123">
        <v>3.2559999999999998</v>
      </c>
      <c r="AQ123">
        <v>22</v>
      </c>
      <c r="AR123">
        <v>15.13</v>
      </c>
      <c r="AS123">
        <v>16.79</v>
      </c>
      <c r="AT123">
        <v>1.41</v>
      </c>
      <c r="AU123">
        <f t="shared" si="7"/>
        <v>355.87333333333339</v>
      </c>
      <c r="AV123" s="3">
        <v>320.43</v>
      </c>
      <c r="AW123" s="3">
        <v>356.76</v>
      </c>
      <c r="AX123" s="3">
        <v>390.43</v>
      </c>
      <c r="AY123" s="4" t="s">
        <v>253</v>
      </c>
      <c r="AZ123" s="4" t="s">
        <v>362</v>
      </c>
    </row>
    <row r="124" spans="1:52" s="1" customFormat="1">
      <c r="A124">
        <v>123</v>
      </c>
      <c r="B124" s="1">
        <v>160</v>
      </c>
      <c r="C124" s="1">
        <v>51</v>
      </c>
      <c r="D124" s="1">
        <f t="shared" si="4"/>
        <v>19.921874999999996</v>
      </c>
      <c r="E124" s="1">
        <v>1</v>
      </c>
      <c r="H124" s="1">
        <v>1</v>
      </c>
      <c r="N124" s="1">
        <v>22</v>
      </c>
      <c r="O124" s="1">
        <v>6</v>
      </c>
      <c r="P124" s="1">
        <v>1</v>
      </c>
      <c r="R124" s="1">
        <v>1</v>
      </c>
      <c r="T124" s="1">
        <v>1</v>
      </c>
      <c r="U124" s="1">
        <v>0</v>
      </c>
      <c r="W124" s="1">
        <v>0</v>
      </c>
      <c r="X124" s="1">
        <v>22.42</v>
      </c>
      <c r="Y124" s="1">
        <v>21.03</v>
      </c>
      <c r="Z124" s="1">
        <v>0.57999999999999996</v>
      </c>
      <c r="AA124" s="1">
        <v>143</v>
      </c>
      <c r="AB124" s="1">
        <f t="shared" si="5"/>
        <v>36.258620689655174</v>
      </c>
      <c r="AC124" s="1">
        <f t="shared" si="6"/>
        <v>246.55172413793105</v>
      </c>
      <c r="AD124" s="1">
        <v>37</v>
      </c>
      <c r="AE124" s="1">
        <v>21</v>
      </c>
      <c r="AF124" s="1">
        <v>6.13</v>
      </c>
      <c r="AG124" s="1">
        <v>62.5</v>
      </c>
      <c r="AH124" s="1" t="s">
        <v>135</v>
      </c>
      <c r="AI124" s="1">
        <v>143.6</v>
      </c>
      <c r="AJ124" s="1">
        <v>138.1</v>
      </c>
      <c r="AK124" s="1">
        <v>139.6</v>
      </c>
      <c r="AM124" s="1">
        <v>139.36000000000001</v>
      </c>
      <c r="AN124" s="1">
        <v>18.16</v>
      </c>
      <c r="AO124" s="1">
        <v>39.481000000000002</v>
      </c>
      <c r="AP124" s="1">
        <v>7.65</v>
      </c>
      <c r="AQ124" s="1">
        <v>10.47</v>
      </c>
      <c r="AR124" s="1">
        <v>11.34</v>
      </c>
      <c r="AS124" s="1">
        <v>1.27</v>
      </c>
      <c r="AT124" s="1">
        <v>329.5</v>
      </c>
      <c r="AU124" s="1">
        <f t="shared" si="7"/>
        <v>303.4733333333333</v>
      </c>
      <c r="AV124" s="1">
        <v>290.32</v>
      </c>
      <c r="AW124" s="1">
        <v>310.32</v>
      </c>
      <c r="AX124" s="1">
        <v>309.77999999999997</v>
      </c>
      <c r="AY124" s="4" t="s">
        <v>343</v>
      </c>
      <c r="AZ124" s="5" t="s">
        <v>372</v>
      </c>
    </row>
    <row r="125" spans="1:52">
      <c r="A125">
        <v>124</v>
      </c>
      <c r="B125">
        <v>150</v>
      </c>
      <c r="C125">
        <v>55</v>
      </c>
      <c r="D125">
        <f t="shared" si="4"/>
        <v>24.444444444444443</v>
      </c>
      <c r="N125">
        <v>24</v>
      </c>
      <c r="O125">
        <v>8</v>
      </c>
      <c r="P125">
        <v>1</v>
      </c>
      <c r="S125">
        <v>1</v>
      </c>
      <c r="T125">
        <v>3</v>
      </c>
      <c r="U125">
        <v>1</v>
      </c>
      <c r="V125">
        <v>1</v>
      </c>
      <c r="W125">
        <v>1</v>
      </c>
      <c r="X125">
        <v>22.04</v>
      </c>
      <c r="Y125">
        <v>20.65</v>
      </c>
      <c r="Z125">
        <v>0.66</v>
      </c>
      <c r="AA125">
        <v>35</v>
      </c>
      <c r="AB125">
        <f t="shared" si="5"/>
        <v>31.287878787878785</v>
      </c>
      <c r="AC125">
        <f t="shared" si="6"/>
        <v>53.030303030303031</v>
      </c>
      <c r="AD125">
        <v>40</v>
      </c>
      <c r="AE125">
        <v>35</v>
      </c>
      <c r="AF125">
        <v>29.68</v>
      </c>
      <c r="AG125">
        <v>408.2</v>
      </c>
      <c r="AH125" t="s">
        <v>136</v>
      </c>
      <c r="AI125">
        <v>137.69999999999999</v>
      </c>
      <c r="AJ125">
        <v>144.80000000000001</v>
      </c>
      <c r="AK125">
        <v>151.6</v>
      </c>
      <c r="AM125">
        <v>195.4</v>
      </c>
      <c r="AN125">
        <v>644.12</v>
      </c>
      <c r="AO125">
        <v>37.503999999999998</v>
      </c>
      <c r="AP125">
        <v>15.38</v>
      </c>
      <c r="AQ125">
        <v>19.77</v>
      </c>
      <c r="AR125">
        <v>21.81</v>
      </c>
      <c r="AS125">
        <v>1.97</v>
      </c>
      <c r="AT125">
        <v>127.8</v>
      </c>
      <c r="AU125">
        <f t="shared" si="7"/>
        <v>418.1466666666667</v>
      </c>
      <c r="AV125" s="3">
        <v>423.45</v>
      </c>
      <c r="AW125" s="3">
        <v>440.54</v>
      </c>
      <c r="AX125" s="3">
        <v>390.45</v>
      </c>
      <c r="AY125" s="4" t="s">
        <v>297</v>
      </c>
      <c r="AZ125" s="1" t="s">
        <v>370</v>
      </c>
    </row>
    <row r="126" spans="1:52" s="1" customFormat="1">
      <c r="A126">
        <v>125</v>
      </c>
      <c r="B126" s="1">
        <v>165</v>
      </c>
      <c r="C126" s="1">
        <v>50</v>
      </c>
      <c r="D126" s="1">
        <f t="shared" si="4"/>
        <v>18.365472910927458</v>
      </c>
      <c r="F126" s="1">
        <v>1</v>
      </c>
      <c r="H126" s="1">
        <v>1</v>
      </c>
      <c r="N126" s="1">
        <v>28</v>
      </c>
      <c r="O126" s="1">
        <v>8</v>
      </c>
      <c r="P126" s="1">
        <v>1</v>
      </c>
      <c r="R126" s="1">
        <v>1</v>
      </c>
      <c r="T126" s="1">
        <v>1</v>
      </c>
      <c r="U126" s="1">
        <v>0</v>
      </c>
      <c r="W126" s="1">
        <v>0</v>
      </c>
      <c r="X126" s="1">
        <v>18.71</v>
      </c>
      <c r="Y126" s="1">
        <v>17.850000000000001</v>
      </c>
      <c r="Z126" s="1">
        <v>0.49</v>
      </c>
      <c r="AA126" s="1">
        <v>138</v>
      </c>
      <c r="AB126" s="1">
        <f t="shared" si="5"/>
        <v>36.428571428571431</v>
      </c>
      <c r="AC126" s="1">
        <f t="shared" si="6"/>
        <v>281.63265306122452</v>
      </c>
      <c r="AD126" s="1">
        <v>3</v>
      </c>
      <c r="AE126" s="1">
        <v>6</v>
      </c>
      <c r="AF126" s="1">
        <v>53.31</v>
      </c>
      <c r="AG126" s="1">
        <v>655.4</v>
      </c>
      <c r="AI126" s="1" t="s">
        <v>137</v>
      </c>
      <c r="AJ126" s="1">
        <v>129.4</v>
      </c>
      <c r="AK126" s="1">
        <v>131.02000000000001</v>
      </c>
      <c r="AM126" s="1">
        <v>61.77</v>
      </c>
      <c r="AN126" s="1">
        <v>68.11</v>
      </c>
      <c r="AO126" s="1">
        <v>2.919</v>
      </c>
      <c r="AP126" s="1">
        <v>3.11</v>
      </c>
      <c r="AQ126" s="1">
        <v>32.57</v>
      </c>
      <c r="AR126" s="1">
        <v>13.26</v>
      </c>
      <c r="AS126" s="1">
        <v>1.28</v>
      </c>
      <c r="AT126" s="1">
        <v>374.4</v>
      </c>
      <c r="AU126" s="1">
        <f t="shared" si="7"/>
        <v>328.87333333333333</v>
      </c>
      <c r="AV126" s="1">
        <v>309.43</v>
      </c>
      <c r="AW126" s="1">
        <v>320.43</v>
      </c>
      <c r="AX126" s="1">
        <v>356.76</v>
      </c>
      <c r="AY126" s="4" t="s">
        <v>344</v>
      </c>
      <c r="AZ126" s="1" t="s">
        <v>364</v>
      </c>
    </row>
    <row r="127" spans="1:52" s="1" customFormat="1">
      <c r="A127">
        <v>126</v>
      </c>
      <c r="B127" s="1">
        <v>156</v>
      </c>
      <c r="C127" s="1">
        <v>45</v>
      </c>
      <c r="D127" s="1">
        <f t="shared" si="4"/>
        <v>18.491124260355029</v>
      </c>
      <c r="F127" s="1">
        <v>1</v>
      </c>
      <c r="N127" s="1">
        <v>13</v>
      </c>
      <c r="O127" s="1">
        <v>6</v>
      </c>
      <c r="P127" s="1">
        <v>1</v>
      </c>
      <c r="R127" s="1">
        <v>1</v>
      </c>
      <c r="T127" s="1">
        <v>3</v>
      </c>
      <c r="U127" s="1">
        <v>0</v>
      </c>
      <c r="W127" s="1">
        <v>0</v>
      </c>
      <c r="X127" s="1">
        <v>11.7</v>
      </c>
      <c r="Y127" s="1">
        <v>10.99</v>
      </c>
      <c r="Z127" s="1">
        <v>0.5</v>
      </c>
      <c r="AA127" s="1">
        <v>262</v>
      </c>
      <c r="AB127" s="1">
        <f t="shared" si="5"/>
        <v>21.98</v>
      </c>
      <c r="AC127" s="1">
        <f t="shared" si="6"/>
        <v>524</v>
      </c>
      <c r="AD127" s="1">
        <v>14.4</v>
      </c>
      <c r="AE127" s="1">
        <v>23</v>
      </c>
      <c r="AF127" s="1">
        <v>5.81</v>
      </c>
      <c r="AG127" s="1">
        <v>37.6</v>
      </c>
      <c r="AH127" s="1" t="s">
        <v>138</v>
      </c>
      <c r="AI127" s="1">
        <v>138.19999999999999</v>
      </c>
      <c r="AJ127" s="1">
        <v>137.19999999999999</v>
      </c>
      <c r="AK127" s="1">
        <v>142.69999999999999</v>
      </c>
      <c r="AM127" s="1">
        <v>57.35</v>
      </c>
      <c r="AN127" s="1">
        <v>16</v>
      </c>
      <c r="AO127" s="1">
        <v>0.22500000000000001</v>
      </c>
      <c r="AP127" s="1">
        <v>0.95</v>
      </c>
      <c r="AQ127" s="1">
        <v>19.28</v>
      </c>
      <c r="AR127" s="1">
        <v>14.55</v>
      </c>
      <c r="AS127" s="1">
        <v>1</v>
      </c>
      <c r="AT127" s="1">
        <v>455.3</v>
      </c>
      <c r="AU127" s="1">
        <f t="shared" si="7"/>
        <v>245.06666666666669</v>
      </c>
      <c r="AV127" s="1">
        <v>290.32</v>
      </c>
      <c r="AW127" s="1">
        <v>210.32</v>
      </c>
      <c r="AX127" s="1">
        <v>234.56</v>
      </c>
      <c r="AZ127" s="4" t="s">
        <v>365</v>
      </c>
    </row>
    <row r="128" spans="1:52">
      <c r="A128">
        <v>127</v>
      </c>
      <c r="B128">
        <v>167</v>
      </c>
      <c r="C128">
        <v>65</v>
      </c>
      <c r="D128">
        <f t="shared" ref="D128:D190" si="8">C128/(B128/100)^2</f>
        <v>23.306680053067517</v>
      </c>
      <c r="H128">
        <v>1</v>
      </c>
      <c r="N128">
        <v>23</v>
      </c>
      <c r="O128">
        <v>6</v>
      </c>
      <c r="P128">
        <v>1</v>
      </c>
      <c r="S128">
        <v>1</v>
      </c>
      <c r="T128">
        <v>3</v>
      </c>
      <c r="U128">
        <v>1</v>
      </c>
      <c r="W128">
        <v>1</v>
      </c>
      <c r="X128">
        <v>1.45</v>
      </c>
      <c r="Y128">
        <v>0.91</v>
      </c>
      <c r="Z128">
        <v>0.5</v>
      </c>
      <c r="AA128">
        <v>36</v>
      </c>
      <c r="AB128">
        <f t="shared" ref="AB128:AB190" si="9">Y128/Z128</f>
        <v>1.82</v>
      </c>
      <c r="AC128">
        <f t="shared" ref="AC128:AC190" si="10">AA128/Z128</f>
        <v>72</v>
      </c>
      <c r="AD128">
        <v>155</v>
      </c>
      <c r="AE128">
        <v>536</v>
      </c>
      <c r="AF128">
        <v>6.82</v>
      </c>
      <c r="AG128">
        <v>85.4</v>
      </c>
      <c r="AH128" t="s">
        <v>139</v>
      </c>
      <c r="AI128">
        <v>127.18</v>
      </c>
      <c r="AJ128">
        <v>130.63999999999999</v>
      </c>
      <c r="AK128">
        <v>135.09</v>
      </c>
      <c r="AM128">
        <v>7.02</v>
      </c>
      <c r="AN128">
        <v>178.35</v>
      </c>
      <c r="AO128">
        <v>0.41899999999999998</v>
      </c>
      <c r="AP128">
        <v>22.23</v>
      </c>
      <c r="AQ128">
        <v>16.54</v>
      </c>
      <c r="AR128">
        <v>58.7</v>
      </c>
      <c r="AS128">
        <v>1.26</v>
      </c>
      <c r="AT128">
        <v>167.9</v>
      </c>
      <c r="AU128">
        <f t="shared" ref="AU128:AU190" si="11">AVERAGE(AV128,AW128,AX128)</f>
        <v>170.80000000000004</v>
      </c>
      <c r="AV128" s="3">
        <v>190.32</v>
      </c>
      <c r="AW128" s="3">
        <v>145.65</v>
      </c>
      <c r="AX128" s="3">
        <v>176.43</v>
      </c>
      <c r="AY128" s="4" t="s">
        <v>300</v>
      </c>
      <c r="AZ128" t="s">
        <v>367</v>
      </c>
    </row>
    <row r="129" spans="1:52">
      <c r="A129">
        <v>128</v>
      </c>
      <c r="B129">
        <v>149</v>
      </c>
      <c r="C129">
        <v>63</v>
      </c>
      <c r="D129">
        <f t="shared" si="8"/>
        <v>28.377100130624747</v>
      </c>
      <c r="E129">
        <v>1</v>
      </c>
      <c r="G129">
        <v>1</v>
      </c>
      <c r="N129">
        <v>20</v>
      </c>
      <c r="O129">
        <v>8</v>
      </c>
      <c r="P129">
        <v>1</v>
      </c>
      <c r="S129">
        <v>1</v>
      </c>
      <c r="T129">
        <v>3</v>
      </c>
      <c r="U129">
        <v>1</v>
      </c>
      <c r="V129">
        <v>1</v>
      </c>
      <c r="W129">
        <v>1</v>
      </c>
      <c r="X129">
        <v>6.09</v>
      </c>
      <c r="Y129">
        <v>5.66</v>
      </c>
      <c r="Z129">
        <v>0.32</v>
      </c>
      <c r="AA129">
        <v>152</v>
      </c>
      <c r="AB129">
        <f t="shared" si="9"/>
        <v>17.6875</v>
      </c>
      <c r="AC129">
        <f t="shared" si="10"/>
        <v>475</v>
      </c>
      <c r="AD129">
        <v>181</v>
      </c>
      <c r="AE129">
        <v>312</v>
      </c>
      <c r="AF129">
        <v>5.54</v>
      </c>
      <c r="AG129">
        <v>87.6</v>
      </c>
      <c r="AH129" t="s">
        <v>140</v>
      </c>
      <c r="AI129">
        <v>138.96</v>
      </c>
      <c r="AJ129">
        <v>138.30000000000001</v>
      </c>
      <c r="AK129">
        <v>145.75</v>
      </c>
      <c r="AM129">
        <v>34.380000000000003</v>
      </c>
      <c r="AN129">
        <v>23.34</v>
      </c>
      <c r="AO129">
        <v>1.6859999999999999</v>
      </c>
      <c r="AP129">
        <v>9.31</v>
      </c>
      <c r="AQ129">
        <v>27.26</v>
      </c>
      <c r="AR129">
        <v>27.35</v>
      </c>
      <c r="AS129">
        <v>1.46</v>
      </c>
      <c r="AT129">
        <v>354.5</v>
      </c>
      <c r="AU129">
        <f t="shared" si="11"/>
        <v>344.35999999999996</v>
      </c>
      <c r="AV129" s="3">
        <v>320.32</v>
      </c>
      <c r="AW129" s="3">
        <v>345.67</v>
      </c>
      <c r="AX129" s="3">
        <v>367.09</v>
      </c>
      <c r="AY129" s="4" t="s">
        <v>345</v>
      </c>
      <c r="AZ129" s="4" t="s">
        <v>362</v>
      </c>
    </row>
    <row r="130" spans="1:52">
      <c r="A130">
        <v>129</v>
      </c>
      <c r="B130">
        <v>172</v>
      </c>
      <c r="C130">
        <v>80</v>
      </c>
      <c r="D130">
        <f t="shared" si="8"/>
        <v>27.041644131963228</v>
      </c>
      <c r="H130">
        <v>1</v>
      </c>
      <c r="J130">
        <v>1</v>
      </c>
      <c r="N130">
        <v>23</v>
      </c>
      <c r="O130">
        <v>6</v>
      </c>
      <c r="P130">
        <v>1</v>
      </c>
      <c r="S130">
        <v>1</v>
      </c>
      <c r="T130">
        <v>3</v>
      </c>
      <c r="U130">
        <v>1</v>
      </c>
      <c r="W130">
        <v>0</v>
      </c>
      <c r="X130">
        <v>8.2200000000000006</v>
      </c>
      <c r="Y130">
        <v>6.89</v>
      </c>
      <c r="Z130">
        <v>0.84</v>
      </c>
      <c r="AA130">
        <v>92</v>
      </c>
      <c r="AB130">
        <f t="shared" si="9"/>
        <v>8.2023809523809526</v>
      </c>
      <c r="AC130">
        <f t="shared" si="10"/>
        <v>109.52380952380953</v>
      </c>
      <c r="AD130">
        <v>18</v>
      </c>
      <c r="AE130">
        <v>32</v>
      </c>
      <c r="AF130">
        <v>5.79</v>
      </c>
      <c r="AG130">
        <v>166.6</v>
      </c>
      <c r="AH130" t="s">
        <v>141</v>
      </c>
      <c r="AI130">
        <v>134.5</v>
      </c>
      <c r="AJ130">
        <v>148.30000000000001</v>
      </c>
      <c r="AK130">
        <v>151.69999999999999</v>
      </c>
      <c r="AM130">
        <v>220.3</v>
      </c>
      <c r="AN130">
        <v>40000</v>
      </c>
      <c r="AO130">
        <v>27.956</v>
      </c>
      <c r="AP130">
        <v>2.72</v>
      </c>
      <c r="AQ130">
        <v>23.98</v>
      </c>
      <c r="AR130">
        <v>13.18</v>
      </c>
      <c r="AS130">
        <v>3.31</v>
      </c>
      <c r="AT130">
        <v>265.89999999999998</v>
      </c>
      <c r="AU130">
        <f t="shared" si="11"/>
        <v>374.76</v>
      </c>
      <c r="AV130" s="3">
        <v>389.43</v>
      </c>
      <c r="AW130" s="3">
        <v>345.76</v>
      </c>
      <c r="AX130" s="3">
        <v>389.09</v>
      </c>
      <c r="AY130" s="4" t="s">
        <v>346</v>
      </c>
      <c r="AZ130" s="4" t="s">
        <v>362</v>
      </c>
    </row>
    <row r="131" spans="1:52">
      <c r="A131">
        <v>130</v>
      </c>
      <c r="B131">
        <v>158</v>
      </c>
      <c r="C131">
        <v>50</v>
      </c>
      <c r="D131">
        <f t="shared" si="8"/>
        <v>20.028841531805796</v>
      </c>
      <c r="E131">
        <v>1</v>
      </c>
      <c r="F131">
        <v>1</v>
      </c>
      <c r="N131">
        <v>39</v>
      </c>
      <c r="O131">
        <v>6</v>
      </c>
      <c r="P131">
        <v>1</v>
      </c>
      <c r="S131">
        <v>1</v>
      </c>
      <c r="T131">
        <v>3</v>
      </c>
      <c r="U131">
        <v>1</v>
      </c>
      <c r="W131">
        <v>1</v>
      </c>
      <c r="X131">
        <v>26.91</v>
      </c>
      <c r="Y131">
        <v>21.34</v>
      </c>
      <c r="Z131">
        <v>1.91</v>
      </c>
      <c r="AA131">
        <v>113</v>
      </c>
      <c r="AB131">
        <f t="shared" si="9"/>
        <v>11.172774869109949</v>
      </c>
      <c r="AC131">
        <f t="shared" si="10"/>
        <v>59.162303664921467</v>
      </c>
      <c r="AD131">
        <v>35</v>
      </c>
      <c r="AE131">
        <v>60</v>
      </c>
      <c r="AF131">
        <v>10.24</v>
      </c>
      <c r="AG131">
        <v>69</v>
      </c>
      <c r="AH131" t="s">
        <v>142</v>
      </c>
      <c r="AI131">
        <v>131.4</v>
      </c>
      <c r="AJ131">
        <v>149.4</v>
      </c>
      <c r="AK131">
        <v>155</v>
      </c>
      <c r="AM131">
        <v>45.93</v>
      </c>
      <c r="AN131">
        <v>49.16</v>
      </c>
      <c r="AO131">
        <v>1.9450000000000001</v>
      </c>
      <c r="AP131">
        <v>0.84</v>
      </c>
      <c r="AQ131">
        <v>16.329999999999998</v>
      </c>
      <c r="AR131">
        <v>32.33</v>
      </c>
      <c r="AS131">
        <v>1</v>
      </c>
      <c r="AT131">
        <v>385.9</v>
      </c>
      <c r="AU131">
        <f t="shared" si="11"/>
        <v>318.50333333333333</v>
      </c>
      <c r="AV131" s="3">
        <v>289.43</v>
      </c>
      <c r="AW131" s="3">
        <v>320.43</v>
      </c>
      <c r="AX131" s="3">
        <v>345.65</v>
      </c>
      <c r="AY131" s="4" t="s">
        <v>301</v>
      </c>
      <c r="AZ131" s="4" t="s">
        <v>362</v>
      </c>
    </row>
    <row r="132" spans="1:52" s="1" customFormat="1">
      <c r="A132">
        <v>131</v>
      </c>
      <c r="B132" s="1">
        <v>155</v>
      </c>
      <c r="C132" s="1">
        <v>55</v>
      </c>
      <c r="D132" s="1">
        <f t="shared" si="8"/>
        <v>22.892819979188342</v>
      </c>
      <c r="E132" s="1">
        <v>1</v>
      </c>
      <c r="H132" s="1">
        <v>1</v>
      </c>
      <c r="N132" s="1">
        <v>22</v>
      </c>
      <c r="O132" s="1">
        <v>6</v>
      </c>
      <c r="P132" s="1">
        <v>1</v>
      </c>
      <c r="R132" s="1">
        <v>1</v>
      </c>
      <c r="T132" s="1">
        <v>3</v>
      </c>
      <c r="U132" s="1">
        <v>0</v>
      </c>
      <c r="W132" s="1">
        <v>0</v>
      </c>
      <c r="X132" s="1">
        <v>13.88</v>
      </c>
      <c r="Y132" s="1">
        <v>11.71</v>
      </c>
      <c r="Z132" s="1">
        <v>1.1100000000000001</v>
      </c>
      <c r="AA132" s="1">
        <v>255</v>
      </c>
      <c r="AB132" s="1">
        <f t="shared" si="9"/>
        <v>10.54954954954955</v>
      </c>
      <c r="AC132" s="1">
        <f t="shared" si="10"/>
        <v>229.72972972972971</v>
      </c>
      <c r="AD132" s="1">
        <v>82</v>
      </c>
      <c r="AE132" s="1">
        <v>52</v>
      </c>
      <c r="AF132" s="1">
        <v>2.88</v>
      </c>
      <c r="AG132" s="1">
        <v>48.1</v>
      </c>
      <c r="AH132" s="1" t="s">
        <v>143</v>
      </c>
      <c r="AI132" s="1">
        <v>141.30000000000001</v>
      </c>
      <c r="AJ132" s="1">
        <v>141.4</v>
      </c>
      <c r="AK132" s="1">
        <v>146.9</v>
      </c>
      <c r="AM132" s="1">
        <v>42.78</v>
      </c>
      <c r="AN132" s="1">
        <v>83.23</v>
      </c>
      <c r="AO132" s="1">
        <v>0.13100000000000001</v>
      </c>
      <c r="AP132" s="1">
        <v>1.07</v>
      </c>
      <c r="AQ132" s="1">
        <v>13.75</v>
      </c>
      <c r="AR132" s="1">
        <v>7.82</v>
      </c>
      <c r="AS132" s="1">
        <v>1.1499999999999999</v>
      </c>
      <c r="AT132" s="1">
        <v>249.3</v>
      </c>
      <c r="AU132" s="1">
        <f t="shared" si="11"/>
        <v>144.42999999999998</v>
      </c>
      <c r="AV132" s="1">
        <v>120.32</v>
      </c>
      <c r="AW132" s="1">
        <v>134.54</v>
      </c>
      <c r="AX132" s="1">
        <v>178.43</v>
      </c>
      <c r="AY132" s="4" t="s">
        <v>253</v>
      </c>
      <c r="AZ132" s="4" t="s">
        <v>362</v>
      </c>
    </row>
    <row r="133" spans="1:52" s="1" customFormat="1">
      <c r="A133">
        <v>132</v>
      </c>
      <c r="B133" s="1">
        <v>160</v>
      </c>
      <c r="C133" s="1">
        <v>50</v>
      </c>
      <c r="D133" s="1">
        <f t="shared" si="8"/>
        <v>19.531249999999996</v>
      </c>
      <c r="G133" s="1">
        <v>1</v>
      </c>
      <c r="H133" s="1">
        <v>1</v>
      </c>
      <c r="N133" s="1">
        <v>22</v>
      </c>
      <c r="R133" s="1">
        <v>1</v>
      </c>
      <c r="T133" s="1">
        <v>1</v>
      </c>
      <c r="U133" s="1">
        <v>0</v>
      </c>
      <c r="W133" s="1">
        <v>0</v>
      </c>
      <c r="X133" s="1">
        <v>7.01</v>
      </c>
      <c r="Y133" s="1">
        <v>5.53</v>
      </c>
      <c r="Z133" s="1">
        <v>0.97</v>
      </c>
      <c r="AA133" s="1">
        <v>109</v>
      </c>
      <c r="AB133" s="1">
        <f t="shared" si="9"/>
        <v>5.7010309278350517</v>
      </c>
      <c r="AC133" s="1">
        <f t="shared" si="10"/>
        <v>112.37113402061856</v>
      </c>
      <c r="AD133" s="1">
        <v>19</v>
      </c>
      <c r="AE133" s="1">
        <v>15</v>
      </c>
      <c r="AF133" s="1">
        <v>19.87</v>
      </c>
      <c r="AG133" s="1">
        <v>80.099999999999994</v>
      </c>
      <c r="AH133" s="1" t="s">
        <v>144</v>
      </c>
      <c r="AI133" s="1">
        <v>169</v>
      </c>
      <c r="AJ133" s="1">
        <v>163</v>
      </c>
      <c r="AK133" s="1">
        <v>137.4</v>
      </c>
      <c r="AM133" s="1">
        <v>28.8</v>
      </c>
      <c r="AN133" s="1">
        <v>63.57</v>
      </c>
      <c r="AO133" s="1">
        <v>0.13100000000000001</v>
      </c>
      <c r="AP133" s="1">
        <v>4.01</v>
      </c>
      <c r="AQ133" s="1">
        <v>15.29</v>
      </c>
      <c r="AR133" s="1">
        <v>21.06</v>
      </c>
      <c r="AS133" s="1">
        <v>1.79</v>
      </c>
      <c r="AT133" s="1">
        <v>377.8</v>
      </c>
      <c r="AU133" s="1">
        <f t="shared" si="11"/>
        <v>178.6866666666667</v>
      </c>
      <c r="AV133" s="1">
        <v>145.65</v>
      </c>
      <c r="AW133" s="1">
        <v>189.43</v>
      </c>
      <c r="AX133" s="1">
        <v>200.98</v>
      </c>
      <c r="AY133" s="4" t="s">
        <v>327</v>
      </c>
      <c r="AZ133" s="4" t="s">
        <v>362</v>
      </c>
    </row>
    <row r="134" spans="1:52">
      <c r="A134">
        <v>133</v>
      </c>
      <c r="B134">
        <v>174</v>
      </c>
      <c r="C134">
        <v>100</v>
      </c>
      <c r="D134">
        <f t="shared" si="8"/>
        <v>33.029462280354075</v>
      </c>
      <c r="E134">
        <v>1</v>
      </c>
      <c r="I134">
        <v>1</v>
      </c>
      <c r="N134">
        <v>25</v>
      </c>
      <c r="O134">
        <v>6</v>
      </c>
      <c r="P134">
        <v>1</v>
      </c>
      <c r="S134">
        <v>1</v>
      </c>
      <c r="T134">
        <v>3</v>
      </c>
      <c r="U134">
        <v>1</v>
      </c>
      <c r="W134">
        <v>1</v>
      </c>
      <c r="X134">
        <v>14.83</v>
      </c>
      <c r="Y134">
        <v>13.2</v>
      </c>
      <c r="Z134">
        <v>1.02</v>
      </c>
      <c r="AA134">
        <v>231</v>
      </c>
      <c r="AB134">
        <f t="shared" si="9"/>
        <v>12.941176470588234</v>
      </c>
      <c r="AC134">
        <f t="shared" si="10"/>
        <v>226.47058823529412</v>
      </c>
      <c r="AD134">
        <v>24</v>
      </c>
      <c r="AE134">
        <v>19</v>
      </c>
      <c r="AF134">
        <v>8.69</v>
      </c>
      <c r="AG134">
        <v>62.9</v>
      </c>
      <c r="AH134" t="s">
        <v>145</v>
      </c>
      <c r="AI134">
        <v>143.5</v>
      </c>
      <c r="AJ134">
        <v>145.4</v>
      </c>
      <c r="AK134">
        <v>153.1</v>
      </c>
      <c r="AM134">
        <v>18.649999999999999</v>
      </c>
      <c r="AN134">
        <v>11.98</v>
      </c>
      <c r="AO134">
        <v>0.245</v>
      </c>
      <c r="AP134">
        <v>0.53</v>
      </c>
      <c r="AQ134">
        <v>17.309999999999999</v>
      </c>
      <c r="AR134">
        <v>85.48</v>
      </c>
      <c r="AS134">
        <v>1.1100000000000001</v>
      </c>
      <c r="AT134">
        <v>207.3</v>
      </c>
      <c r="AU134">
        <f t="shared" si="11"/>
        <v>318.65000000000003</v>
      </c>
      <c r="AV134" s="3">
        <v>290.43</v>
      </c>
      <c r="AW134" s="3">
        <v>320.43</v>
      </c>
      <c r="AX134" s="3">
        <v>345.09</v>
      </c>
      <c r="AY134" s="5" t="s">
        <v>278</v>
      </c>
      <c r="AZ134" s="4" t="s">
        <v>362</v>
      </c>
    </row>
    <row r="135" spans="1:52" s="1" customFormat="1">
      <c r="A135">
        <v>134</v>
      </c>
      <c r="B135" s="1">
        <v>175</v>
      </c>
      <c r="C135" s="1">
        <v>75</v>
      </c>
      <c r="D135" s="1">
        <f t="shared" si="8"/>
        <v>24.489795918367346</v>
      </c>
      <c r="E135" s="1">
        <v>1</v>
      </c>
      <c r="K135" s="1">
        <v>1</v>
      </c>
      <c r="N135" s="1">
        <v>18</v>
      </c>
      <c r="O135" s="1">
        <v>4</v>
      </c>
      <c r="P135" s="1">
        <v>1</v>
      </c>
      <c r="R135" s="1">
        <v>1</v>
      </c>
      <c r="T135" s="1">
        <v>1</v>
      </c>
      <c r="U135" s="1">
        <v>0</v>
      </c>
      <c r="W135" s="1">
        <v>0</v>
      </c>
      <c r="X135" s="1">
        <v>11.92</v>
      </c>
      <c r="Y135" s="1">
        <v>11.09</v>
      </c>
      <c r="Z135" s="1">
        <v>0.6</v>
      </c>
      <c r="AA135" s="1">
        <v>112</v>
      </c>
      <c r="AB135" s="1">
        <f t="shared" si="9"/>
        <v>18.483333333333334</v>
      </c>
      <c r="AC135" s="1">
        <f t="shared" si="10"/>
        <v>186.66666666666669</v>
      </c>
      <c r="AD135" s="1">
        <v>26</v>
      </c>
      <c r="AE135" s="1">
        <v>35</v>
      </c>
      <c r="AF135" s="1">
        <v>10.98</v>
      </c>
      <c r="AG135" s="1">
        <v>140.6</v>
      </c>
      <c r="AH135" s="1" t="s">
        <v>146</v>
      </c>
      <c r="AI135" s="1">
        <v>135</v>
      </c>
      <c r="AJ135" s="1">
        <v>137.30000000000001</v>
      </c>
      <c r="AK135" s="1">
        <v>138.6</v>
      </c>
      <c r="AM135" s="1">
        <v>107.69</v>
      </c>
      <c r="AN135" s="1">
        <v>53.98</v>
      </c>
      <c r="AO135" s="1">
        <v>3.1579999999999999</v>
      </c>
      <c r="AP135" s="1">
        <v>1.41</v>
      </c>
      <c r="AQ135" s="1">
        <v>14.86</v>
      </c>
      <c r="AR135" s="1">
        <v>13.83</v>
      </c>
      <c r="AS135" s="1">
        <v>1.64</v>
      </c>
      <c r="AT135" s="1">
        <v>177.8</v>
      </c>
      <c r="AU135" s="1">
        <f t="shared" si="11"/>
        <v>165.27666666666667</v>
      </c>
      <c r="AV135" s="1">
        <v>190.32</v>
      </c>
      <c r="AW135" s="1">
        <v>160.43</v>
      </c>
      <c r="AX135" s="1">
        <v>145.08000000000001</v>
      </c>
      <c r="AY135" s="4" t="s">
        <v>347</v>
      </c>
      <c r="AZ135" s="4" t="s">
        <v>362</v>
      </c>
    </row>
    <row r="136" spans="1:52">
      <c r="A136">
        <v>135</v>
      </c>
      <c r="B136">
        <v>165</v>
      </c>
      <c r="C136">
        <v>80</v>
      </c>
      <c r="D136">
        <f t="shared" si="8"/>
        <v>29.384756657483933</v>
      </c>
      <c r="E136">
        <v>1</v>
      </c>
      <c r="F136">
        <v>1</v>
      </c>
      <c r="N136">
        <v>22</v>
      </c>
      <c r="O136">
        <v>8</v>
      </c>
      <c r="P136">
        <v>1</v>
      </c>
      <c r="S136">
        <v>1</v>
      </c>
      <c r="T136">
        <v>3</v>
      </c>
      <c r="U136">
        <v>1</v>
      </c>
      <c r="W136">
        <v>1</v>
      </c>
      <c r="X136">
        <v>7.4</v>
      </c>
      <c r="Y136">
        <v>5.69</v>
      </c>
      <c r="Z136">
        <v>1.37</v>
      </c>
      <c r="AA136">
        <v>128</v>
      </c>
      <c r="AB136">
        <f t="shared" si="9"/>
        <v>4.1532846715328464</v>
      </c>
      <c r="AC136">
        <f t="shared" si="10"/>
        <v>93.430656934306569</v>
      </c>
      <c r="AD136">
        <v>31</v>
      </c>
      <c r="AE136">
        <v>34</v>
      </c>
      <c r="AF136">
        <v>11.94</v>
      </c>
      <c r="AG136">
        <v>151.1</v>
      </c>
      <c r="AH136" t="s">
        <v>147</v>
      </c>
      <c r="AI136">
        <v>140.80000000000001</v>
      </c>
      <c r="AJ136">
        <v>148.9</v>
      </c>
      <c r="AK136">
        <v>159.9</v>
      </c>
      <c r="AM136">
        <v>84.19</v>
      </c>
      <c r="AN136">
        <v>12.67</v>
      </c>
      <c r="AO136">
        <v>0.26100000000000001</v>
      </c>
      <c r="AP136">
        <v>1.61</v>
      </c>
      <c r="AQ136">
        <v>20.34</v>
      </c>
      <c r="AR136">
        <v>23.41</v>
      </c>
      <c r="AS136">
        <v>1.44</v>
      </c>
      <c r="AT136">
        <v>102.9</v>
      </c>
      <c r="AU136">
        <f t="shared" si="11"/>
        <v>320.28666666666663</v>
      </c>
      <c r="AV136" s="3">
        <v>309.32</v>
      </c>
      <c r="AW136" s="3">
        <v>320.98</v>
      </c>
      <c r="AX136" s="3">
        <v>330.56</v>
      </c>
      <c r="AY136" s="4" t="s">
        <v>348</v>
      </c>
      <c r="AZ136" s="4" t="s">
        <v>362</v>
      </c>
    </row>
    <row r="137" spans="1:52" s="1" customFormat="1">
      <c r="A137">
        <v>136</v>
      </c>
      <c r="B137" s="1">
        <v>155</v>
      </c>
      <c r="C137" s="1">
        <v>40</v>
      </c>
      <c r="D137" s="1">
        <f t="shared" si="8"/>
        <v>16.649323621227886</v>
      </c>
      <c r="E137" s="1">
        <v>1</v>
      </c>
      <c r="F137" s="1">
        <v>1</v>
      </c>
      <c r="G137" s="1">
        <v>1</v>
      </c>
      <c r="H137" s="1">
        <v>1</v>
      </c>
      <c r="N137" s="1">
        <v>18</v>
      </c>
      <c r="O137" s="1">
        <v>8</v>
      </c>
      <c r="P137" s="1">
        <v>1</v>
      </c>
      <c r="R137" s="1">
        <v>1</v>
      </c>
      <c r="T137" s="1">
        <v>1</v>
      </c>
      <c r="U137" s="1">
        <v>0</v>
      </c>
      <c r="W137" s="1">
        <v>0</v>
      </c>
      <c r="X137" s="1">
        <v>10.4</v>
      </c>
      <c r="Y137" s="1">
        <v>9.2200000000000006</v>
      </c>
      <c r="Z137" s="1">
        <v>0.83</v>
      </c>
      <c r="AA137" s="1">
        <v>157</v>
      </c>
      <c r="AB137" s="1">
        <f t="shared" si="9"/>
        <v>11.10843373493976</v>
      </c>
      <c r="AC137" s="1">
        <f t="shared" si="10"/>
        <v>189.15662650602411</v>
      </c>
      <c r="AD137" s="1">
        <v>11</v>
      </c>
      <c r="AE137" s="1">
        <v>31</v>
      </c>
      <c r="AF137" s="1">
        <v>19.510000000000002</v>
      </c>
      <c r="AG137" s="1">
        <v>133.1</v>
      </c>
      <c r="AH137" s="1" t="s">
        <v>148</v>
      </c>
      <c r="AI137" s="1">
        <v>162.9</v>
      </c>
      <c r="AJ137" s="1">
        <v>149.5</v>
      </c>
      <c r="AK137" s="1">
        <v>145.5</v>
      </c>
      <c r="AM137" s="1">
        <v>18.59</v>
      </c>
      <c r="AN137" s="1">
        <v>63.31</v>
      </c>
      <c r="AO137" s="1">
        <v>0.68899999999999995</v>
      </c>
      <c r="AP137" s="1">
        <v>38.28</v>
      </c>
      <c r="AQ137" s="1">
        <v>19.899999999999999</v>
      </c>
      <c r="AR137" s="1">
        <v>36.64</v>
      </c>
      <c r="AS137" s="1">
        <v>1.92</v>
      </c>
      <c r="AT137" s="1">
        <v>239.1</v>
      </c>
      <c r="AU137" s="1">
        <f t="shared" si="11"/>
        <v>217.98333333333335</v>
      </c>
      <c r="AV137" s="1">
        <v>209.32</v>
      </c>
      <c r="AW137" s="1">
        <v>234.54</v>
      </c>
      <c r="AX137" s="1">
        <v>210.09</v>
      </c>
      <c r="AY137" s="4" t="s">
        <v>284</v>
      </c>
      <c r="AZ137" s="1" t="s">
        <v>364</v>
      </c>
    </row>
    <row r="138" spans="1:52">
      <c r="A138">
        <v>137</v>
      </c>
      <c r="B138">
        <v>160</v>
      </c>
      <c r="C138">
        <v>60</v>
      </c>
      <c r="D138">
        <f t="shared" si="8"/>
        <v>23.437499999999996</v>
      </c>
      <c r="H138">
        <v>1</v>
      </c>
      <c r="N138">
        <v>43</v>
      </c>
      <c r="O138">
        <v>8</v>
      </c>
      <c r="P138">
        <v>1</v>
      </c>
      <c r="S138">
        <v>1</v>
      </c>
      <c r="T138">
        <v>3</v>
      </c>
      <c r="U138">
        <v>1</v>
      </c>
      <c r="W138">
        <v>1</v>
      </c>
      <c r="X138">
        <v>15.01</v>
      </c>
      <c r="Y138">
        <v>13.07</v>
      </c>
      <c r="Z138">
        <v>1.35</v>
      </c>
      <c r="AA138">
        <v>173</v>
      </c>
      <c r="AB138">
        <f t="shared" si="9"/>
        <v>9.6814814814814802</v>
      </c>
      <c r="AC138">
        <f t="shared" si="10"/>
        <v>128.14814814814815</v>
      </c>
      <c r="AD138">
        <v>24</v>
      </c>
      <c r="AE138">
        <v>28</v>
      </c>
      <c r="AF138">
        <v>60.11</v>
      </c>
      <c r="AG138">
        <v>330.2</v>
      </c>
      <c r="AH138" t="s">
        <v>149</v>
      </c>
      <c r="AI138">
        <v>145.80000000000001</v>
      </c>
      <c r="AJ138">
        <v>150.19999999999999</v>
      </c>
      <c r="AK138">
        <v>153.6</v>
      </c>
      <c r="AM138">
        <v>92.2</v>
      </c>
      <c r="AN138">
        <v>929.23</v>
      </c>
      <c r="AO138">
        <v>10.32</v>
      </c>
      <c r="AP138">
        <v>6.95</v>
      </c>
      <c r="AQ138">
        <v>25.33</v>
      </c>
      <c r="AR138">
        <v>45.44</v>
      </c>
      <c r="AS138">
        <v>145.65</v>
      </c>
      <c r="AT138">
        <v>91.5</v>
      </c>
      <c r="AU138">
        <f t="shared" si="11"/>
        <v>439.73333333333335</v>
      </c>
      <c r="AV138" s="3">
        <v>430.43</v>
      </c>
      <c r="AW138" s="3">
        <v>478.43</v>
      </c>
      <c r="AX138" s="3">
        <v>410.34</v>
      </c>
      <c r="AY138" s="4" t="s">
        <v>349</v>
      </c>
      <c r="AZ138" s="4" t="s">
        <v>362</v>
      </c>
    </row>
    <row r="139" spans="1:52">
      <c r="A139">
        <v>138</v>
      </c>
      <c r="B139">
        <v>170</v>
      </c>
      <c r="C139">
        <v>45</v>
      </c>
      <c r="D139">
        <f t="shared" si="8"/>
        <v>15.570934256055365</v>
      </c>
      <c r="E139">
        <v>1</v>
      </c>
      <c r="H139">
        <v>1</v>
      </c>
      <c r="N139">
        <v>22</v>
      </c>
      <c r="O139">
        <v>6</v>
      </c>
      <c r="P139">
        <v>1</v>
      </c>
      <c r="S139">
        <v>1</v>
      </c>
      <c r="T139">
        <v>1</v>
      </c>
      <c r="U139">
        <v>1</v>
      </c>
      <c r="W139">
        <v>0</v>
      </c>
      <c r="X139">
        <v>2.14</v>
      </c>
      <c r="Y139">
        <v>1.95</v>
      </c>
      <c r="Z139">
        <v>0.15</v>
      </c>
      <c r="AA139">
        <v>55</v>
      </c>
      <c r="AB139">
        <f t="shared" si="9"/>
        <v>13</v>
      </c>
      <c r="AC139">
        <f t="shared" si="10"/>
        <v>366.66666666666669</v>
      </c>
      <c r="AD139">
        <v>85</v>
      </c>
      <c r="AE139">
        <v>61</v>
      </c>
      <c r="AF139">
        <v>19.84</v>
      </c>
      <c r="AG139">
        <v>316.3</v>
      </c>
      <c r="AH139" t="s">
        <v>150</v>
      </c>
      <c r="AI139">
        <v>147</v>
      </c>
      <c r="AJ139">
        <v>147.19999999999999</v>
      </c>
      <c r="AK139">
        <v>152.30000000000001</v>
      </c>
      <c r="AM139">
        <v>248.25</v>
      </c>
      <c r="AN139">
        <v>276.52999999999997</v>
      </c>
      <c r="AO139">
        <v>101.006</v>
      </c>
      <c r="AP139">
        <v>50</v>
      </c>
      <c r="AQ139">
        <v>23.5</v>
      </c>
      <c r="AR139">
        <v>12.5</v>
      </c>
      <c r="AS139">
        <v>2.35</v>
      </c>
      <c r="AT139">
        <v>338.1</v>
      </c>
      <c r="AU139">
        <f t="shared" si="11"/>
        <v>510.13333333333338</v>
      </c>
      <c r="AV139" s="3">
        <v>490.54</v>
      </c>
      <c r="AW139" s="3">
        <v>509.43</v>
      </c>
      <c r="AX139" s="3">
        <v>530.42999999999995</v>
      </c>
      <c r="AY139" s="4" t="s">
        <v>350</v>
      </c>
      <c r="AZ139" t="s">
        <v>364</v>
      </c>
    </row>
    <row r="140" spans="1:52">
      <c r="A140">
        <v>139</v>
      </c>
      <c r="B140">
        <v>180</v>
      </c>
      <c r="C140">
        <v>75</v>
      </c>
      <c r="D140">
        <f t="shared" si="8"/>
        <v>23.148148148148145</v>
      </c>
      <c r="E140">
        <v>1</v>
      </c>
      <c r="F140">
        <v>1</v>
      </c>
      <c r="H140">
        <v>1</v>
      </c>
      <c r="J140">
        <v>1</v>
      </c>
      <c r="N140">
        <v>38</v>
      </c>
      <c r="O140">
        <v>8</v>
      </c>
      <c r="P140">
        <v>1</v>
      </c>
      <c r="S140">
        <v>1</v>
      </c>
      <c r="T140">
        <v>3</v>
      </c>
      <c r="U140">
        <v>1</v>
      </c>
      <c r="V140">
        <v>1</v>
      </c>
      <c r="W140">
        <v>1</v>
      </c>
      <c r="X140">
        <v>12.54</v>
      </c>
      <c r="Y140">
        <v>11.95</v>
      </c>
      <c r="Z140">
        <v>0.43</v>
      </c>
      <c r="AA140">
        <v>120</v>
      </c>
      <c r="AB140">
        <f t="shared" si="9"/>
        <v>27.790697674418603</v>
      </c>
      <c r="AC140">
        <f t="shared" si="10"/>
        <v>279.06976744186045</v>
      </c>
      <c r="AD140">
        <v>20</v>
      </c>
      <c r="AE140">
        <v>34</v>
      </c>
      <c r="AF140">
        <v>34.020000000000003</v>
      </c>
      <c r="AG140">
        <v>632.6</v>
      </c>
      <c r="AH140" t="s">
        <v>151</v>
      </c>
      <c r="AI140">
        <v>148.4</v>
      </c>
      <c r="AJ140">
        <v>142.4</v>
      </c>
      <c r="AK140">
        <v>143.1</v>
      </c>
      <c r="AM140">
        <v>118.74</v>
      </c>
      <c r="AN140">
        <v>210.7</v>
      </c>
      <c r="AO140">
        <v>2.3E-2</v>
      </c>
      <c r="AP140">
        <v>1.83</v>
      </c>
      <c r="AQ140">
        <v>40.03</v>
      </c>
      <c r="AR140">
        <v>27.61</v>
      </c>
      <c r="AS140">
        <v>1.1399999999999999</v>
      </c>
      <c r="AT140">
        <v>186.9</v>
      </c>
      <c r="AU140">
        <f t="shared" si="11"/>
        <v>306.8</v>
      </c>
      <c r="AV140" s="3">
        <v>320.43</v>
      </c>
      <c r="AW140" s="3">
        <v>309.43</v>
      </c>
      <c r="AX140" s="3">
        <v>290.54000000000002</v>
      </c>
      <c r="AY140" s="4" t="s">
        <v>347</v>
      </c>
      <c r="AZ140" s="4" t="s">
        <v>362</v>
      </c>
    </row>
    <row r="141" spans="1:52">
      <c r="A141">
        <v>140</v>
      </c>
      <c r="B141">
        <v>158</v>
      </c>
      <c r="C141">
        <v>65</v>
      </c>
      <c r="D141">
        <f t="shared" si="8"/>
        <v>26.037493991347535</v>
      </c>
      <c r="G141">
        <v>1</v>
      </c>
      <c r="H141">
        <v>1</v>
      </c>
      <c r="N141">
        <v>23</v>
      </c>
      <c r="O141">
        <v>6</v>
      </c>
      <c r="P141">
        <v>1</v>
      </c>
      <c r="S141">
        <v>1</v>
      </c>
      <c r="T141">
        <v>1</v>
      </c>
      <c r="U141">
        <v>1</v>
      </c>
      <c r="W141">
        <v>1</v>
      </c>
      <c r="X141">
        <v>1.86</v>
      </c>
      <c r="Y141">
        <v>0.53</v>
      </c>
      <c r="Z141">
        <v>0.33</v>
      </c>
      <c r="AA141">
        <v>37</v>
      </c>
      <c r="AB141">
        <f t="shared" si="9"/>
        <v>1.606060606060606</v>
      </c>
      <c r="AC141">
        <f t="shared" si="10"/>
        <v>112.12121212121211</v>
      </c>
      <c r="AD141">
        <v>66</v>
      </c>
      <c r="AE141">
        <v>262</v>
      </c>
      <c r="AF141">
        <v>11.39</v>
      </c>
      <c r="AG141">
        <v>140</v>
      </c>
      <c r="AH141" t="s">
        <v>152</v>
      </c>
      <c r="AI141">
        <v>141.80000000000001</v>
      </c>
      <c r="AJ141">
        <v>143</v>
      </c>
      <c r="AK141">
        <v>152.19999999999999</v>
      </c>
      <c r="AM141">
        <v>0.75</v>
      </c>
      <c r="AN141">
        <v>34.99</v>
      </c>
      <c r="AO141">
        <v>0.20599999999999999</v>
      </c>
      <c r="AP141">
        <v>4.1500000000000004</v>
      </c>
      <c r="AQ141">
        <v>14.18</v>
      </c>
      <c r="AR141">
        <v>48.27</v>
      </c>
      <c r="AS141">
        <v>2.0099999999999998</v>
      </c>
      <c r="AT141">
        <v>197.9</v>
      </c>
      <c r="AU141">
        <f t="shared" si="11"/>
        <v>348.4733333333333</v>
      </c>
      <c r="AV141" s="3">
        <v>390.43</v>
      </c>
      <c r="AW141" s="3">
        <v>345.65</v>
      </c>
      <c r="AX141" s="3">
        <v>309.33999999999997</v>
      </c>
      <c r="AY141" s="4" t="s">
        <v>283</v>
      </c>
      <c r="AZ141" t="s">
        <v>364</v>
      </c>
    </row>
    <row r="142" spans="1:52">
      <c r="A142">
        <v>141</v>
      </c>
      <c r="B142">
        <v>167</v>
      </c>
      <c r="C142">
        <v>50</v>
      </c>
      <c r="D142">
        <f t="shared" si="8"/>
        <v>17.928215425436552</v>
      </c>
      <c r="E142">
        <v>1</v>
      </c>
      <c r="F142">
        <v>1</v>
      </c>
      <c r="G142">
        <v>1</v>
      </c>
      <c r="K142">
        <v>1</v>
      </c>
      <c r="N142">
        <v>26</v>
      </c>
      <c r="O142">
        <v>6</v>
      </c>
      <c r="P142">
        <v>1</v>
      </c>
      <c r="S142">
        <v>1</v>
      </c>
      <c r="T142">
        <v>1</v>
      </c>
      <c r="U142">
        <v>1</v>
      </c>
      <c r="W142">
        <v>0</v>
      </c>
      <c r="X142">
        <v>17.059999999999999</v>
      </c>
      <c r="Y142">
        <v>15.49</v>
      </c>
      <c r="Z142">
        <v>0.75</v>
      </c>
      <c r="AA142">
        <v>122</v>
      </c>
      <c r="AB142">
        <f t="shared" si="9"/>
        <v>20.653333333333332</v>
      </c>
      <c r="AC142">
        <f t="shared" si="10"/>
        <v>162.66666666666666</v>
      </c>
      <c r="AD142">
        <v>21</v>
      </c>
      <c r="AE142">
        <v>39</v>
      </c>
      <c r="AF142">
        <v>20.57</v>
      </c>
      <c r="AG142">
        <v>276.8</v>
      </c>
      <c r="AH142" t="s">
        <v>153</v>
      </c>
      <c r="AI142">
        <v>141.5</v>
      </c>
      <c r="AJ142">
        <v>142.5</v>
      </c>
      <c r="AK142">
        <v>142</v>
      </c>
      <c r="AM142">
        <v>145.46</v>
      </c>
      <c r="AN142">
        <v>4707.2700000000004</v>
      </c>
      <c r="AO142">
        <v>57.018999999999998</v>
      </c>
      <c r="AP142">
        <v>3.57</v>
      </c>
      <c r="AQ142">
        <v>22.59</v>
      </c>
      <c r="AR142">
        <v>23.4</v>
      </c>
      <c r="AS142">
        <v>2.74</v>
      </c>
      <c r="AT142">
        <v>344.6</v>
      </c>
      <c r="AU142">
        <f t="shared" si="11"/>
        <v>459.53999999999996</v>
      </c>
      <c r="AV142" s="3">
        <v>489.43</v>
      </c>
      <c r="AW142" s="3">
        <v>432.43</v>
      </c>
      <c r="AX142" s="3">
        <v>456.76</v>
      </c>
      <c r="AY142" s="4" t="s">
        <v>286</v>
      </c>
      <c r="AZ142" t="s">
        <v>364</v>
      </c>
    </row>
    <row r="143" spans="1:52" s="1" customFormat="1">
      <c r="A143">
        <v>142</v>
      </c>
      <c r="B143" s="1">
        <v>165</v>
      </c>
      <c r="C143" s="1">
        <v>50</v>
      </c>
      <c r="D143" s="1">
        <f t="shared" si="8"/>
        <v>18.365472910927458</v>
      </c>
      <c r="H143" s="1">
        <v>1</v>
      </c>
      <c r="N143" s="1">
        <v>22</v>
      </c>
      <c r="O143" s="1">
        <v>6</v>
      </c>
      <c r="P143" s="1">
        <v>1</v>
      </c>
      <c r="R143" s="1">
        <v>1</v>
      </c>
      <c r="T143" s="1">
        <v>1</v>
      </c>
      <c r="U143" s="1">
        <v>0</v>
      </c>
      <c r="W143" s="1">
        <v>0</v>
      </c>
      <c r="X143" s="1">
        <v>10.57</v>
      </c>
      <c r="Y143" s="1">
        <v>9.67</v>
      </c>
      <c r="Z143" s="1">
        <v>0.47</v>
      </c>
      <c r="AA143" s="1">
        <v>191</v>
      </c>
      <c r="AB143" s="1">
        <f t="shared" si="9"/>
        <v>20.574468085106385</v>
      </c>
      <c r="AC143" s="1">
        <f t="shared" si="10"/>
        <v>406.38297872340428</v>
      </c>
      <c r="AD143" s="1">
        <v>25</v>
      </c>
      <c r="AE143" s="1">
        <v>36</v>
      </c>
      <c r="AF143" s="1">
        <v>17.66</v>
      </c>
      <c r="AG143" s="1">
        <v>124.9</v>
      </c>
      <c r="AH143" s="1" t="s">
        <v>154</v>
      </c>
      <c r="AI143" s="1">
        <v>141.19999999999999</v>
      </c>
      <c r="AJ143" s="1">
        <v>142.5</v>
      </c>
      <c r="AK143" s="1">
        <v>153.5</v>
      </c>
      <c r="AM143" s="1">
        <v>185.89</v>
      </c>
      <c r="AN143" s="1">
        <v>249.76</v>
      </c>
      <c r="AO143" s="1">
        <v>6.423</v>
      </c>
      <c r="AP143" s="1">
        <v>9.4600000000000009</v>
      </c>
      <c r="AQ143" s="1">
        <v>42.89</v>
      </c>
      <c r="AR143" s="1">
        <v>34.799999999999997</v>
      </c>
      <c r="AS143" s="1">
        <v>1.54</v>
      </c>
      <c r="AT143" s="1">
        <v>216.1</v>
      </c>
      <c r="AU143" s="1">
        <f t="shared" si="11"/>
        <v>300.06</v>
      </c>
      <c r="AV143" s="1">
        <v>320.20999999999998</v>
      </c>
      <c r="AW143" s="1">
        <v>290.43</v>
      </c>
      <c r="AX143" s="1">
        <v>289.54000000000002</v>
      </c>
      <c r="AY143" s="4" t="s">
        <v>347</v>
      </c>
      <c r="AZ143" s="4" t="s">
        <v>362</v>
      </c>
    </row>
    <row r="144" spans="1:52">
      <c r="A144">
        <v>143</v>
      </c>
      <c r="B144">
        <v>168</v>
      </c>
      <c r="C144">
        <v>75</v>
      </c>
      <c r="D144">
        <f t="shared" si="8"/>
        <v>26.573129251700685</v>
      </c>
      <c r="G144">
        <v>1</v>
      </c>
      <c r="K144">
        <v>1</v>
      </c>
      <c r="N144">
        <v>25</v>
      </c>
      <c r="O144">
        <v>8</v>
      </c>
      <c r="P144">
        <v>1</v>
      </c>
      <c r="S144">
        <v>1</v>
      </c>
      <c r="T144">
        <v>3</v>
      </c>
      <c r="U144">
        <v>1</v>
      </c>
      <c r="W144">
        <v>1</v>
      </c>
      <c r="X144">
        <v>4.42</v>
      </c>
      <c r="Y144">
        <v>3.93</v>
      </c>
      <c r="Z144">
        <v>0.27</v>
      </c>
      <c r="AA144">
        <v>66</v>
      </c>
      <c r="AB144">
        <f t="shared" si="9"/>
        <v>14.555555555555555</v>
      </c>
      <c r="AC144">
        <f t="shared" si="10"/>
        <v>244.44444444444443</v>
      </c>
      <c r="AD144">
        <v>67</v>
      </c>
      <c r="AE144">
        <v>105</v>
      </c>
      <c r="AF144">
        <v>14.24</v>
      </c>
      <c r="AG144">
        <v>238.2</v>
      </c>
      <c r="AH144" t="s">
        <v>155</v>
      </c>
      <c r="AI144">
        <v>143.5</v>
      </c>
      <c r="AJ144">
        <v>142.5</v>
      </c>
      <c r="AK144">
        <v>148.6</v>
      </c>
      <c r="AM144">
        <v>210.99</v>
      </c>
      <c r="AN144">
        <v>390.74</v>
      </c>
      <c r="AO144">
        <v>2.2909999999999999</v>
      </c>
      <c r="AP144">
        <v>7.58</v>
      </c>
      <c r="AQ144">
        <v>24.45</v>
      </c>
      <c r="AR144">
        <v>25.99</v>
      </c>
      <c r="AS144">
        <v>1</v>
      </c>
      <c r="AT144">
        <v>165.5</v>
      </c>
      <c r="AU144">
        <f t="shared" si="11"/>
        <v>355.65000000000003</v>
      </c>
      <c r="AV144" s="3">
        <v>356.09</v>
      </c>
      <c r="AW144" s="3">
        <v>390.43</v>
      </c>
      <c r="AX144" s="3">
        <v>320.43</v>
      </c>
      <c r="AY144" s="4" t="s">
        <v>351</v>
      </c>
      <c r="AZ144" s="4" t="s">
        <v>362</v>
      </c>
    </row>
    <row r="145" spans="1:52">
      <c r="A145">
        <v>144</v>
      </c>
      <c r="B145">
        <v>167</v>
      </c>
      <c r="C145">
        <v>65</v>
      </c>
      <c r="D145">
        <f t="shared" si="8"/>
        <v>23.306680053067517</v>
      </c>
      <c r="E145">
        <v>1</v>
      </c>
      <c r="F145">
        <v>1</v>
      </c>
      <c r="G145">
        <v>1</v>
      </c>
      <c r="I145">
        <v>1</v>
      </c>
      <c r="J145">
        <v>1</v>
      </c>
      <c r="N145">
        <v>27</v>
      </c>
      <c r="O145">
        <v>8</v>
      </c>
      <c r="P145">
        <v>1</v>
      </c>
      <c r="S145">
        <v>1</v>
      </c>
      <c r="T145">
        <v>3</v>
      </c>
      <c r="U145">
        <v>1</v>
      </c>
      <c r="W145">
        <v>1</v>
      </c>
      <c r="X145">
        <v>15.07</v>
      </c>
      <c r="Y145">
        <v>12.36</v>
      </c>
      <c r="Z145">
        <v>1.73</v>
      </c>
      <c r="AA145">
        <v>115</v>
      </c>
      <c r="AB145">
        <f t="shared" si="9"/>
        <v>7.1445086705202305</v>
      </c>
      <c r="AC145">
        <f t="shared" si="10"/>
        <v>66.473988439306353</v>
      </c>
      <c r="AD145">
        <v>27</v>
      </c>
      <c r="AE145">
        <v>23</v>
      </c>
      <c r="AF145">
        <v>11.5</v>
      </c>
      <c r="AG145">
        <v>79.900000000000006</v>
      </c>
      <c r="AH145" t="s">
        <v>156</v>
      </c>
      <c r="AI145">
        <v>152.1</v>
      </c>
      <c r="AJ145">
        <v>162</v>
      </c>
      <c r="AK145">
        <v>151.30000000000001</v>
      </c>
      <c r="AM145">
        <v>98.29</v>
      </c>
      <c r="AN145">
        <v>480.63</v>
      </c>
      <c r="AO145">
        <v>0.45700000000000002</v>
      </c>
      <c r="AP145">
        <v>3.93</v>
      </c>
      <c r="AQ145">
        <v>26.65</v>
      </c>
      <c r="AR145">
        <v>23.78</v>
      </c>
      <c r="AS145">
        <v>1.25</v>
      </c>
      <c r="AT145">
        <v>125.8</v>
      </c>
      <c r="AU145">
        <f t="shared" si="11"/>
        <v>321.08266666666668</v>
      </c>
      <c r="AV145" s="3">
        <v>309.43</v>
      </c>
      <c r="AW145" s="3">
        <v>320.32</v>
      </c>
      <c r="AX145" s="3">
        <v>333.49799999999999</v>
      </c>
      <c r="AY145" s="4" t="s">
        <v>352</v>
      </c>
      <c r="AZ145" s="4" t="s">
        <v>362</v>
      </c>
    </row>
    <row r="146" spans="1:52">
      <c r="A146">
        <v>145</v>
      </c>
      <c r="B146">
        <v>168</v>
      </c>
      <c r="C146">
        <v>50</v>
      </c>
      <c r="D146">
        <f t="shared" si="8"/>
        <v>17.715419501133791</v>
      </c>
      <c r="E146">
        <v>1</v>
      </c>
      <c r="F146">
        <v>1</v>
      </c>
      <c r="G146">
        <v>1</v>
      </c>
      <c r="H146">
        <v>1</v>
      </c>
      <c r="N146">
        <v>23</v>
      </c>
      <c r="O146">
        <v>6</v>
      </c>
      <c r="P146">
        <v>1</v>
      </c>
      <c r="S146">
        <v>1</v>
      </c>
      <c r="T146">
        <v>3</v>
      </c>
      <c r="U146">
        <v>1</v>
      </c>
      <c r="V146">
        <v>1</v>
      </c>
      <c r="W146">
        <v>0</v>
      </c>
      <c r="X146">
        <v>21.03</v>
      </c>
      <c r="Y146">
        <v>19.98</v>
      </c>
      <c r="Z146">
        <v>0.59</v>
      </c>
      <c r="AA146">
        <v>291</v>
      </c>
      <c r="AB146">
        <f t="shared" si="9"/>
        <v>33.864406779661017</v>
      </c>
      <c r="AC146">
        <f t="shared" si="10"/>
        <v>493.22033898305085</v>
      </c>
      <c r="AD146">
        <v>80</v>
      </c>
      <c r="AE146">
        <v>75</v>
      </c>
      <c r="AF146">
        <v>54.79</v>
      </c>
      <c r="AG146">
        <v>491.3</v>
      </c>
      <c r="AH146" t="s">
        <v>157</v>
      </c>
      <c r="AI146">
        <v>136.5</v>
      </c>
      <c r="AJ146">
        <v>145.4</v>
      </c>
      <c r="AK146">
        <v>138.6</v>
      </c>
      <c r="AM146">
        <v>110.25</v>
      </c>
      <c r="AN146">
        <v>16.170000000000002</v>
      </c>
      <c r="AO146">
        <v>24.303999999999998</v>
      </c>
      <c r="AP146">
        <v>1.48</v>
      </c>
      <c r="AQ146">
        <v>18.89</v>
      </c>
      <c r="AR146">
        <v>17.649999999999999</v>
      </c>
      <c r="AS146">
        <v>1.1399999999999999</v>
      </c>
      <c r="AT146">
        <v>223.7</v>
      </c>
      <c r="AU146">
        <f t="shared" si="11"/>
        <v>335.43</v>
      </c>
      <c r="AV146" s="3">
        <v>309.43</v>
      </c>
      <c r="AW146" s="3">
        <v>376.43</v>
      </c>
      <c r="AX146" s="3">
        <v>320.43</v>
      </c>
      <c r="AY146" s="4" t="s">
        <v>353</v>
      </c>
      <c r="AZ146" s="4" t="s">
        <v>366</v>
      </c>
    </row>
    <row r="147" spans="1:52">
      <c r="A147">
        <v>146</v>
      </c>
      <c r="B147">
        <v>164</v>
      </c>
      <c r="C147">
        <v>55</v>
      </c>
      <c r="D147">
        <f t="shared" si="8"/>
        <v>20.449137418203453</v>
      </c>
      <c r="E147">
        <v>1</v>
      </c>
      <c r="G147">
        <v>1</v>
      </c>
      <c r="K147">
        <v>1</v>
      </c>
      <c r="N147">
        <v>22</v>
      </c>
      <c r="O147">
        <v>8</v>
      </c>
      <c r="P147">
        <v>1</v>
      </c>
      <c r="S147">
        <v>1</v>
      </c>
      <c r="T147">
        <v>3</v>
      </c>
      <c r="U147">
        <v>1</v>
      </c>
      <c r="V147">
        <v>1</v>
      </c>
      <c r="W147">
        <v>1</v>
      </c>
      <c r="X147">
        <v>0.15</v>
      </c>
      <c r="Y147">
        <v>0.01</v>
      </c>
      <c r="Z147">
        <v>0.12</v>
      </c>
      <c r="AA147">
        <v>60</v>
      </c>
      <c r="AB147">
        <f t="shared" si="9"/>
        <v>8.3333333333333343E-2</v>
      </c>
      <c r="AC147">
        <f t="shared" si="10"/>
        <v>500</v>
      </c>
      <c r="AD147">
        <v>13</v>
      </c>
      <c r="AE147">
        <v>22</v>
      </c>
      <c r="AF147">
        <v>43.59</v>
      </c>
      <c r="AG147">
        <v>615</v>
      </c>
      <c r="AH147" t="s">
        <v>158</v>
      </c>
      <c r="AI147">
        <v>144.19999999999999</v>
      </c>
      <c r="AJ147">
        <v>148.4</v>
      </c>
      <c r="AK147">
        <v>144.19999999999999</v>
      </c>
      <c r="AM147">
        <v>203.05</v>
      </c>
      <c r="AN147">
        <v>13970.89</v>
      </c>
      <c r="AO147">
        <v>109.636</v>
      </c>
      <c r="AP147">
        <v>3.72</v>
      </c>
      <c r="AQ147">
        <v>33.79</v>
      </c>
      <c r="AR147">
        <v>26.37</v>
      </c>
      <c r="AS147">
        <v>1.65</v>
      </c>
      <c r="AT147">
        <v>244</v>
      </c>
      <c r="AU147">
        <f t="shared" si="11"/>
        <v>513.06000000000006</v>
      </c>
      <c r="AV147" s="3">
        <v>509.43</v>
      </c>
      <c r="AW147" s="3">
        <v>540.32000000000005</v>
      </c>
      <c r="AX147" s="3">
        <v>489.43</v>
      </c>
      <c r="AY147" s="4" t="s">
        <v>354</v>
      </c>
      <c r="AZ147" s="4" t="s">
        <v>373</v>
      </c>
    </row>
    <row r="148" spans="1:52">
      <c r="A148">
        <v>147</v>
      </c>
      <c r="B148">
        <v>175</v>
      </c>
      <c r="C148">
        <v>55</v>
      </c>
      <c r="D148">
        <f t="shared" si="8"/>
        <v>17.959183673469386</v>
      </c>
      <c r="F148">
        <v>1</v>
      </c>
      <c r="G148">
        <v>1</v>
      </c>
      <c r="H148">
        <v>1</v>
      </c>
      <c r="N148">
        <v>17</v>
      </c>
      <c r="O148">
        <v>6</v>
      </c>
      <c r="S148">
        <v>1</v>
      </c>
      <c r="T148">
        <v>1</v>
      </c>
      <c r="U148">
        <v>1</v>
      </c>
      <c r="W148">
        <v>0</v>
      </c>
      <c r="X148">
        <v>3.91</v>
      </c>
      <c r="Y148">
        <v>1.99</v>
      </c>
      <c r="Z148">
        <v>1.41</v>
      </c>
      <c r="AA148">
        <v>101</v>
      </c>
      <c r="AB148">
        <f t="shared" si="9"/>
        <v>1.4113475177304966</v>
      </c>
      <c r="AC148">
        <f t="shared" si="10"/>
        <v>71.63120567375887</v>
      </c>
      <c r="AD148">
        <v>10</v>
      </c>
      <c r="AE148">
        <v>18</v>
      </c>
      <c r="AF148">
        <v>9.07</v>
      </c>
      <c r="AG148">
        <v>86.8</v>
      </c>
      <c r="AH148" t="s">
        <v>159</v>
      </c>
      <c r="AI148">
        <v>146</v>
      </c>
      <c r="AJ148">
        <v>145.30000000000001</v>
      </c>
      <c r="AK148">
        <v>138.30000000000001</v>
      </c>
      <c r="AM148">
        <v>50.55</v>
      </c>
      <c r="AN148">
        <v>35.43</v>
      </c>
      <c r="AO148">
        <v>23.521000000000001</v>
      </c>
      <c r="AP148">
        <v>0.95</v>
      </c>
      <c r="AQ148">
        <v>16.559999999999999</v>
      </c>
      <c r="AR148">
        <v>16.329999999999998</v>
      </c>
      <c r="AS148">
        <v>1.28</v>
      </c>
      <c r="AT148">
        <v>426.4</v>
      </c>
      <c r="AU148">
        <f t="shared" si="11"/>
        <v>410.40000000000003</v>
      </c>
      <c r="AV148" s="3">
        <v>390.43</v>
      </c>
      <c r="AW148" s="3">
        <v>430.43</v>
      </c>
      <c r="AX148" s="3">
        <v>410.34</v>
      </c>
      <c r="AY148" s="4" t="s">
        <v>355</v>
      </c>
      <c r="AZ148" s="4" t="s">
        <v>362</v>
      </c>
    </row>
    <row r="149" spans="1:52" s="1" customFormat="1">
      <c r="A149">
        <v>148</v>
      </c>
      <c r="B149" s="1">
        <v>168</v>
      </c>
      <c r="C149" s="1">
        <v>100</v>
      </c>
      <c r="D149" s="1">
        <f t="shared" si="8"/>
        <v>35.430839002267582</v>
      </c>
      <c r="E149" s="1">
        <v>1</v>
      </c>
      <c r="F149" s="1">
        <v>1</v>
      </c>
      <c r="K149" s="1">
        <v>1</v>
      </c>
      <c r="N149" s="1">
        <v>22</v>
      </c>
      <c r="O149" s="1">
        <v>6</v>
      </c>
      <c r="P149" s="1">
        <v>1</v>
      </c>
      <c r="R149" s="1">
        <v>1</v>
      </c>
      <c r="T149" s="1">
        <v>1</v>
      </c>
      <c r="U149" s="1">
        <v>0</v>
      </c>
      <c r="V149" s="1">
        <v>1</v>
      </c>
      <c r="W149" s="1">
        <v>0</v>
      </c>
      <c r="X149" s="1">
        <v>14.06</v>
      </c>
      <c r="Y149" s="1">
        <v>12.09</v>
      </c>
      <c r="Z149" s="1">
        <v>1.28</v>
      </c>
      <c r="AA149" s="1">
        <v>96</v>
      </c>
      <c r="AB149" s="1">
        <f t="shared" si="9"/>
        <v>9.4453125</v>
      </c>
      <c r="AC149" s="1">
        <f t="shared" si="10"/>
        <v>75</v>
      </c>
      <c r="AD149" s="1">
        <v>19</v>
      </c>
      <c r="AE149" s="1">
        <v>11</v>
      </c>
      <c r="AF149" s="1">
        <v>29</v>
      </c>
      <c r="AG149" s="1">
        <v>774.7</v>
      </c>
      <c r="AH149" s="1" t="s">
        <v>160</v>
      </c>
      <c r="AI149" s="1">
        <v>133.4</v>
      </c>
      <c r="AJ149" s="1">
        <v>135.9</v>
      </c>
      <c r="AK149" s="1">
        <v>137.4</v>
      </c>
      <c r="AM149" s="1">
        <v>72.08</v>
      </c>
      <c r="AN149" s="1">
        <v>43.72</v>
      </c>
      <c r="AO149" s="1">
        <v>45.314999999999998</v>
      </c>
      <c r="AP149" s="1">
        <v>1</v>
      </c>
      <c r="AQ149" s="1">
        <v>61.38</v>
      </c>
      <c r="AR149" s="1">
        <v>14.97</v>
      </c>
      <c r="AS149" s="1">
        <v>1</v>
      </c>
      <c r="AT149" s="1">
        <v>355.4</v>
      </c>
      <c r="AU149" s="1">
        <f t="shared" si="11"/>
        <v>471.20333333333332</v>
      </c>
      <c r="AV149" s="1">
        <v>468.09</v>
      </c>
      <c r="AW149" s="1">
        <v>489.43</v>
      </c>
      <c r="AX149" s="1">
        <v>456.09</v>
      </c>
      <c r="AZ149" t="s">
        <v>364</v>
      </c>
    </row>
    <row r="150" spans="1:52">
      <c r="A150">
        <v>149</v>
      </c>
      <c r="B150">
        <v>165</v>
      </c>
      <c r="C150">
        <v>65</v>
      </c>
      <c r="D150">
        <f t="shared" si="8"/>
        <v>23.875114784205696</v>
      </c>
      <c r="E150">
        <v>1</v>
      </c>
      <c r="G150">
        <v>1</v>
      </c>
      <c r="H150">
        <v>1</v>
      </c>
      <c r="N150">
        <v>29</v>
      </c>
      <c r="O150">
        <v>6</v>
      </c>
      <c r="P150">
        <v>1</v>
      </c>
      <c r="S150">
        <v>1</v>
      </c>
      <c r="T150">
        <v>3</v>
      </c>
      <c r="U150">
        <v>1</v>
      </c>
      <c r="W150">
        <v>1</v>
      </c>
      <c r="X150">
        <v>17.39</v>
      </c>
      <c r="Y150">
        <v>15.62</v>
      </c>
      <c r="Z150">
        <v>0.75</v>
      </c>
      <c r="AA150">
        <v>87</v>
      </c>
      <c r="AB150">
        <f t="shared" si="9"/>
        <v>20.826666666666664</v>
      </c>
      <c r="AC150">
        <f t="shared" si="10"/>
        <v>116</v>
      </c>
      <c r="AD150">
        <v>1239</v>
      </c>
      <c r="AE150">
        <v>6491</v>
      </c>
      <c r="AF150">
        <v>18.36</v>
      </c>
      <c r="AG150">
        <v>252.9</v>
      </c>
      <c r="AH150" t="s">
        <v>161</v>
      </c>
      <c r="AI150">
        <v>117.97</v>
      </c>
      <c r="AJ150">
        <v>123.37</v>
      </c>
      <c r="AK150">
        <v>139.13</v>
      </c>
      <c r="AM150">
        <v>16.559999999999999</v>
      </c>
      <c r="AN150">
        <v>156.02000000000001</v>
      </c>
      <c r="AO150">
        <v>39.917000000000002</v>
      </c>
      <c r="AP150">
        <v>6.01</v>
      </c>
      <c r="AQ150">
        <v>20.28</v>
      </c>
      <c r="AR150">
        <v>23.06</v>
      </c>
      <c r="AS150">
        <v>4.01</v>
      </c>
      <c r="AT150">
        <v>130.80000000000001</v>
      </c>
      <c r="AU150">
        <f t="shared" si="11"/>
        <v>426.09666666666664</v>
      </c>
      <c r="AV150" s="3">
        <v>390.43</v>
      </c>
      <c r="AW150" s="3">
        <v>467.43</v>
      </c>
      <c r="AX150" s="3">
        <v>420.43</v>
      </c>
      <c r="AY150" s="4" t="s">
        <v>253</v>
      </c>
      <c r="AZ150" s="4" t="s">
        <v>362</v>
      </c>
    </row>
    <row r="151" spans="1:52">
      <c r="A151">
        <v>150</v>
      </c>
      <c r="B151">
        <v>175</v>
      </c>
      <c r="C151">
        <v>90</v>
      </c>
      <c r="D151">
        <f t="shared" si="8"/>
        <v>29.387755102040817</v>
      </c>
      <c r="E151">
        <v>1</v>
      </c>
      <c r="F151">
        <v>1</v>
      </c>
      <c r="G151">
        <v>1</v>
      </c>
      <c r="N151">
        <v>19</v>
      </c>
      <c r="O151">
        <v>8</v>
      </c>
      <c r="P151">
        <v>1</v>
      </c>
      <c r="S151">
        <v>1</v>
      </c>
      <c r="T151">
        <v>1</v>
      </c>
      <c r="U151">
        <v>1</v>
      </c>
      <c r="W151">
        <v>0</v>
      </c>
      <c r="X151">
        <v>14.95</v>
      </c>
      <c r="Y151">
        <v>12.51</v>
      </c>
      <c r="Z151">
        <v>1.02</v>
      </c>
      <c r="AA151">
        <v>198</v>
      </c>
      <c r="AB151">
        <f t="shared" si="9"/>
        <v>12.26470588235294</v>
      </c>
      <c r="AC151">
        <f t="shared" si="10"/>
        <v>194.11764705882354</v>
      </c>
      <c r="AD151">
        <v>234</v>
      </c>
      <c r="AE151">
        <v>81</v>
      </c>
      <c r="AF151">
        <v>18.79</v>
      </c>
      <c r="AG151">
        <v>113.4</v>
      </c>
      <c r="AH151" t="s">
        <v>162</v>
      </c>
      <c r="AI151">
        <v>151.5</v>
      </c>
      <c r="AJ151">
        <v>153.5</v>
      </c>
      <c r="AK151">
        <v>145.6</v>
      </c>
      <c r="AM151">
        <v>14.79</v>
      </c>
      <c r="AN151">
        <v>22.15</v>
      </c>
      <c r="AO151">
        <v>0.23599999999999999</v>
      </c>
      <c r="AP151">
        <v>3.44</v>
      </c>
      <c r="AQ151">
        <v>16.66</v>
      </c>
      <c r="AR151">
        <v>14.41</v>
      </c>
      <c r="AS151">
        <v>2.65</v>
      </c>
      <c r="AT151">
        <v>290.5</v>
      </c>
      <c r="AU151">
        <f t="shared" si="11"/>
        <v>302.38666666666671</v>
      </c>
      <c r="AV151" s="3">
        <v>290.32</v>
      </c>
      <c r="AW151" s="3">
        <v>310.3</v>
      </c>
      <c r="AX151" s="3">
        <v>306.54000000000002</v>
      </c>
      <c r="AY151" s="4" t="s">
        <v>286</v>
      </c>
      <c r="AZ151" t="s">
        <v>364</v>
      </c>
    </row>
    <row r="152" spans="1:52">
      <c r="A152">
        <v>151</v>
      </c>
      <c r="B152">
        <v>155</v>
      </c>
      <c r="C152">
        <v>60</v>
      </c>
      <c r="D152">
        <f t="shared" si="8"/>
        <v>24.973985431841829</v>
      </c>
      <c r="E152">
        <v>1</v>
      </c>
      <c r="H152">
        <v>1</v>
      </c>
      <c r="N152">
        <v>33</v>
      </c>
      <c r="O152">
        <v>6</v>
      </c>
      <c r="P152">
        <v>1</v>
      </c>
      <c r="S152">
        <v>1</v>
      </c>
      <c r="T152">
        <v>3</v>
      </c>
      <c r="U152">
        <v>1</v>
      </c>
      <c r="W152">
        <v>1</v>
      </c>
      <c r="X152">
        <v>5.81</v>
      </c>
      <c r="Y152">
        <v>5.31</v>
      </c>
      <c r="Z152">
        <v>0.28000000000000003</v>
      </c>
      <c r="AA152">
        <v>75</v>
      </c>
      <c r="AB152">
        <f t="shared" si="9"/>
        <v>18.964285714285712</v>
      </c>
      <c r="AC152">
        <f t="shared" si="10"/>
        <v>267.85714285714283</v>
      </c>
      <c r="AD152">
        <v>32</v>
      </c>
      <c r="AE152">
        <v>55</v>
      </c>
      <c r="AF152">
        <v>13.47</v>
      </c>
      <c r="AG152">
        <v>92</v>
      </c>
      <c r="AH152" t="s">
        <v>163</v>
      </c>
      <c r="AI152">
        <v>142.9</v>
      </c>
      <c r="AJ152">
        <v>149.19999999999999</v>
      </c>
      <c r="AK152">
        <v>157.6</v>
      </c>
      <c r="AM152">
        <v>196.81</v>
      </c>
      <c r="AN152">
        <v>79.319999999999993</v>
      </c>
      <c r="AO152">
        <v>2.077</v>
      </c>
      <c r="AP152">
        <v>5.1100000000000003</v>
      </c>
      <c r="AQ152">
        <v>17.53</v>
      </c>
      <c r="AR152">
        <v>17.8</v>
      </c>
      <c r="AS152">
        <v>6.92</v>
      </c>
      <c r="AT152">
        <v>496.9</v>
      </c>
      <c r="AU152">
        <f t="shared" si="11"/>
        <v>235.87333333333333</v>
      </c>
      <c r="AV152" s="3">
        <v>290.32</v>
      </c>
      <c r="AW152" s="3">
        <v>210.32</v>
      </c>
      <c r="AX152" s="3">
        <v>206.98</v>
      </c>
      <c r="AY152" s="4" t="s">
        <v>356</v>
      </c>
      <c r="AZ152" s="4" t="s">
        <v>363</v>
      </c>
    </row>
    <row r="153" spans="1:52">
      <c r="A153">
        <v>152</v>
      </c>
      <c r="B153">
        <v>150</v>
      </c>
      <c r="C153">
        <v>45</v>
      </c>
      <c r="D153">
        <f t="shared" si="8"/>
        <v>20</v>
      </c>
      <c r="G153">
        <v>1</v>
      </c>
      <c r="K153">
        <v>1</v>
      </c>
      <c r="N153">
        <v>20</v>
      </c>
      <c r="O153">
        <v>6</v>
      </c>
      <c r="P153">
        <v>1</v>
      </c>
      <c r="S153">
        <v>1</v>
      </c>
      <c r="T153">
        <v>3</v>
      </c>
      <c r="U153">
        <v>1</v>
      </c>
      <c r="W153">
        <v>1</v>
      </c>
      <c r="X153">
        <v>3.38</v>
      </c>
      <c r="Y153">
        <v>2.83</v>
      </c>
      <c r="Z153">
        <v>0.48</v>
      </c>
      <c r="AA153">
        <v>131</v>
      </c>
      <c r="AB153">
        <f t="shared" si="9"/>
        <v>5.8958333333333339</v>
      </c>
      <c r="AC153">
        <f t="shared" si="10"/>
        <v>272.91666666666669</v>
      </c>
      <c r="AD153">
        <v>28</v>
      </c>
      <c r="AE153">
        <v>27</v>
      </c>
      <c r="AF153">
        <v>19.16</v>
      </c>
      <c r="AG153">
        <v>208.8</v>
      </c>
      <c r="AH153" t="s">
        <v>164</v>
      </c>
      <c r="AI153">
        <v>141</v>
      </c>
      <c r="AJ153">
        <v>143.9</v>
      </c>
      <c r="AK153">
        <v>141.19999999999999</v>
      </c>
      <c r="AM153">
        <v>5.69</v>
      </c>
      <c r="AN153">
        <v>4.3899999999999997</v>
      </c>
      <c r="AO153">
        <v>0.10299999999999999</v>
      </c>
      <c r="AP153">
        <v>0.61</v>
      </c>
      <c r="AQ153">
        <v>21.41</v>
      </c>
      <c r="AR153">
        <v>16.61</v>
      </c>
      <c r="AS153">
        <v>1.03</v>
      </c>
      <c r="AT153">
        <v>127.7</v>
      </c>
      <c r="AU153">
        <f t="shared" si="11"/>
        <v>333.17</v>
      </c>
      <c r="AV153" s="3">
        <v>323.43</v>
      </c>
      <c r="AW153" s="3">
        <v>356.76</v>
      </c>
      <c r="AX153" s="3">
        <v>319.32</v>
      </c>
      <c r="AY153" s="4" t="s">
        <v>263</v>
      </c>
      <c r="AZ153" t="s">
        <v>364</v>
      </c>
    </row>
    <row r="154" spans="1:52">
      <c r="A154">
        <v>153</v>
      </c>
      <c r="B154">
        <v>170</v>
      </c>
      <c r="C154">
        <v>60</v>
      </c>
      <c r="D154">
        <f t="shared" si="8"/>
        <v>20.761245674740486</v>
      </c>
      <c r="N154">
        <v>10</v>
      </c>
      <c r="P154">
        <v>1</v>
      </c>
      <c r="S154">
        <v>1</v>
      </c>
      <c r="T154">
        <v>1</v>
      </c>
      <c r="U154">
        <v>1</v>
      </c>
      <c r="W154">
        <v>0</v>
      </c>
      <c r="X154">
        <v>8.82</v>
      </c>
      <c r="Y154">
        <v>7.77</v>
      </c>
      <c r="Z154">
        <v>0.7</v>
      </c>
      <c r="AA154">
        <v>125</v>
      </c>
      <c r="AB154">
        <f t="shared" si="9"/>
        <v>11.1</v>
      </c>
      <c r="AC154">
        <f t="shared" si="10"/>
        <v>178.57142857142858</v>
      </c>
      <c r="AD154">
        <v>549</v>
      </c>
      <c r="AE154">
        <v>731</v>
      </c>
      <c r="AF154">
        <v>8.0399999999999991</v>
      </c>
      <c r="AG154">
        <v>55.9</v>
      </c>
      <c r="AH154" t="s">
        <v>165</v>
      </c>
      <c r="AI154">
        <v>140.80000000000001</v>
      </c>
      <c r="AJ154">
        <v>136.4</v>
      </c>
      <c r="AK154">
        <v>139.80000000000001</v>
      </c>
      <c r="AM154">
        <v>88.51</v>
      </c>
      <c r="AN154">
        <v>4960.08</v>
      </c>
      <c r="AO154">
        <v>30.114000000000001</v>
      </c>
      <c r="AP154">
        <v>7.64</v>
      </c>
      <c r="AQ154">
        <v>23.54</v>
      </c>
      <c r="AR154">
        <v>20.43</v>
      </c>
      <c r="AS154">
        <v>3.11</v>
      </c>
      <c r="AT154">
        <v>349.4</v>
      </c>
      <c r="AU154">
        <f t="shared" si="11"/>
        <v>395.72666666666669</v>
      </c>
      <c r="AV154" s="3">
        <v>390.43</v>
      </c>
      <c r="AW154" s="3">
        <v>387.43</v>
      </c>
      <c r="AX154" s="3">
        <v>409.32</v>
      </c>
      <c r="AY154" s="4" t="s">
        <v>357</v>
      </c>
      <c r="AZ154" s="4" t="s">
        <v>365</v>
      </c>
    </row>
    <row r="155" spans="1:52">
      <c r="A155">
        <v>154</v>
      </c>
      <c r="B155">
        <v>158</v>
      </c>
      <c r="C155">
        <v>60</v>
      </c>
      <c r="D155">
        <f t="shared" si="8"/>
        <v>24.034609838166958</v>
      </c>
      <c r="E155">
        <v>1</v>
      </c>
      <c r="F155">
        <v>1</v>
      </c>
      <c r="H155">
        <v>1</v>
      </c>
      <c r="N155">
        <v>32</v>
      </c>
      <c r="O155">
        <v>8</v>
      </c>
      <c r="P155">
        <v>1</v>
      </c>
      <c r="S155">
        <v>1</v>
      </c>
      <c r="T155">
        <v>3</v>
      </c>
      <c r="U155">
        <v>1</v>
      </c>
      <c r="V155">
        <v>1</v>
      </c>
      <c r="W155">
        <v>1</v>
      </c>
      <c r="X155">
        <v>14.76</v>
      </c>
      <c r="Y155">
        <v>14.21</v>
      </c>
      <c r="Z155">
        <v>0.32</v>
      </c>
      <c r="AA155">
        <v>48</v>
      </c>
      <c r="AB155">
        <f t="shared" si="9"/>
        <v>44.40625</v>
      </c>
      <c r="AC155">
        <f t="shared" si="10"/>
        <v>150</v>
      </c>
      <c r="AD155">
        <v>17</v>
      </c>
      <c r="AE155">
        <v>29</v>
      </c>
      <c r="AF155">
        <v>8.64</v>
      </c>
      <c r="AG155">
        <v>86.7</v>
      </c>
      <c r="AH155" t="s">
        <v>166</v>
      </c>
      <c r="AI155">
        <v>147.69999999999999</v>
      </c>
      <c r="AJ155">
        <v>151.1</v>
      </c>
      <c r="AK155">
        <v>153.80000000000001</v>
      </c>
      <c r="AM155">
        <v>241.87</v>
      </c>
      <c r="AN155">
        <v>244.73</v>
      </c>
      <c r="AO155">
        <v>44.656999999999996</v>
      </c>
      <c r="AP155">
        <v>50</v>
      </c>
      <c r="AQ155">
        <v>45.75</v>
      </c>
      <c r="AR155">
        <v>23.98</v>
      </c>
      <c r="AS155">
        <v>3.36</v>
      </c>
      <c r="AT155">
        <v>98.8</v>
      </c>
      <c r="AU155">
        <f t="shared" si="11"/>
        <v>483.31666666666666</v>
      </c>
      <c r="AV155" s="3">
        <v>490.43</v>
      </c>
      <c r="AW155" s="3">
        <v>478.43</v>
      </c>
      <c r="AX155" s="3">
        <v>481.09</v>
      </c>
      <c r="AY155" s="4" t="s">
        <v>358</v>
      </c>
      <c r="AZ155" t="s">
        <v>364</v>
      </c>
    </row>
    <row r="156" spans="1:52">
      <c r="A156">
        <v>155</v>
      </c>
      <c r="B156">
        <v>176</v>
      </c>
      <c r="C156">
        <v>72</v>
      </c>
      <c r="D156">
        <f t="shared" si="8"/>
        <v>23.243801652892564</v>
      </c>
      <c r="J156">
        <v>1</v>
      </c>
      <c r="N156">
        <v>15</v>
      </c>
      <c r="O156">
        <v>6</v>
      </c>
      <c r="P156">
        <v>1</v>
      </c>
      <c r="S156">
        <v>1</v>
      </c>
      <c r="T156">
        <v>3</v>
      </c>
      <c r="U156">
        <v>1</v>
      </c>
      <c r="W156">
        <v>0</v>
      </c>
      <c r="X156">
        <v>6.41</v>
      </c>
      <c r="Y156">
        <v>5.35</v>
      </c>
      <c r="Z156">
        <v>0.78</v>
      </c>
      <c r="AA156">
        <v>87</v>
      </c>
      <c r="AB156">
        <f t="shared" si="9"/>
        <v>6.8589743589743586</v>
      </c>
      <c r="AC156">
        <f t="shared" si="10"/>
        <v>111.53846153846153</v>
      </c>
      <c r="AD156">
        <v>17</v>
      </c>
      <c r="AE156">
        <v>42</v>
      </c>
      <c r="AF156">
        <v>3.49</v>
      </c>
      <c r="AG156">
        <v>58.5</v>
      </c>
      <c r="AH156" t="s">
        <v>167</v>
      </c>
      <c r="AI156">
        <v>117.1</v>
      </c>
      <c r="AJ156">
        <v>125.9</v>
      </c>
      <c r="AK156">
        <v>137.19999999999999</v>
      </c>
      <c r="AM156">
        <v>134.97</v>
      </c>
      <c r="AN156">
        <v>2095.7199999999998</v>
      </c>
      <c r="AO156">
        <v>24.135000000000002</v>
      </c>
      <c r="AP156">
        <v>2.77</v>
      </c>
      <c r="AQ156">
        <v>18.100000000000001</v>
      </c>
      <c r="AR156">
        <v>14.41</v>
      </c>
      <c r="AS156">
        <v>2.4700000000000002</v>
      </c>
      <c r="AT156">
        <v>161</v>
      </c>
      <c r="AU156">
        <f t="shared" si="11"/>
        <v>362.73333333333335</v>
      </c>
      <c r="AV156" s="3">
        <v>389.43</v>
      </c>
      <c r="AW156" s="3">
        <v>320.33999999999997</v>
      </c>
      <c r="AX156" s="3">
        <v>378.43</v>
      </c>
      <c r="AY156" s="4" t="s">
        <v>359</v>
      </c>
      <c r="AZ156" s="4" t="s">
        <v>362</v>
      </c>
    </row>
    <row r="157" spans="1:52" s="1" customFormat="1">
      <c r="A157">
        <v>156</v>
      </c>
      <c r="B157" s="1">
        <v>172</v>
      </c>
      <c r="C157" s="1">
        <v>90</v>
      </c>
      <c r="D157" s="1">
        <f t="shared" si="8"/>
        <v>30.421849648458629</v>
      </c>
      <c r="I157" s="1">
        <v>1</v>
      </c>
      <c r="N157" s="1">
        <v>19</v>
      </c>
      <c r="O157" s="1">
        <v>6</v>
      </c>
      <c r="P157" s="1">
        <v>1</v>
      </c>
      <c r="R157" s="1">
        <v>1</v>
      </c>
      <c r="T157" s="1">
        <v>3</v>
      </c>
      <c r="U157" s="1">
        <v>0</v>
      </c>
      <c r="W157" s="1">
        <v>0</v>
      </c>
      <c r="X157" s="1">
        <v>22.83</v>
      </c>
      <c r="Y157" s="1">
        <v>20.68</v>
      </c>
      <c r="Z157" s="1">
        <v>0.8</v>
      </c>
      <c r="AA157" s="1">
        <v>183</v>
      </c>
      <c r="AB157" s="1">
        <f t="shared" si="9"/>
        <v>25.849999999999998</v>
      </c>
      <c r="AC157" s="1">
        <f t="shared" si="10"/>
        <v>228.75</v>
      </c>
      <c r="AD157" s="1">
        <v>36</v>
      </c>
      <c r="AE157" s="1">
        <v>28</v>
      </c>
      <c r="AF157" s="1">
        <v>7.15</v>
      </c>
      <c r="AG157" s="1">
        <v>173</v>
      </c>
      <c r="AH157" s="1" t="s">
        <v>168</v>
      </c>
      <c r="AI157" s="1">
        <v>131.6</v>
      </c>
      <c r="AJ157" s="1">
        <v>134.9</v>
      </c>
      <c r="AK157" s="1">
        <v>135.19999999999999</v>
      </c>
      <c r="AM157" s="1">
        <v>258.52999999999997</v>
      </c>
      <c r="AN157" s="1">
        <v>582.26</v>
      </c>
      <c r="AO157" s="1">
        <v>30.524000000000001</v>
      </c>
      <c r="AP157" s="1">
        <v>1.32</v>
      </c>
      <c r="AQ157" s="1">
        <v>14.4</v>
      </c>
      <c r="AR157" s="1">
        <v>33.630000000000003</v>
      </c>
      <c r="AS157" s="1">
        <v>2.7</v>
      </c>
      <c r="AT157" s="1">
        <v>312.7</v>
      </c>
      <c r="AU157" s="1">
        <f t="shared" si="11"/>
        <v>323.24333333333334</v>
      </c>
      <c r="AV157" s="1">
        <v>290.32</v>
      </c>
      <c r="AW157" s="1">
        <v>320.32</v>
      </c>
      <c r="AX157" s="1">
        <v>359.09</v>
      </c>
      <c r="AY157" s="4" t="s">
        <v>360</v>
      </c>
      <c r="AZ157" s="4" t="s">
        <v>374</v>
      </c>
    </row>
    <row r="158" spans="1:52">
      <c r="A158">
        <v>157</v>
      </c>
      <c r="B158">
        <v>158</v>
      </c>
      <c r="C158">
        <v>66</v>
      </c>
      <c r="D158">
        <f t="shared" si="8"/>
        <v>26.438070821983651</v>
      </c>
      <c r="E158">
        <v>1</v>
      </c>
      <c r="G158">
        <v>1</v>
      </c>
      <c r="H158">
        <v>1</v>
      </c>
      <c r="N158">
        <v>28</v>
      </c>
      <c r="O158">
        <v>8</v>
      </c>
      <c r="P158">
        <v>1</v>
      </c>
      <c r="S158">
        <v>1</v>
      </c>
      <c r="T158">
        <v>3</v>
      </c>
      <c r="U158">
        <v>1</v>
      </c>
      <c r="W158">
        <v>1</v>
      </c>
      <c r="X158">
        <v>11.07</v>
      </c>
      <c r="Y158">
        <v>8.15</v>
      </c>
      <c r="Z158">
        <v>2.37</v>
      </c>
      <c r="AA158">
        <v>62</v>
      </c>
      <c r="AB158">
        <f t="shared" si="9"/>
        <v>3.4388185654008439</v>
      </c>
      <c r="AC158">
        <f t="shared" si="10"/>
        <v>26.160337552742615</v>
      </c>
      <c r="AD158">
        <v>786</v>
      </c>
      <c r="AE158">
        <v>11898</v>
      </c>
      <c r="AF158">
        <v>7.6</v>
      </c>
      <c r="AG158">
        <v>95</v>
      </c>
      <c r="AH158" t="s">
        <v>169</v>
      </c>
      <c r="AI158">
        <v>178.94</v>
      </c>
      <c r="AJ158">
        <v>160.63999999999999</v>
      </c>
      <c r="AK158">
        <v>171.44</v>
      </c>
      <c r="AM158">
        <v>256.8</v>
      </c>
      <c r="AN158">
        <v>60.87</v>
      </c>
      <c r="AO158">
        <v>6.9169999999999998</v>
      </c>
      <c r="AP158">
        <v>50</v>
      </c>
      <c r="AQ158">
        <v>66.39</v>
      </c>
      <c r="AR158">
        <v>100</v>
      </c>
      <c r="AS158">
        <v>20</v>
      </c>
      <c r="AT158">
        <v>477.9</v>
      </c>
      <c r="AU158">
        <f t="shared" si="11"/>
        <v>465.98333333333335</v>
      </c>
      <c r="AV158" s="3">
        <v>490.43</v>
      </c>
      <c r="AW158" s="3">
        <v>429.43</v>
      </c>
      <c r="AX158" s="3">
        <v>478.09</v>
      </c>
      <c r="AY158" s="4" t="s">
        <v>361</v>
      </c>
      <c r="AZ158" s="4" t="s">
        <v>366</v>
      </c>
    </row>
    <row r="159" spans="1:52">
      <c r="A159">
        <v>158</v>
      </c>
      <c r="B159">
        <v>160</v>
      </c>
      <c r="C159">
        <v>50</v>
      </c>
      <c r="D159">
        <f t="shared" si="8"/>
        <v>19.531249999999996</v>
      </c>
      <c r="E159">
        <v>1</v>
      </c>
      <c r="G159">
        <v>1</v>
      </c>
      <c r="H159">
        <v>1</v>
      </c>
      <c r="N159">
        <v>16</v>
      </c>
      <c r="O159">
        <v>6</v>
      </c>
      <c r="P159">
        <v>1</v>
      </c>
      <c r="S159">
        <v>1</v>
      </c>
      <c r="T159">
        <v>3</v>
      </c>
      <c r="U159">
        <v>1</v>
      </c>
      <c r="V159">
        <v>1</v>
      </c>
      <c r="X159">
        <v>19.23</v>
      </c>
      <c r="Y159">
        <v>16.88</v>
      </c>
      <c r="Z159">
        <v>1.08</v>
      </c>
      <c r="AA159">
        <v>242</v>
      </c>
      <c r="AB159">
        <f t="shared" si="9"/>
        <v>15.629629629629628</v>
      </c>
      <c r="AC159">
        <f t="shared" si="10"/>
        <v>224.07407407407405</v>
      </c>
      <c r="AD159">
        <v>23</v>
      </c>
      <c r="AE159">
        <v>20</v>
      </c>
      <c r="AF159">
        <v>4.2</v>
      </c>
      <c r="AG159">
        <v>55.6</v>
      </c>
      <c r="AH159" t="s">
        <v>170</v>
      </c>
      <c r="AI159">
        <v>136.5</v>
      </c>
      <c r="AJ159">
        <v>139.6</v>
      </c>
      <c r="AK159">
        <v>138.30000000000001</v>
      </c>
      <c r="AM159">
        <v>180.27</v>
      </c>
      <c r="AN159">
        <v>144.86000000000001</v>
      </c>
      <c r="AO159">
        <v>0.64900000000000002</v>
      </c>
      <c r="AP159">
        <v>2.9</v>
      </c>
      <c r="AQ159">
        <v>17.45</v>
      </c>
      <c r="AR159">
        <v>17.05</v>
      </c>
      <c r="AS159">
        <v>1.36</v>
      </c>
      <c r="AT159">
        <v>192.6</v>
      </c>
      <c r="AU159">
        <f t="shared" si="11"/>
        <v>220.76333333333332</v>
      </c>
      <c r="AV159" s="3">
        <v>209.32</v>
      </c>
      <c r="AW159" s="3">
        <v>218.43</v>
      </c>
      <c r="AX159" s="3">
        <v>234.54</v>
      </c>
      <c r="AY159" s="4" t="s">
        <v>294</v>
      </c>
      <c r="AZ159" s="4" t="s">
        <v>362</v>
      </c>
    </row>
    <row r="160" spans="1:52" s="3" customFormat="1">
      <c r="A160">
        <v>159</v>
      </c>
      <c r="B160" s="3">
        <v>178</v>
      </c>
      <c r="C160" s="3">
        <v>70</v>
      </c>
      <c r="D160" s="3">
        <f t="shared" si="8"/>
        <v>22.093170054286073</v>
      </c>
      <c r="E160" s="3">
        <v>1</v>
      </c>
      <c r="G160" s="3">
        <v>1</v>
      </c>
      <c r="I160" s="3">
        <v>1</v>
      </c>
      <c r="K160" s="3">
        <v>1</v>
      </c>
      <c r="N160" s="3">
        <v>29</v>
      </c>
      <c r="O160" s="3">
        <v>6</v>
      </c>
      <c r="P160" s="3">
        <v>1</v>
      </c>
      <c r="S160" s="3">
        <v>1</v>
      </c>
      <c r="T160" s="3">
        <v>1</v>
      </c>
      <c r="U160" s="3">
        <v>0</v>
      </c>
      <c r="V160" s="3">
        <v>1</v>
      </c>
      <c r="W160" s="3">
        <v>0</v>
      </c>
      <c r="X160" s="3">
        <v>13.08</v>
      </c>
      <c r="Y160" s="3">
        <v>11.85</v>
      </c>
      <c r="Z160" s="3">
        <v>0.69</v>
      </c>
      <c r="AA160" s="3">
        <v>143</v>
      </c>
      <c r="AB160" s="3">
        <f t="shared" si="9"/>
        <v>17.173913043478262</v>
      </c>
      <c r="AC160" s="3">
        <f t="shared" si="10"/>
        <v>207.24637681159422</v>
      </c>
      <c r="AD160" s="3">
        <v>13</v>
      </c>
      <c r="AE160" s="3">
        <v>22</v>
      </c>
      <c r="AF160" s="3">
        <v>25.34</v>
      </c>
      <c r="AG160" s="3">
        <v>369.4</v>
      </c>
      <c r="AH160" s="3" t="s">
        <v>171</v>
      </c>
      <c r="AI160" s="3">
        <v>134</v>
      </c>
      <c r="AJ160" s="3">
        <v>134</v>
      </c>
      <c r="AK160" s="3">
        <v>135.4</v>
      </c>
      <c r="AM160" s="3">
        <v>152.38999999999999</v>
      </c>
      <c r="AN160" s="3">
        <v>53.37</v>
      </c>
      <c r="AO160" s="3">
        <v>38.598999999999997</v>
      </c>
      <c r="AP160" s="3">
        <v>19.36</v>
      </c>
      <c r="AQ160" s="3">
        <v>37.99</v>
      </c>
      <c r="AR160" s="3">
        <v>9.69</v>
      </c>
      <c r="AS160" s="3">
        <v>1.54</v>
      </c>
      <c r="AT160" s="3">
        <v>166</v>
      </c>
      <c r="AU160">
        <f t="shared" si="11"/>
        <v>469.39333333333337</v>
      </c>
      <c r="AV160" s="3">
        <v>490.43</v>
      </c>
      <c r="AW160" s="3">
        <v>430.32</v>
      </c>
      <c r="AX160" s="3">
        <v>487.43</v>
      </c>
      <c r="AY160" s="4" t="s">
        <v>283</v>
      </c>
      <c r="AZ160" s="3" t="s">
        <v>364</v>
      </c>
    </row>
    <row r="161" spans="1:52">
      <c r="A161">
        <v>160</v>
      </c>
      <c r="B161">
        <v>150</v>
      </c>
      <c r="C161">
        <v>55</v>
      </c>
      <c r="D161">
        <f t="shared" si="8"/>
        <v>24.444444444444443</v>
      </c>
      <c r="F161">
        <v>1</v>
      </c>
      <c r="G161">
        <v>1</v>
      </c>
      <c r="H161">
        <v>1</v>
      </c>
      <c r="N161">
        <v>16</v>
      </c>
      <c r="O161">
        <v>8</v>
      </c>
      <c r="P161">
        <v>1</v>
      </c>
      <c r="S161">
        <v>1</v>
      </c>
      <c r="T161">
        <v>3</v>
      </c>
      <c r="U161">
        <v>1</v>
      </c>
      <c r="W161">
        <v>1</v>
      </c>
      <c r="X161">
        <v>11.73</v>
      </c>
      <c r="Y161">
        <v>10.78</v>
      </c>
      <c r="Z161">
        <v>0.46</v>
      </c>
      <c r="AA161">
        <v>174</v>
      </c>
      <c r="AB161">
        <f t="shared" si="9"/>
        <v>23.434782608695649</v>
      </c>
      <c r="AC161">
        <f t="shared" si="10"/>
        <v>378.26086956521738</v>
      </c>
      <c r="AD161">
        <v>11</v>
      </c>
      <c r="AE161">
        <v>15</v>
      </c>
      <c r="AF161">
        <v>24.58</v>
      </c>
      <c r="AG161">
        <v>149.80000000000001</v>
      </c>
      <c r="AH161" t="s">
        <v>172</v>
      </c>
      <c r="AI161">
        <v>140.4</v>
      </c>
      <c r="AJ161">
        <v>161.47999999999999</v>
      </c>
      <c r="AK161">
        <v>171</v>
      </c>
      <c r="AM161">
        <v>5.96</v>
      </c>
      <c r="AN161">
        <v>13.5</v>
      </c>
      <c r="AO161">
        <v>0.05</v>
      </c>
      <c r="AP161">
        <v>0.67</v>
      </c>
      <c r="AQ161">
        <v>14.22</v>
      </c>
      <c r="AR161">
        <v>13.57</v>
      </c>
      <c r="AS161">
        <v>4</v>
      </c>
      <c r="AT161">
        <v>189.9</v>
      </c>
      <c r="AU161">
        <f t="shared" si="11"/>
        <v>175.17666666666665</v>
      </c>
      <c r="AV161" s="3">
        <v>190.23</v>
      </c>
      <c r="AW161" s="3">
        <v>167.98</v>
      </c>
      <c r="AX161" s="3">
        <v>167.32</v>
      </c>
      <c r="AY161" s="4" t="s">
        <v>253</v>
      </c>
      <c r="AZ161" s="4" t="s">
        <v>362</v>
      </c>
    </row>
    <row r="162" spans="1:52">
      <c r="A162">
        <v>161</v>
      </c>
      <c r="B162">
        <v>181</v>
      </c>
      <c r="C162">
        <v>65</v>
      </c>
      <c r="D162">
        <f t="shared" si="8"/>
        <v>19.840664204389366</v>
      </c>
      <c r="G162">
        <v>1</v>
      </c>
      <c r="N162">
        <v>15</v>
      </c>
      <c r="O162">
        <v>6</v>
      </c>
      <c r="P162">
        <v>1</v>
      </c>
      <c r="S162">
        <v>1</v>
      </c>
      <c r="T162">
        <v>1</v>
      </c>
      <c r="U162">
        <v>1</v>
      </c>
      <c r="W162">
        <v>0</v>
      </c>
      <c r="X162">
        <v>8.92</v>
      </c>
      <c r="Y162">
        <v>7.54</v>
      </c>
      <c r="Z162">
        <v>0.73</v>
      </c>
      <c r="AA162">
        <v>259</v>
      </c>
      <c r="AB162">
        <f t="shared" si="9"/>
        <v>10.328767123287671</v>
      </c>
      <c r="AC162">
        <f t="shared" si="10"/>
        <v>354.79452054794524</v>
      </c>
      <c r="AD162">
        <v>39</v>
      </c>
      <c r="AE162">
        <v>84</v>
      </c>
      <c r="AF162">
        <v>17.61</v>
      </c>
      <c r="AG162">
        <v>141.30000000000001</v>
      </c>
      <c r="AH162" t="s">
        <v>173</v>
      </c>
      <c r="AI162">
        <v>141.69999999999999</v>
      </c>
      <c r="AJ162">
        <v>146.63</v>
      </c>
      <c r="AK162">
        <v>138.9</v>
      </c>
      <c r="AM162">
        <v>67.05</v>
      </c>
      <c r="AN162">
        <v>30.87</v>
      </c>
      <c r="AO162">
        <v>3.3820000000000001</v>
      </c>
      <c r="AP162">
        <v>5.36</v>
      </c>
      <c r="AQ162">
        <v>13.45</v>
      </c>
      <c r="AR162">
        <v>15.78</v>
      </c>
      <c r="AS162">
        <v>2.34</v>
      </c>
      <c r="AT162">
        <v>310.8</v>
      </c>
      <c r="AU162">
        <f t="shared" si="11"/>
        <v>225.13666666666666</v>
      </c>
      <c r="AV162" s="3">
        <v>210.09</v>
      </c>
      <c r="AW162" s="3">
        <v>220.23</v>
      </c>
      <c r="AX162" s="3">
        <v>245.09</v>
      </c>
      <c r="AY162" s="4" t="s">
        <v>332</v>
      </c>
      <c r="AZ162" t="s">
        <v>364</v>
      </c>
    </row>
    <row r="163" spans="1:52" ht="16.5" customHeight="1">
      <c r="A163">
        <v>162</v>
      </c>
      <c r="B163">
        <v>164</v>
      </c>
      <c r="C163">
        <v>57</v>
      </c>
      <c r="D163">
        <f t="shared" si="8"/>
        <v>21.192742415229034</v>
      </c>
      <c r="G163">
        <v>1</v>
      </c>
      <c r="J163">
        <v>1</v>
      </c>
      <c r="N163">
        <v>33</v>
      </c>
      <c r="O163">
        <v>8</v>
      </c>
      <c r="P163">
        <v>1</v>
      </c>
      <c r="S163">
        <v>1</v>
      </c>
      <c r="T163">
        <v>3</v>
      </c>
      <c r="U163">
        <v>1</v>
      </c>
      <c r="W163">
        <v>0</v>
      </c>
      <c r="X163">
        <v>22.45</v>
      </c>
      <c r="Y163">
        <v>20.32</v>
      </c>
      <c r="Z163">
        <v>0.54</v>
      </c>
      <c r="AA163">
        <v>322</v>
      </c>
      <c r="AB163">
        <f t="shared" si="9"/>
        <v>37.629629629629626</v>
      </c>
      <c r="AC163">
        <f t="shared" si="10"/>
        <v>596.2962962962963</v>
      </c>
      <c r="AD163">
        <v>10</v>
      </c>
      <c r="AE163">
        <v>19</v>
      </c>
      <c r="AF163">
        <v>11.31</v>
      </c>
      <c r="AG163">
        <v>72.3</v>
      </c>
      <c r="AH163" t="s">
        <v>174</v>
      </c>
      <c r="AI163">
        <v>144.5</v>
      </c>
      <c r="AJ163">
        <v>150.85</v>
      </c>
      <c r="AK163">
        <v>137.80000000000001</v>
      </c>
      <c r="AM163">
        <v>106.9</v>
      </c>
      <c r="AN163">
        <v>1891.05</v>
      </c>
      <c r="AO163">
        <v>14.167</v>
      </c>
      <c r="AP163">
        <v>2.9</v>
      </c>
      <c r="AQ163">
        <v>17.32</v>
      </c>
      <c r="AR163">
        <v>18.559999999999999</v>
      </c>
      <c r="AS163">
        <v>2.76</v>
      </c>
      <c r="AT163">
        <v>283.3</v>
      </c>
      <c r="AU163">
        <f t="shared" si="11"/>
        <v>358.16666666666669</v>
      </c>
      <c r="AV163" s="3">
        <v>320.08999999999997</v>
      </c>
      <c r="AW163" s="3">
        <v>378.98</v>
      </c>
      <c r="AX163" s="3">
        <v>375.43</v>
      </c>
      <c r="AY163" s="4" t="s">
        <v>331</v>
      </c>
      <c r="AZ163" s="4" t="s">
        <v>362</v>
      </c>
    </row>
    <row r="164" spans="1:52">
      <c r="A164">
        <v>163</v>
      </c>
      <c r="B164">
        <v>165</v>
      </c>
      <c r="C164">
        <v>65</v>
      </c>
      <c r="D164">
        <f t="shared" si="8"/>
        <v>23.875114784205696</v>
      </c>
      <c r="E164">
        <v>1</v>
      </c>
      <c r="F164">
        <v>1</v>
      </c>
      <c r="H164">
        <v>1</v>
      </c>
      <c r="N164">
        <v>24</v>
      </c>
      <c r="O164">
        <v>8</v>
      </c>
      <c r="P164">
        <v>1</v>
      </c>
      <c r="S164">
        <v>1</v>
      </c>
      <c r="T164">
        <v>3</v>
      </c>
      <c r="U164">
        <v>1</v>
      </c>
      <c r="V164">
        <v>1</v>
      </c>
      <c r="W164">
        <v>1</v>
      </c>
      <c r="X164">
        <v>19.34</v>
      </c>
      <c r="Y164">
        <v>17.66</v>
      </c>
      <c r="Z164">
        <v>0.7</v>
      </c>
      <c r="AA164">
        <v>106</v>
      </c>
      <c r="AB164">
        <f t="shared" si="9"/>
        <v>25.228571428571431</v>
      </c>
      <c r="AC164">
        <f t="shared" si="10"/>
        <v>151.42857142857144</v>
      </c>
      <c r="AD164">
        <v>26</v>
      </c>
      <c r="AE164">
        <v>30</v>
      </c>
      <c r="AF164">
        <v>28.56</v>
      </c>
      <c r="AG164">
        <v>357.9</v>
      </c>
      <c r="AH164" t="s">
        <v>175</v>
      </c>
      <c r="AI164">
        <v>167.1</v>
      </c>
      <c r="AJ164">
        <v>142.1</v>
      </c>
      <c r="AK164">
        <v>140.80000000000001</v>
      </c>
      <c r="AM164">
        <v>179.79</v>
      </c>
      <c r="AN164">
        <v>1408.69</v>
      </c>
      <c r="AO164">
        <v>22.219000000000001</v>
      </c>
      <c r="AP164">
        <v>50</v>
      </c>
      <c r="AQ164">
        <v>35.67</v>
      </c>
      <c r="AR164">
        <v>27.47</v>
      </c>
      <c r="AS164">
        <v>1.49</v>
      </c>
      <c r="AT164">
        <v>120.9</v>
      </c>
      <c r="AU164">
        <f t="shared" si="11"/>
        <v>432.43</v>
      </c>
      <c r="AV164" s="3">
        <v>390.43</v>
      </c>
      <c r="AW164" s="3">
        <v>430.43</v>
      </c>
      <c r="AX164" s="3">
        <v>476.43</v>
      </c>
      <c r="AY164" s="4" t="s">
        <v>330</v>
      </c>
      <c r="AZ164" s="4" t="s">
        <v>363</v>
      </c>
    </row>
    <row r="165" spans="1:52">
      <c r="A165">
        <v>164</v>
      </c>
      <c r="B165">
        <v>160</v>
      </c>
      <c r="C165">
        <v>45</v>
      </c>
      <c r="D165">
        <f t="shared" si="8"/>
        <v>17.578124999999996</v>
      </c>
      <c r="E165">
        <v>1</v>
      </c>
      <c r="F165">
        <v>1</v>
      </c>
      <c r="G165">
        <v>1</v>
      </c>
      <c r="N165">
        <v>39</v>
      </c>
      <c r="O165">
        <v>8</v>
      </c>
      <c r="P165">
        <v>1</v>
      </c>
      <c r="S165">
        <v>1</v>
      </c>
      <c r="T165">
        <v>3</v>
      </c>
      <c r="U165">
        <v>1</v>
      </c>
      <c r="W165">
        <v>1</v>
      </c>
      <c r="X165">
        <v>25.18</v>
      </c>
      <c r="Y165">
        <v>23.95</v>
      </c>
      <c r="Z165">
        <v>0.33</v>
      </c>
      <c r="AA165">
        <v>300</v>
      </c>
      <c r="AB165">
        <f t="shared" si="9"/>
        <v>72.575757575757564</v>
      </c>
      <c r="AC165">
        <f t="shared" si="10"/>
        <v>909.09090909090901</v>
      </c>
      <c r="AD165">
        <v>7</v>
      </c>
      <c r="AE165">
        <v>18</v>
      </c>
      <c r="AF165">
        <v>22.91</v>
      </c>
      <c r="AG165">
        <v>273.8</v>
      </c>
      <c r="AH165" t="s">
        <v>176</v>
      </c>
      <c r="AI165">
        <v>136</v>
      </c>
      <c r="AJ165">
        <v>140.9</v>
      </c>
      <c r="AK165">
        <v>144.80000000000001</v>
      </c>
      <c r="AM165">
        <v>259.14999999999998</v>
      </c>
      <c r="AN165">
        <v>537.26</v>
      </c>
      <c r="AO165">
        <v>96.48</v>
      </c>
      <c r="AP165">
        <v>44.5</v>
      </c>
      <c r="AQ165">
        <v>52.79</v>
      </c>
      <c r="AR165">
        <v>60.91</v>
      </c>
      <c r="AS165">
        <v>3.58</v>
      </c>
      <c r="AT165">
        <v>379.3</v>
      </c>
      <c r="AU165">
        <f t="shared" si="11"/>
        <v>469.39333333333337</v>
      </c>
      <c r="AV165" s="3">
        <v>490.43</v>
      </c>
      <c r="AW165" s="3">
        <v>467.32</v>
      </c>
      <c r="AX165" s="3">
        <v>450.43</v>
      </c>
      <c r="AY165" s="4" t="s">
        <v>284</v>
      </c>
      <c r="AZ165" t="s">
        <v>364</v>
      </c>
    </row>
    <row r="166" spans="1:52">
      <c r="A166">
        <v>165</v>
      </c>
      <c r="B166">
        <v>143</v>
      </c>
      <c r="C166">
        <v>60</v>
      </c>
      <c r="D166">
        <f t="shared" si="8"/>
        <v>29.341288082546829</v>
      </c>
      <c r="E166">
        <v>1</v>
      </c>
      <c r="F166">
        <v>1</v>
      </c>
      <c r="G166">
        <v>1</v>
      </c>
      <c r="K166">
        <v>1</v>
      </c>
      <c r="N166">
        <v>26</v>
      </c>
      <c r="O166">
        <v>8</v>
      </c>
      <c r="P166">
        <v>1</v>
      </c>
      <c r="S166">
        <v>1</v>
      </c>
      <c r="T166">
        <v>1</v>
      </c>
      <c r="U166">
        <v>1</v>
      </c>
      <c r="W166">
        <v>1</v>
      </c>
      <c r="X166">
        <v>14.74</v>
      </c>
      <c r="Y166">
        <v>12.65</v>
      </c>
      <c r="Z166">
        <v>1.5</v>
      </c>
      <c r="AA166">
        <v>500</v>
      </c>
      <c r="AB166">
        <f t="shared" si="9"/>
        <v>8.4333333333333336</v>
      </c>
      <c r="AC166">
        <f t="shared" si="10"/>
        <v>333.33333333333331</v>
      </c>
      <c r="AD166">
        <v>34</v>
      </c>
      <c r="AE166">
        <v>48</v>
      </c>
      <c r="AF166">
        <v>41.99</v>
      </c>
      <c r="AG166">
        <v>964.2</v>
      </c>
      <c r="AH166" t="s">
        <v>177</v>
      </c>
      <c r="AI166">
        <v>140.85</v>
      </c>
      <c r="AJ166">
        <v>139.47</v>
      </c>
      <c r="AK166">
        <v>134.13999999999999</v>
      </c>
      <c r="AM166">
        <v>270.7</v>
      </c>
      <c r="AN166">
        <v>2496.02</v>
      </c>
      <c r="AO166">
        <v>30.369</v>
      </c>
      <c r="AP166">
        <v>50</v>
      </c>
      <c r="AQ166">
        <v>35.229999999999997</v>
      </c>
      <c r="AR166">
        <v>28.79</v>
      </c>
      <c r="AS166">
        <v>13.97</v>
      </c>
      <c r="AT166">
        <v>225.5</v>
      </c>
      <c r="AU166">
        <f t="shared" si="11"/>
        <v>415.68666666666667</v>
      </c>
      <c r="AV166" s="3">
        <v>390.43</v>
      </c>
      <c r="AW166" s="3">
        <v>435.65</v>
      </c>
      <c r="AX166" s="3">
        <v>420.98</v>
      </c>
      <c r="AY166" s="4" t="s">
        <v>329</v>
      </c>
      <c r="AZ166" s="4" t="s">
        <v>362</v>
      </c>
    </row>
    <row r="167" spans="1:52">
      <c r="A167">
        <v>166</v>
      </c>
      <c r="B167">
        <v>170</v>
      </c>
      <c r="C167">
        <v>90</v>
      </c>
      <c r="D167">
        <f t="shared" si="8"/>
        <v>31.141868512110729</v>
      </c>
      <c r="E167">
        <v>1</v>
      </c>
      <c r="F167">
        <v>1</v>
      </c>
      <c r="K167">
        <v>1</v>
      </c>
      <c r="N167">
        <v>20</v>
      </c>
      <c r="O167">
        <v>6</v>
      </c>
      <c r="P167">
        <v>1</v>
      </c>
      <c r="S167">
        <v>1</v>
      </c>
      <c r="T167">
        <v>2</v>
      </c>
      <c r="U167">
        <v>1</v>
      </c>
      <c r="W167">
        <v>0</v>
      </c>
      <c r="X167">
        <v>13.77</v>
      </c>
      <c r="Y167">
        <v>11.88</v>
      </c>
      <c r="Z167">
        <v>0.96</v>
      </c>
      <c r="AA167">
        <v>303</v>
      </c>
      <c r="AB167">
        <f t="shared" si="9"/>
        <v>12.375000000000002</v>
      </c>
      <c r="AC167">
        <f t="shared" si="10"/>
        <v>315.625</v>
      </c>
      <c r="AD167">
        <v>6</v>
      </c>
      <c r="AE167">
        <v>7</v>
      </c>
      <c r="AF167">
        <v>34.86</v>
      </c>
      <c r="AG167">
        <v>425.8</v>
      </c>
      <c r="AH167" t="s">
        <v>178</v>
      </c>
      <c r="AI167">
        <v>141</v>
      </c>
      <c r="AJ167">
        <v>151.5</v>
      </c>
      <c r="AK167">
        <v>141.69999999999999</v>
      </c>
      <c r="AM167">
        <v>109.2</v>
      </c>
      <c r="AN167">
        <v>135.19</v>
      </c>
      <c r="AO167">
        <v>6.7469999999999999</v>
      </c>
      <c r="AP167">
        <v>14.93</v>
      </c>
      <c r="AQ167">
        <v>25.46</v>
      </c>
      <c r="AR167">
        <v>10.94</v>
      </c>
      <c r="AS167">
        <v>1</v>
      </c>
      <c r="AT167">
        <v>319.5</v>
      </c>
      <c r="AU167">
        <f t="shared" si="11"/>
        <v>315.1033333333333</v>
      </c>
      <c r="AV167" s="3">
        <v>290.32</v>
      </c>
      <c r="AW167" s="3">
        <v>320.43</v>
      </c>
      <c r="AX167" s="3">
        <v>334.56</v>
      </c>
      <c r="AY167" s="4" t="s">
        <v>328</v>
      </c>
      <c r="AZ167" t="s">
        <v>364</v>
      </c>
    </row>
    <row r="168" spans="1:52">
      <c r="A168">
        <v>167</v>
      </c>
      <c r="B168">
        <v>178</v>
      </c>
      <c r="C168">
        <v>75</v>
      </c>
      <c r="D168">
        <f t="shared" si="8"/>
        <v>23.671253629592222</v>
      </c>
      <c r="G168">
        <v>1</v>
      </c>
      <c r="N168">
        <v>20</v>
      </c>
      <c r="O168">
        <v>8</v>
      </c>
      <c r="P168">
        <v>1</v>
      </c>
      <c r="S168">
        <v>1</v>
      </c>
      <c r="T168">
        <v>1</v>
      </c>
      <c r="U168">
        <v>1</v>
      </c>
      <c r="W168">
        <v>0</v>
      </c>
      <c r="X168">
        <v>7.68</v>
      </c>
      <c r="Y168">
        <v>7.1</v>
      </c>
      <c r="Z168">
        <v>0.25</v>
      </c>
      <c r="AA168">
        <v>147</v>
      </c>
      <c r="AB168">
        <f t="shared" si="9"/>
        <v>28.4</v>
      </c>
      <c r="AC168">
        <f t="shared" si="10"/>
        <v>588</v>
      </c>
      <c r="AD168">
        <v>89</v>
      </c>
      <c r="AE168">
        <v>123</v>
      </c>
      <c r="AF168">
        <v>35.08</v>
      </c>
      <c r="AG168">
        <v>239.6</v>
      </c>
      <c r="AH168" t="s">
        <v>179</v>
      </c>
      <c r="AI168">
        <v>142.80000000000001</v>
      </c>
      <c r="AJ168">
        <v>139.30000000000001</v>
      </c>
      <c r="AK168">
        <v>143.1</v>
      </c>
      <c r="AM168">
        <v>204.11</v>
      </c>
      <c r="AN168">
        <v>497.94</v>
      </c>
      <c r="AO168">
        <v>1.3839999999999999</v>
      </c>
      <c r="AP168">
        <v>12.33</v>
      </c>
      <c r="AQ168">
        <v>26.57</v>
      </c>
      <c r="AR168">
        <v>33.01</v>
      </c>
      <c r="AS168">
        <v>1.74</v>
      </c>
      <c r="AT168">
        <v>81.8</v>
      </c>
      <c r="AU168">
        <f t="shared" si="11"/>
        <v>259.98333333333329</v>
      </c>
      <c r="AV168" s="3">
        <v>278.08999999999997</v>
      </c>
      <c r="AW168" s="3">
        <v>267.32</v>
      </c>
      <c r="AX168" s="3">
        <v>234.54</v>
      </c>
      <c r="AY168" s="4" t="s">
        <v>327</v>
      </c>
      <c r="AZ168" s="4" t="s">
        <v>362</v>
      </c>
    </row>
    <row r="169" spans="1:52" s="1" customFormat="1">
      <c r="A169">
        <v>168</v>
      </c>
      <c r="B169" s="1">
        <v>162</v>
      </c>
      <c r="C169" s="1">
        <v>80</v>
      </c>
      <c r="D169" s="1">
        <f t="shared" si="8"/>
        <v>30.48315805517451</v>
      </c>
      <c r="E169" s="1">
        <v>1</v>
      </c>
      <c r="F169" s="1">
        <v>1</v>
      </c>
      <c r="G169" s="1">
        <v>1</v>
      </c>
      <c r="K169" s="1">
        <v>1</v>
      </c>
      <c r="N169" s="1">
        <v>23</v>
      </c>
      <c r="O169" s="1">
        <v>6</v>
      </c>
      <c r="P169" s="1">
        <v>1</v>
      </c>
      <c r="R169" s="1">
        <v>1</v>
      </c>
      <c r="T169" s="1">
        <v>1</v>
      </c>
      <c r="U169" s="1">
        <v>0</v>
      </c>
      <c r="W169" s="1">
        <v>0</v>
      </c>
      <c r="X169" s="1">
        <v>4.01</v>
      </c>
      <c r="Y169" s="1">
        <v>3.08</v>
      </c>
      <c r="Z169" s="1">
        <v>0.44</v>
      </c>
      <c r="AA169" s="1">
        <v>64</v>
      </c>
      <c r="AB169" s="1">
        <f t="shared" si="9"/>
        <v>7</v>
      </c>
      <c r="AC169" s="1">
        <f t="shared" si="10"/>
        <v>145.45454545454547</v>
      </c>
      <c r="AD169" s="1">
        <v>18</v>
      </c>
      <c r="AE169" s="1">
        <v>17</v>
      </c>
      <c r="AF169" s="1">
        <v>17.440000000000001</v>
      </c>
      <c r="AG169" s="1">
        <v>419.6</v>
      </c>
      <c r="AH169" s="1" t="s">
        <v>180</v>
      </c>
      <c r="AI169" s="1">
        <v>139.80000000000001</v>
      </c>
      <c r="AJ169" s="1">
        <v>139.69999999999999</v>
      </c>
      <c r="AK169" s="1">
        <v>142.69999999999999</v>
      </c>
      <c r="AM169" s="1">
        <v>86.93</v>
      </c>
      <c r="AN169" s="1">
        <v>57.42</v>
      </c>
      <c r="AO169" s="1">
        <v>0.376</v>
      </c>
      <c r="AP169" s="1">
        <v>3.18</v>
      </c>
      <c r="AQ169" s="1">
        <v>35.11</v>
      </c>
      <c r="AR169" s="1">
        <v>13.4</v>
      </c>
      <c r="AS169" s="1">
        <v>1</v>
      </c>
      <c r="AT169" s="1">
        <v>108.9</v>
      </c>
      <c r="AU169" s="1">
        <f t="shared" si="11"/>
        <v>307.18333333333334</v>
      </c>
      <c r="AV169" s="1">
        <v>320.98</v>
      </c>
      <c r="AW169" s="1">
        <v>310.23</v>
      </c>
      <c r="AX169" s="1">
        <v>290.33999999999997</v>
      </c>
      <c r="AY169" s="4" t="s">
        <v>326</v>
      </c>
      <c r="AZ169" s="4" t="s">
        <v>362</v>
      </c>
    </row>
    <row r="170" spans="1:52">
      <c r="A170">
        <v>169</v>
      </c>
      <c r="B170">
        <v>170</v>
      </c>
      <c r="C170">
        <v>70</v>
      </c>
      <c r="D170">
        <f t="shared" si="8"/>
        <v>24.221453287197235</v>
      </c>
      <c r="E170">
        <v>1</v>
      </c>
      <c r="H170">
        <v>1</v>
      </c>
      <c r="K170">
        <v>1</v>
      </c>
      <c r="N170">
        <v>28</v>
      </c>
      <c r="O170">
        <v>6</v>
      </c>
      <c r="P170">
        <v>1</v>
      </c>
      <c r="S170">
        <v>1</v>
      </c>
      <c r="T170">
        <v>3</v>
      </c>
      <c r="U170">
        <v>1</v>
      </c>
      <c r="W170">
        <v>1</v>
      </c>
      <c r="X170">
        <v>10.77</v>
      </c>
      <c r="Y170">
        <v>7.75</v>
      </c>
      <c r="Z170">
        <v>1.4</v>
      </c>
      <c r="AA170">
        <v>67</v>
      </c>
      <c r="AB170">
        <f t="shared" si="9"/>
        <v>5.5357142857142865</v>
      </c>
      <c r="AC170">
        <f t="shared" si="10"/>
        <v>47.857142857142861</v>
      </c>
      <c r="AD170">
        <v>8</v>
      </c>
      <c r="AE170">
        <v>10</v>
      </c>
      <c r="AF170">
        <v>10.49</v>
      </c>
      <c r="AG170">
        <v>157.1</v>
      </c>
      <c r="AH170" t="s">
        <v>181</v>
      </c>
      <c r="AI170">
        <v>155.19999999999999</v>
      </c>
      <c r="AJ170">
        <v>152.6</v>
      </c>
      <c r="AK170">
        <v>151.1</v>
      </c>
      <c r="AM170">
        <v>218.13</v>
      </c>
      <c r="AN170">
        <v>2163.8200000000002</v>
      </c>
      <c r="AO170">
        <v>2.577</v>
      </c>
      <c r="AP170">
        <v>3.13</v>
      </c>
      <c r="AQ170">
        <v>21.63</v>
      </c>
      <c r="AR170">
        <v>16.91</v>
      </c>
      <c r="AS170">
        <v>2.96</v>
      </c>
      <c r="AT170">
        <v>234</v>
      </c>
      <c r="AU170">
        <f t="shared" si="11"/>
        <v>313.13666666666666</v>
      </c>
      <c r="AV170" s="3">
        <v>309.08999999999997</v>
      </c>
      <c r="AW170" s="3">
        <v>320.08999999999997</v>
      </c>
      <c r="AX170" s="3">
        <v>310.23</v>
      </c>
      <c r="AY170" s="4" t="s">
        <v>325</v>
      </c>
      <c r="AZ170" s="4" t="s">
        <v>363</v>
      </c>
    </row>
    <row r="171" spans="1:52">
      <c r="A171">
        <v>170</v>
      </c>
      <c r="B171">
        <v>170</v>
      </c>
      <c r="C171">
        <v>60</v>
      </c>
      <c r="D171">
        <f t="shared" si="8"/>
        <v>20.761245674740486</v>
      </c>
      <c r="E171">
        <v>1</v>
      </c>
      <c r="G171">
        <v>1</v>
      </c>
      <c r="N171">
        <v>15</v>
      </c>
      <c r="O171">
        <v>6</v>
      </c>
      <c r="P171">
        <v>1</v>
      </c>
      <c r="S171">
        <v>1</v>
      </c>
      <c r="T171">
        <v>3</v>
      </c>
      <c r="U171">
        <v>1</v>
      </c>
      <c r="W171">
        <v>1</v>
      </c>
      <c r="X171">
        <v>16.11</v>
      </c>
      <c r="Y171">
        <v>15.06</v>
      </c>
      <c r="Z171">
        <v>0.43</v>
      </c>
      <c r="AA171">
        <v>163</v>
      </c>
      <c r="AB171">
        <f t="shared" si="9"/>
        <v>35.02325581395349</v>
      </c>
      <c r="AC171">
        <f t="shared" si="10"/>
        <v>379.06976744186045</v>
      </c>
      <c r="AD171">
        <v>22</v>
      </c>
      <c r="AE171">
        <v>23</v>
      </c>
      <c r="AF171">
        <v>15.59</v>
      </c>
      <c r="AG171">
        <v>72.5</v>
      </c>
      <c r="AH171" t="s">
        <v>182</v>
      </c>
      <c r="AI171">
        <v>144.69999999999999</v>
      </c>
      <c r="AJ171">
        <v>143.30000000000001</v>
      </c>
      <c r="AK171">
        <v>149</v>
      </c>
      <c r="AM171">
        <v>101.89</v>
      </c>
      <c r="AN171">
        <v>2259.65</v>
      </c>
      <c r="AO171">
        <v>10.327</v>
      </c>
      <c r="AP171">
        <v>14.84</v>
      </c>
      <c r="AQ171">
        <v>17.04</v>
      </c>
      <c r="AR171">
        <v>15.68</v>
      </c>
      <c r="AS171">
        <v>2.5299999999999998</v>
      </c>
      <c r="AT171">
        <v>97.1</v>
      </c>
      <c r="AU171">
        <f t="shared" si="11"/>
        <v>292.62333333333333</v>
      </c>
      <c r="AV171" s="3">
        <v>290.32</v>
      </c>
      <c r="AW171" s="3">
        <v>278.43</v>
      </c>
      <c r="AX171" s="3">
        <v>309.12</v>
      </c>
      <c r="AY171" s="4" t="s">
        <v>324</v>
      </c>
      <c r="AZ171" s="4" t="s">
        <v>362</v>
      </c>
    </row>
    <row r="172" spans="1:52">
      <c r="A172">
        <v>171</v>
      </c>
      <c r="B172">
        <v>163</v>
      </c>
      <c r="C172">
        <v>45</v>
      </c>
      <c r="D172">
        <f t="shared" si="8"/>
        <v>16.937031879257784</v>
      </c>
      <c r="F172">
        <v>1</v>
      </c>
      <c r="G172">
        <v>1</v>
      </c>
      <c r="H172">
        <v>1</v>
      </c>
      <c r="N172">
        <v>22</v>
      </c>
      <c r="O172">
        <v>6</v>
      </c>
      <c r="P172">
        <v>1</v>
      </c>
      <c r="S172">
        <v>1</v>
      </c>
      <c r="T172">
        <v>3</v>
      </c>
      <c r="U172">
        <v>1</v>
      </c>
      <c r="W172">
        <v>0</v>
      </c>
      <c r="X172">
        <v>6.34</v>
      </c>
      <c r="Y172">
        <v>5.17</v>
      </c>
      <c r="Z172">
        <v>0.62</v>
      </c>
      <c r="AA172">
        <v>190</v>
      </c>
      <c r="AB172">
        <f t="shared" si="9"/>
        <v>8.3387096774193541</v>
      </c>
      <c r="AC172">
        <f t="shared" si="10"/>
        <v>306.45161290322579</v>
      </c>
      <c r="AD172">
        <v>6</v>
      </c>
      <c r="AE172">
        <v>14</v>
      </c>
      <c r="AF172">
        <v>16.850000000000001</v>
      </c>
      <c r="AG172">
        <v>108.9</v>
      </c>
      <c r="AH172" t="s">
        <v>183</v>
      </c>
      <c r="AI172">
        <v>132.30000000000001</v>
      </c>
      <c r="AJ172">
        <v>148.9</v>
      </c>
      <c r="AK172">
        <v>158.4</v>
      </c>
      <c r="AM172">
        <v>120.87</v>
      </c>
      <c r="AN172">
        <v>48.75</v>
      </c>
      <c r="AO172">
        <v>15.467000000000001</v>
      </c>
      <c r="AP172">
        <v>3.36</v>
      </c>
      <c r="AQ172">
        <v>19.63</v>
      </c>
      <c r="AR172">
        <v>16.93</v>
      </c>
      <c r="AS172">
        <v>2.71</v>
      </c>
      <c r="AT172">
        <v>344.6</v>
      </c>
      <c r="AU172">
        <f t="shared" si="11"/>
        <v>325.17666666666668</v>
      </c>
      <c r="AV172" s="3">
        <v>320.23</v>
      </c>
      <c r="AW172" s="3">
        <v>345.54</v>
      </c>
      <c r="AX172" s="3">
        <v>309.76</v>
      </c>
      <c r="AY172" s="4" t="s">
        <v>323</v>
      </c>
      <c r="AZ172" s="4" t="s">
        <v>363</v>
      </c>
    </row>
    <row r="173" spans="1:52" s="1" customFormat="1">
      <c r="A173">
        <v>172</v>
      </c>
      <c r="B173" s="1">
        <v>165</v>
      </c>
      <c r="C173" s="1">
        <v>50</v>
      </c>
      <c r="D173" s="1">
        <f t="shared" si="8"/>
        <v>18.365472910927458</v>
      </c>
      <c r="E173" s="1">
        <v>1</v>
      </c>
      <c r="F173" s="1">
        <v>1</v>
      </c>
      <c r="G173" s="1">
        <v>1</v>
      </c>
      <c r="K173" s="1">
        <v>1</v>
      </c>
      <c r="N173" s="1">
        <v>27</v>
      </c>
      <c r="O173" s="1">
        <v>6</v>
      </c>
      <c r="P173" s="1">
        <v>1</v>
      </c>
      <c r="R173" s="1">
        <v>1</v>
      </c>
      <c r="T173" s="1">
        <v>2</v>
      </c>
      <c r="U173" s="1">
        <v>0</v>
      </c>
      <c r="W173" s="1">
        <v>0</v>
      </c>
      <c r="X173" s="1">
        <v>11.48</v>
      </c>
      <c r="Y173" s="1">
        <v>10.220000000000001</v>
      </c>
      <c r="Z173" s="1">
        <v>0.8</v>
      </c>
      <c r="AA173" s="1">
        <v>258</v>
      </c>
      <c r="AB173" s="1">
        <f t="shared" si="9"/>
        <v>12.775</v>
      </c>
      <c r="AC173" s="1">
        <f t="shared" si="10"/>
        <v>322.5</v>
      </c>
      <c r="AD173" s="1">
        <v>6</v>
      </c>
      <c r="AE173" s="1">
        <v>14</v>
      </c>
      <c r="AF173" s="1">
        <v>14.79</v>
      </c>
      <c r="AG173" s="1">
        <v>143.30000000000001</v>
      </c>
      <c r="AH173" s="1" t="s">
        <v>184</v>
      </c>
      <c r="AI173" s="1">
        <v>142.4</v>
      </c>
      <c r="AJ173" s="1">
        <v>148</v>
      </c>
      <c r="AK173" s="1">
        <v>145.80000000000001</v>
      </c>
      <c r="AM173" s="1">
        <v>77.739999999999995</v>
      </c>
      <c r="AN173" s="1">
        <v>130.32</v>
      </c>
      <c r="AO173" s="1">
        <v>16.233000000000001</v>
      </c>
      <c r="AP173" s="1">
        <v>1.56</v>
      </c>
      <c r="AQ173" s="1">
        <v>19.989999999999998</v>
      </c>
      <c r="AR173" s="1">
        <v>11.7</v>
      </c>
      <c r="AS173" s="1">
        <v>1.1100000000000001</v>
      </c>
      <c r="AT173" s="1">
        <v>102.8</v>
      </c>
      <c r="AU173" s="1">
        <f t="shared" si="11"/>
        <v>270.73333333333329</v>
      </c>
      <c r="AV173" s="1">
        <v>290.32</v>
      </c>
      <c r="AW173" s="1">
        <v>287.33999999999997</v>
      </c>
      <c r="AX173" s="1">
        <v>234.54</v>
      </c>
      <c r="AY173" s="4" t="s">
        <v>322</v>
      </c>
      <c r="AZ173" s="4" t="s">
        <v>366</v>
      </c>
    </row>
    <row r="174" spans="1:52">
      <c r="A174">
        <v>173</v>
      </c>
      <c r="B174">
        <v>160</v>
      </c>
      <c r="C174">
        <v>55</v>
      </c>
      <c r="D174">
        <f t="shared" si="8"/>
        <v>21.484374999999996</v>
      </c>
      <c r="F174">
        <v>1</v>
      </c>
      <c r="G174">
        <v>1</v>
      </c>
      <c r="N174">
        <v>34</v>
      </c>
      <c r="O174">
        <v>8</v>
      </c>
      <c r="P174">
        <v>1</v>
      </c>
      <c r="S174">
        <v>1</v>
      </c>
      <c r="T174">
        <v>3</v>
      </c>
      <c r="U174">
        <v>1</v>
      </c>
      <c r="W174">
        <v>1</v>
      </c>
      <c r="X174">
        <v>11.23</v>
      </c>
      <c r="Y174">
        <v>10.41</v>
      </c>
      <c r="Z174">
        <v>0.3</v>
      </c>
      <c r="AA174">
        <v>199</v>
      </c>
      <c r="AB174">
        <f t="shared" si="9"/>
        <v>34.700000000000003</v>
      </c>
      <c r="AC174">
        <f t="shared" si="10"/>
        <v>663.33333333333337</v>
      </c>
      <c r="AD174">
        <v>74</v>
      </c>
      <c r="AE174">
        <v>201</v>
      </c>
      <c r="AF174">
        <v>29.75</v>
      </c>
      <c r="AG174">
        <v>218</v>
      </c>
      <c r="AH174" t="s">
        <v>185</v>
      </c>
      <c r="AI174">
        <v>143.4</v>
      </c>
      <c r="AJ174">
        <v>150.4</v>
      </c>
      <c r="AK174">
        <v>155.80000000000001</v>
      </c>
      <c r="AM174">
        <v>217.39</v>
      </c>
      <c r="AN174">
        <v>3514.82</v>
      </c>
      <c r="AO174">
        <v>8.2370000000000001</v>
      </c>
      <c r="AP174">
        <v>17.059999999999999</v>
      </c>
      <c r="AQ174">
        <v>17.02</v>
      </c>
      <c r="AR174">
        <v>21.59</v>
      </c>
      <c r="AS174">
        <v>3.24</v>
      </c>
      <c r="AT174">
        <v>237.7</v>
      </c>
      <c r="AU174">
        <f t="shared" si="11"/>
        <v>321.61999999999995</v>
      </c>
      <c r="AV174" s="3">
        <v>320.08999999999997</v>
      </c>
      <c r="AW174" s="3">
        <v>310.23</v>
      </c>
      <c r="AX174" s="3">
        <v>334.54</v>
      </c>
      <c r="AY174" s="4" t="s">
        <v>321</v>
      </c>
      <c r="AZ174" s="4" t="s">
        <v>363</v>
      </c>
    </row>
    <row r="175" spans="1:52">
      <c r="A175">
        <v>174</v>
      </c>
      <c r="B175">
        <v>180</v>
      </c>
      <c r="C175">
        <v>90</v>
      </c>
      <c r="D175">
        <f t="shared" si="8"/>
        <v>27.777777777777775</v>
      </c>
      <c r="E175">
        <v>1</v>
      </c>
      <c r="F175">
        <v>1</v>
      </c>
      <c r="G175">
        <v>1</v>
      </c>
      <c r="N175">
        <v>37</v>
      </c>
      <c r="O175">
        <v>8</v>
      </c>
      <c r="P175">
        <v>1</v>
      </c>
      <c r="S175">
        <v>1</v>
      </c>
      <c r="T175">
        <v>3</v>
      </c>
      <c r="U175">
        <v>1</v>
      </c>
      <c r="W175">
        <v>1</v>
      </c>
      <c r="X175">
        <v>20.68</v>
      </c>
      <c r="Y175">
        <v>16.54</v>
      </c>
      <c r="Z175">
        <v>3.37</v>
      </c>
      <c r="AA175">
        <v>242</v>
      </c>
      <c r="AB175">
        <f t="shared" si="9"/>
        <v>4.9080118694362014</v>
      </c>
      <c r="AC175">
        <f t="shared" si="10"/>
        <v>71.810089020771514</v>
      </c>
      <c r="AD175">
        <v>84</v>
      </c>
      <c r="AE175">
        <v>71</v>
      </c>
      <c r="AF175">
        <v>21.65</v>
      </c>
      <c r="AG175">
        <v>372.7</v>
      </c>
      <c r="AH175" t="s">
        <v>186</v>
      </c>
      <c r="AI175">
        <v>147.57</v>
      </c>
      <c r="AJ175">
        <v>152.58000000000001</v>
      </c>
      <c r="AK175">
        <v>162.81</v>
      </c>
      <c r="AM175">
        <v>8.3800000000000008</v>
      </c>
      <c r="AN175">
        <v>329.42</v>
      </c>
      <c r="AO175">
        <v>5.8319999999999999</v>
      </c>
      <c r="AP175">
        <v>50</v>
      </c>
      <c r="AQ175">
        <v>18.7</v>
      </c>
      <c r="AR175">
        <v>19.11</v>
      </c>
      <c r="AS175">
        <v>2.96</v>
      </c>
      <c r="AT175">
        <v>232.1</v>
      </c>
      <c r="AU175">
        <f t="shared" si="11"/>
        <v>354.96333333333337</v>
      </c>
      <c r="AV175" s="3">
        <v>387.43</v>
      </c>
      <c r="AW175" s="3">
        <v>367.23</v>
      </c>
      <c r="AX175" s="3">
        <v>310.23</v>
      </c>
      <c r="AZ175" s="4" t="s">
        <v>362</v>
      </c>
    </row>
    <row r="176" spans="1:52">
      <c r="A176">
        <v>175</v>
      </c>
      <c r="B176">
        <v>160</v>
      </c>
      <c r="C176">
        <v>50</v>
      </c>
      <c r="D176">
        <f t="shared" si="8"/>
        <v>19.531249999999996</v>
      </c>
      <c r="E176">
        <v>1</v>
      </c>
      <c r="F176">
        <v>1</v>
      </c>
      <c r="J176">
        <v>1</v>
      </c>
      <c r="N176">
        <v>20</v>
      </c>
      <c r="O176">
        <v>8</v>
      </c>
      <c r="P176">
        <v>1</v>
      </c>
      <c r="S176">
        <v>1</v>
      </c>
      <c r="T176">
        <v>1</v>
      </c>
      <c r="U176">
        <v>1</v>
      </c>
      <c r="W176">
        <v>1</v>
      </c>
      <c r="X176">
        <v>3.53</v>
      </c>
      <c r="Y176">
        <v>2.83</v>
      </c>
      <c r="Z176">
        <v>0.63</v>
      </c>
      <c r="AA176">
        <v>26</v>
      </c>
      <c r="AB176">
        <f t="shared" si="9"/>
        <v>4.4920634920634921</v>
      </c>
      <c r="AC176">
        <f t="shared" si="10"/>
        <v>41.269841269841272</v>
      </c>
      <c r="AD176">
        <v>26</v>
      </c>
      <c r="AE176">
        <v>106</v>
      </c>
      <c r="AF176">
        <v>36.31</v>
      </c>
      <c r="AG176">
        <v>338.7</v>
      </c>
      <c r="AH176" t="s">
        <v>220</v>
      </c>
      <c r="AI176">
        <v>131.03</v>
      </c>
      <c r="AJ176">
        <v>133.30000000000001</v>
      </c>
      <c r="AK176">
        <v>150.69999999999999</v>
      </c>
      <c r="AM176">
        <v>155.54</v>
      </c>
      <c r="AN176">
        <v>53.33</v>
      </c>
      <c r="AO176">
        <v>2.4340000000000002</v>
      </c>
      <c r="AP176">
        <v>18.11</v>
      </c>
      <c r="AQ176">
        <v>26.63</v>
      </c>
      <c r="AR176">
        <v>33.06</v>
      </c>
      <c r="AS176">
        <v>1</v>
      </c>
      <c r="AT176">
        <v>264.10000000000002</v>
      </c>
      <c r="AU176">
        <f t="shared" si="11"/>
        <v>340.86999999999995</v>
      </c>
      <c r="AV176" s="3">
        <v>345.54</v>
      </c>
      <c r="AW176" s="3">
        <v>320.98</v>
      </c>
      <c r="AX176" s="3">
        <v>356.09</v>
      </c>
      <c r="AZ176" s="4" t="s">
        <v>366</v>
      </c>
    </row>
    <row r="177" spans="1:52">
      <c r="A177">
        <v>176</v>
      </c>
      <c r="B177">
        <v>150</v>
      </c>
      <c r="C177">
        <v>45</v>
      </c>
      <c r="D177">
        <f t="shared" si="8"/>
        <v>20</v>
      </c>
      <c r="F177">
        <v>1</v>
      </c>
      <c r="G177">
        <v>1</v>
      </c>
      <c r="N177">
        <v>24</v>
      </c>
      <c r="O177">
        <v>6</v>
      </c>
      <c r="P177">
        <v>1</v>
      </c>
      <c r="S177">
        <v>1</v>
      </c>
      <c r="T177">
        <v>3</v>
      </c>
      <c r="U177">
        <v>1</v>
      </c>
      <c r="W177">
        <v>0</v>
      </c>
      <c r="X177">
        <v>20.239999999999998</v>
      </c>
      <c r="Y177">
        <v>14.69</v>
      </c>
      <c r="Z177">
        <v>4.07</v>
      </c>
      <c r="AA177">
        <v>284</v>
      </c>
      <c r="AB177">
        <f t="shared" si="9"/>
        <v>3.609336609336609</v>
      </c>
      <c r="AC177">
        <f t="shared" si="10"/>
        <v>69.778869778869776</v>
      </c>
      <c r="AD177">
        <v>22</v>
      </c>
      <c r="AE177">
        <v>21</v>
      </c>
      <c r="AF177">
        <v>7.41</v>
      </c>
      <c r="AG177">
        <v>89.9</v>
      </c>
      <c r="AH177" t="s">
        <v>187</v>
      </c>
      <c r="AI177">
        <v>139.1</v>
      </c>
      <c r="AJ177">
        <v>139.30000000000001</v>
      </c>
      <c r="AK177">
        <v>143.9</v>
      </c>
      <c r="AM177">
        <v>27.99</v>
      </c>
      <c r="AN177">
        <v>76.430000000000007</v>
      </c>
      <c r="AO177">
        <v>1.208</v>
      </c>
      <c r="AP177">
        <v>4.5999999999999996</v>
      </c>
      <c r="AQ177">
        <v>10.83</v>
      </c>
      <c r="AR177">
        <v>29.62</v>
      </c>
      <c r="AS177">
        <v>1.46</v>
      </c>
      <c r="AT177">
        <v>380.2</v>
      </c>
      <c r="AU177">
        <f t="shared" si="11"/>
        <v>244.65666666666667</v>
      </c>
      <c r="AV177" s="3">
        <v>210.23</v>
      </c>
      <c r="AW177" s="3">
        <v>245.65</v>
      </c>
      <c r="AX177" s="3">
        <v>278.08999999999997</v>
      </c>
      <c r="AY177" s="4" t="s">
        <v>296</v>
      </c>
      <c r="AZ177" s="4" t="s">
        <v>362</v>
      </c>
    </row>
    <row r="178" spans="1:52">
      <c r="A178">
        <v>177</v>
      </c>
      <c r="B178">
        <v>160</v>
      </c>
      <c r="C178">
        <v>75</v>
      </c>
      <c r="D178">
        <f t="shared" si="8"/>
        <v>29.296874999999993</v>
      </c>
      <c r="F178">
        <v>1</v>
      </c>
      <c r="N178">
        <v>19</v>
      </c>
      <c r="O178">
        <v>8</v>
      </c>
      <c r="P178">
        <v>1</v>
      </c>
      <c r="S178">
        <v>1</v>
      </c>
      <c r="T178">
        <v>1</v>
      </c>
      <c r="U178">
        <v>1</v>
      </c>
      <c r="W178">
        <v>0</v>
      </c>
      <c r="X178">
        <v>17</v>
      </c>
      <c r="Y178">
        <v>15.45</v>
      </c>
      <c r="Z178">
        <v>1.1399999999999999</v>
      </c>
      <c r="AA178">
        <v>42</v>
      </c>
      <c r="AB178">
        <f t="shared" si="9"/>
        <v>13.552631578947368</v>
      </c>
      <c r="AC178">
        <f t="shared" si="10"/>
        <v>36.842105263157897</v>
      </c>
      <c r="AD178">
        <v>686</v>
      </c>
      <c r="AE178">
        <v>1647</v>
      </c>
      <c r="AF178">
        <v>12.13</v>
      </c>
      <c r="AG178">
        <v>156.80000000000001</v>
      </c>
      <c r="AH178" t="s">
        <v>188</v>
      </c>
      <c r="AI178">
        <v>132.30000000000001</v>
      </c>
      <c r="AJ178">
        <v>131.4</v>
      </c>
      <c r="AK178">
        <v>138.19999999999999</v>
      </c>
      <c r="AM178">
        <v>241.41</v>
      </c>
      <c r="AN178">
        <v>126.37</v>
      </c>
      <c r="AO178">
        <v>59.296999999999997</v>
      </c>
      <c r="AP178">
        <v>50</v>
      </c>
      <c r="AQ178">
        <v>18.96</v>
      </c>
      <c r="AR178">
        <v>17.7</v>
      </c>
      <c r="AS178">
        <v>8.5500000000000007</v>
      </c>
      <c r="AT178">
        <v>242.8</v>
      </c>
      <c r="AU178">
        <f t="shared" si="11"/>
        <v>351.69666666666666</v>
      </c>
      <c r="AV178" s="3">
        <v>320.32</v>
      </c>
      <c r="AW178" s="3">
        <v>378.32</v>
      </c>
      <c r="AX178" s="3">
        <v>356.45</v>
      </c>
      <c r="AY178" s="4" t="s">
        <v>287</v>
      </c>
      <c r="AZ178" t="s">
        <v>364</v>
      </c>
    </row>
    <row r="179" spans="1:52">
      <c r="A179">
        <v>178</v>
      </c>
      <c r="B179">
        <v>175</v>
      </c>
      <c r="C179">
        <v>70</v>
      </c>
      <c r="D179">
        <f t="shared" si="8"/>
        <v>22.857142857142858</v>
      </c>
      <c r="J179">
        <v>1</v>
      </c>
      <c r="K179">
        <v>1</v>
      </c>
      <c r="N179">
        <v>20</v>
      </c>
      <c r="O179">
        <v>8</v>
      </c>
      <c r="P179">
        <v>1</v>
      </c>
      <c r="S179">
        <v>1</v>
      </c>
      <c r="T179">
        <v>1</v>
      </c>
      <c r="U179">
        <v>1</v>
      </c>
      <c r="W179">
        <v>0</v>
      </c>
      <c r="X179">
        <v>19.739999999999998</v>
      </c>
      <c r="Y179">
        <v>18.34</v>
      </c>
      <c r="Z179">
        <v>0.79</v>
      </c>
      <c r="AA179">
        <v>195</v>
      </c>
      <c r="AB179">
        <f t="shared" si="9"/>
        <v>23.215189873417721</v>
      </c>
      <c r="AC179">
        <f t="shared" si="10"/>
        <v>246.83544303797467</v>
      </c>
      <c r="AD179">
        <v>10</v>
      </c>
      <c r="AE179">
        <v>31</v>
      </c>
      <c r="AF179">
        <v>20.47</v>
      </c>
      <c r="AG179">
        <v>469.1</v>
      </c>
      <c r="AH179" t="s">
        <v>189</v>
      </c>
      <c r="AI179">
        <v>134.19999999999999</v>
      </c>
      <c r="AJ179">
        <v>139.4</v>
      </c>
      <c r="AK179">
        <v>139</v>
      </c>
      <c r="AM179">
        <v>250.34</v>
      </c>
      <c r="AN179">
        <v>1957.17</v>
      </c>
      <c r="AO179">
        <v>100</v>
      </c>
      <c r="AP179">
        <v>12.69</v>
      </c>
      <c r="AQ179">
        <v>21.81</v>
      </c>
      <c r="AR179">
        <v>92.26</v>
      </c>
      <c r="AS179">
        <v>4.71</v>
      </c>
      <c r="AT179">
        <v>332.9</v>
      </c>
      <c r="AU179">
        <f t="shared" si="11"/>
        <v>466.17</v>
      </c>
      <c r="AV179" s="3">
        <v>450.32</v>
      </c>
      <c r="AW179" s="3">
        <v>467.87</v>
      </c>
      <c r="AX179" s="3">
        <v>480.32</v>
      </c>
      <c r="AY179" s="4" t="s">
        <v>267</v>
      </c>
      <c r="AZ179" s="4" t="s">
        <v>362</v>
      </c>
    </row>
    <row r="180" spans="1:52">
      <c r="A180">
        <v>179</v>
      </c>
      <c r="B180">
        <v>148</v>
      </c>
      <c r="C180">
        <v>45</v>
      </c>
      <c r="D180">
        <f t="shared" si="8"/>
        <v>20.54419284149014</v>
      </c>
      <c r="H180">
        <v>1</v>
      </c>
      <c r="I180">
        <v>1</v>
      </c>
      <c r="J180">
        <v>1</v>
      </c>
      <c r="N180">
        <v>20</v>
      </c>
      <c r="O180">
        <v>8</v>
      </c>
      <c r="P180">
        <v>1</v>
      </c>
      <c r="S180">
        <v>1</v>
      </c>
      <c r="T180">
        <v>3</v>
      </c>
      <c r="U180">
        <v>1</v>
      </c>
      <c r="W180">
        <v>1</v>
      </c>
      <c r="X180">
        <v>3.06</v>
      </c>
      <c r="Y180">
        <v>2.62</v>
      </c>
      <c r="Z180">
        <v>0.41</v>
      </c>
      <c r="AA180">
        <v>167</v>
      </c>
      <c r="AB180">
        <f t="shared" si="9"/>
        <v>6.3902439024390247</v>
      </c>
      <c r="AC180">
        <f t="shared" si="10"/>
        <v>407.31707317073176</v>
      </c>
      <c r="AD180">
        <v>11</v>
      </c>
      <c r="AE180">
        <v>38</v>
      </c>
      <c r="AF180">
        <v>18.82</v>
      </c>
      <c r="AG180">
        <v>203.8</v>
      </c>
      <c r="AH180" t="s">
        <v>190</v>
      </c>
      <c r="AI180">
        <v>133.83000000000001</v>
      </c>
      <c r="AJ180">
        <v>136.88</v>
      </c>
      <c r="AK180">
        <v>156.91999999999999</v>
      </c>
      <c r="AM180">
        <v>294.58</v>
      </c>
      <c r="AN180">
        <v>3295.81</v>
      </c>
      <c r="AO180">
        <v>47.59</v>
      </c>
      <c r="AP180">
        <v>2.12</v>
      </c>
      <c r="AQ180">
        <v>18.63</v>
      </c>
      <c r="AR180">
        <v>24.77</v>
      </c>
      <c r="AS180">
        <v>2.46</v>
      </c>
      <c r="AT180">
        <v>123.2</v>
      </c>
      <c r="AU180">
        <f t="shared" si="11"/>
        <v>416.40000000000003</v>
      </c>
      <c r="AV180" s="3">
        <v>390.43</v>
      </c>
      <c r="AW180" s="3">
        <v>430.43</v>
      </c>
      <c r="AX180" s="3">
        <v>428.34</v>
      </c>
      <c r="AY180" s="4" t="s">
        <v>317</v>
      </c>
      <c r="AZ180" s="4" t="s">
        <v>362</v>
      </c>
    </row>
    <row r="181" spans="1:52" s="1" customFormat="1">
      <c r="A181">
        <v>180</v>
      </c>
      <c r="B181" s="1">
        <v>163</v>
      </c>
      <c r="C181" s="1">
        <v>65</v>
      </c>
      <c r="D181" s="1">
        <f t="shared" si="8"/>
        <v>24.464601603372351</v>
      </c>
      <c r="F181" s="1">
        <v>1</v>
      </c>
      <c r="H181" s="1">
        <v>1</v>
      </c>
      <c r="N181" s="1">
        <v>23</v>
      </c>
      <c r="O181" s="1">
        <v>8</v>
      </c>
      <c r="P181" s="1">
        <v>1</v>
      </c>
      <c r="R181" s="1">
        <v>1</v>
      </c>
      <c r="T181" s="1">
        <v>1</v>
      </c>
      <c r="U181" s="1">
        <v>0</v>
      </c>
      <c r="W181" s="1">
        <v>0</v>
      </c>
      <c r="X181" s="1">
        <v>15.59</v>
      </c>
      <c r="Y181" s="1">
        <v>14.02</v>
      </c>
      <c r="Z181" s="1">
        <v>1.03</v>
      </c>
      <c r="AA181" s="1">
        <v>281</v>
      </c>
      <c r="AB181" s="1">
        <f t="shared" si="9"/>
        <v>13.611650485436892</v>
      </c>
      <c r="AC181" s="1">
        <f t="shared" si="10"/>
        <v>272.81553398058253</v>
      </c>
      <c r="AD181" s="1">
        <v>13</v>
      </c>
      <c r="AE181" s="1">
        <v>42</v>
      </c>
      <c r="AF181" s="1">
        <v>38.61</v>
      </c>
      <c r="AG181" s="1">
        <v>556.4</v>
      </c>
      <c r="AH181" s="1" t="s">
        <v>191</v>
      </c>
      <c r="AI181" s="1">
        <v>165.1</v>
      </c>
      <c r="AJ181" s="1">
        <v>136.80000000000001</v>
      </c>
      <c r="AK181" s="1">
        <v>157.4</v>
      </c>
      <c r="AM181" s="1">
        <v>106.16</v>
      </c>
      <c r="AN181" s="1">
        <v>226.1</v>
      </c>
      <c r="AO181" s="1">
        <v>4.2640000000000002</v>
      </c>
      <c r="AP181" s="1">
        <v>50</v>
      </c>
      <c r="AQ181" s="1">
        <v>21.79</v>
      </c>
      <c r="AR181" s="1">
        <v>16.649999999999999</v>
      </c>
      <c r="AS181" s="1">
        <v>1.99</v>
      </c>
      <c r="AT181" s="1">
        <v>195.1</v>
      </c>
      <c r="AU181" s="1">
        <f t="shared" si="11"/>
        <v>371.31666666666666</v>
      </c>
      <c r="AV181" s="1">
        <v>390.43</v>
      </c>
      <c r="AW181" s="1">
        <v>378.43</v>
      </c>
      <c r="AX181" s="1">
        <v>345.09</v>
      </c>
      <c r="AY181" s="4" t="s">
        <v>320</v>
      </c>
      <c r="AZ181" s="1" t="s">
        <v>364</v>
      </c>
    </row>
    <row r="182" spans="1:52">
      <c r="A182">
        <v>181</v>
      </c>
      <c r="B182">
        <v>165</v>
      </c>
      <c r="C182">
        <v>55</v>
      </c>
      <c r="D182">
        <f t="shared" si="8"/>
        <v>20.202020202020204</v>
      </c>
      <c r="F182">
        <v>1</v>
      </c>
      <c r="H182">
        <v>1</v>
      </c>
      <c r="N182">
        <v>20</v>
      </c>
      <c r="O182">
        <v>6</v>
      </c>
      <c r="P182">
        <v>1</v>
      </c>
      <c r="S182">
        <v>1</v>
      </c>
      <c r="T182">
        <v>1</v>
      </c>
      <c r="U182">
        <v>1</v>
      </c>
      <c r="W182">
        <v>0</v>
      </c>
      <c r="X182">
        <v>26.4</v>
      </c>
      <c r="Y182">
        <v>24.5</v>
      </c>
      <c r="Z182">
        <v>0.92</v>
      </c>
      <c r="AA182">
        <v>498</v>
      </c>
      <c r="AB182">
        <f t="shared" si="9"/>
        <v>26.630434782608695</v>
      </c>
      <c r="AC182">
        <f t="shared" si="10"/>
        <v>541.30434782608688</v>
      </c>
      <c r="AD182">
        <v>28</v>
      </c>
      <c r="AE182">
        <v>21</v>
      </c>
      <c r="AF182">
        <v>4.96</v>
      </c>
      <c r="AG182">
        <v>50.1</v>
      </c>
      <c r="AH182" t="s">
        <v>192</v>
      </c>
      <c r="AI182">
        <v>139.30000000000001</v>
      </c>
      <c r="AJ182">
        <v>154.5</v>
      </c>
      <c r="AK182">
        <v>139.1</v>
      </c>
      <c r="AM182">
        <v>278.08999999999997</v>
      </c>
      <c r="AN182">
        <v>254.19</v>
      </c>
      <c r="AO182">
        <v>0.47899999999999998</v>
      </c>
      <c r="AP182">
        <v>2.02</v>
      </c>
      <c r="AQ182">
        <v>20.190000000000001</v>
      </c>
      <c r="AR182">
        <v>20.3</v>
      </c>
      <c r="AS182">
        <v>4.5999999999999996</v>
      </c>
      <c r="AT182">
        <v>195.6</v>
      </c>
      <c r="AU182">
        <f t="shared" si="11"/>
        <v>235.74</v>
      </c>
      <c r="AV182" s="3">
        <v>209.23</v>
      </c>
      <c r="AW182" s="3">
        <v>230.12</v>
      </c>
      <c r="AX182" s="3">
        <v>267.87</v>
      </c>
      <c r="AY182" s="4" t="s">
        <v>319</v>
      </c>
      <c r="AZ182" t="s">
        <v>364</v>
      </c>
    </row>
    <row r="183" spans="1:52" ht="13.5" customHeight="1">
      <c r="A183">
        <v>182</v>
      </c>
      <c r="B183">
        <v>159</v>
      </c>
      <c r="C183">
        <v>45</v>
      </c>
      <c r="D183">
        <f t="shared" si="8"/>
        <v>17.799928800284796</v>
      </c>
      <c r="F183">
        <v>1</v>
      </c>
      <c r="K183">
        <v>1</v>
      </c>
      <c r="N183">
        <v>26</v>
      </c>
      <c r="O183">
        <v>6</v>
      </c>
      <c r="P183">
        <v>1</v>
      </c>
      <c r="S183">
        <v>1</v>
      </c>
      <c r="T183">
        <v>1</v>
      </c>
      <c r="U183">
        <v>1</v>
      </c>
      <c r="W183">
        <v>0</v>
      </c>
      <c r="X183">
        <v>7.49</v>
      </c>
      <c r="Y183">
        <v>6.74</v>
      </c>
      <c r="Z183">
        <v>0.26</v>
      </c>
      <c r="AA183">
        <v>43</v>
      </c>
      <c r="AB183">
        <f t="shared" si="9"/>
        <v>25.923076923076923</v>
      </c>
      <c r="AC183">
        <f t="shared" si="10"/>
        <v>165.38461538461539</v>
      </c>
      <c r="AD183">
        <v>15</v>
      </c>
      <c r="AE183">
        <v>17</v>
      </c>
      <c r="AF183">
        <v>30.6</v>
      </c>
      <c r="AG183">
        <v>240</v>
      </c>
      <c r="AH183" t="s">
        <v>193</v>
      </c>
      <c r="AI183">
        <v>139.1</v>
      </c>
      <c r="AJ183">
        <v>137.30000000000001</v>
      </c>
      <c r="AK183">
        <v>140.4</v>
      </c>
      <c r="AM183">
        <v>100.81</v>
      </c>
      <c r="AN183">
        <v>13.68</v>
      </c>
      <c r="AO183">
        <v>9.4160000000000004</v>
      </c>
      <c r="AP183">
        <v>12.33</v>
      </c>
      <c r="AQ183">
        <v>17.63</v>
      </c>
      <c r="AR183">
        <v>13.53</v>
      </c>
      <c r="AS183">
        <v>1.84</v>
      </c>
      <c r="AT183">
        <v>244.8</v>
      </c>
      <c r="AU183">
        <f t="shared" si="11"/>
        <v>325.03666666666669</v>
      </c>
      <c r="AV183" s="3">
        <v>320.23</v>
      </c>
      <c r="AW183" s="3">
        <v>309.23</v>
      </c>
      <c r="AX183" s="3">
        <v>345.65</v>
      </c>
      <c r="AZ183" s="4" t="s">
        <v>366</v>
      </c>
    </row>
    <row r="184" spans="1:52" ht="13.5" customHeight="1">
      <c r="A184">
        <v>183</v>
      </c>
      <c r="B184">
        <v>162</v>
      </c>
      <c r="C184">
        <v>48</v>
      </c>
      <c r="D184">
        <f t="shared" si="8"/>
        <v>18.289894833104707</v>
      </c>
      <c r="J184">
        <v>1</v>
      </c>
      <c r="N184">
        <v>20</v>
      </c>
      <c r="O184">
        <v>6</v>
      </c>
      <c r="P184">
        <v>1</v>
      </c>
      <c r="S184">
        <v>1</v>
      </c>
      <c r="T184">
        <v>1</v>
      </c>
      <c r="U184">
        <v>1</v>
      </c>
      <c r="W184">
        <v>0</v>
      </c>
      <c r="X184">
        <v>22.25</v>
      </c>
      <c r="Y184">
        <v>20.98</v>
      </c>
      <c r="Z184">
        <v>0.6</v>
      </c>
      <c r="AA184">
        <v>82</v>
      </c>
      <c r="AB184">
        <f t="shared" si="9"/>
        <v>34.966666666666669</v>
      </c>
      <c r="AC184">
        <f t="shared" si="10"/>
        <v>136.66666666666669</v>
      </c>
      <c r="AD184">
        <v>14</v>
      </c>
      <c r="AE184">
        <v>25</v>
      </c>
      <c r="AF184">
        <v>9.34</v>
      </c>
      <c r="AG184">
        <v>107.7</v>
      </c>
      <c r="AH184" t="s">
        <v>194</v>
      </c>
      <c r="AI184">
        <v>143.9</v>
      </c>
      <c r="AJ184">
        <v>141.19999999999999</v>
      </c>
      <c r="AK184">
        <v>138.5</v>
      </c>
      <c r="AM184">
        <v>116.12</v>
      </c>
      <c r="AN184">
        <v>106.62</v>
      </c>
      <c r="AO184">
        <v>51.765000000000001</v>
      </c>
      <c r="AP184">
        <v>31.75</v>
      </c>
      <c r="AQ184">
        <v>21.97</v>
      </c>
      <c r="AR184">
        <v>21.26</v>
      </c>
      <c r="AS184">
        <v>1.0900000000000001</v>
      </c>
      <c r="AT184">
        <v>363.6</v>
      </c>
      <c r="AU184">
        <f t="shared" si="11"/>
        <v>363.1033333333333</v>
      </c>
      <c r="AV184" s="3">
        <v>390.43</v>
      </c>
      <c r="AW184" s="3">
        <v>320.33999999999997</v>
      </c>
      <c r="AX184" s="3">
        <v>378.54</v>
      </c>
      <c r="AZ184" t="s">
        <v>364</v>
      </c>
    </row>
    <row r="185" spans="1:52">
      <c r="A185">
        <v>184</v>
      </c>
      <c r="B185">
        <v>155</v>
      </c>
      <c r="C185">
        <v>45</v>
      </c>
      <c r="D185">
        <f t="shared" si="8"/>
        <v>18.730489073881373</v>
      </c>
      <c r="F185">
        <v>1</v>
      </c>
      <c r="N185">
        <v>35</v>
      </c>
      <c r="O185">
        <v>6</v>
      </c>
      <c r="P185">
        <v>1</v>
      </c>
      <c r="S185">
        <v>1</v>
      </c>
      <c r="T185">
        <v>1</v>
      </c>
      <c r="U185">
        <v>1</v>
      </c>
      <c r="W185">
        <v>0</v>
      </c>
      <c r="X185">
        <v>16.63</v>
      </c>
      <c r="Y185">
        <v>16.010000000000002</v>
      </c>
      <c r="Z185">
        <v>0.27</v>
      </c>
      <c r="AA185">
        <v>105</v>
      </c>
      <c r="AB185">
        <f t="shared" si="9"/>
        <v>59.296296296296298</v>
      </c>
      <c r="AC185">
        <f t="shared" si="10"/>
        <v>388.88888888888886</v>
      </c>
      <c r="AD185">
        <v>19</v>
      </c>
      <c r="AE185">
        <v>25</v>
      </c>
      <c r="AF185">
        <v>7.22</v>
      </c>
      <c r="AG185">
        <v>50.4</v>
      </c>
      <c r="AH185" t="s">
        <v>195</v>
      </c>
      <c r="AI185">
        <v>140.80000000000001</v>
      </c>
      <c r="AJ185">
        <v>144.07</v>
      </c>
      <c r="AK185">
        <v>142.78</v>
      </c>
      <c r="AM185">
        <v>278</v>
      </c>
      <c r="AN185">
        <v>18.96</v>
      </c>
      <c r="AO185">
        <v>5.7190000000000003</v>
      </c>
      <c r="AP185">
        <v>6.38</v>
      </c>
      <c r="AQ185">
        <v>16.559999999999999</v>
      </c>
      <c r="AR185">
        <v>18.57</v>
      </c>
      <c r="AS185">
        <v>1.19</v>
      </c>
      <c r="AT185">
        <v>293.7</v>
      </c>
      <c r="AU185">
        <f t="shared" si="11"/>
        <v>303.03666666666663</v>
      </c>
      <c r="AV185" s="3">
        <v>289.45</v>
      </c>
      <c r="AW185" s="3">
        <v>309.32</v>
      </c>
      <c r="AX185" s="3">
        <v>310.33999999999997</v>
      </c>
      <c r="AY185" s="4" t="s">
        <v>288</v>
      </c>
      <c r="AZ185" s="4" t="s">
        <v>365</v>
      </c>
    </row>
    <row r="186" spans="1:52">
      <c r="A186">
        <v>185</v>
      </c>
      <c r="B186">
        <v>165</v>
      </c>
      <c r="C186">
        <v>65</v>
      </c>
      <c r="D186">
        <f t="shared" si="8"/>
        <v>23.875114784205696</v>
      </c>
      <c r="E186">
        <v>1</v>
      </c>
      <c r="G186">
        <v>1</v>
      </c>
      <c r="N186">
        <v>21</v>
      </c>
      <c r="O186">
        <v>6</v>
      </c>
      <c r="P186">
        <v>1</v>
      </c>
      <c r="S186">
        <v>1</v>
      </c>
      <c r="T186">
        <v>1</v>
      </c>
      <c r="U186">
        <v>1</v>
      </c>
      <c r="V186">
        <v>1</v>
      </c>
      <c r="W186">
        <v>0</v>
      </c>
      <c r="X186">
        <v>21.04</v>
      </c>
      <c r="Y186">
        <v>20.260000000000002</v>
      </c>
      <c r="Z186">
        <v>0.34</v>
      </c>
      <c r="AA186">
        <v>26</v>
      </c>
      <c r="AB186">
        <f t="shared" si="9"/>
        <v>59.588235294117645</v>
      </c>
      <c r="AC186">
        <f t="shared" si="10"/>
        <v>76.470588235294116</v>
      </c>
      <c r="AD186">
        <v>65</v>
      </c>
      <c r="AE186">
        <v>149</v>
      </c>
      <c r="AF186">
        <v>8.9499999999999993</v>
      </c>
      <c r="AG186">
        <v>143.5</v>
      </c>
      <c r="AH186" t="s">
        <v>48</v>
      </c>
      <c r="AI186">
        <v>142.4</v>
      </c>
      <c r="AJ186">
        <v>142.4</v>
      </c>
      <c r="AK186">
        <v>139.6</v>
      </c>
      <c r="AM186">
        <v>144.29</v>
      </c>
      <c r="AN186">
        <v>2446.7399999999998</v>
      </c>
      <c r="AO186">
        <v>34.548000000000002</v>
      </c>
      <c r="AP186">
        <v>15.25</v>
      </c>
      <c r="AQ186">
        <v>27.66</v>
      </c>
      <c r="AR186">
        <v>35.65</v>
      </c>
      <c r="AS186">
        <v>5.3</v>
      </c>
      <c r="AT186">
        <v>255.8</v>
      </c>
      <c r="AU186">
        <f t="shared" si="11"/>
        <v>385.09999999999997</v>
      </c>
      <c r="AV186" s="3">
        <v>378.09</v>
      </c>
      <c r="AW186" s="3">
        <v>367.98</v>
      </c>
      <c r="AX186" s="3">
        <v>409.23</v>
      </c>
      <c r="AY186" s="4" t="s">
        <v>283</v>
      </c>
      <c r="AZ186" t="s">
        <v>364</v>
      </c>
    </row>
    <row r="187" spans="1:52">
      <c r="A187">
        <v>186</v>
      </c>
      <c r="B187">
        <v>160</v>
      </c>
      <c r="C187">
        <v>50</v>
      </c>
      <c r="D187">
        <f t="shared" si="8"/>
        <v>19.531249999999996</v>
      </c>
      <c r="E187">
        <v>1</v>
      </c>
      <c r="G187">
        <v>1</v>
      </c>
      <c r="M187">
        <v>1</v>
      </c>
      <c r="N187">
        <v>23</v>
      </c>
      <c r="O187">
        <v>8</v>
      </c>
      <c r="P187">
        <v>1</v>
      </c>
      <c r="S187">
        <v>1</v>
      </c>
      <c r="T187">
        <v>1</v>
      </c>
      <c r="U187">
        <v>1</v>
      </c>
      <c r="W187">
        <v>0</v>
      </c>
      <c r="X187">
        <v>18.62</v>
      </c>
      <c r="Y187">
        <v>13.69</v>
      </c>
      <c r="Z187">
        <v>2.35</v>
      </c>
      <c r="AA187">
        <v>208</v>
      </c>
      <c r="AB187">
        <f t="shared" si="9"/>
        <v>5.8255319148936167</v>
      </c>
      <c r="AC187">
        <f t="shared" si="10"/>
        <v>88.510638297872333</v>
      </c>
      <c r="AD187">
        <v>16</v>
      </c>
      <c r="AE187">
        <v>117</v>
      </c>
      <c r="AF187">
        <v>9.66</v>
      </c>
      <c r="AG187">
        <v>286.8</v>
      </c>
      <c r="AH187" t="s">
        <v>196</v>
      </c>
      <c r="AI187">
        <v>132.5</v>
      </c>
      <c r="AJ187">
        <v>136.30000000000001</v>
      </c>
      <c r="AK187">
        <v>135.4</v>
      </c>
      <c r="AM187">
        <v>175.04</v>
      </c>
      <c r="AN187">
        <v>1524.04</v>
      </c>
      <c r="AO187">
        <v>4.5880000000000001</v>
      </c>
      <c r="AP187">
        <v>19.920000000000002</v>
      </c>
      <c r="AQ187">
        <v>23.26</v>
      </c>
      <c r="AR187">
        <v>28.84</v>
      </c>
      <c r="AS187">
        <v>1.94</v>
      </c>
      <c r="AT187">
        <v>314.2</v>
      </c>
      <c r="AU187">
        <f t="shared" si="11"/>
        <v>329.84999999999997</v>
      </c>
      <c r="AV187" s="3">
        <v>309.23</v>
      </c>
      <c r="AW187" s="3">
        <v>329.78</v>
      </c>
      <c r="AX187" s="3">
        <v>350.54</v>
      </c>
      <c r="AY187" s="4" t="s">
        <v>318</v>
      </c>
      <c r="AZ187" s="4" t="s">
        <v>363</v>
      </c>
    </row>
    <row r="188" spans="1:52">
      <c r="A188">
        <v>187</v>
      </c>
      <c r="B188">
        <v>165</v>
      </c>
      <c r="C188">
        <v>85</v>
      </c>
      <c r="D188">
        <f t="shared" si="8"/>
        <v>31.221303948576679</v>
      </c>
      <c r="E188">
        <v>1</v>
      </c>
      <c r="G188">
        <v>1</v>
      </c>
      <c r="H188">
        <v>1</v>
      </c>
      <c r="N188">
        <v>20</v>
      </c>
      <c r="O188">
        <v>6</v>
      </c>
      <c r="P188">
        <v>1</v>
      </c>
      <c r="S188">
        <v>1</v>
      </c>
      <c r="T188">
        <v>1</v>
      </c>
      <c r="U188">
        <v>1</v>
      </c>
      <c r="W188">
        <v>0</v>
      </c>
      <c r="X188">
        <v>11.2</v>
      </c>
      <c r="Y188">
        <v>8.8699999999999992</v>
      </c>
      <c r="Z188">
        <v>1.7</v>
      </c>
      <c r="AA188">
        <v>80</v>
      </c>
      <c r="AB188">
        <f t="shared" si="9"/>
        <v>5.2176470588235295</v>
      </c>
      <c r="AC188">
        <f t="shared" si="10"/>
        <v>47.058823529411768</v>
      </c>
      <c r="AD188">
        <v>54</v>
      </c>
      <c r="AE188">
        <v>168</v>
      </c>
      <c r="AF188">
        <v>15.32</v>
      </c>
      <c r="AG188">
        <v>201.2</v>
      </c>
      <c r="AH188" t="s">
        <v>50</v>
      </c>
      <c r="AI188">
        <v>132.4</v>
      </c>
      <c r="AJ188">
        <v>136.4</v>
      </c>
      <c r="AK188">
        <v>138.9</v>
      </c>
      <c r="AM188">
        <v>6.26</v>
      </c>
      <c r="AN188">
        <v>49.24</v>
      </c>
      <c r="AO188">
        <v>0.11700000000000001</v>
      </c>
      <c r="AP188">
        <v>0.88</v>
      </c>
      <c r="AQ188">
        <v>21.63</v>
      </c>
      <c r="AR188">
        <v>54.44</v>
      </c>
      <c r="AS188">
        <v>3.12</v>
      </c>
      <c r="AT188">
        <v>215.4</v>
      </c>
      <c r="AU188">
        <f t="shared" si="11"/>
        <v>347.32333333333332</v>
      </c>
      <c r="AV188" s="3">
        <v>387.54</v>
      </c>
      <c r="AW188" s="3">
        <v>345.65</v>
      </c>
      <c r="AX188" s="3">
        <v>308.77999999999997</v>
      </c>
      <c r="AZ188" s="4" t="s">
        <v>362</v>
      </c>
    </row>
    <row r="189" spans="1:52">
      <c r="A189">
        <v>188</v>
      </c>
      <c r="B189">
        <v>150</v>
      </c>
      <c r="C189">
        <v>53</v>
      </c>
      <c r="D189">
        <f t="shared" si="8"/>
        <v>23.555555555555557</v>
      </c>
      <c r="E189">
        <v>1</v>
      </c>
      <c r="G189">
        <v>1</v>
      </c>
      <c r="H189">
        <v>1</v>
      </c>
      <c r="N189">
        <v>14</v>
      </c>
      <c r="O189">
        <v>4</v>
      </c>
      <c r="P189">
        <v>1</v>
      </c>
      <c r="S189">
        <v>1</v>
      </c>
      <c r="T189">
        <v>1</v>
      </c>
      <c r="U189">
        <v>1</v>
      </c>
      <c r="W189">
        <v>0</v>
      </c>
      <c r="X189">
        <v>11.8</v>
      </c>
      <c r="Y189">
        <v>9.84</v>
      </c>
      <c r="Z189">
        <v>1.01</v>
      </c>
      <c r="AA189">
        <v>210</v>
      </c>
      <c r="AB189">
        <f t="shared" si="9"/>
        <v>9.7425742574257423</v>
      </c>
      <c r="AC189">
        <f t="shared" si="10"/>
        <v>207.92079207920793</v>
      </c>
      <c r="AD189">
        <v>11</v>
      </c>
      <c r="AE189">
        <v>16</v>
      </c>
      <c r="AF189">
        <v>9.7200000000000006</v>
      </c>
      <c r="AG189">
        <v>59.2</v>
      </c>
      <c r="AH189" t="s">
        <v>53</v>
      </c>
      <c r="AI189">
        <v>141.4</v>
      </c>
      <c r="AJ189">
        <v>145.6</v>
      </c>
      <c r="AK189">
        <v>143</v>
      </c>
      <c r="AM189">
        <v>88.82</v>
      </c>
      <c r="AN189">
        <v>137.36000000000001</v>
      </c>
      <c r="AO189">
        <v>0.94499999999999995</v>
      </c>
      <c r="AP189">
        <v>1.27</v>
      </c>
      <c r="AQ189">
        <v>14.27</v>
      </c>
      <c r="AR189">
        <v>8.8800000000000008</v>
      </c>
      <c r="AS189">
        <v>1.08</v>
      </c>
      <c r="AT189">
        <v>365.6</v>
      </c>
      <c r="AU189">
        <f t="shared" si="11"/>
        <v>247.73333333333335</v>
      </c>
      <c r="AV189" s="3">
        <v>210.32</v>
      </c>
      <c r="AW189" s="3">
        <v>234.54</v>
      </c>
      <c r="AX189" s="3">
        <v>298.33999999999997</v>
      </c>
      <c r="AY189" s="4" t="s">
        <v>285</v>
      </c>
      <c r="AZ189" t="s">
        <v>364</v>
      </c>
    </row>
    <row r="190" spans="1:52">
      <c r="A190">
        <v>189</v>
      </c>
      <c r="B190">
        <v>164</v>
      </c>
      <c r="C190">
        <v>75</v>
      </c>
      <c r="D190">
        <f t="shared" si="8"/>
        <v>27.885187388459254</v>
      </c>
      <c r="F190">
        <v>1</v>
      </c>
      <c r="G190">
        <v>1</v>
      </c>
      <c r="M190">
        <v>1</v>
      </c>
      <c r="N190">
        <v>21</v>
      </c>
      <c r="O190">
        <v>6</v>
      </c>
      <c r="P190">
        <v>1</v>
      </c>
      <c r="S190">
        <v>1</v>
      </c>
      <c r="T190">
        <v>1</v>
      </c>
      <c r="U190">
        <v>1</v>
      </c>
      <c r="W190">
        <v>0</v>
      </c>
      <c r="X190">
        <v>9.85</v>
      </c>
      <c r="Y190">
        <v>7.61</v>
      </c>
      <c r="Z190">
        <v>1.71</v>
      </c>
      <c r="AA190">
        <v>38</v>
      </c>
      <c r="AB190">
        <f t="shared" si="9"/>
        <v>4.4502923976608191</v>
      </c>
      <c r="AC190">
        <f t="shared" si="10"/>
        <v>22.222222222222221</v>
      </c>
      <c r="AD190">
        <v>19</v>
      </c>
      <c r="AE190">
        <v>45</v>
      </c>
      <c r="AF190">
        <v>21.8</v>
      </c>
      <c r="AG190">
        <v>149.69999999999999</v>
      </c>
      <c r="AH190" t="s">
        <v>54</v>
      </c>
      <c r="AI190">
        <v>162.5</v>
      </c>
      <c r="AJ190">
        <v>160</v>
      </c>
      <c r="AK190">
        <v>153.30000000000001</v>
      </c>
      <c r="AM190">
        <v>75.44</v>
      </c>
      <c r="AN190">
        <v>62.42</v>
      </c>
      <c r="AO190">
        <v>1.135</v>
      </c>
      <c r="AP190">
        <v>25.8</v>
      </c>
      <c r="AQ190">
        <v>17.47</v>
      </c>
      <c r="AR190">
        <v>14.36</v>
      </c>
      <c r="AS190">
        <v>1.1200000000000001</v>
      </c>
      <c r="AT190">
        <v>282</v>
      </c>
      <c r="AU190">
        <f t="shared" si="11"/>
        <v>279.93333333333334</v>
      </c>
      <c r="AV190" s="3">
        <v>209.34</v>
      </c>
      <c r="AW190" s="3">
        <v>309.23</v>
      </c>
      <c r="AX190" s="3">
        <v>321.23</v>
      </c>
      <c r="AZ190" s="4" t="s">
        <v>362</v>
      </c>
    </row>
    <row r="191" spans="1:52">
      <c r="A191">
        <v>190</v>
      </c>
      <c r="B191">
        <v>164</v>
      </c>
      <c r="C191">
        <v>60</v>
      </c>
      <c r="D191">
        <f t="shared" ref="D191:D207" si="12">C191/(B191/100)^2</f>
        <v>22.308149910767405</v>
      </c>
      <c r="E191">
        <v>1</v>
      </c>
      <c r="I191">
        <v>1</v>
      </c>
      <c r="M191">
        <v>1</v>
      </c>
      <c r="N191">
        <v>29</v>
      </c>
      <c r="O191">
        <v>8</v>
      </c>
      <c r="P191">
        <v>1</v>
      </c>
      <c r="S191">
        <v>1</v>
      </c>
      <c r="T191">
        <v>1</v>
      </c>
      <c r="U191">
        <v>1</v>
      </c>
      <c r="W191">
        <v>0</v>
      </c>
      <c r="X191">
        <v>5.09</v>
      </c>
      <c r="Y191">
        <v>4.18</v>
      </c>
      <c r="Z191">
        <v>0.7</v>
      </c>
      <c r="AA191">
        <v>63</v>
      </c>
      <c r="AB191">
        <f t="shared" ref="AB191:AB207" si="13">Y191/Z191</f>
        <v>5.9714285714285715</v>
      </c>
      <c r="AC191">
        <f t="shared" ref="AC191:AC207" si="14">AA191/Z191</f>
        <v>90</v>
      </c>
      <c r="AD191">
        <v>58</v>
      </c>
      <c r="AE191">
        <v>30</v>
      </c>
      <c r="AF191">
        <v>15.15</v>
      </c>
      <c r="AG191">
        <v>71</v>
      </c>
      <c r="AH191" t="s">
        <v>197</v>
      </c>
      <c r="AI191">
        <v>141.9</v>
      </c>
      <c r="AJ191">
        <v>137.65</v>
      </c>
      <c r="AK191">
        <v>147.1</v>
      </c>
      <c r="AM191">
        <v>0.28999999999999998</v>
      </c>
      <c r="AN191">
        <v>125.58</v>
      </c>
      <c r="AO191">
        <v>5.0999999999999997E-2</v>
      </c>
      <c r="AP191">
        <v>2.54</v>
      </c>
      <c r="AQ191">
        <v>16.43</v>
      </c>
      <c r="AR191">
        <v>22.83</v>
      </c>
      <c r="AS191">
        <v>2.0499999999999998</v>
      </c>
      <c r="AT191">
        <v>459.5</v>
      </c>
      <c r="AU191">
        <f t="shared" ref="AU191:AU207" si="15">AVERAGE(AV191,AW191,AX191)</f>
        <v>306.95999999999998</v>
      </c>
      <c r="AV191" s="3">
        <v>320.33999999999997</v>
      </c>
      <c r="AW191" s="3">
        <v>310.2</v>
      </c>
      <c r="AX191" s="3">
        <v>290.33999999999997</v>
      </c>
      <c r="AY191" s="4" t="s">
        <v>317</v>
      </c>
      <c r="AZ191" s="4" t="s">
        <v>362</v>
      </c>
    </row>
    <row r="192" spans="1:52" s="1" customFormat="1">
      <c r="A192">
        <v>191</v>
      </c>
      <c r="B192" s="1">
        <v>178</v>
      </c>
      <c r="C192" s="1">
        <v>71</v>
      </c>
      <c r="D192" s="1">
        <f t="shared" si="12"/>
        <v>22.408786769347305</v>
      </c>
      <c r="E192" s="1">
        <v>1</v>
      </c>
      <c r="H192" s="1">
        <v>1</v>
      </c>
      <c r="N192" s="1">
        <v>28</v>
      </c>
      <c r="O192" s="1">
        <v>8</v>
      </c>
      <c r="P192" s="1">
        <v>1</v>
      </c>
      <c r="R192" s="1">
        <v>1</v>
      </c>
      <c r="T192" s="1">
        <v>3</v>
      </c>
      <c r="U192" s="1">
        <v>0</v>
      </c>
      <c r="W192" s="1">
        <v>0</v>
      </c>
      <c r="X192" s="1">
        <v>15.47</v>
      </c>
      <c r="Y192" s="1">
        <v>13.83</v>
      </c>
      <c r="Z192" s="1">
        <v>0.4</v>
      </c>
      <c r="AA192" s="1">
        <v>495</v>
      </c>
      <c r="AB192" s="1">
        <f t="shared" si="13"/>
        <v>34.574999999999996</v>
      </c>
      <c r="AC192" s="1">
        <f t="shared" si="14"/>
        <v>1237.5</v>
      </c>
      <c r="AD192" s="1">
        <v>29</v>
      </c>
      <c r="AE192" s="1">
        <v>37</v>
      </c>
      <c r="AF192" s="1">
        <v>9.9700000000000006</v>
      </c>
      <c r="AG192" s="1">
        <v>87.6</v>
      </c>
      <c r="AH192" s="1" t="s">
        <v>198</v>
      </c>
      <c r="AI192" s="1">
        <v>141.28</v>
      </c>
      <c r="AJ192" s="1">
        <v>141.41999999999999</v>
      </c>
      <c r="AK192" s="1">
        <v>135.63999999999999</v>
      </c>
      <c r="AM192" s="1">
        <v>82.77</v>
      </c>
      <c r="AN192" s="1">
        <v>29.3</v>
      </c>
      <c r="AO192" s="1">
        <v>2.6579999999999999</v>
      </c>
      <c r="AP192" s="1">
        <v>9.6199999999999992</v>
      </c>
      <c r="AQ192" s="1">
        <v>14.89</v>
      </c>
      <c r="AR192" s="1">
        <v>13.98</v>
      </c>
      <c r="AS192" s="1">
        <v>1.37</v>
      </c>
      <c r="AT192" s="1">
        <v>266.89999999999998</v>
      </c>
      <c r="AU192" s="1">
        <f t="shared" si="15"/>
        <v>170.37</v>
      </c>
      <c r="AV192" s="1">
        <v>209.34</v>
      </c>
      <c r="AW192" s="1">
        <v>178.34</v>
      </c>
      <c r="AX192" s="1">
        <v>123.43</v>
      </c>
      <c r="AZ192" s="4" t="s">
        <v>365</v>
      </c>
    </row>
    <row r="193" spans="1:52">
      <c r="A193">
        <v>192</v>
      </c>
      <c r="B193">
        <v>172</v>
      </c>
      <c r="C193">
        <v>70</v>
      </c>
      <c r="D193">
        <f t="shared" si="12"/>
        <v>23.661438615467823</v>
      </c>
      <c r="E193">
        <v>1</v>
      </c>
      <c r="F193">
        <v>1</v>
      </c>
      <c r="H193">
        <v>1</v>
      </c>
      <c r="K193">
        <v>1</v>
      </c>
      <c r="M193">
        <v>1</v>
      </c>
      <c r="N193">
        <v>21</v>
      </c>
      <c r="O193">
        <v>6</v>
      </c>
      <c r="P193">
        <v>1</v>
      </c>
      <c r="S193">
        <v>1</v>
      </c>
      <c r="T193">
        <v>1</v>
      </c>
      <c r="U193">
        <v>1</v>
      </c>
      <c r="V193">
        <v>1</v>
      </c>
      <c r="W193">
        <v>0</v>
      </c>
      <c r="X193">
        <v>11.34</v>
      </c>
      <c r="Y193">
        <v>10.53</v>
      </c>
      <c r="Z193">
        <v>0.39</v>
      </c>
      <c r="AA193">
        <v>199</v>
      </c>
      <c r="AB193">
        <f t="shared" si="13"/>
        <v>26.999999999999996</v>
      </c>
      <c r="AC193">
        <f t="shared" si="14"/>
        <v>510.25641025641022</v>
      </c>
      <c r="AD193">
        <v>9</v>
      </c>
      <c r="AE193">
        <v>10</v>
      </c>
      <c r="AF193">
        <v>58.07</v>
      </c>
      <c r="AG193">
        <v>1160.3</v>
      </c>
      <c r="AH193" t="s">
        <v>199</v>
      </c>
      <c r="AI193">
        <v>143.9</v>
      </c>
      <c r="AJ193">
        <v>157.80000000000001</v>
      </c>
      <c r="AK193">
        <v>136.5</v>
      </c>
      <c r="AM193">
        <v>98.58</v>
      </c>
      <c r="AN193">
        <v>58.06</v>
      </c>
      <c r="AO193">
        <v>0.82299999999999995</v>
      </c>
      <c r="AP193">
        <v>4.2</v>
      </c>
      <c r="AQ193">
        <v>41.66</v>
      </c>
      <c r="AR193">
        <v>10.52</v>
      </c>
      <c r="AS193">
        <v>1</v>
      </c>
      <c r="AT193">
        <v>146.30000000000001</v>
      </c>
      <c r="AU193">
        <f t="shared" si="15"/>
        <v>332.79</v>
      </c>
      <c r="AV193" s="3">
        <v>320.3</v>
      </c>
      <c r="AW193" s="3">
        <v>367.09</v>
      </c>
      <c r="AX193" s="3">
        <v>310.98</v>
      </c>
      <c r="AY193" s="4" t="s">
        <v>316</v>
      </c>
      <c r="AZ193" t="s">
        <v>364</v>
      </c>
    </row>
    <row r="194" spans="1:52">
      <c r="A194">
        <v>193</v>
      </c>
      <c r="B194">
        <v>152</v>
      </c>
      <c r="C194">
        <v>60</v>
      </c>
      <c r="D194">
        <f t="shared" si="12"/>
        <v>25.969529085872576</v>
      </c>
      <c r="E194">
        <v>1</v>
      </c>
      <c r="F194">
        <v>1</v>
      </c>
      <c r="G194">
        <v>1</v>
      </c>
      <c r="N194">
        <v>24</v>
      </c>
      <c r="O194">
        <v>8</v>
      </c>
      <c r="P194">
        <v>1</v>
      </c>
      <c r="S194">
        <v>1</v>
      </c>
      <c r="T194">
        <v>3</v>
      </c>
      <c r="U194">
        <v>1</v>
      </c>
      <c r="W194">
        <v>1</v>
      </c>
      <c r="X194">
        <v>36.159999999999997</v>
      </c>
      <c r="Y194">
        <v>34.71</v>
      </c>
      <c r="Z194">
        <v>0.43</v>
      </c>
      <c r="AA194">
        <v>55</v>
      </c>
      <c r="AB194">
        <f t="shared" si="13"/>
        <v>80.720930232558146</v>
      </c>
      <c r="AC194">
        <f t="shared" si="14"/>
        <v>127.90697674418605</v>
      </c>
      <c r="AD194">
        <v>68</v>
      </c>
      <c r="AE194">
        <v>88</v>
      </c>
      <c r="AF194">
        <v>19.8</v>
      </c>
      <c r="AG194">
        <v>273.89999999999998</v>
      </c>
      <c r="AH194" t="s">
        <v>71</v>
      </c>
      <c r="AI194">
        <v>135.1</v>
      </c>
      <c r="AJ194">
        <v>138.9</v>
      </c>
      <c r="AK194">
        <v>150.5</v>
      </c>
      <c r="AM194">
        <v>134.58000000000001</v>
      </c>
      <c r="AN194">
        <v>7819.14</v>
      </c>
      <c r="AO194">
        <v>13.23</v>
      </c>
      <c r="AP194">
        <v>8.2799999999999994</v>
      </c>
      <c r="AQ194">
        <v>25.18</v>
      </c>
      <c r="AR194">
        <v>59.7</v>
      </c>
      <c r="AS194">
        <v>2.58</v>
      </c>
      <c r="AT194">
        <v>454.6</v>
      </c>
      <c r="AU194">
        <f t="shared" si="15"/>
        <v>351.61999999999995</v>
      </c>
      <c r="AV194" s="3">
        <v>367.43</v>
      </c>
      <c r="AW194" s="3">
        <v>320.33999999999997</v>
      </c>
      <c r="AX194" s="3">
        <v>367.09</v>
      </c>
      <c r="AY194" s="4" t="s">
        <v>315</v>
      </c>
      <c r="AZ194" s="4" t="s">
        <v>365</v>
      </c>
    </row>
    <row r="195" spans="1:52">
      <c r="A195">
        <v>194</v>
      </c>
      <c r="B195">
        <v>155</v>
      </c>
      <c r="C195">
        <v>60</v>
      </c>
      <c r="D195">
        <f t="shared" si="12"/>
        <v>24.973985431841829</v>
      </c>
      <c r="E195">
        <v>1</v>
      </c>
      <c r="F195">
        <v>1</v>
      </c>
      <c r="G195">
        <v>1</v>
      </c>
      <c r="H195">
        <v>1</v>
      </c>
      <c r="K195">
        <v>1</v>
      </c>
      <c r="N195">
        <v>24</v>
      </c>
      <c r="O195">
        <v>8</v>
      </c>
      <c r="P195">
        <v>1</v>
      </c>
      <c r="S195">
        <v>1</v>
      </c>
      <c r="T195">
        <v>3</v>
      </c>
      <c r="U195">
        <v>1</v>
      </c>
      <c r="W195">
        <v>1</v>
      </c>
      <c r="X195">
        <v>22.66</v>
      </c>
      <c r="Y195">
        <v>21.12</v>
      </c>
      <c r="Z195">
        <v>0.52</v>
      </c>
      <c r="AA195">
        <v>40</v>
      </c>
      <c r="AB195">
        <f t="shared" si="13"/>
        <v>40.615384615384613</v>
      </c>
      <c r="AC195">
        <f t="shared" si="14"/>
        <v>76.92307692307692</v>
      </c>
      <c r="AD195">
        <v>13</v>
      </c>
      <c r="AE195">
        <v>49</v>
      </c>
      <c r="AF195">
        <v>29.38</v>
      </c>
      <c r="AG195">
        <v>232.2</v>
      </c>
      <c r="AH195" t="s">
        <v>200</v>
      </c>
      <c r="AI195">
        <v>127.44</v>
      </c>
      <c r="AJ195">
        <v>137.66</v>
      </c>
      <c r="AK195">
        <v>149.9</v>
      </c>
      <c r="AM195">
        <v>169.25</v>
      </c>
      <c r="AN195">
        <v>1502.03</v>
      </c>
      <c r="AO195">
        <v>12.031000000000001</v>
      </c>
      <c r="AP195">
        <v>14.65</v>
      </c>
      <c r="AQ195">
        <v>49.02</v>
      </c>
      <c r="AR195">
        <v>33.909999999999997</v>
      </c>
      <c r="AS195">
        <v>2.15</v>
      </c>
      <c r="AT195">
        <v>302</v>
      </c>
      <c r="AU195">
        <f t="shared" si="15"/>
        <v>339.40333333333325</v>
      </c>
      <c r="AV195" s="3">
        <v>320.33999999999997</v>
      </c>
      <c r="AW195" s="3">
        <v>330.78</v>
      </c>
      <c r="AX195" s="3">
        <v>367.09</v>
      </c>
      <c r="AY195" s="4" t="s">
        <v>283</v>
      </c>
      <c r="AZ195" t="s">
        <v>364</v>
      </c>
    </row>
    <row r="196" spans="1:52">
      <c r="A196">
        <v>195</v>
      </c>
      <c r="B196">
        <v>165</v>
      </c>
      <c r="C196">
        <v>50</v>
      </c>
      <c r="D196">
        <f t="shared" si="12"/>
        <v>18.365472910927458</v>
      </c>
      <c r="E196">
        <v>1</v>
      </c>
      <c r="F196">
        <v>1</v>
      </c>
      <c r="G196">
        <v>1</v>
      </c>
      <c r="N196">
        <v>34</v>
      </c>
      <c r="O196">
        <v>8</v>
      </c>
      <c r="P196">
        <v>1</v>
      </c>
      <c r="S196">
        <v>1</v>
      </c>
      <c r="T196">
        <v>3</v>
      </c>
      <c r="U196">
        <v>1</v>
      </c>
      <c r="V196">
        <v>1</v>
      </c>
      <c r="W196">
        <v>1</v>
      </c>
      <c r="X196">
        <v>9.57</v>
      </c>
      <c r="Y196">
        <v>8.61</v>
      </c>
      <c r="Z196">
        <v>0.43</v>
      </c>
      <c r="AA196">
        <v>169</v>
      </c>
      <c r="AB196">
        <f t="shared" si="13"/>
        <v>20.023255813953487</v>
      </c>
      <c r="AC196">
        <f t="shared" si="14"/>
        <v>393.02325581395348</v>
      </c>
      <c r="AD196">
        <v>5</v>
      </c>
      <c r="AE196">
        <v>13</v>
      </c>
      <c r="AF196">
        <v>16.940000000000001</v>
      </c>
      <c r="AG196">
        <v>297.10000000000002</v>
      </c>
      <c r="AH196" t="s">
        <v>201</v>
      </c>
      <c r="AI196">
        <v>140.93</v>
      </c>
      <c r="AJ196">
        <v>135.6</v>
      </c>
      <c r="AK196">
        <v>132.46</v>
      </c>
      <c r="AM196">
        <v>105.47</v>
      </c>
      <c r="AN196">
        <v>194.11</v>
      </c>
      <c r="AO196">
        <v>8.9390000000000001</v>
      </c>
      <c r="AP196">
        <v>8.24</v>
      </c>
      <c r="AQ196">
        <v>43.04</v>
      </c>
      <c r="AR196">
        <v>18.02</v>
      </c>
      <c r="AS196">
        <v>1.18</v>
      </c>
      <c r="AT196">
        <v>256.3</v>
      </c>
      <c r="AU196">
        <f t="shared" si="15"/>
        <v>336.58333333333331</v>
      </c>
      <c r="AV196" s="3">
        <v>290.33999999999997</v>
      </c>
      <c r="AW196" s="3">
        <v>340.98</v>
      </c>
      <c r="AX196" s="3">
        <v>378.43</v>
      </c>
      <c r="AY196" s="4" t="s">
        <v>314</v>
      </c>
      <c r="AZ196" s="4" t="s">
        <v>362</v>
      </c>
    </row>
    <row r="197" spans="1:52">
      <c r="A197">
        <v>196</v>
      </c>
      <c r="B197">
        <v>165</v>
      </c>
      <c r="C197">
        <v>60</v>
      </c>
      <c r="D197">
        <f t="shared" si="12"/>
        <v>22.03856749311295</v>
      </c>
      <c r="E197">
        <v>1</v>
      </c>
      <c r="H197">
        <v>1</v>
      </c>
      <c r="N197">
        <v>21</v>
      </c>
      <c r="O197">
        <v>6</v>
      </c>
      <c r="P197">
        <v>1</v>
      </c>
      <c r="S197">
        <v>1</v>
      </c>
      <c r="T197">
        <v>3</v>
      </c>
      <c r="U197">
        <v>1</v>
      </c>
      <c r="W197">
        <v>1</v>
      </c>
      <c r="X197">
        <v>10.29</v>
      </c>
      <c r="Y197">
        <v>9.82</v>
      </c>
      <c r="Z197">
        <v>0.26</v>
      </c>
      <c r="AA197">
        <v>47</v>
      </c>
      <c r="AB197">
        <f t="shared" si="13"/>
        <v>37.769230769230766</v>
      </c>
      <c r="AC197">
        <f t="shared" si="14"/>
        <v>180.76923076923077</v>
      </c>
      <c r="AD197">
        <v>2190</v>
      </c>
      <c r="AE197">
        <v>7457</v>
      </c>
      <c r="AF197">
        <v>10.61</v>
      </c>
      <c r="AG197">
        <v>175.2</v>
      </c>
      <c r="AH197" t="s">
        <v>79</v>
      </c>
      <c r="AI197">
        <v>136.4</v>
      </c>
      <c r="AJ197">
        <v>143.4</v>
      </c>
      <c r="AK197">
        <v>158.30000000000001</v>
      </c>
      <c r="AM197">
        <v>48.79</v>
      </c>
      <c r="AN197">
        <v>277.81</v>
      </c>
      <c r="AO197">
        <v>28.835000000000001</v>
      </c>
      <c r="AP197">
        <v>45.09</v>
      </c>
      <c r="AQ197">
        <v>36.78</v>
      </c>
      <c r="AR197">
        <v>25.65</v>
      </c>
      <c r="AS197">
        <v>7.95</v>
      </c>
      <c r="AT197">
        <v>288.8</v>
      </c>
      <c r="AU197">
        <f t="shared" si="15"/>
        <v>413.61999999999995</v>
      </c>
      <c r="AV197" s="3">
        <v>430.34</v>
      </c>
      <c r="AW197" s="3">
        <v>390.43</v>
      </c>
      <c r="AX197" s="3">
        <v>420.09</v>
      </c>
      <c r="AY197" s="4" t="s">
        <v>313</v>
      </c>
      <c r="AZ197" s="4" t="s">
        <v>362</v>
      </c>
    </row>
    <row r="198" spans="1:52" s="1" customFormat="1">
      <c r="A198">
        <v>197</v>
      </c>
      <c r="B198" s="1">
        <v>178</v>
      </c>
      <c r="C198" s="1">
        <v>86</v>
      </c>
      <c r="D198" s="1">
        <f t="shared" si="12"/>
        <v>27.143037495265748</v>
      </c>
      <c r="E198" s="1">
        <v>1</v>
      </c>
      <c r="G198" s="1">
        <v>1</v>
      </c>
      <c r="J198" s="1">
        <v>1</v>
      </c>
      <c r="N198" s="1">
        <v>16</v>
      </c>
      <c r="O198" s="1">
        <v>6</v>
      </c>
      <c r="P198" s="1">
        <v>1</v>
      </c>
      <c r="R198" s="1">
        <v>1</v>
      </c>
      <c r="T198" s="1">
        <v>1</v>
      </c>
      <c r="U198" s="1">
        <v>0</v>
      </c>
      <c r="W198" s="1">
        <v>0</v>
      </c>
      <c r="X198" s="1">
        <v>7.72</v>
      </c>
      <c r="Y198" s="1">
        <v>6.94</v>
      </c>
      <c r="Z198" s="1">
        <v>0.39</v>
      </c>
      <c r="AA198" s="1">
        <v>131</v>
      </c>
      <c r="AB198" s="1">
        <f t="shared" si="13"/>
        <v>17.794871794871796</v>
      </c>
      <c r="AC198" s="1">
        <f t="shared" si="14"/>
        <v>335.89743589743591</v>
      </c>
      <c r="AD198" s="1">
        <v>30</v>
      </c>
      <c r="AE198" s="1">
        <v>35</v>
      </c>
      <c r="AF198" s="1">
        <v>7.62</v>
      </c>
      <c r="AG198" s="1">
        <v>125.2</v>
      </c>
      <c r="AH198" s="1" t="s">
        <v>81</v>
      </c>
      <c r="AI198" s="1">
        <v>140.6</v>
      </c>
      <c r="AJ198" s="1">
        <v>140.46</v>
      </c>
      <c r="AK198" s="1">
        <v>142</v>
      </c>
      <c r="AM198" s="1">
        <v>41.13</v>
      </c>
      <c r="AN198" s="1">
        <v>15.81</v>
      </c>
      <c r="AO198" s="1">
        <v>15.872</v>
      </c>
      <c r="AP198" s="1">
        <v>0.87</v>
      </c>
      <c r="AQ198" s="1">
        <v>20.399999999999999</v>
      </c>
      <c r="AR198" s="1">
        <v>21.48</v>
      </c>
      <c r="AS198" s="1">
        <v>1.69</v>
      </c>
      <c r="AT198" s="1">
        <v>290.39999999999998</v>
      </c>
      <c r="AU198" s="1">
        <f t="shared" si="15"/>
        <v>330.39000000000004</v>
      </c>
      <c r="AV198" s="1">
        <v>320.43</v>
      </c>
      <c r="AW198" s="1">
        <v>350.67</v>
      </c>
      <c r="AX198" s="1">
        <v>320.07</v>
      </c>
      <c r="AZ198" s="1" t="s">
        <v>364</v>
      </c>
    </row>
    <row r="199" spans="1:52">
      <c r="A199">
        <v>198</v>
      </c>
      <c r="B199">
        <v>162</v>
      </c>
      <c r="C199">
        <v>60</v>
      </c>
      <c r="D199">
        <f t="shared" si="12"/>
        <v>22.862368541380881</v>
      </c>
      <c r="J199">
        <v>1</v>
      </c>
      <c r="N199">
        <v>10</v>
      </c>
      <c r="O199">
        <v>6</v>
      </c>
      <c r="P199">
        <v>1</v>
      </c>
      <c r="S199">
        <v>1</v>
      </c>
      <c r="T199">
        <v>1</v>
      </c>
      <c r="U199">
        <v>1</v>
      </c>
      <c r="W199">
        <v>0</v>
      </c>
      <c r="X199">
        <v>31.91</v>
      </c>
      <c r="Y199">
        <v>31.47</v>
      </c>
      <c r="Z199">
        <v>0.16</v>
      </c>
      <c r="AA199">
        <v>150</v>
      </c>
      <c r="AB199">
        <f t="shared" si="13"/>
        <v>196.6875</v>
      </c>
      <c r="AC199">
        <f t="shared" si="14"/>
        <v>937.5</v>
      </c>
      <c r="AD199">
        <v>141</v>
      </c>
      <c r="AE199">
        <v>287</v>
      </c>
      <c r="AF199">
        <v>5.12</v>
      </c>
      <c r="AG199">
        <v>57.5</v>
      </c>
      <c r="AH199" t="s">
        <v>202</v>
      </c>
      <c r="AI199">
        <v>137.80000000000001</v>
      </c>
      <c r="AJ199">
        <v>141.1</v>
      </c>
      <c r="AK199">
        <v>139.6</v>
      </c>
      <c r="AM199">
        <v>115.8</v>
      </c>
      <c r="AN199">
        <v>464.83</v>
      </c>
      <c r="AO199">
        <v>10.702</v>
      </c>
      <c r="AP199">
        <v>7.92</v>
      </c>
      <c r="AQ199">
        <v>14.32</v>
      </c>
      <c r="AR199">
        <v>15.9</v>
      </c>
      <c r="AS199">
        <v>4.76</v>
      </c>
      <c r="AT199">
        <v>225.9</v>
      </c>
      <c r="AU199">
        <f t="shared" si="15"/>
        <v>321.02666666666664</v>
      </c>
      <c r="AV199" s="3">
        <v>309.32</v>
      </c>
      <c r="AW199" s="3">
        <v>329.09</v>
      </c>
      <c r="AX199" s="3">
        <v>324.67</v>
      </c>
      <c r="AY199" s="4" t="s">
        <v>306</v>
      </c>
      <c r="AZ199" s="1" t="s">
        <v>364</v>
      </c>
    </row>
    <row r="200" spans="1:52">
      <c r="A200">
        <v>199</v>
      </c>
      <c r="B200">
        <v>163</v>
      </c>
      <c r="C200">
        <v>46</v>
      </c>
      <c r="D200">
        <f t="shared" si="12"/>
        <v>17.313410365463511</v>
      </c>
      <c r="G200">
        <v>1</v>
      </c>
      <c r="N200">
        <v>31</v>
      </c>
      <c r="O200">
        <v>8</v>
      </c>
      <c r="P200">
        <v>1</v>
      </c>
      <c r="S200">
        <v>1</v>
      </c>
      <c r="T200">
        <v>1</v>
      </c>
      <c r="U200">
        <v>1</v>
      </c>
      <c r="W200">
        <v>0</v>
      </c>
      <c r="X200">
        <v>3.81</v>
      </c>
      <c r="Y200">
        <v>2.58</v>
      </c>
      <c r="Z200">
        <v>0.94</v>
      </c>
      <c r="AA200">
        <v>33</v>
      </c>
      <c r="AB200">
        <f t="shared" si="13"/>
        <v>2.7446808510638299</v>
      </c>
      <c r="AC200">
        <f t="shared" si="14"/>
        <v>35.106382978723403</v>
      </c>
      <c r="AD200">
        <v>72</v>
      </c>
      <c r="AE200">
        <v>172</v>
      </c>
      <c r="AF200">
        <v>17.14</v>
      </c>
      <c r="AG200">
        <v>172.1</v>
      </c>
      <c r="AH200" t="s">
        <v>203</v>
      </c>
      <c r="AI200">
        <v>136.80000000000001</v>
      </c>
      <c r="AJ200">
        <v>142.5</v>
      </c>
      <c r="AK200">
        <v>136</v>
      </c>
      <c r="AM200">
        <v>19.420000000000002</v>
      </c>
      <c r="AN200">
        <v>195.68</v>
      </c>
      <c r="AO200">
        <v>0.33700000000000002</v>
      </c>
      <c r="AP200">
        <v>1.6</v>
      </c>
      <c r="AQ200">
        <v>19.149999999999999</v>
      </c>
      <c r="AR200">
        <v>100</v>
      </c>
      <c r="AS200">
        <v>1.1599999999999999</v>
      </c>
      <c r="AT200">
        <v>393.7</v>
      </c>
      <c r="AU200">
        <f t="shared" si="15"/>
        <v>428.92333333333335</v>
      </c>
      <c r="AV200" s="3">
        <v>409.43</v>
      </c>
      <c r="AW200" s="3">
        <v>420.89</v>
      </c>
      <c r="AX200" s="3">
        <v>456.45</v>
      </c>
      <c r="AY200" s="4" t="s">
        <v>299</v>
      </c>
      <c r="AZ200" t="s">
        <v>367</v>
      </c>
    </row>
    <row r="201" spans="1:52">
      <c r="A201">
        <v>200</v>
      </c>
      <c r="B201">
        <v>178</v>
      </c>
      <c r="C201">
        <v>75</v>
      </c>
      <c r="D201">
        <f t="shared" si="12"/>
        <v>23.671253629592222</v>
      </c>
      <c r="E201">
        <v>1</v>
      </c>
      <c r="F201">
        <v>1</v>
      </c>
      <c r="G201">
        <v>1</v>
      </c>
      <c r="K201">
        <v>1</v>
      </c>
      <c r="N201">
        <v>35</v>
      </c>
      <c r="O201">
        <v>8</v>
      </c>
      <c r="P201">
        <v>1</v>
      </c>
      <c r="S201">
        <v>1</v>
      </c>
      <c r="T201">
        <v>1</v>
      </c>
      <c r="U201">
        <v>1</v>
      </c>
      <c r="W201">
        <v>0</v>
      </c>
      <c r="X201">
        <v>7.79</v>
      </c>
      <c r="Y201">
        <v>7.42</v>
      </c>
      <c r="Z201">
        <v>0.28000000000000003</v>
      </c>
      <c r="AA201">
        <v>80</v>
      </c>
      <c r="AB201">
        <f t="shared" si="13"/>
        <v>26.499999999999996</v>
      </c>
      <c r="AC201">
        <f t="shared" si="14"/>
        <v>285.71428571428567</v>
      </c>
      <c r="AD201">
        <v>9</v>
      </c>
      <c r="AE201">
        <v>31</v>
      </c>
      <c r="AF201">
        <v>19.2</v>
      </c>
      <c r="AG201">
        <v>330.8</v>
      </c>
      <c r="AH201" t="s">
        <v>204</v>
      </c>
      <c r="AI201">
        <v>136</v>
      </c>
      <c r="AJ201">
        <v>139.5</v>
      </c>
      <c r="AK201">
        <v>140.9</v>
      </c>
      <c r="AM201">
        <v>238.78</v>
      </c>
      <c r="AN201">
        <v>25223.5</v>
      </c>
      <c r="AO201">
        <v>44.417999999999999</v>
      </c>
      <c r="AP201">
        <v>8.66</v>
      </c>
      <c r="AQ201">
        <v>19.25</v>
      </c>
      <c r="AR201">
        <v>21.71</v>
      </c>
      <c r="AS201">
        <v>3.06</v>
      </c>
      <c r="AT201">
        <v>403.6</v>
      </c>
      <c r="AU201">
        <f t="shared" si="15"/>
        <v>463.06333333333333</v>
      </c>
      <c r="AV201" s="3">
        <v>490.54</v>
      </c>
      <c r="AW201" s="3">
        <v>467.98</v>
      </c>
      <c r="AX201" s="3">
        <v>430.67</v>
      </c>
      <c r="AY201" s="4" t="s">
        <v>284</v>
      </c>
      <c r="AZ201" t="s">
        <v>364</v>
      </c>
    </row>
    <row r="202" spans="1:52">
      <c r="A202">
        <v>201</v>
      </c>
      <c r="B202">
        <v>170</v>
      </c>
      <c r="C202">
        <v>45</v>
      </c>
      <c r="D202">
        <f t="shared" si="12"/>
        <v>15.570934256055365</v>
      </c>
      <c r="E202">
        <v>1</v>
      </c>
      <c r="G202">
        <v>1</v>
      </c>
      <c r="H202">
        <v>1</v>
      </c>
      <c r="J202">
        <v>1</v>
      </c>
      <c r="N202">
        <v>31</v>
      </c>
      <c r="O202">
        <v>6</v>
      </c>
      <c r="P202">
        <v>1</v>
      </c>
      <c r="S202">
        <v>1</v>
      </c>
      <c r="T202">
        <v>1</v>
      </c>
      <c r="U202">
        <v>1</v>
      </c>
      <c r="W202">
        <v>0</v>
      </c>
      <c r="X202">
        <v>9.32</v>
      </c>
      <c r="Y202">
        <v>7.59</v>
      </c>
      <c r="Z202">
        <v>0.63</v>
      </c>
      <c r="AA202">
        <v>281</v>
      </c>
      <c r="AB202">
        <f t="shared" si="13"/>
        <v>12.047619047619047</v>
      </c>
      <c r="AC202">
        <f t="shared" si="14"/>
        <v>446.03174603174602</v>
      </c>
      <c r="AD202">
        <v>14</v>
      </c>
      <c r="AE202">
        <v>10</v>
      </c>
      <c r="AF202">
        <v>3.54</v>
      </c>
      <c r="AG202">
        <v>61.4</v>
      </c>
      <c r="AH202" t="s">
        <v>205</v>
      </c>
      <c r="AI202">
        <v>120.52</v>
      </c>
      <c r="AJ202">
        <v>123.28</v>
      </c>
      <c r="AK202">
        <v>137.74</v>
      </c>
      <c r="AM202">
        <v>124.07</v>
      </c>
      <c r="AN202">
        <v>89.63</v>
      </c>
      <c r="AO202">
        <v>0.19400000000000001</v>
      </c>
      <c r="AP202">
        <v>1.29</v>
      </c>
      <c r="AQ202">
        <v>13.67</v>
      </c>
      <c r="AR202">
        <v>12.54</v>
      </c>
      <c r="AS202">
        <v>1</v>
      </c>
      <c r="AT202">
        <v>207.6</v>
      </c>
      <c r="AU202">
        <f t="shared" si="15"/>
        <v>292.95999999999998</v>
      </c>
      <c r="AV202" s="3">
        <v>290.33999999999997</v>
      </c>
      <c r="AW202" s="3">
        <v>310.08999999999997</v>
      </c>
      <c r="AX202" s="3">
        <v>278.45</v>
      </c>
      <c r="AY202" s="4" t="s">
        <v>298</v>
      </c>
      <c r="AZ202" s="4" t="s">
        <v>362</v>
      </c>
    </row>
    <row r="203" spans="1:52">
      <c r="A203">
        <v>202</v>
      </c>
      <c r="B203">
        <v>155</v>
      </c>
      <c r="C203">
        <v>45</v>
      </c>
      <c r="D203">
        <f t="shared" si="12"/>
        <v>18.730489073881373</v>
      </c>
      <c r="F203">
        <v>1</v>
      </c>
      <c r="N203">
        <v>26</v>
      </c>
      <c r="O203">
        <v>6</v>
      </c>
      <c r="P203">
        <v>1</v>
      </c>
      <c r="S203">
        <v>1</v>
      </c>
      <c r="T203">
        <v>1</v>
      </c>
      <c r="U203">
        <v>1</v>
      </c>
      <c r="W203">
        <v>0</v>
      </c>
      <c r="X203">
        <v>18.97</v>
      </c>
      <c r="Y203">
        <v>18.079999999999998</v>
      </c>
      <c r="Z203">
        <v>0.23</v>
      </c>
      <c r="AA203">
        <v>88</v>
      </c>
      <c r="AB203">
        <f t="shared" si="13"/>
        <v>78.608695652173907</v>
      </c>
      <c r="AC203">
        <f t="shared" si="14"/>
        <v>382.60869565217388</v>
      </c>
      <c r="AD203">
        <v>111</v>
      </c>
      <c r="AE203">
        <v>62</v>
      </c>
      <c r="AF203">
        <v>5.48</v>
      </c>
      <c r="AG203">
        <v>46.4</v>
      </c>
      <c r="AH203" t="s">
        <v>206</v>
      </c>
      <c r="AI203">
        <v>135.69999999999999</v>
      </c>
      <c r="AJ203">
        <v>141.4</v>
      </c>
      <c r="AK203">
        <v>139.6</v>
      </c>
      <c r="AM203">
        <v>93.45</v>
      </c>
      <c r="AN203">
        <v>38.61</v>
      </c>
      <c r="AO203">
        <v>5.97</v>
      </c>
      <c r="AP203">
        <v>8.1300000000000008</v>
      </c>
      <c r="AQ203">
        <v>13.3</v>
      </c>
      <c r="AR203">
        <v>20.83</v>
      </c>
      <c r="AS203">
        <v>2.1</v>
      </c>
      <c r="AT203">
        <v>231.1</v>
      </c>
      <c r="AU203">
        <f t="shared" si="15"/>
        <v>272.65000000000003</v>
      </c>
      <c r="AV203" s="3">
        <v>230.43</v>
      </c>
      <c r="AW203" s="3">
        <v>278.08999999999997</v>
      </c>
      <c r="AX203" s="3">
        <v>309.43</v>
      </c>
      <c r="AY203" s="4" t="s">
        <v>284</v>
      </c>
      <c r="AZ203" s="4" t="s">
        <v>365</v>
      </c>
    </row>
    <row r="204" spans="1:52">
      <c r="A204">
        <v>203</v>
      </c>
      <c r="B204">
        <v>150</v>
      </c>
      <c r="C204">
        <v>33</v>
      </c>
      <c r="D204">
        <f t="shared" si="12"/>
        <v>14.666666666666666</v>
      </c>
      <c r="G204">
        <v>1</v>
      </c>
      <c r="N204">
        <v>32</v>
      </c>
      <c r="O204">
        <v>6</v>
      </c>
      <c r="P204">
        <v>1</v>
      </c>
      <c r="S204">
        <v>1</v>
      </c>
      <c r="T204">
        <v>1</v>
      </c>
      <c r="U204">
        <v>1</v>
      </c>
      <c r="W204">
        <v>0</v>
      </c>
      <c r="X204">
        <v>8.74</v>
      </c>
      <c r="Y204">
        <v>6.33</v>
      </c>
      <c r="Z204">
        <v>1.61</v>
      </c>
      <c r="AA204">
        <v>87</v>
      </c>
      <c r="AB204">
        <f t="shared" si="13"/>
        <v>3.9316770186335401</v>
      </c>
      <c r="AC204">
        <f t="shared" si="14"/>
        <v>54.037267080745337</v>
      </c>
      <c r="AD204">
        <v>51.1</v>
      </c>
      <c r="AE204">
        <v>46.2</v>
      </c>
      <c r="AF204">
        <v>7.82</v>
      </c>
      <c r="AG204">
        <v>63.46</v>
      </c>
      <c r="AH204" t="s">
        <v>207</v>
      </c>
      <c r="AI204">
        <v>134.1</v>
      </c>
      <c r="AJ204">
        <v>143</v>
      </c>
      <c r="AK204">
        <v>140.1</v>
      </c>
      <c r="AM204">
        <v>84.5</v>
      </c>
      <c r="AN204">
        <v>60.24</v>
      </c>
      <c r="AO204">
        <v>5.0439999999999996</v>
      </c>
      <c r="AP204">
        <v>3.78</v>
      </c>
      <c r="AQ204">
        <v>17.899999999999999</v>
      </c>
      <c r="AR204">
        <v>20.34</v>
      </c>
      <c r="AS204">
        <v>1.89</v>
      </c>
      <c r="AT204">
        <v>301.10000000000002</v>
      </c>
      <c r="AU204">
        <f t="shared" si="15"/>
        <v>325.33</v>
      </c>
      <c r="AV204" s="3">
        <v>320.98</v>
      </c>
      <c r="AW204" s="3">
        <v>345.78</v>
      </c>
      <c r="AX204" s="3">
        <v>309.23</v>
      </c>
      <c r="AZ204" s="4" t="s">
        <v>365</v>
      </c>
    </row>
    <row r="205" spans="1:52">
      <c r="A205">
        <v>204</v>
      </c>
      <c r="B205">
        <v>150</v>
      </c>
      <c r="C205">
        <v>62</v>
      </c>
      <c r="D205">
        <f t="shared" si="12"/>
        <v>27.555555555555557</v>
      </c>
      <c r="F205">
        <v>1</v>
      </c>
      <c r="N205">
        <v>14</v>
      </c>
      <c r="O205">
        <v>6</v>
      </c>
      <c r="P205">
        <v>1</v>
      </c>
      <c r="S205">
        <v>1</v>
      </c>
      <c r="T205">
        <v>1</v>
      </c>
      <c r="U205">
        <v>1</v>
      </c>
      <c r="W205">
        <v>0</v>
      </c>
      <c r="X205">
        <v>10.37</v>
      </c>
      <c r="Y205">
        <v>9.82</v>
      </c>
      <c r="Z205">
        <v>0.25</v>
      </c>
      <c r="AA205">
        <v>108</v>
      </c>
      <c r="AB205">
        <f t="shared" si="13"/>
        <v>39.28</v>
      </c>
      <c r="AC205">
        <f t="shared" si="14"/>
        <v>432</v>
      </c>
      <c r="AD205">
        <v>32</v>
      </c>
      <c r="AE205">
        <v>34</v>
      </c>
      <c r="AF205">
        <v>10.050000000000001</v>
      </c>
      <c r="AG205">
        <v>183.4</v>
      </c>
      <c r="AH205" t="s">
        <v>208</v>
      </c>
      <c r="AI205">
        <v>135.53</v>
      </c>
      <c r="AJ205">
        <v>133.51</v>
      </c>
      <c r="AK205">
        <v>131.75</v>
      </c>
      <c r="AM205">
        <v>197.1</v>
      </c>
      <c r="AN205">
        <v>18966.57</v>
      </c>
      <c r="AO205">
        <v>89.304000000000002</v>
      </c>
      <c r="AP205">
        <v>21.59</v>
      </c>
      <c r="AQ205">
        <v>22.29</v>
      </c>
      <c r="AR205">
        <v>41.15</v>
      </c>
      <c r="AS205">
        <v>1.93</v>
      </c>
      <c r="AT205">
        <v>191.7</v>
      </c>
      <c r="AU205">
        <f t="shared" si="15"/>
        <v>474.90666666666669</v>
      </c>
      <c r="AV205" s="3">
        <v>478.09</v>
      </c>
      <c r="AW205" s="3">
        <v>456.09</v>
      </c>
      <c r="AX205" s="3">
        <v>490.54</v>
      </c>
      <c r="AY205" s="4" t="s">
        <v>283</v>
      </c>
      <c r="AZ205" t="s">
        <v>364</v>
      </c>
    </row>
    <row r="206" spans="1:52">
      <c r="A206">
        <v>205</v>
      </c>
      <c r="B206">
        <v>154</v>
      </c>
      <c r="C206">
        <v>54</v>
      </c>
      <c r="D206">
        <f t="shared" si="12"/>
        <v>22.769438353853939</v>
      </c>
      <c r="E206">
        <v>1</v>
      </c>
      <c r="F206">
        <v>1</v>
      </c>
      <c r="M206">
        <v>1</v>
      </c>
      <c r="N206">
        <v>24</v>
      </c>
      <c r="O206">
        <v>6</v>
      </c>
      <c r="P206">
        <v>1</v>
      </c>
      <c r="S206">
        <v>1</v>
      </c>
      <c r="T206">
        <v>3</v>
      </c>
      <c r="U206">
        <v>1</v>
      </c>
      <c r="W206">
        <v>0</v>
      </c>
      <c r="X206">
        <v>4.9400000000000004</v>
      </c>
      <c r="Y206">
        <v>4.49</v>
      </c>
      <c r="Z206">
        <v>0.24</v>
      </c>
      <c r="AA206">
        <v>76</v>
      </c>
      <c r="AB206">
        <f t="shared" si="13"/>
        <v>18.708333333333336</v>
      </c>
      <c r="AC206">
        <f t="shared" si="14"/>
        <v>316.66666666666669</v>
      </c>
      <c r="AD206">
        <v>18</v>
      </c>
      <c r="AE206">
        <v>30</v>
      </c>
      <c r="AF206">
        <v>17.86</v>
      </c>
      <c r="AG206">
        <v>250.5</v>
      </c>
      <c r="AH206" t="s">
        <v>209</v>
      </c>
      <c r="AI206">
        <v>147.1</v>
      </c>
      <c r="AJ206">
        <v>131.1</v>
      </c>
      <c r="AK206">
        <v>139.6</v>
      </c>
      <c r="AM206">
        <v>230.84</v>
      </c>
      <c r="AN206">
        <v>20000</v>
      </c>
      <c r="AO206">
        <v>58.076999999999998</v>
      </c>
      <c r="AP206">
        <v>12</v>
      </c>
      <c r="AQ206">
        <v>35.89</v>
      </c>
      <c r="AR206">
        <v>42.9</v>
      </c>
      <c r="AS206">
        <v>3.88</v>
      </c>
      <c r="AT206">
        <v>214.4</v>
      </c>
      <c r="AU206">
        <f t="shared" si="15"/>
        <v>462.35999999999996</v>
      </c>
      <c r="AV206" s="3">
        <v>409.09</v>
      </c>
      <c r="AW206" s="3">
        <v>478.67</v>
      </c>
      <c r="AX206" s="3">
        <v>499.32</v>
      </c>
      <c r="AY206" s="4" t="s">
        <v>283</v>
      </c>
      <c r="AZ206" t="s">
        <v>364</v>
      </c>
    </row>
    <row r="207" spans="1:52">
      <c r="A207">
        <v>206</v>
      </c>
      <c r="B207">
        <v>157</v>
      </c>
      <c r="C207">
        <v>70</v>
      </c>
      <c r="D207">
        <f t="shared" si="12"/>
        <v>28.398718000730252</v>
      </c>
      <c r="E207">
        <v>1</v>
      </c>
      <c r="J207">
        <v>1</v>
      </c>
      <c r="N207">
        <v>29</v>
      </c>
      <c r="O207">
        <v>8</v>
      </c>
      <c r="P207">
        <v>1</v>
      </c>
      <c r="S207">
        <v>1</v>
      </c>
      <c r="T207">
        <v>1</v>
      </c>
      <c r="U207">
        <v>1</v>
      </c>
      <c r="W207">
        <v>0</v>
      </c>
      <c r="X207">
        <v>15.67</v>
      </c>
      <c r="Y207">
        <v>14.09</v>
      </c>
      <c r="Z207">
        <v>0.91</v>
      </c>
      <c r="AA207">
        <v>64</v>
      </c>
      <c r="AB207">
        <f t="shared" si="13"/>
        <v>15.483516483516484</v>
      </c>
      <c r="AC207">
        <f t="shared" si="14"/>
        <v>70.329670329670321</v>
      </c>
      <c r="AD207">
        <v>218</v>
      </c>
      <c r="AE207">
        <v>218</v>
      </c>
      <c r="AF207">
        <v>11.03</v>
      </c>
      <c r="AG207">
        <v>168.6</v>
      </c>
      <c r="AH207" t="s">
        <v>210</v>
      </c>
      <c r="AI207">
        <v>144.5</v>
      </c>
      <c r="AJ207">
        <v>151.6</v>
      </c>
      <c r="AK207">
        <v>141.6</v>
      </c>
      <c r="AM207">
        <v>221.04</v>
      </c>
      <c r="AN207">
        <v>1313.98</v>
      </c>
      <c r="AO207">
        <v>56.843000000000004</v>
      </c>
      <c r="AP207">
        <v>43.96</v>
      </c>
      <c r="AQ207">
        <v>24.32</v>
      </c>
      <c r="AR207">
        <v>34.65</v>
      </c>
      <c r="AS207">
        <v>2.02</v>
      </c>
      <c r="AT207">
        <v>182.1</v>
      </c>
      <c r="AU207">
        <f t="shared" si="15"/>
        <v>442.2833333333333</v>
      </c>
      <c r="AV207" s="3">
        <v>467.09</v>
      </c>
      <c r="AW207" s="3">
        <v>420.67</v>
      </c>
      <c r="AX207" s="3">
        <v>439.09</v>
      </c>
      <c r="AY207" s="4" t="s">
        <v>282</v>
      </c>
      <c r="AZ207" t="s">
        <v>364</v>
      </c>
    </row>
    <row r="209" spans="47:50" s="1" customFormat="1">
      <c r="AU209"/>
    </row>
    <row r="210" spans="47:50">
      <c r="AV210" s="1"/>
      <c r="AW210" s="1"/>
      <c r="AX210" s="1"/>
    </row>
    <row r="211" spans="47:50" s="1" customFormat="1">
      <c r="AU211"/>
    </row>
    <row r="212" spans="47:50" s="1" customFormat="1">
      <c r="AU212"/>
    </row>
    <row r="213" spans="47:50">
      <c r="AV213" s="1"/>
      <c r="AW213" s="1"/>
      <c r="AX213" s="1"/>
    </row>
  </sheetData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Huawei</dc:creator>
  <cp:lastModifiedBy>吴 丹</cp:lastModifiedBy>
  <dcterms:created xsi:type="dcterms:W3CDTF">2015-06-05T18:19:34Z</dcterms:created>
  <dcterms:modified xsi:type="dcterms:W3CDTF">2025-08-22T10:13:25Z</dcterms:modified>
</cp:coreProperties>
</file>