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yatakekazuma/Desktop/20240824muscle&amp;nerve/2025提出1回目/"/>
    </mc:Choice>
  </mc:AlternateContent>
  <xr:revisionPtr revIDLastSave="0" documentId="8_{CC37492A-1150-044D-A66C-6722B16E16B6}" xr6:coauthVersionLast="47" xr6:coauthVersionMax="47" xr10:uidLastSave="{00000000-0000-0000-0000-000000000000}"/>
  <bookViews>
    <workbookView xWindow="2740" yWindow="-19400" windowWidth="38400" windowHeight="15320" xr2:uid="{C233CEDD-083E-D34C-936F-C5ECA49DF6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S11" i="1"/>
  <c r="U10" i="1"/>
  <c r="T10" i="1"/>
  <c r="S10" i="1"/>
  <c r="P14" i="1"/>
  <c r="O14" i="1"/>
  <c r="M14" i="1"/>
  <c r="L14" i="1"/>
  <c r="J14" i="1"/>
  <c r="I14" i="1"/>
  <c r="P13" i="1"/>
  <c r="O13" i="1"/>
  <c r="M13" i="1"/>
  <c r="L13" i="1"/>
  <c r="J13" i="1"/>
  <c r="I13" i="1"/>
  <c r="F11" i="1"/>
  <c r="E11" i="1"/>
  <c r="D11" i="1"/>
  <c r="C11" i="1"/>
  <c r="F10" i="1"/>
  <c r="E10" i="1"/>
  <c r="D10" i="1"/>
  <c r="C10" i="1"/>
</calcChain>
</file>

<file path=xl/sharedStrings.xml><?xml version="1.0" encoding="utf-8"?>
<sst xmlns="http://schemas.openxmlformats.org/spreadsheetml/2006/main" count="28" uniqueCount="16">
  <si>
    <t>1W</t>
    <phoneticPr fontId="1"/>
  </si>
  <si>
    <t>3W</t>
    <phoneticPr fontId="1"/>
  </si>
  <si>
    <t>6W</t>
    <phoneticPr fontId="1"/>
  </si>
  <si>
    <t>Control</t>
    <phoneticPr fontId="1"/>
  </si>
  <si>
    <t>Average</t>
    <phoneticPr fontId="1"/>
  </si>
  <si>
    <t>SE</t>
    <phoneticPr fontId="1"/>
  </si>
  <si>
    <t>Pre</t>
  </si>
  <si>
    <t>Right</t>
    <phoneticPr fontId="6"/>
  </si>
  <si>
    <t>Left</t>
    <phoneticPr fontId="6"/>
  </si>
  <si>
    <r>
      <t>Dital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CMAP (mV)</t>
    </r>
    <phoneticPr fontId="6"/>
  </si>
  <si>
    <r>
      <t>Proximal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CMAP (mV)</t>
    </r>
    <phoneticPr fontId="6"/>
  </si>
  <si>
    <t>MCV (m/sec)</t>
    <phoneticPr fontId="6"/>
  </si>
  <si>
    <t>Nerve Conduction Velocity</t>
  </si>
  <si>
    <t>Adhesion</t>
    <phoneticPr fontId="1"/>
  </si>
  <si>
    <r>
      <t>Adhesion</t>
    </r>
    <r>
      <rPr>
        <sz val="12"/>
        <color theme="1"/>
        <rFont val="游ゴシック"/>
        <family val="2"/>
        <charset val="128"/>
      </rPr>
      <t>＋</t>
    </r>
    <r>
      <rPr>
        <sz val="12"/>
        <color theme="1"/>
        <rFont val="Times New Roman"/>
        <family val="1"/>
      </rPr>
      <t>Hydrorelease</t>
    </r>
    <phoneticPr fontId="1"/>
  </si>
  <si>
    <t xml:space="preserve"> Tensile Strength(N)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</si>
</sst>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\ &quot;W&quot;"/>
    <numFmt numFmtId="177" formatCode="0.0"/>
    <numFmt numFmtId="178" formatCode="0.000"/>
  </numFmts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Times New Roman"/>
      <family val="1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2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2" fillId="2" borderId="0" xfId="0" applyFont="1" applyFill="1" applyAlignment="1">
      <alignment horizontal="center" vertical="center" wrapText="1" readingOrder="1"/>
    </xf>
    <xf numFmtId="2" fontId="4" fillId="2" borderId="0" xfId="1" applyNumberFormat="1" applyFont="1" applyFill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0" xfId="1" applyNumberFormat="1" applyFont="1" applyFill="1" applyAlignment="1">
      <alignment horizontal="center" vertical="center"/>
    </xf>
    <xf numFmtId="176" fontId="4" fillId="2" borderId="3" xfId="1" applyNumberFormat="1" applyFont="1" applyFill="1" applyBorder="1" applyAlignment="1">
      <alignment horizontal="center" vertical="center" wrapText="1"/>
    </xf>
    <xf numFmtId="178" fontId="4" fillId="2" borderId="0" xfId="1" applyNumberFormat="1" applyFont="1" applyFill="1" applyAlignment="1">
      <alignment horizontal="center" vertical="center"/>
    </xf>
    <xf numFmtId="177" fontId="4" fillId="2" borderId="0" xfId="1" applyNumberFormat="1" applyFont="1" applyFill="1" applyAlignment="1">
      <alignment horizontal="center" vertical="center"/>
    </xf>
    <xf numFmtId="2" fontId="4" fillId="2" borderId="0" xfId="2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2" fontId="4" fillId="2" borderId="1" xfId="2" applyNumberFormat="1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178" fontId="4" fillId="2" borderId="0" xfId="2" applyNumberFormat="1" applyFont="1" applyFill="1" applyAlignment="1">
      <alignment horizontal="center" vertical="center"/>
    </xf>
    <xf numFmtId="177" fontId="4" fillId="2" borderId="0" xfId="2" applyNumberFormat="1" applyFont="1" applyFill="1" applyAlignment="1">
      <alignment horizontal="center" vertical="center"/>
    </xf>
    <xf numFmtId="178" fontId="7" fillId="2" borderId="2" xfId="0" applyNumberFormat="1" applyFont="1" applyFill="1" applyBorder="1">
      <alignment vertical="center"/>
    </xf>
    <xf numFmtId="176" fontId="4" fillId="2" borderId="2" xfId="1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 readingOrder="1"/>
    </xf>
    <xf numFmtId="2" fontId="4" fillId="2" borderId="2" xfId="1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_3794-血圧測定シート_コピーAppendix_Appendix" xfId="1" xr:uid="{059239C5-5CC9-8043-A304-AD62F27E1B00}"/>
    <cellStyle name="標準_3794-血圧測定シート_血糖値_Appendix" xfId="2" xr:uid="{896CA6C9-F6C3-A14F-B97F-262833E8D3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C3C1-7ADF-D948-B5EB-9516290CF108}">
  <dimension ref="B1:U15"/>
  <sheetViews>
    <sheetView tabSelected="1" workbookViewId="0">
      <selection activeCell="M17" sqref="M17"/>
    </sheetView>
  </sheetViews>
  <sheetFormatPr baseColWidth="10" defaultRowHeight="20"/>
  <cols>
    <col min="2" max="2" width="14.85546875" customWidth="1"/>
    <col min="18" max="18" width="16" customWidth="1"/>
    <col min="20" max="20" width="12.140625" customWidth="1"/>
    <col min="21" max="21" width="21.42578125" customWidth="1"/>
  </cols>
  <sheetData>
    <row r="1" spans="2:21">
      <c r="B1" s="2" t="s">
        <v>15</v>
      </c>
      <c r="C1" s="2"/>
      <c r="D1" s="2"/>
      <c r="E1" s="2"/>
      <c r="F1" s="2"/>
      <c r="G1" s="2"/>
      <c r="H1" s="1" t="s">
        <v>12</v>
      </c>
      <c r="I1" s="2"/>
      <c r="J1" s="2"/>
      <c r="K1" s="2"/>
      <c r="L1" s="2"/>
      <c r="M1" s="2"/>
      <c r="N1" s="2"/>
      <c r="O1" s="2"/>
      <c r="R1" s="2" t="s">
        <v>15</v>
      </c>
    </row>
    <row r="2" spans="2:21" ht="30" customHeight="1">
      <c r="B2" s="3"/>
      <c r="C2" s="3" t="s">
        <v>3</v>
      </c>
      <c r="D2" s="3" t="s">
        <v>0</v>
      </c>
      <c r="E2" s="3" t="s">
        <v>1</v>
      </c>
      <c r="F2" s="3" t="s">
        <v>2</v>
      </c>
      <c r="G2" s="2"/>
      <c r="H2" s="2"/>
      <c r="I2" s="26" t="s">
        <v>9</v>
      </c>
      <c r="J2" s="26"/>
      <c r="K2" s="7"/>
      <c r="L2" s="26" t="s">
        <v>10</v>
      </c>
      <c r="M2" s="26"/>
      <c r="N2" s="7"/>
      <c r="O2" s="27" t="s">
        <v>11</v>
      </c>
      <c r="P2" s="27"/>
      <c r="R2" s="1"/>
      <c r="S2" s="1" t="s">
        <v>3</v>
      </c>
      <c r="T2" s="1" t="s">
        <v>13</v>
      </c>
      <c r="U2" s="1" t="s">
        <v>14</v>
      </c>
    </row>
    <row r="3" spans="2:21" ht="20" customHeight="1">
      <c r="B3" s="2"/>
      <c r="C3" s="4">
        <v>0.59</v>
      </c>
      <c r="D3" s="5">
        <v>0.83</v>
      </c>
      <c r="E3" s="5">
        <v>1.61</v>
      </c>
      <c r="F3" s="5">
        <v>3.03</v>
      </c>
      <c r="H3" s="2"/>
      <c r="I3" s="8" t="s">
        <v>7</v>
      </c>
      <c r="J3" s="18" t="s">
        <v>8</v>
      </c>
      <c r="K3" s="7"/>
      <c r="L3" s="8" t="s">
        <v>7</v>
      </c>
      <c r="M3" s="18" t="s">
        <v>8</v>
      </c>
      <c r="N3" s="7"/>
      <c r="O3" s="8" t="s">
        <v>7</v>
      </c>
      <c r="P3" s="18" t="s">
        <v>8</v>
      </c>
      <c r="R3" s="14"/>
      <c r="S3" s="21">
        <v>0.59</v>
      </c>
      <c r="T3" s="22">
        <v>3.03</v>
      </c>
      <c r="U3" s="23">
        <v>2.02</v>
      </c>
    </row>
    <row r="4" spans="2:21">
      <c r="B4" s="2"/>
      <c r="C4" s="4">
        <v>1.29</v>
      </c>
      <c r="D4" s="5">
        <v>2.8</v>
      </c>
      <c r="E4" s="5">
        <v>1.5</v>
      </c>
      <c r="F4" s="5">
        <v>2.81</v>
      </c>
      <c r="H4" s="2"/>
      <c r="I4" s="6" t="s">
        <v>6</v>
      </c>
      <c r="J4" s="19"/>
      <c r="K4" s="6"/>
      <c r="L4" s="6" t="s">
        <v>6</v>
      </c>
      <c r="M4" s="19"/>
      <c r="N4" s="6"/>
      <c r="O4" s="6" t="s">
        <v>6</v>
      </c>
      <c r="P4" s="19"/>
      <c r="R4" s="2"/>
      <c r="S4" s="4">
        <v>1.29</v>
      </c>
      <c r="T4" s="5">
        <v>2.81</v>
      </c>
      <c r="U4" s="24">
        <v>1.9</v>
      </c>
    </row>
    <row r="5" spans="2:21">
      <c r="B5" s="2"/>
      <c r="C5" s="4">
        <v>0.46</v>
      </c>
      <c r="D5" s="5">
        <v>1.27</v>
      </c>
      <c r="E5" s="5">
        <v>1.52</v>
      </c>
      <c r="F5" s="5">
        <v>3.42</v>
      </c>
      <c r="H5" s="2"/>
      <c r="I5" s="9">
        <v>2.6549999999999998</v>
      </c>
      <c r="J5" s="9">
        <v>2.3290000000000002</v>
      </c>
      <c r="K5" s="2"/>
      <c r="L5" s="9">
        <v>2.5430000000000001</v>
      </c>
      <c r="M5" s="9">
        <v>1.986</v>
      </c>
      <c r="N5" s="2"/>
      <c r="O5" s="10">
        <v>39.200000000000003</v>
      </c>
      <c r="P5" s="10">
        <v>40.1</v>
      </c>
      <c r="R5" s="2"/>
      <c r="S5" s="4">
        <v>0.46</v>
      </c>
      <c r="T5" s="5">
        <v>3.42</v>
      </c>
      <c r="U5" s="24">
        <v>1.19</v>
      </c>
    </row>
    <row r="6" spans="2:21">
      <c r="B6" s="2"/>
      <c r="C6" s="4">
        <v>1.1200000000000001</v>
      </c>
      <c r="D6" s="5">
        <v>0.88</v>
      </c>
      <c r="E6" s="5">
        <v>2.5499999999999998</v>
      </c>
      <c r="F6" s="5">
        <v>3.63</v>
      </c>
      <c r="H6" s="2"/>
      <c r="I6" s="9">
        <v>4.1150000000000002</v>
      </c>
      <c r="J6" s="9">
        <v>3.5790000000000002</v>
      </c>
      <c r="K6" s="2"/>
      <c r="L6" s="9">
        <v>5.3929999999999998</v>
      </c>
      <c r="M6" s="9">
        <v>3.1259999999999999</v>
      </c>
      <c r="N6" s="2"/>
      <c r="O6" s="10">
        <v>34</v>
      </c>
      <c r="P6" s="10">
        <v>39.700000000000003</v>
      </c>
      <c r="R6" s="2"/>
      <c r="S6" s="4">
        <v>1.1200000000000001</v>
      </c>
      <c r="T6" s="5">
        <v>3.63</v>
      </c>
      <c r="U6" s="24">
        <v>2.2999999999999998</v>
      </c>
    </row>
    <row r="7" spans="2:21">
      <c r="B7" s="2"/>
      <c r="C7" s="4">
        <v>0.95</v>
      </c>
      <c r="D7" s="11">
        <v>0.76</v>
      </c>
      <c r="E7" s="11">
        <v>1.9</v>
      </c>
      <c r="F7" s="11">
        <v>3.5</v>
      </c>
      <c r="H7" s="2"/>
      <c r="I7" s="9">
        <v>3.2010000000000001</v>
      </c>
      <c r="J7" s="9">
        <v>3.7090000000000001</v>
      </c>
      <c r="K7" s="2"/>
      <c r="L7" s="9">
        <v>4.4569999999999999</v>
      </c>
      <c r="M7" s="9">
        <v>4.9930000000000003</v>
      </c>
      <c r="N7" s="2"/>
      <c r="O7" s="10">
        <v>37.799999999999997</v>
      </c>
      <c r="P7" s="10">
        <v>35.4</v>
      </c>
      <c r="R7" s="2"/>
      <c r="S7" s="4">
        <v>0.95</v>
      </c>
      <c r="T7" s="11">
        <v>3.5</v>
      </c>
      <c r="U7" s="24">
        <v>2.2400000000000002</v>
      </c>
    </row>
    <row r="8" spans="2:21">
      <c r="B8" s="2"/>
      <c r="C8" s="4">
        <v>0.93</v>
      </c>
      <c r="D8" s="11">
        <v>0.53</v>
      </c>
      <c r="E8" s="11">
        <v>1.73</v>
      </c>
      <c r="F8" s="11">
        <v>3.07</v>
      </c>
      <c r="H8" s="2"/>
      <c r="I8" s="9">
        <v>5.1989999999999998</v>
      </c>
      <c r="J8" s="9">
        <v>6.7389999999999999</v>
      </c>
      <c r="K8" s="2"/>
      <c r="L8" s="9">
        <v>4.7889999999999997</v>
      </c>
      <c r="M8" s="9">
        <v>8.0860000000000003</v>
      </c>
      <c r="N8" s="2"/>
      <c r="O8" s="10">
        <v>35.9</v>
      </c>
      <c r="P8" s="10">
        <v>42.9</v>
      </c>
      <c r="R8" s="2"/>
      <c r="S8" s="4">
        <v>0.93</v>
      </c>
      <c r="T8" s="11">
        <v>3.07</v>
      </c>
      <c r="U8" s="24">
        <v>2.4700000000000002</v>
      </c>
    </row>
    <row r="9" spans="2:21">
      <c r="B9" s="2"/>
      <c r="C9" s="4">
        <v>1</v>
      </c>
      <c r="D9" s="11">
        <v>0.78</v>
      </c>
      <c r="E9" s="11">
        <v>1.24</v>
      </c>
      <c r="F9" s="11">
        <v>2.2200000000000002</v>
      </c>
      <c r="H9" s="2"/>
      <c r="I9" s="9">
        <v>1.3420000000000001</v>
      </c>
      <c r="J9" s="9">
        <v>4.6440000000000001</v>
      </c>
      <c r="K9" s="2"/>
      <c r="L9" s="9">
        <v>2.6909999999999998</v>
      </c>
      <c r="M9" s="9">
        <v>6.6280000000000001</v>
      </c>
      <c r="N9" s="2"/>
      <c r="O9" s="10">
        <v>29.6</v>
      </c>
      <c r="P9" s="10">
        <v>42.9</v>
      </c>
      <c r="R9" s="3"/>
      <c r="S9" s="12">
        <v>1</v>
      </c>
      <c r="T9" s="13">
        <v>2.2200000000000002</v>
      </c>
      <c r="U9" s="25">
        <v>2.25</v>
      </c>
    </row>
    <row r="10" spans="2:21">
      <c r="B10" s="14" t="s">
        <v>4</v>
      </c>
      <c r="C10" s="14">
        <f>AVERAGE(C3:C9)</f>
        <v>0.90571428571428569</v>
      </c>
      <c r="D10" s="14">
        <f>AVERAGE(D3:D9)</f>
        <v>1.1214285714285714</v>
      </c>
      <c r="E10" s="14">
        <f>AVERAGE(E3:E9)</f>
        <v>1.7214285714285715</v>
      </c>
      <c r="F10" s="14">
        <f t="shared" ref="F10" si="0">AVERAGE(F3:F9)</f>
        <v>3.097142857142857</v>
      </c>
      <c r="H10" s="2"/>
      <c r="I10" s="9">
        <v>7.7610000000000001</v>
      </c>
      <c r="J10" s="9">
        <v>2.9460000000000002</v>
      </c>
      <c r="K10" s="2"/>
      <c r="L10" s="9">
        <v>8.1029999999999998</v>
      </c>
      <c r="M10" s="9">
        <v>2.9710000000000001</v>
      </c>
      <c r="N10" s="2"/>
      <c r="O10" s="10">
        <v>39.6</v>
      </c>
      <c r="P10" s="10">
        <v>46.7</v>
      </c>
      <c r="R10" s="14" t="s">
        <v>4</v>
      </c>
      <c r="S10" s="20">
        <f>AVERAGE(S3:S9)</f>
        <v>0.90571428571428569</v>
      </c>
      <c r="T10" s="20">
        <f t="shared" ref="T10:U10" si="1">AVERAGE(T3:T9)</f>
        <v>3.097142857142857</v>
      </c>
      <c r="U10" s="20">
        <f t="shared" si="1"/>
        <v>2.0528571428571429</v>
      </c>
    </row>
    <row r="11" spans="2:21">
      <c r="B11" s="2" t="s">
        <v>5</v>
      </c>
      <c r="C11" s="2">
        <f xml:space="preserve"> STDEV(C3:C9)/ SQRT(COUNT(C3:C9))</f>
        <v>0.10947618011972041</v>
      </c>
      <c r="D11" s="2">
        <f t="shared" ref="D11:F11" si="2" xml:space="preserve"> STDEV(D3:D9)/ SQRT(COUNT(D3:D9))</f>
        <v>0.29195097901815609</v>
      </c>
      <c r="E11" s="2">
        <f t="shared" si="2"/>
        <v>0.15828588619554002</v>
      </c>
      <c r="F11" s="2">
        <f t="shared" si="2"/>
        <v>0.18306535764602769</v>
      </c>
      <c r="H11" s="2"/>
      <c r="I11" s="15">
        <v>2.4430000000000001</v>
      </c>
      <c r="J11" s="15">
        <v>8.9920000000000009</v>
      </c>
      <c r="K11" s="2"/>
      <c r="L11" s="15">
        <v>4.1879999999999997</v>
      </c>
      <c r="M11" s="15">
        <v>11.348000000000001</v>
      </c>
      <c r="N11" s="2"/>
      <c r="O11" s="16">
        <v>45.4</v>
      </c>
      <c r="P11" s="16">
        <v>42.9</v>
      </c>
      <c r="R11" s="2" t="s">
        <v>5</v>
      </c>
      <c r="S11" s="1">
        <f xml:space="preserve"> STDEV(S3:S9)/ SQRT(COUNT(S3:S9))</f>
        <v>0.10947618011972041</v>
      </c>
      <c r="T11" s="1">
        <f t="shared" ref="T11:U11" si="3" xml:space="preserve"> STDEV(T3:T9)/ SQRT(COUNT(T3:T9))</f>
        <v>0.18306535764602769</v>
      </c>
      <c r="U11" s="1">
        <f t="shared" si="3"/>
        <v>0.1602039516442996</v>
      </c>
    </row>
    <row r="12" spans="2:21">
      <c r="B12" s="2"/>
      <c r="C12" s="2"/>
      <c r="D12" s="2"/>
      <c r="E12" s="2"/>
      <c r="F12" s="2"/>
      <c r="H12" s="2"/>
      <c r="I12" s="15">
        <v>2.923</v>
      </c>
      <c r="J12" s="15">
        <v>3.0470000000000002</v>
      </c>
      <c r="K12" s="2"/>
      <c r="L12" s="15">
        <v>3.4889999999999999</v>
      </c>
      <c r="M12" s="15">
        <v>3.6909999999999998</v>
      </c>
      <c r="N12" s="2"/>
      <c r="O12" s="16">
        <v>42.6</v>
      </c>
      <c r="P12" s="16">
        <v>42.6</v>
      </c>
    </row>
    <row r="13" spans="2:21">
      <c r="B13" s="2"/>
      <c r="C13" s="2"/>
      <c r="D13" s="2"/>
      <c r="E13" s="2"/>
      <c r="F13" s="2"/>
      <c r="H13" s="14" t="s">
        <v>4</v>
      </c>
      <c r="I13" s="17">
        <f>AVERAGE(I5:I12)</f>
        <v>3.7048750000000004</v>
      </c>
      <c r="J13" s="17">
        <f t="shared" ref="J13:P13" si="4">AVERAGE(J5:J12)</f>
        <v>4.4981249999999999</v>
      </c>
      <c r="K13" s="17"/>
      <c r="L13" s="17">
        <f t="shared" si="4"/>
        <v>4.4566249999999998</v>
      </c>
      <c r="M13" s="17">
        <f t="shared" si="4"/>
        <v>5.353625000000001</v>
      </c>
      <c r="N13" s="17"/>
      <c r="O13" s="17">
        <f t="shared" si="4"/>
        <v>38.012500000000003</v>
      </c>
      <c r="P13" s="17">
        <f t="shared" si="4"/>
        <v>41.650000000000006</v>
      </c>
    </row>
    <row r="14" spans="2:21">
      <c r="B14" s="2"/>
      <c r="C14" s="2"/>
      <c r="D14" s="2"/>
      <c r="E14" s="2"/>
      <c r="F14" s="2"/>
      <c r="H14" s="2" t="s">
        <v>5</v>
      </c>
      <c r="I14" s="2">
        <f xml:space="preserve"> STDEV(I5:I12)/ SQRT(COUNT(I5:I12))</f>
        <v>0.70705279752090799</v>
      </c>
      <c r="J14" s="2">
        <f t="shared" ref="J14:P14" si="5" xml:space="preserve"> STDEV(J5:J12)/ SQRT(COUNT(J5:J12))</f>
        <v>0.80095011520916348</v>
      </c>
      <c r="K14" s="2"/>
      <c r="L14" s="2">
        <f t="shared" si="5"/>
        <v>0.62779620036794481</v>
      </c>
      <c r="M14" s="2">
        <f t="shared" si="5"/>
        <v>1.1172105080048371</v>
      </c>
      <c r="N14" s="2"/>
      <c r="O14" s="2">
        <f t="shared" si="5"/>
        <v>1.7470830281193876</v>
      </c>
      <c r="P14" s="2">
        <f t="shared" si="5"/>
        <v>1.1677206123775623</v>
      </c>
    </row>
    <row r="15" spans="2:21">
      <c r="B15" s="2"/>
      <c r="C15" s="2"/>
      <c r="D15" s="2"/>
      <c r="E15" s="2"/>
      <c r="F15" s="2"/>
    </row>
  </sheetData>
  <mergeCells count="3">
    <mergeCell ref="I2:J2"/>
    <mergeCell ref="L2:M2"/>
    <mergeCell ref="O2:P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和馬 宮武</dc:creator>
  <cp:lastModifiedBy>和馬 宮武</cp:lastModifiedBy>
  <dcterms:created xsi:type="dcterms:W3CDTF">2024-12-29T08:01:54Z</dcterms:created>
  <dcterms:modified xsi:type="dcterms:W3CDTF">2024-12-29T12:50:57Z</dcterms:modified>
</cp:coreProperties>
</file>