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tprod-my.sharepoint.com/personal/rc836_mit_edu/Documents/Dedon_Lab/AQRNA-seq Optimization/04_Manuscript/Nature_Methods/Tables/"/>
    </mc:Choice>
  </mc:AlternateContent>
  <xr:revisionPtr revIDLastSave="81" documentId="8_{FE00D6F4-C601-EA49-A3F8-AA61865910D2}" xr6:coauthVersionLast="47" xr6:coauthVersionMax="47" xr10:uidLastSave="{5A9793C9-0030-6045-B841-831106D4DB26}"/>
  <bookViews>
    <workbookView xWindow="19020" yWindow="5460" windowWidth="27240" windowHeight="16440" activeTab="2" xr2:uid="{DCC7A0F9-C340-2847-911B-D5506B002323}"/>
  </bookViews>
  <sheets>
    <sheet name="Sheet1" sheetId="1" r:id="rId1"/>
    <sheet name="Sheet3" sheetId="3" r:id="rId2"/>
    <sheet name="Sheet4" sheetId="4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1" l="1"/>
  <c r="Q57" i="1"/>
  <c r="P57" i="1"/>
  <c r="O57" i="1"/>
  <c r="N57" i="1"/>
  <c r="R56" i="1"/>
  <c r="Q56" i="1"/>
  <c r="P56" i="1"/>
  <c r="O56" i="1"/>
  <c r="N56" i="1"/>
  <c r="R55" i="1"/>
  <c r="Q55" i="1"/>
  <c r="P55" i="1"/>
  <c r="O55" i="1"/>
  <c r="N55" i="1"/>
  <c r="R54" i="1"/>
  <c r="Q54" i="1"/>
  <c r="P54" i="1"/>
  <c r="O54" i="1"/>
  <c r="N54" i="1"/>
  <c r="R53" i="1"/>
  <c r="Q53" i="1"/>
  <c r="P53" i="1"/>
  <c r="O53" i="1"/>
  <c r="N53" i="1"/>
  <c r="R52" i="1"/>
  <c r="Q52" i="1"/>
  <c r="P52" i="1"/>
  <c r="O52" i="1"/>
  <c r="N52" i="1"/>
  <c r="R51" i="1"/>
  <c r="Q51" i="1"/>
  <c r="P51" i="1"/>
  <c r="O51" i="1"/>
  <c r="N51" i="1"/>
  <c r="R50" i="1"/>
  <c r="Q50" i="1"/>
  <c r="P50" i="1"/>
  <c r="O50" i="1"/>
  <c r="N50" i="1"/>
  <c r="R49" i="1"/>
  <c r="Q49" i="1"/>
  <c r="P49" i="1"/>
  <c r="O49" i="1"/>
  <c r="N49" i="1"/>
  <c r="R48" i="1"/>
  <c r="Q48" i="1"/>
  <c r="P48" i="1"/>
  <c r="O48" i="1"/>
  <c r="N48" i="1"/>
  <c r="R47" i="1"/>
  <c r="Q47" i="1"/>
  <c r="P47" i="1"/>
  <c r="O47" i="1"/>
  <c r="N47" i="1"/>
  <c r="R46" i="1"/>
  <c r="Q46" i="1"/>
  <c r="P46" i="1"/>
  <c r="O46" i="1"/>
  <c r="N46" i="1"/>
  <c r="R45" i="1"/>
  <c r="Q45" i="1"/>
  <c r="P45" i="1"/>
  <c r="O45" i="1"/>
  <c r="N45" i="1"/>
  <c r="R44" i="1"/>
  <c r="Q44" i="1"/>
  <c r="P44" i="1"/>
  <c r="O44" i="1"/>
  <c r="N44" i="1"/>
  <c r="R43" i="1"/>
  <c r="Q43" i="1"/>
  <c r="P43" i="1"/>
  <c r="O43" i="1"/>
  <c r="N43" i="1"/>
  <c r="R42" i="1"/>
  <c r="Q42" i="1"/>
  <c r="P42" i="1"/>
  <c r="O42" i="1"/>
  <c r="N42" i="1"/>
  <c r="R41" i="1"/>
  <c r="Q41" i="1"/>
  <c r="P41" i="1"/>
  <c r="O41" i="1"/>
  <c r="N41" i="1"/>
  <c r="R40" i="1"/>
  <c r="Q40" i="1"/>
  <c r="P40" i="1"/>
  <c r="O40" i="1"/>
  <c r="N40" i="1"/>
  <c r="R39" i="1"/>
  <c r="Q39" i="1"/>
  <c r="P39" i="1"/>
  <c r="O39" i="1"/>
  <c r="N39" i="1"/>
  <c r="R38" i="1"/>
  <c r="Q38" i="1"/>
  <c r="P38" i="1"/>
  <c r="O38" i="1"/>
  <c r="N38" i="1"/>
  <c r="R37" i="1"/>
  <c r="Q37" i="1"/>
  <c r="P37" i="1"/>
  <c r="O37" i="1"/>
  <c r="N37" i="1"/>
  <c r="R36" i="1"/>
  <c r="Q36" i="1"/>
  <c r="P36" i="1"/>
  <c r="O36" i="1"/>
  <c r="N36" i="1"/>
  <c r="R35" i="1"/>
  <c r="Q35" i="1"/>
  <c r="P35" i="1"/>
  <c r="O35" i="1"/>
  <c r="N35" i="1"/>
  <c r="R34" i="1"/>
  <c r="Q34" i="1"/>
  <c r="P34" i="1"/>
  <c r="O34" i="1"/>
  <c r="N34" i="1"/>
  <c r="R33" i="1"/>
  <c r="Q33" i="1"/>
  <c r="P33" i="1"/>
  <c r="O33" i="1"/>
  <c r="N33" i="1"/>
  <c r="R32" i="1"/>
  <c r="Q32" i="1"/>
  <c r="P32" i="1"/>
  <c r="O32" i="1"/>
  <c r="N32" i="1"/>
  <c r="R31" i="1"/>
  <c r="Q31" i="1"/>
  <c r="P31" i="1"/>
  <c r="O31" i="1"/>
  <c r="N31" i="1"/>
  <c r="R30" i="1"/>
  <c r="Q30" i="1"/>
  <c r="P30" i="1"/>
  <c r="O30" i="1"/>
  <c r="N30" i="1"/>
  <c r="R29" i="1"/>
  <c r="Q29" i="1"/>
  <c r="P29" i="1"/>
  <c r="O29" i="1"/>
  <c r="N29" i="1"/>
  <c r="R28" i="1"/>
  <c r="Q28" i="1"/>
  <c r="P28" i="1"/>
  <c r="O28" i="1"/>
  <c r="N28" i="1"/>
  <c r="R27" i="1"/>
  <c r="Q27" i="1"/>
  <c r="P27" i="1"/>
  <c r="O27" i="1"/>
  <c r="N27" i="1"/>
  <c r="R26" i="1"/>
  <c r="Q26" i="1"/>
  <c r="P26" i="1"/>
  <c r="O26" i="1"/>
  <c r="N26" i="1"/>
  <c r="R25" i="1"/>
  <c r="Q25" i="1"/>
  <c r="P25" i="1"/>
  <c r="O25" i="1"/>
  <c r="N25" i="1"/>
  <c r="R24" i="1"/>
  <c r="Q24" i="1"/>
  <c r="P24" i="1"/>
  <c r="O24" i="1"/>
  <c r="N24" i="1"/>
  <c r="R23" i="1"/>
  <c r="Q23" i="1"/>
  <c r="P23" i="1"/>
  <c r="O23" i="1"/>
  <c r="N23" i="1"/>
  <c r="R22" i="1"/>
  <c r="Q22" i="1"/>
  <c r="P22" i="1"/>
  <c r="O22" i="1"/>
  <c r="N22" i="1"/>
  <c r="R21" i="1"/>
  <c r="Q21" i="1"/>
  <c r="P21" i="1"/>
  <c r="O21" i="1"/>
  <c r="N21" i="1"/>
  <c r="R20" i="1"/>
  <c r="Q20" i="1"/>
  <c r="P20" i="1"/>
  <c r="O20" i="1"/>
  <c r="N20" i="1"/>
  <c r="R19" i="1"/>
  <c r="Q19" i="1"/>
  <c r="P19" i="1"/>
  <c r="O19" i="1"/>
  <c r="N19" i="1"/>
  <c r="R18" i="1"/>
  <c r="Q18" i="1"/>
  <c r="P18" i="1"/>
  <c r="O18" i="1"/>
  <c r="N18" i="1"/>
  <c r="R17" i="1"/>
  <c r="Q17" i="1"/>
  <c r="P17" i="1"/>
  <c r="O17" i="1"/>
  <c r="N17" i="1"/>
  <c r="R16" i="1"/>
  <c r="Q16" i="1"/>
  <c r="P16" i="1"/>
  <c r="O16" i="1"/>
  <c r="N16" i="1"/>
  <c r="R15" i="1"/>
  <c r="Q15" i="1"/>
  <c r="P15" i="1"/>
  <c r="O15" i="1"/>
  <c r="N15" i="1"/>
  <c r="R14" i="1"/>
  <c r="Q14" i="1"/>
  <c r="P14" i="1"/>
  <c r="O14" i="1"/>
  <c r="N14" i="1"/>
  <c r="R13" i="1"/>
  <c r="Q13" i="1"/>
  <c r="P13" i="1"/>
  <c r="O13" i="1"/>
  <c r="N13" i="1"/>
  <c r="R12" i="1"/>
  <c r="Q12" i="1"/>
  <c r="P12" i="1"/>
  <c r="O12" i="1"/>
  <c r="N12" i="1"/>
  <c r="R11" i="1"/>
  <c r="Q11" i="1"/>
  <c r="P11" i="1"/>
  <c r="O11" i="1"/>
  <c r="N11" i="1"/>
  <c r="R10" i="1"/>
  <c r="Q10" i="1"/>
  <c r="P10" i="1"/>
  <c r="O10" i="1"/>
  <c r="N10" i="1"/>
  <c r="R9" i="1"/>
  <c r="Q9" i="1"/>
  <c r="P9" i="1"/>
  <c r="O9" i="1"/>
  <c r="N9" i="1"/>
  <c r="R8" i="1"/>
  <c r="Q8" i="1"/>
  <c r="P8" i="1"/>
  <c r="O8" i="1"/>
  <c r="N8" i="1"/>
</calcChain>
</file>

<file path=xl/sharedStrings.xml><?xml version="1.0" encoding="utf-8"?>
<sst xmlns="http://schemas.openxmlformats.org/spreadsheetml/2006/main" count="225" uniqueCount="78">
  <si>
    <t>tRNA</t>
  </si>
  <si>
    <t>Ala-GGC-1</t>
  </si>
  <si>
    <t>Ala-TGC-1</t>
  </si>
  <si>
    <t>Arg-ACG-1</t>
  </si>
  <si>
    <t>Arg-CCG-1</t>
  </si>
  <si>
    <t>Arg-CCT-1</t>
  </si>
  <si>
    <t>Arg-TCT-1</t>
  </si>
  <si>
    <t>Asn-GTT-1</t>
  </si>
  <si>
    <t>Asp-GTC-1</t>
  </si>
  <si>
    <t>Cys-GCA-1</t>
  </si>
  <si>
    <t>fMet-CAT-1</t>
  </si>
  <si>
    <t>fMet-CAT-2</t>
  </si>
  <si>
    <t>Gln-CTG-1</t>
  </si>
  <si>
    <t>Gln-TTG-1</t>
  </si>
  <si>
    <t>Glu-TTC-1</t>
  </si>
  <si>
    <t>Gly-CCC-1</t>
  </si>
  <si>
    <t>Gly-GCC-1</t>
  </si>
  <si>
    <t>Gly-TCC-1</t>
  </si>
  <si>
    <t>His-GTG-1</t>
  </si>
  <si>
    <t>Ile-GAT-1</t>
  </si>
  <si>
    <t>Ile2-CAT-1</t>
  </si>
  <si>
    <t>Ile2-CAT-2</t>
  </si>
  <si>
    <t>Leu-CAA-1</t>
  </si>
  <si>
    <t>Leu-CAG-1</t>
  </si>
  <si>
    <t>Leu-CAG-2</t>
  </si>
  <si>
    <t>Leu-GAG-1</t>
  </si>
  <si>
    <t>Leu-TAA-1</t>
  </si>
  <si>
    <t>Leu-TAG-1</t>
  </si>
  <si>
    <t>Lys-TTT-1</t>
  </si>
  <si>
    <t>Met-CAT-1</t>
  </si>
  <si>
    <t>Phe-GAA-1</t>
  </si>
  <si>
    <t>Phe-GAA-2</t>
  </si>
  <si>
    <t>Pro-CGG-1</t>
  </si>
  <si>
    <t>Pro-GGG-1</t>
  </si>
  <si>
    <t>Pro-TGG-1</t>
  </si>
  <si>
    <t>SeC-TCA-1</t>
  </si>
  <si>
    <t>Ser-CGA-1</t>
  </si>
  <si>
    <t>Ser-GCT-1</t>
  </si>
  <si>
    <t>Ser-GGA-1</t>
  </si>
  <si>
    <t>Ser-TGA-1</t>
  </si>
  <si>
    <t>Thr-CGT-1</t>
  </si>
  <si>
    <t>Thr-CGT-2</t>
  </si>
  <si>
    <t>Thr-GGT-1</t>
  </si>
  <si>
    <t>Thr-GGT-2</t>
  </si>
  <si>
    <t>Thr-TGT-1</t>
  </si>
  <si>
    <t>Trp-CCA-1</t>
  </si>
  <si>
    <t>Tyr-GTA-1</t>
  </si>
  <si>
    <t>Tyr-GTA-2</t>
  </si>
  <si>
    <t>Val-GAC-1</t>
  </si>
  <si>
    <t>Val-GAC-2</t>
  </si>
  <si>
    <t>Val-TAC-1</t>
  </si>
  <si>
    <t>Biological Replicate A</t>
  </si>
  <si>
    <t>Biological Replicate B</t>
  </si>
  <si>
    <t>Biological Replicate C</t>
  </si>
  <si>
    <t>V1</t>
  </si>
  <si>
    <t>V2</t>
  </si>
  <si>
    <t>V3</t>
  </si>
  <si>
    <t>V4</t>
  </si>
  <si>
    <t>D23-12986</t>
  </si>
  <si>
    <t>D23-12987</t>
  </si>
  <si>
    <t>D23-12988</t>
  </si>
  <si>
    <t>D23-12989</t>
  </si>
  <si>
    <t>D23-12990</t>
  </si>
  <si>
    <t>D23-12991</t>
  </si>
  <si>
    <t>D23-12992</t>
  </si>
  <si>
    <t>D23-12993</t>
  </si>
  <si>
    <t>D23-12994</t>
  </si>
  <si>
    <t>D23-12995</t>
  </si>
  <si>
    <t>D23-12996</t>
  </si>
  <si>
    <t>D23-12997</t>
  </si>
  <si>
    <t>Mean</t>
  </si>
  <si>
    <t>Overall</t>
  </si>
  <si>
    <t>Fold Change</t>
  </si>
  <si>
    <r>
      <t>Log</t>
    </r>
    <r>
      <rPr>
        <vertAlign val="subscript"/>
        <sz val="12"/>
        <color theme="1"/>
        <rFont val="Calibri"/>
        <family val="2"/>
      </rPr>
      <t>2</t>
    </r>
    <r>
      <rPr>
        <sz val="12"/>
        <color theme="1"/>
        <rFont val="Calibri"/>
        <family val="2"/>
      </rPr>
      <t xml:space="preserve"> Fold Change</t>
    </r>
  </si>
  <si>
    <t>Adjusted P-Value</t>
  </si>
  <si>
    <t>PF Mitigation Approach (SS vs ALKB)</t>
  </si>
  <si>
    <t>PD Mitigation Approach (EXOI vs GE)</t>
  </si>
  <si>
    <t>Interaction (SS/ALKB [EXOI] vs SS/ALKB [GE])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</si>
</sst>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</font>
    <font>
      <sz val="12"/>
      <color rgb="FF000000"/>
      <name val="Calibri"/>
      <family val="2"/>
    </font>
    <font>
      <vertAlign val="subscript"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537634</xdr:colOff>
      <xdr:row>3</xdr:row>
      <xdr:rowOff>254000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081C44-DA29-B049-89BE-8FDCBD3EE1E4}"/>
            </a:ext>
          </a:extLst>
        </xdr:cNvPr>
        <xdr:cNvSpPr txBox="1"/>
      </xdr:nvSpPr>
      <xdr:spPr>
        <a:xfrm>
          <a:off x="0" y="0"/>
          <a:ext cx="13834534" cy="128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 b="1">
              <a:latin typeface="Calibri" panose="020F0502020204030204" pitchFamily="34" charset="0"/>
              <a:cs typeface="Calibri" panose="020F0502020204030204" pitchFamily="34" charset="0"/>
            </a:rPr>
            <a:t>Normalized</a:t>
          </a:r>
          <a:r>
            <a:rPr lang="en-US" sz="1200" b="1" baseline="0">
              <a:latin typeface="Calibri" panose="020F0502020204030204" pitchFamily="34" charset="0"/>
              <a:cs typeface="Calibri" panose="020F0502020204030204" pitchFamily="34" charset="0"/>
            </a:rPr>
            <a:t> tRNA abundance matrix</a:t>
          </a:r>
          <a:endParaRPr lang="en-US" sz="12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US" sz="1200">
              <a:latin typeface="Calibri" panose="020F0502020204030204" pitchFamily="34" charset="0"/>
              <a:cs typeface="Calibri" panose="020F0502020204030204" pitchFamily="34" charset="0"/>
            </a:rPr>
            <a:t>Description:</a:t>
          </a:r>
          <a:r>
            <a:rPr lang="en-US" sz="1200" baseline="0">
              <a:latin typeface="Calibri" panose="020F0502020204030204" pitchFamily="34" charset="0"/>
              <a:cs typeface="Calibri" panose="020F0502020204030204" pitchFamily="34" charset="0"/>
            </a:rPr>
            <a:t> The raw tRNA abundance matrix was normalized using the Median of Ratios method implemented in the DESeq2 package in R.</a:t>
          </a:r>
          <a:endParaRPr lang="en-US" sz="1200" b="0" baseline="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664634</xdr:colOff>
      <xdr:row>3</xdr:row>
      <xdr:rowOff>165100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C582DE-8E96-1C44-86DB-E9853DEA5F01}"/>
            </a:ext>
          </a:extLst>
        </xdr:cNvPr>
        <xdr:cNvSpPr txBox="1"/>
      </xdr:nvSpPr>
      <xdr:spPr>
        <a:xfrm>
          <a:off x="0" y="0"/>
          <a:ext cx="13834534" cy="774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 b="1">
              <a:latin typeface="Calibri" panose="020F0502020204030204" pitchFamily="34" charset="0"/>
              <a:cs typeface="Calibri" panose="020F0502020204030204" pitchFamily="34" charset="0"/>
            </a:rPr>
            <a:t>rlog-transformed, normalized tRNA abundance matrix</a:t>
          </a:r>
          <a:endParaRPr lang="en-US" sz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88900</xdr:rowOff>
    </xdr:from>
    <xdr:to>
      <xdr:col>12</xdr:col>
      <xdr:colOff>804334</xdr:colOff>
      <xdr:row>3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6573D1-7E43-1648-82BD-A66CF90FDAB3}"/>
            </a:ext>
          </a:extLst>
        </xdr:cNvPr>
        <xdr:cNvSpPr txBox="1"/>
      </xdr:nvSpPr>
      <xdr:spPr>
        <a:xfrm>
          <a:off x="50800" y="88900"/>
          <a:ext cx="13834534" cy="711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200" b="1">
              <a:latin typeface="Calibri" panose="020F0502020204030204" pitchFamily="34" charset="0"/>
              <a:cs typeface="Calibri" panose="020F0502020204030204" pitchFamily="34" charset="0"/>
            </a:rPr>
            <a:t>The effect of PF mitigation approach, PD mitigation approach, and their interaction on the quantification</a:t>
          </a:r>
          <a:r>
            <a:rPr lang="en-US" sz="1200" b="1" baseline="0">
              <a:latin typeface="Calibri" panose="020F0502020204030204" pitchFamily="34" charset="0"/>
              <a:cs typeface="Calibri" panose="020F0502020204030204" pitchFamily="34" charset="0"/>
            </a:rPr>
            <a:t> of individual tRNAs</a:t>
          </a:r>
          <a:endParaRPr lang="en-US" sz="1200"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9E487-6923-B244-A752-AEB7E99B17E7}">
  <dimension ref="A1:R57"/>
  <sheetViews>
    <sheetView workbookViewId="0">
      <selection activeCell="A5" sqref="A5:M7"/>
    </sheetView>
  </sheetViews>
  <sheetFormatPr baseColWidth="10" defaultRowHeight="16" x14ac:dyDescent="0.2"/>
  <cols>
    <col min="1" max="1" width="12" customWidth="1"/>
  </cols>
  <sheetData>
    <row r="1" spans="1:18" ht="27" customHeight="1" x14ac:dyDescent="0.2"/>
    <row r="2" spans="1:18" ht="27" customHeight="1" x14ac:dyDescent="0.2"/>
    <row r="3" spans="1:18" ht="27" customHeight="1" x14ac:dyDescent="0.2"/>
    <row r="4" spans="1:18" ht="27" customHeight="1" x14ac:dyDescent="0.2"/>
    <row r="5" spans="1:18" x14ac:dyDescent="0.2">
      <c r="A5" s="4" t="s">
        <v>0</v>
      </c>
      <c r="B5" s="5" t="s">
        <v>51</v>
      </c>
      <c r="C5" s="5"/>
      <c r="D5" s="5"/>
      <c r="E5" s="5"/>
      <c r="F5" s="5" t="s">
        <v>52</v>
      </c>
      <c r="G5" s="5"/>
      <c r="H5" s="5"/>
      <c r="I5" s="5"/>
      <c r="J5" s="6" t="s">
        <v>53</v>
      </c>
      <c r="K5" s="6"/>
      <c r="L5" s="6"/>
      <c r="M5" s="6"/>
      <c r="N5" s="5" t="s">
        <v>70</v>
      </c>
      <c r="O5" s="5"/>
      <c r="P5" s="5"/>
      <c r="Q5" s="5"/>
      <c r="R5" s="5"/>
    </row>
    <row r="6" spans="1:18" ht="17" x14ac:dyDescent="0.2">
      <c r="A6" s="4"/>
      <c r="B6" s="8" t="s">
        <v>54</v>
      </c>
      <c r="C6" s="8" t="s">
        <v>55</v>
      </c>
      <c r="D6" s="8" t="s">
        <v>56</v>
      </c>
      <c r="E6" s="8" t="s">
        <v>57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54</v>
      </c>
      <c r="K6" s="8" t="s">
        <v>55</v>
      </c>
      <c r="L6" s="8" t="s">
        <v>56</v>
      </c>
      <c r="M6" s="8" t="s">
        <v>57</v>
      </c>
      <c r="N6" s="4" t="s">
        <v>71</v>
      </c>
      <c r="O6" s="4" t="s">
        <v>54</v>
      </c>
      <c r="P6" s="4" t="s">
        <v>55</v>
      </c>
      <c r="Q6" s="4" t="s">
        <v>56</v>
      </c>
      <c r="R6" s="4" t="s">
        <v>57</v>
      </c>
    </row>
    <row r="7" spans="1:18" ht="34" customHeight="1" x14ac:dyDescent="0.2">
      <c r="A7" s="4"/>
      <c r="B7" s="9" t="s">
        <v>58</v>
      </c>
      <c r="C7" s="3" t="s">
        <v>59</v>
      </c>
      <c r="D7" s="3" t="s">
        <v>60</v>
      </c>
      <c r="E7" s="3" t="s">
        <v>61</v>
      </c>
      <c r="F7" s="3" t="s">
        <v>62</v>
      </c>
      <c r="G7" s="3" t="s">
        <v>63</v>
      </c>
      <c r="H7" s="3" t="s">
        <v>64</v>
      </c>
      <c r="I7" s="3" t="s">
        <v>65</v>
      </c>
      <c r="J7" s="3" t="s">
        <v>66</v>
      </c>
      <c r="K7" s="3" t="s">
        <v>67</v>
      </c>
      <c r="L7" s="3" t="s">
        <v>68</v>
      </c>
      <c r="M7" s="3" t="s">
        <v>69</v>
      </c>
      <c r="N7" s="4"/>
      <c r="O7" s="4"/>
      <c r="P7" s="4"/>
      <c r="Q7" s="4"/>
      <c r="R7" s="4"/>
    </row>
    <row r="8" spans="1:18" ht="17" x14ac:dyDescent="0.2">
      <c r="A8" s="9" t="s">
        <v>1</v>
      </c>
      <c r="B8" s="9">
        <v>8447.2130816384997</v>
      </c>
      <c r="C8" s="9">
        <v>9385.8697137676099</v>
      </c>
      <c r="D8" s="9">
        <v>8518.8265915988904</v>
      </c>
      <c r="E8" s="9">
        <v>11705.462800551401</v>
      </c>
      <c r="F8" s="9">
        <v>9191.1233078675705</v>
      </c>
      <c r="G8" s="9">
        <v>8234.5268450075691</v>
      </c>
      <c r="H8" s="9">
        <v>8862.5700949116799</v>
      </c>
      <c r="I8" s="9">
        <v>9054.8350890514303</v>
      </c>
      <c r="J8" s="9">
        <v>9641.1820395929608</v>
      </c>
      <c r="K8" s="9">
        <v>9928.2720250743896</v>
      </c>
      <c r="L8" s="9">
        <v>9462.0833251881504</v>
      </c>
      <c r="M8" s="9">
        <v>9883.0767864505597</v>
      </c>
      <c r="N8" s="9">
        <f>AVERAGE(B8:M8)</f>
        <v>9359.5868083917267</v>
      </c>
      <c r="O8" s="9">
        <f>AVERAGE(B8,F8,J8)</f>
        <v>9093.1728096996758</v>
      </c>
      <c r="P8" s="9">
        <f>AVERAGE(C8,G8,K8)</f>
        <v>9182.8895279498556</v>
      </c>
      <c r="Q8" s="9">
        <f>AVERAGE(D8,H8,L8)</f>
        <v>8947.826670566239</v>
      </c>
      <c r="R8" s="9">
        <f>AVERAGE(E8,I8,M8)</f>
        <v>10214.458225351131</v>
      </c>
    </row>
    <row r="9" spans="1:18" ht="17" x14ac:dyDescent="0.2">
      <c r="A9" s="9" t="s">
        <v>2</v>
      </c>
      <c r="B9" s="9">
        <v>8406.6893208065103</v>
      </c>
      <c r="C9" s="9">
        <v>7180.8089853448</v>
      </c>
      <c r="D9" s="9">
        <v>7463.5522281742697</v>
      </c>
      <c r="E9" s="9">
        <v>5249.1224678438703</v>
      </c>
      <c r="F9" s="9">
        <v>8543.6386762136699</v>
      </c>
      <c r="G9" s="9">
        <v>6579.5484104717398</v>
      </c>
      <c r="H9" s="9">
        <v>8025.1548144526596</v>
      </c>
      <c r="I9" s="9">
        <v>4560.4455324814598</v>
      </c>
      <c r="J9" s="9">
        <v>7299.5546870274302</v>
      </c>
      <c r="K9" s="9">
        <v>5369.3716053973803</v>
      </c>
      <c r="L9" s="9">
        <v>7732.5521345749103</v>
      </c>
      <c r="M9" s="9">
        <v>4075.6590727179</v>
      </c>
      <c r="N9" s="9">
        <f t="shared" ref="N9:N57" si="0">AVERAGE(B9:M9)</f>
        <v>6707.1748279588837</v>
      </c>
      <c r="O9" s="9">
        <f t="shared" ref="O9:R57" si="1">AVERAGE(B9,F9,J9)</f>
        <v>8083.2942280158704</v>
      </c>
      <c r="P9" s="9">
        <f t="shared" si="1"/>
        <v>6376.5763337379731</v>
      </c>
      <c r="Q9" s="9">
        <f t="shared" si="1"/>
        <v>7740.4197257339465</v>
      </c>
      <c r="R9" s="9">
        <f t="shared" si="1"/>
        <v>4628.4090243477431</v>
      </c>
    </row>
    <row r="10" spans="1:18" ht="17" x14ac:dyDescent="0.2">
      <c r="A10" s="9" t="s">
        <v>3</v>
      </c>
      <c r="B10" s="9">
        <v>40031.853908602403</v>
      </c>
      <c r="C10" s="9">
        <v>33707.822117052398</v>
      </c>
      <c r="D10" s="9">
        <v>37422.802620192</v>
      </c>
      <c r="E10" s="9">
        <v>30512.810741813799</v>
      </c>
      <c r="F10" s="9">
        <v>46618.8934790809</v>
      </c>
      <c r="G10" s="9">
        <v>40984.262695903701</v>
      </c>
      <c r="H10" s="9">
        <v>39042.800927609504</v>
      </c>
      <c r="I10" s="9">
        <v>25816.446719642201</v>
      </c>
      <c r="J10" s="9">
        <v>45196.603781019701</v>
      </c>
      <c r="K10" s="9">
        <v>41485.993819060903</v>
      </c>
      <c r="L10" s="9">
        <v>30420.815772341401</v>
      </c>
      <c r="M10" s="9">
        <v>41362.389079621898</v>
      </c>
      <c r="N10" s="9">
        <f t="shared" si="0"/>
        <v>37716.9579718284</v>
      </c>
      <c r="O10" s="9">
        <f t="shared" si="1"/>
        <v>43949.117056234332</v>
      </c>
      <c r="P10" s="9">
        <f t="shared" si="1"/>
        <v>38726.026210672338</v>
      </c>
      <c r="Q10" s="9">
        <f t="shared" si="1"/>
        <v>35628.806440047636</v>
      </c>
      <c r="R10" s="9">
        <f t="shared" si="1"/>
        <v>32563.882180359302</v>
      </c>
    </row>
    <row r="11" spans="1:18" ht="17" x14ac:dyDescent="0.2">
      <c r="A11" s="9" t="s">
        <v>4</v>
      </c>
      <c r="B11" s="9">
        <v>249.70132397056901</v>
      </c>
      <c r="C11" s="9">
        <v>618.65431258355204</v>
      </c>
      <c r="D11" s="9">
        <v>179.43028496061601</v>
      </c>
      <c r="E11" s="9">
        <v>341.286646940384</v>
      </c>
      <c r="F11" s="9">
        <v>221.09231324767401</v>
      </c>
      <c r="G11" s="9">
        <v>497.83904128313799</v>
      </c>
      <c r="H11" s="9">
        <v>152.01201116818001</v>
      </c>
      <c r="I11" s="9">
        <v>329.17279616228097</v>
      </c>
      <c r="J11" s="9">
        <v>201.25384476125799</v>
      </c>
      <c r="K11" s="9">
        <v>420.43192759243601</v>
      </c>
      <c r="L11" s="9">
        <v>123.967266051774</v>
      </c>
      <c r="M11" s="9">
        <v>326.68706964197901</v>
      </c>
      <c r="N11" s="9">
        <f t="shared" si="0"/>
        <v>305.12740319698673</v>
      </c>
      <c r="O11" s="9">
        <f t="shared" si="1"/>
        <v>224.01582732650036</v>
      </c>
      <c r="P11" s="9">
        <f t="shared" si="1"/>
        <v>512.30842715304209</v>
      </c>
      <c r="Q11" s="9">
        <f t="shared" si="1"/>
        <v>151.80318739352333</v>
      </c>
      <c r="R11" s="9">
        <f t="shared" si="1"/>
        <v>332.38217091488133</v>
      </c>
    </row>
    <row r="12" spans="1:18" ht="17" x14ac:dyDescent="0.2">
      <c r="A12" s="9" t="s">
        <v>5</v>
      </c>
      <c r="B12" s="9">
        <v>428.19326474502799</v>
      </c>
      <c r="C12" s="9">
        <v>435.26749849628499</v>
      </c>
      <c r="D12" s="9">
        <v>721.83308387280999</v>
      </c>
      <c r="E12" s="9">
        <v>998.43073967657404</v>
      </c>
      <c r="F12" s="9">
        <v>494.82565345907898</v>
      </c>
      <c r="G12" s="9">
        <v>659.30035196956101</v>
      </c>
      <c r="H12" s="9">
        <v>692.59910413904299</v>
      </c>
      <c r="I12" s="9">
        <v>692.29614977627602</v>
      </c>
      <c r="J12" s="9">
        <v>596.85153103016796</v>
      </c>
      <c r="K12" s="9">
        <v>742.08767942520296</v>
      </c>
      <c r="L12" s="9">
        <v>660.40743551217895</v>
      </c>
      <c r="M12" s="9">
        <v>946.75815813719203</v>
      </c>
      <c r="N12" s="9">
        <f t="shared" si="0"/>
        <v>672.40422085328328</v>
      </c>
      <c r="O12" s="9">
        <f t="shared" si="1"/>
        <v>506.62348307809162</v>
      </c>
      <c r="P12" s="9">
        <f t="shared" si="1"/>
        <v>612.218509963683</v>
      </c>
      <c r="Q12" s="9">
        <f t="shared" si="1"/>
        <v>691.61320784134398</v>
      </c>
      <c r="R12" s="9">
        <f t="shared" si="1"/>
        <v>879.16168253001399</v>
      </c>
    </row>
    <row r="13" spans="1:18" ht="17" x14ac:dyDescent="0.2">
      <c r="A13" s="9" t="s">
        <v>6</v>
      </c>
      <c r="B13" s="9">
        <v>2192.7336713775699</v>
      </c>
      <c r="C13" s="9">
        <v>2461.3603722074199</v>
      </c>
      <c r="D13" s="9">
        <v>2041.019491427</v>
      </c>
      <c r="E13" s="9">
        <v>2907.4053308633802</v>
      </c>
      <c r="F13" s="9">
        <v>2263.5641594404701</v>
      </c>
      <c r="G13" s="9">
        <v>3202.31599528072</v>
      </c>
      <c r="H13" s="9">
        <v>2057.1092872285599</v>
      </c>
      <c r="I13" s="9">
        <v>2969.1976658315102</v>
      </c>
      <c r="J13" s="9">
        <v>1844.9708687126499</v>
      </c>
      <c r="K13" s="9">
        <v>2775.8638110922302</v>
      </c>
      <c r="L13" s="9">
        <v>1403.45971505887</v>
      </c>
      <c r="M13" s="9">
        <v>2998.86043054846</v>
      </c>
      <c r="N13" s="9">
        <f t="shared" si="0"/>
        <v>2426.4883999224035</v>
      </c>
      <c r="O13" s="9">
        <f t="shared" si="1"/>
        <v>2100.4228998435633</v>
      </c>
      <c r="P13" s="9">
        <f t="shared" si="1"/>
        <v>2813.18005952679</v>
      </c>
      <c r="Q13" s="9">
        <f t="shared" si="1"/>
        <v>1833.8628312381434</v>
      </c>
      <c r="R13" s="9">
        <f t="shared" si="1"/>
        <v>2958.4878090811167</v>
      </c>
    </row>
    <row r="14" spans="1:18" ht="17" x14ac:dyDescent="0.2">
      <c r="A14" s="9" t="s">
        <v>7</v>
      </c>
      <c r="B14" s="9">
        <v>21365.625855538001</v>
      </c>
      <c r="C14" s="9">
        <v>22629.490962431199</v>
      </c>
      <c r="D14" s="9">
        <v>27406.480775359301</v>
      </c>
      <c r="E14" s="9">
        <v>34796.961945171301</v>
      </c>
      <c r="F14" s="9">
        <v>18119.041480916501</v>
      </c>
      <c r="G14" s="9">
        <v>24266.289485247002</v>
      </c>
      <c r="H14" s="9">
        <v>22314.283864261499</v>
      </c>
      <c r="I14" s="9">
        <v>32901.042393099</v>
      </c>
      <c r="J14" s="9">
        <v>20375.008343662299</v>
      </c>
      <c r="K14" s="9">
        <v>22946.465445707701</v>
      </c>
      <c r="L14" s="9">
        <v>26794.961069518002</v>
      </c>
      <c r="M14" s="9">
        <v>24539.590852621299</v>
      </c>
      <c r="N14" s="9">
        <f t="shared" si="0"/>
        <v>24871.270206127756</v>
      </c>
      <c r="O14" s="9">
        <f t="shared" si="1"/>
        <v>19953.225226705599</v>
      </c>
      <c r="P14" s="9">
        <f t="shared" si="1"/>
        <v>23280.748631128634</v>
      </c>
      <c r="Q14" s="9">
        <f t="shared" si="1"/>
        <v>25505.241903046266</v>
      </c>
      <c r="R14" s="9">
        <f t="shared" si="1"/>
        <v>30745.865063630536</v>
      </c>
    </row>
    <row r="15" spans="1:18" ht="17" x14ac:dyDescent="0.2">
      <c r="A15" s="9" t="s">
        <v>8</v>
      </c>
      <c r="B15" s="9">
        <v>18838.8639590366</v>
      </c>
      <c r="C15" s="9">
        <v>18714.292955652501</v>
      </c>
      <c r="D15" s="9">
        <v>20724.197912951098</v>
      </c>
      <c r="E15" s="9">
        <v>27986.8434281191</v>
      </c>
      <c r="F15" s="9">
        <v>17617.197023862202</v>
      </c>
      <c r="G15" s="9">
        <v>26203.825213484099</v>
      </c>
      <c r="H15" s="9">
        <v>18741.551862131299</v>
      </c>
      <c r="I15" s="9">
        <v>23301.153245828202</v>
      </c>
      <c r="J15" s="9">
        <v>17246.5043705924</v>
      </c>
      <c r="K15" s="9">
        <v>22564.024354945901</v>
      </c>
      <c r="L15" s="9">
        <v>17284.7934714371</v>
      </c>
      <c r="M15" s="9">
        <v>23713.358021148098</v>
      </c>
      <c r="N15" s="9">
        <f t="shared" si="0"/>
        <v>21078.050484932381</v>
      </c>
      <c r="O15" s="9">
        <f t="shared" si="1"/>
        <v>17900.855117830401</v>
      </c>
      <c r="P15" s="9">
        <f t="shared" si="1"/>
        <v>22494.047508027503</v>
      </c>
      <c r="Q15" s="9">
        <f t="shared" si="1"/>
        <v>18916.847748839831</v>
      </c>
      <c r="R15" s="9">
        <f t="shared" si="1"/>
        <v>25000.451565031803</v>
      </c>
    </row>
    <row r="16" spans="1:18" ht="17" x14ac:dyDescent="0.2">
      <c r="A16" s="9" t="s">
        <v>9</v>
      </c>
      <c r="B16" s="9">
        <v>4310.97858006974</v>
      </c>
      <c r="C16" s="9">
        <v>8013.7828276447999</v>
      </c>
      <c r="D16" s="9">
        <v>3557.2053993442</v>
      </c>
      <c r="E16" s="9">
        <v>3470.8628930669101</v>
      </c>
      <c r="F16" s="9">
        <v>4555.2035332615897</v>
      </c>
      <c r="G16" s="9">
        <v>4830.3842113688197</v>
      </c>
      <c r="H16" s="9">
        <v>3795.8028824243702</v>
      </c>
      <c r="I16" s="9">
        <v>3767.03576594682</v>
      </c>
      <c r="J16" s="9">
        <v>4286.7932684554598</v>
      </c>
      <c r="K16" s="9">
        <v>3809.2145728856899</v>
      </c>
      <c r="L16" s="9">
        <v>4572.5138254005897</v>
      </c>
      <c r="M16" s="9">
        <v>2572.2642085402399</v>
      </c>
      <c r="N16" s="9">
        <f t="shared" si="0"/>
        <v>4295.1701640341025</v>
      </c>
      <c r="O16" s="9">
        <f t="shared" si="1"/>
        <v>4384.3251272622629</v>
      </c>
      <c r="P16" s="9">
        <f t="shared" si="1"/>
        <v>5551.1272039664364</v>
      </c>
      <c r="Q16" s="9">
        <f t="shared" si="1"/>
        <v>3975.1740357230533</v>
      </c>
      <c r="R16" s="9">
        <f t="shared" si="1"/>
        <v>3270.0542891846567</v>
      </c>
    </row>
    <row r="17" spans="1:18" ht="17" x14ac:dyDescent="0.2">
      <c r="A17" s="9" t="s">
        <v>10</v>
      </c>
      <c r="B17" s="9">
        <v>3017.4976129351498</v>
      </c>
      <c r="C17" s="9">
        <v>1767.5837502387201</v>
      </c>
      <c r="D17" s="9">
        <v>4851.34632962264</v>
      </c>
      <c r="E17" s="9">
        <v>1994.6308476738</v>
      </c>
      <c r="F17" s="9">
        <v>3316.3846987151001</v>
      </c>
      <c r="G17" s="9">
        <v>2583.3809709827701</v>
      </c>
      <c r="H17" s="9">
        <v>4407.44884452119</v>
      </c>
      <c r="I17" s="9">
        <v>1980.2031661511201</v>
      </c>
      <c r="J17" s="9">
        <v>4187.4619716848902</v>
      </c>
      <c r="K17" s="9">
        <v>2193.3376463557202</v>
      </c>
      <c r="L17" s="9">
        <v>4047.3434073994399</v>
      </c>
      <c r="M17" s="9">
        <v>2134.5669696024502</v>
      </c>
      <c r="N17" s="9">
        <f t="shared" si="0"/>
        <v>3040.0988513235825</v>
      </c>
      <c r="O17" s="9">
        <f t="shared" si="1"/>
        <v>3507.1147611117135</v>
      </c>
      <c r="P17" s="9">
        <f t="shared" si="1"/>
        <v>2181.4341225257372</v>
      </c>
      <c r="Q17" s="9">
        <f t="shared" si="1"/>
        <v>4435.3795271810895</v>
      </c>
      <c r="R17" s="9">
        <f t="shared" si="1"/>
        <v>2036.46699447579</v>
      </c>
    </row>
    <row r="18" spans="1:18" ht="17" x14ac:dyDescent="0.2">
      <c r="A18" s="9" t="s">
        <v>11</v>
      </c>
      <c r="B18" s="9">
        <v>1324.16658949871</v>
      </c>
      <c r="C18" s="9">
        <v>658.42494696392396</v>
      </c>
      <c r="D18" s="9">
        <v>1950.9305358530301</v>
      </c>
      <c r="E18" s="9">
        <v>539.81286640243798</v>
      </c>
      <c r="F18" s="9">
        <v>1849.4547473257801</v>
      </c>
      <c r="G18" s="9">
        <v>834.21677187985199</v>
      </c>
      <c r="H18" s="9">
        <v>2156.9514957473102</v>
      </c>
      <c r="I18" s="9">
        <v>525.86461270319501</v>
      </c>
      <c r="J18" s="9">
        <v>2047.95221428731</v>
      </c>
      <c r="K18" s="9">
        <v>699.03139768380902</v>
      </c>
      <c r="L18" s="9">
        <v>2468.82688634018</v>
      </c>
      <c r="M18" s="9">
        <v>564.56600384730405</v>
      </c>
      <c r="N18" s="9">
        <f t="shared" si="0"/>
        <v>1301.6832557110702</v>
      </c>
      <c r="O18" s="9">
        <f t="shared" si="1"/>
        <v>1740.5245170372666</v>
      </c>
      <c r="P18" s="9">
        <f t="shared" si="1"/>
        <v>730.55770550919499</v>
      </c>
      <c r="Q18" s="9">
        <f t="shared" si="1"/>
        <v>2192.2363059801733</v>
      </c>
      <c r="R18" s="9">
        <f t="shared" si="1"/>
        <v>543.41449431764568</v>
      </c>
    </row>
    <row r="19" spans="1:18" ht="17" x14ac:dyDescent="0.2">
      <c r="A19" s="9" t="s">
        <v>12</v>
      </c>
      <c r="B19" s="9">
        <v>9575.7881087400001</v>
      </c>
      <c r="C19" s="9">
        <v>7417.2233119392304</v>
      </c>
      <c r="D19" s="9">
        <v>11024.869571548799</v>
      </c>
      <c r="E19" s="9">
        <v>11511.843970783901</v>
      </c>
      <c r="F19" s="9">
        <v>9561.3651975124794</v>
      </c>
      <c r="G19" s="9">
        <v>8227.7992903956401</v>
      </c>
      <c r="H19" s="9">
        <v>10881.0017698312</v>
      </c>
      <c r="I19" s="9">
        <v>10784.099352298599</v>
      </c>
      <c r="J19" s="9">
        <v>9592.8120168177302</v>
      </c>
      <c r="K19" s="9">
        <v>8135.1045266681003</v>
      </c>
      <c r="L19" s="9">
        <v>13983.507610640099</v>
      </c>
      <c r="M19" s="9">
        <v>9150.4096690981605</v>
      </c>
      <c r="N19" s="9">
        <f t="shared" si="0"/>
        <v>9987.1520330228286</v>
      </c>
      <c r="O19" s="9">
        <f t="shared" si="1"/>
        <v>9576.6551076900705</v>
      </c>
      <c r="P19" s="9">
        <f t="shared" si="1"/>
        <v>7926.7090430009894</v>
      </c>
      <c r="Q19" s="9">
        <f t="shared" si="1"/>
        <v>11963.126317340031</v>
      </c>
      <c r="R19" s="9">
        <f t="shared" si="1"/>
        <v>10482.117664060221</v>
      </c>
    </row>
    <row r="20" spans="1:18" ht="17" x14ac:dyDescent="0.2">
      <c r="A20" s="9" t="s">
        <v>13</v>
      </c>
      <c r="B20" s="9">
        <v>10641.1179599765</v>
      </c>
      <c r="C20" s="9">
        <v>9098.6373543538193</v>
      </c>
      <c r="D20" s="9">
        <v>11844.641685962601</v>
      </c>
      <c r="E20" s="9">
        <v>13871.852287535001</v>
      </c>
      <c r="F20" s="9">
        <v>10208.8498291664</v>
      </c>
      <c r="G20" s="9">
        <v>10037.511481006</v>
      </c>
      <c r="H20" s="9">
        <v>12511.757842303999</v>
      </c>
      <c r="I20" s="9">
        <v>13997.2243928647</v>
      </c>
      <c r="J20" s="9">
        <v>10197.4373015082</v>
      </c>
      <c r="K20" s="9">
        <v>9462.2510932851892</v>
      </c>
      <c r="L20" s="9">
        <v>13209.6513437715</v>
      </c>
      <c r="M20" s="9">
        <v>11767.077945356699</v>
      </c>
      <c r="N20" s="9">
        <f t="shared" si="0"/>
        <v>11404.000876424216</v>
      </c>
      <c r="O20" s="9">
        <f t="shared" si="1"/>
        <v>10349.135030217034</v>
      </c>
      <c r="P20" s="9">
        <f t="shared" si="1"/>
        <v>9532.7999762150012</v>
      </c>
      <c r="Q20" s="9">
        <f t="shared" si="1"/>
        <v>12522.016957346035</v>
      </c>
      <c r="R20" s="9">
        <f t="shared" si="1"/>
        <v>13212.051541918801</v>
      </c>
    </row>
    <row r="21" spans="1:18" ht="17" x14ac:dyDescent="0.2">
      <c r="A21" s="9" t="s">
        <v>14</v>
      </c>
      <c r="B21" s="9">
        <v>7671.4055910282596</v>
      </c>
      <c r="C21" s="9">
        <v>10868.430584280301</v>
      </c>
      <c r="D21" s="9">
        <v>8852.6416842443705</v>
      </c>
      <c r="E21" s="9">
        <v>9480.1846372328891</v>
      </c>
      <c r="F21" s="9">
        <v>6639.7882010253697</v>
      </c>
      <c r="G21" s="9">
        <v>9021.6507346038798</v>
      </c>
      <c r="H21" s="9">
        <v>8675.4783888585407</v>
      </c>
      <c r="I21" s="9">
        <v>9526.0835875931698</v>
      </c>
      <c r="J21" s="9">
        <v>5909.7802826460402</v>
      </c>
      <c r="K21" s="9">
        <v>8560.6018991712899</v>
      </c>
      <c r="L21" s="9">
        <v>6563.5032498684805</v>
      </c>
      <c r="M21" s="9">
        <v>8601.7022608645402</v>
      </c>
      <c r="N21" s="9">
        <f t="shared" si="0"/>
        <v>8364.2709251180913</v>
      </c>
      <c r="O21" s="9">
        <f t="shared" si="1"/>
        <v>6740.3246915665559</v>
      </c>
      <c r="P21" s="9">
        <f t="shared" si="1"/>
        <v>9483.5610726851573</v>
      </c>
      <c r="Q21" s="9">
        <f t="shared" si="1"/>
        <v>8030.5411076571299</v>
      </c>
      <c r="R21" s="9">
        <f t="shared" si="1"/>
        <v>9202.6568285635349</v>
      </c>
    </row>
    <row r="22" spans="1:18" ht="17" x14ac:dyDescent="0.2">
      <c r="A22" s="9" t="s">
        <v>15</v>
      </c>
      <c r="B22" s="9">
        <v>793.14135362508898</v>
      </c>
      <c r="C22" s="9">
        <v>539.11304382281003</v>
      </c>
      <c r="D22" s="9">
        <v>1110.2248881938101</v>
      </c>
      <c r="E22" s="9">
        <v>301.58140304797303</v>
      </c>
      <c r="F22" s="9">
        <v>629.93762266599003</v>
      </c>
      <c r="G22" s="9">
        <v>497.83904128313799</v>
      </c>
      <c r="H22" s="9">
        <v>919.267901857276</v>
      </c>
      <c r="I22" s="9">
        <v>338.02946332359699</v>
      </c>
      <c r="J22" s="9">
        <v>511.340240766801</v>
      </c>
      <c r="K22" s="9">
        <v>384.97381321717</v>
      </c>
      <c r="L22" s="9">
        <v>622.09028055072201</v>
      </c>
      <c r="M22" s="9">
        <v>298.14159753733998</v>
      </c>
      <c r="N22" s="9">
        <f t="shared" si="0"/>
        <v>578.80672082430976</v>
      </c>
      <c r="O22" s="9">
        <f t="shared" si="1"/>
        <v>644.80640568595993</v>
      </c>
      <c r="P22" s="9">
        <f t="shared" si="1"/>
        <v>473.97529944103934</v>
      </c>
      <c r="Q22" s="9">
        <f t="shared" si="1"/>
        <v>883.86102353393608</v>
      </c>
      <c r="R22" s="9">
        <f t="shared" si="1"/>
        <v>312.58415463630331</v>
      </c>
    </row>
    <row r="23" spans="1:18" ht="17" x14ac:dyDescent="0.2">
      <c r="A23" s="9" t="s">
        <v>16</v>
      </c>
      <c r="B23" s="9">
        <v>23134.616848620299</v>
      </c>
      <c r="C23" s="9">
        <v>31029.9327354407</v>
      </c>
      <c r="D23" s="9">
        <v>29451.6122108167</v>
      </c>
      <c r="E23" s="9">
        <v>35952.429155074104</v>
      </c>
      <c r="F23" s="9">
        <v>22947.978354389499</v>
      </c>
      <c r="G23" s="9">
        <v>26143.277221976699</v>
      </c>
      <c r="H23" s="9">
        <v>27157.080717098699</v>
      </c>
      <c r="I23" s="9">
        <v>37527.543901491903</v>
      </c>
      <c r="J23" s="9">
        <v>20490.7508981602</v>
      </c>
      <c r="K23" s="9">
        <v>26363.108038009999</v>
      </c>
      <c r="L23" s="9">
        <v>20358.430352757099</v>
      </c>
      <c r="M23" s="9">
        <v>29955.3012546959</v>
      </c>
      <c r="N23" s="9">
        <f t="shared" si="0"/>
        <v>27542.671807377654</v>
      </c>
      <c r="O23" s="9">
        <f t="shared" si="1"/>
        <v>22191.115367056667</v>
      </c>
      <c r="P23" s="9">
        <f t="shared" si="1"/>
        <v>27845.439331809132</v>
      </c>
      <c r="Q23" s="9">
        <f t="shared" si="1"/>
        <v>25655.707760224166</v>
      </c>
      <c r="R23" s="9">
        <f t="shared" si="1"/>
        <v>34478.424770420628</v>
      </c>
    </row>
    <row r="24" spans="1:18" ht="17" x14ac:dyDescent="0.2">
      <c r="A24" s="9" t="s">
        <v>17</v>
      </c>
      <c r="B24" s="9">
        <v>2948.6306436599598</v>
      </c>
      <c r="C24" s="9">
        <v>4147.1933739976002</v>
      </c>
      <c r="D24" s="9">
        <v>2920.6017008276899</v>
      </c>
      <c r="E24" s="9">
        <v>2919.89686826773</v>
      </c>
      <c r="F24" s="9">
        <v>1538.87268823976</v>
      </c>
      <c r="G24" s="9">
        <v>3457.9630705342302</v>
      </c>
      <c r="H24" s="9">
        <v>1667.6347260698501</v>
      </c>
      <c r="I24" s="9">
        <v>3046.6935034930402</v>
      </c>
      <c r="J24" s="9">
        <v>1113.3742742371701</v>
      </c>
      <c r="K24" s="9">
        <v>2583.3769044836399</v>
      </c>
      <c r="L24" s="9">
        <v>709.24302516893897</v>
      </c>
      <c r="M24" s="9">
        <v>2437.4661458238902</v>
      </c>
      <c r="N24" s="9">
        <f t="shared" si="0"/>
        <v>2457.578910400292</v>
      </c>
      <c r="O24" s="9">
        <f t="shared" si="1"/>
        <v>1866.95920204563</v>
      </c>
      <c r="P24" s="9">
        <f t="shared" si="1"/>
        <v>3396.1777830051565</v>
      </c>
      <c r="Q24" s="9">
        <f t="shared" si="1"/>
        <v>1765.8264840221598</v>
      </c>
      <c r="R24" s="9">
        <f t="shared" si="1"/>
        <v>2801.3521725282203</v>
      </c>
    </row>
    <row r="25" spans="1:18" ht="17" x14ac:dyDescent="0.2">
      <c r="A25" s="9" t="s">
        <v>18</v>
      </c>
      <c r="B25" s="9">
        <v>10328.171460141</v>
      </c>
      <c r="C25" s="9">
        <v>6915.6714228090004</v>
      </c>
      <c r="D25" s="9">
        <v>9888.1039537045908</v>
      </c>
      <c r="E25" s="9">
        <v>6517.0135143857897</v>
      </c>
      <c r="F25" s="9">
        <v>10815.9763401481</v>
      </c>
      <c r="G25" s="9">
        <v>6532.4555281882003</v>
      </c>
      <c r="H25" s="9">
        <v>11469.2612686714</v>
      </c>
      <c r="I25" s="9">
        <v>8290.9475463878407</v>
      </c>
      <c r="J25" s="9">
        <v>11297.855319644899</v>
      </c>
      <c r="K25" s="9">
        <v>7658.9527050573897</v>
      </c>
      <c r="L25" s="9">
        <v>13762.620482038799</v>
      </c>
      <c r="M25" s="9">
        <v>7640.6713666750302</v>
      </c>
      <c r="N25" s="9">
        <f t="shared" si="0"/>
        <v>9259.8084089876702</v>
      </c>
      <c r="O25" s="9">
        <f t="shared" si="1"/>
        <v>10814.001039978</v>
      </c>
      <c r="P25" s="9">
        <f t="shared" si="1"/>
        <v>7035.6932186848635</v>
      </c>
      <c r="Q25" s="9">
        <f t="shared" si="1"/>
        <v>11706.661901471598</v>
      </c>
      <c r="R25" s="9">
        <f t="shared" si="1"/>
        <v>7482.8774758162208</v>
      </c>
    </row>
    <row r="26" spans="1:18" ht="17" x14ac:dyDescent="0.2">
      <c r="A26" s="9" t="s">
        <v>19</v>
      </c>
      <c r="B26" s="9">
        <v>1774.3785451004301</v>
      </c>
      <c r="C26" s="9">
        <v>18972.8020791249</v>
      </c>
      <c r="D26" s="9">
        <v>2099.7081471328702</v>
      </c>
      <c r="E26" s="9">
        <v>36681.845714221199</v>
      </c>
      <c r="F26" s="9">
        <v>1577.47610801316</v>
      </c>
      <c r="G26" s="9">
        <v>27192.7757414384</v>
      </c>
      <c r="H26" s="9">
        <v>1459.85499482814</v>
      </c>
      <c r="I26" s="9">
        <v>36047.7424299552</v>
      </c>
      <c r="J26" s="9">
        <v>2055.7259679476101</v>
      </c>
      <c r="K26" s="9">
        <v>28442.473173873801</v>
      </c>
      <c r="L26" s="9">
        <v>1239.67266051774</v>
      </c>
      <c r="M26" s="9">
        <v>34923.799260464402</v>
      </c>
      <c r="N26" s="9">
        <f t="shared" si="0"/>
        <v>16039.021235218155</v>
      </c>
      <c r="O26" s="9">
        <f t="shared" si="1"/>
        <v>1802.5268736870667</v>
      </c>
      <c r="P26" s="9">
        <f t="shared" si="1"/>
        <v>24869.350331479032</v>
      </c>
      <c r="Q26" s="9">
        <f t="shared" si="1"/>
        <v>1599.7452674929166</v>
      </c>
      <c r="R26" s="9">
        <f>AVERAGE(E26,I26,M26)</f>
        <v>35884.462468213605</v>
      </c>
    </row>
    <row r="27" spans="1:18" ht="17" x14ac:dyDescent="0.2">
      <c r="A27" s="9" t="s">
        <v>20</v>
      </c>
      <c r="B27" s="9">
        <v>854.51259835331496</v>
      </c>
      <c r="C27" s="9">
        <v>5413.2252351060797</v>
      </c>
      <c r="D27" s="9">
        <v>884.81559271203503</v>
      </c>
      <c r="E27" s="9">
        <v>2985.0313133047198</v>
      </c>
      <c r="F27" s="9">
        <v>1084.4051554528801</v>
      </c>
      <c r="G27" s="9">
        <v>4245.0869601305403</v>
      </c>
      <c r="H27" s="9">
        <v>742.96994807642795</v>
      </c>
      <c r="I27" s="9">
        <v>2578.0281995400101</v>
      </c>
      <c r="J27" s="9">
        <v>793.78662375792305</v>
      </c>
      <c r="K27" s="9">
        <v>4290.4318394071497</v>
      </c>
      <c r="L27" s="9">
        <v>540.94807004410598</v>
      </c>
      <c r="M27" s="9">
        <v>3028.9917622144699</v>
      </c>
      <c r="N27" s="9">
        <f t="shared" si="0"/>
        <v>2286.8527748416377</v>
      </c>
      <c r="O27" s="9">
        <f t="shared" si="1"/>
        <v>910.90145918803921</v>
      </c>
      <c r="P27" s="9">
        <f t="shared" si="1"/>
        <v>4649.581344881256</v>
      </c>
      <c r="Q27" s="9">
        <f t="shared" si="1"/>
        <v>722.91120361085632</v>
      </c>
      <c r="R27" s="9">
        <f t="shared" si="1"/>
        <v>2864.0170916863995</v>
      </c>
    </row>
    <row r="28" spans="1:18" ht="17" x14ac:dyDescent="0.2">
      <c r="A28" s="9" t="s">
        <v>21</v>
      </c>
      <c r="B28" s="9">
        <v>6.5587589785890401</v>
      </c>
      <c r="C28" s="9">
        <v>26.513756253580802</v>
      </c>
      <c r="D28" s="9">
        <v>7.4762618733589798</v>
      </c>
      <c r="E28" s="9">
        <v>2.6767580152187</v>
      </c>
      <c r="F28" s="9">
        <v>10.528205392746401</v>
      </c>
      <c r="G28" s="9">
        <v>20.182663835802899</v>
      </c>
      <c r="H28" s="9">
        <v>5.3968761361483901</v>
      </c>
      <c r="I28" s="9">
        <v>2.9522223871056501</v>
      </c>
      <c r="J28" s="9">
        <v>7.7737536603060997</v>
      </c>
      <c r="K28" s="9">
        <v>20.261779643009</v>
      </c>
      <c r="L28" s="9">
        <v>3.75658381975073</v>
      </c>
      <c r="M28" s="9">
        <v>11.1010169295818</v>
      </c>
      <c r="N28" s="9">
        <f t="shared" si="0"/>
        <v>10.431553077099876</v>
      </c>
      <c r="O28" s="9">
        <f t="shared" si="1"/>
        <v>8.2869060105471792</v>
      </c>
      <c r="P28" s="9">
        <f t="shared" si="1"/>
        <v>22.319399910797568</v>
      </c>
      <c r="Q28" s="9">
        <f t="shared" si="1"/>
        <v>5.5432406097526998</v>
      </c>
      <c r="R28" s="9">
        <f t="shared" si="1"/>
        <v>5.5766657773020496</v>
      </c>
    </row>
    <row r="29" spans="1:18" ht="17" x14ac:dyDescent="0.2">
      <c r="A29" s="9" t="s">
        <v>22</v>
      </c>
      <c r="B29" s="9">
        <v>6522.6858042067997</v>
      </c>
      <c r="C29" s="9">
        <v>10428.744126408499</v>
      </c>
      <c r="D29" s="9">
        <v>6644.52773994779</v>
      </c>
      <c r="E29" s="9">
        <v>8657.0815475531399</v>
      </c>
      <c r="F29" s="9">
        <v>7299.5557389708101</v>
      </c>
      <c r="G29" s="9">
        <v>9095.6538353351607</v>
      </c>
      <c r="H29" s="9">
        <v>6759.5873605258603</v>
      </c>
      <c r="I29" s="9">
        <v>9407.9946921089395</v>
      </c>
      <c r="J29" s="9">
        <v>8300.6414083935106</v>
      </c>
      <c r="K29" s="9">
        <v>8856.9304264502898</v>
      </c>
      <c r="L29" s="9">
        <v>5817.4457032659902</v>
      </c>
      <c r="M29" s="9">
        <v>8880.8135436654593</v>
      </c>
      <c r="N29" s="9">
        <f t="shared" si="0"/>
        <v>8055.9718272360187</v>
      </c>
      <c r="O29" s="9">
        <f t="shared" si="1"/>
        <v>7374.2943171903726</v>
      </c>
      <c r="P29" s="9">
        <f t="shared" si="1"/>
        <v>9460.4427960646499</v>
      </c>
      <c r="Q29" s="9">
        <f t="shared" si="1"/>
        <v>6407.1869345798796</v>
      </c>
      <c r="R29" s="9">
        <f t="shared" si="1"/>
        <v>8981.9632611091783</v>
      </c>
    </row>
    <row r="30" spans="1:18" ht="17" x14ac:dyDescent="0.2">
      <c r="A30" s="9" t="s">
        <v>23</v>
      </c>
      <c r="B30" s="9">
        <v>15152.138688893199</v>
      </c>
      <c r="C30" s="9">
        <v>8164.0274464150898</v>
      </c>
      <c r="D30" s="9">
        <v>16244.4217984344</v>
      </c>
      <c r="E30" s="9">
        <v>18518.2580756188</v>
      </c>
      <c r="F30" s="9">
        <v>17024.108120070901</v>
      </c>
      <c r="G30" s="9">
        <v>9808.7746242001995</v>
      </c>
      <c r="H30" s="9">
        <v>14654.317668354901</v>
      </c>
      <c r="I30" s="9">
        <v>16482.257587210901</v>
      </c>
      <c r="J30" s="9">
        <v>16875.955446117801</v>
      </c>
      <c r="K30" s="9">
        <v>11022.408125796899</v>
      </c>
      <c r="L30" s="9">
        <v>20247.2354716925</v>
      </c>
      <c r="M30" s="9">
        <v>16348.626218151299</v>
      </c>
      <c r="N30" s="9">
        <f t="shared" si="0"/>
        <v>15045.21077257974</v>
      </c>
      <c r="O30" s="9">
        <f t="shared" si="1"/>
        <v>16350.734085027301</v>
      </c>
      <c r="P30" s="9">
        <f t="shared" si="1"/>
        <v>9665.0700654707307</v>
      </c>
      <c r="Q30" s="9">
        <f t="shared" si="1"/>
        <v>17048.658312827265</v>
      </c>
      <c r="R30" s="9">
        <f t="shared" si="1"/>
        <v>17116.380626993665</v>
      </c>
    </row>
    <row r="31" spans="1:18" ht="17" x14ac:dyDescent="0.2">
      <c r="A31" s="9" t="s">
        <v>24</v>
      </c>
      <c r="B31" s="9">
        <v>3390.8783919305401</v>
      </c>
      <c r="C31" s="9">
        <v>2218.31760654959</v>
      </c>
      <c r="D31" s="9">
        <v>3042.4647693634402</v>
      </c>
      <c r="E31" s="9">
        <v>2207.4331098836901</v>
      </c>
      <c r="F31" s="9">
        <v>3216.3667474840099</v>
      </c>
      <c r="G31" s="9">
        <v>1406.0589138942701</v>
      </c>
      <c r="H31" s="9">
        <v>3128.3892002540201</v>
      </c>
      <c r="I31" s="9">
        <v>1483.1227217221999</v>
      </c>
      <c r="J31" s="9">
        <v>2758.8187990019601</v>
      </c>
      <c r="K31" s="9">
        <v>1048.54709652571</v>
      </c>
      <c r="L31" s="9">
        <v>3500.3848032437299</v>
      </c>
      <c r="M31" s="9">
        <v>1240.14217699043</v>
      </c>
      <c r="N31" s="9">
        <f t="shared" si="0"/>
        <v>2386.7436947369665</v>
      </c>
      <c r="O31" s="9">
        <f t="shared" si="1"/>
        <v>3122.0213128055034</v>
      </c>
      <c r="P31" s="9">
        <f t="shared" si="1"/>
        <v>1557.6412056565234</v>
      </c>
      <c r="Q31" s="9">
        <f t="shared" si="1"/>
        <v>3223.7462576203966</v>
      </c>
      <c r="R31" s="9">
        <f t="shared" si="1"/>
        <v>1643.5660028654402</v>
      </c>
    </row>
    <row r="32" spans="1:18" ht="17" x14ac:dyDescent="0.2">
      <c r="A32" s="9" t="s">
        <v>25</v>
      </c>
      <c r="B32" s="9">
        <v>1361.6452122334999</v>
      </c>
      <c r="C32" s="9">
        <v>1752.11739242413</v>
      </c>
      <c r="D32" s="9">
        <v>1156.9515249023</v>
      </c>
      <c r="E32" s="9">
        <v>1313.3959328006399</v>
      </c>
      <c r="F32" s="9">
        <v>1263.3846471295601</v>
      </c>
      <c r="G32" s="9">
        <v>1062.9536286856201</v>
      </c>
      <c r="H32" s="9">
        <v>904.87623216088002</v>
      </c>
      <c r="I32" s="9">
        <v>1382.7471605606099</v>
      </c>
      <c r="J32" s="9">
        <v>907.80167744241203</v>
      </c>
      <c r="K32" s="9">
        <v>845.92930009562394</v>
      </c>
      <c r="L32" s="9">
        <v>1175.0594188180301</v>
      </c>
      <c r="M32" s="9">
        <v>935.65714120761004</v>
      </c>
      <c r="N32" s="9">
        <f t="shared" si="0"/>
        <v>1171.8766057050761</v>
      </c>
      <c r="O32" s="9">
        <f t="shared" si="1"/>
        <v>1177.6105122684905</v>
      </c>
      <c r="P32" s="9">
        <f t="shared" si="1"/>
        <v>1220.3334404017914</v>
      </c>
      <c r="Q32" s="9">
        <f t="shared" si="1"/>
        <v>1078.9623919604035</v>
      </c>
      <c r="R32" s="9">
        <f t="shared" si="1"/>
        <v>1210.60007818962</v>
      </c>
    </row>
    <row r="33" spans="1:18" ht="17" x14ac:dyDescent="0.2">
      <c r="A33" s="9" t="s">
        <v>26</v>
      </c>
      <c r="B33" s="9">
        <v>4047.2227725736302</v>
      </c>
      <c r="C33" s="9">
        <v>16268.3989412596</v>
      </c>
      <c r="D33" s="9">
        <v>3359.83208588753</v>
      </c>
      <c r="E33" s="9">
        <v>9368.2069269295698</v>
      </c>
      <c r="F33" s="9">
        <v>3240.93256006709</v>
      </c>
      <c r="G33" s="9">
        <v>10373.8892116027</v>
      </c>
      <c r="H33" s="9">
        <v>2855.8469553785199</v>
      </c>
      <c r="I33" s="9">
        <v>9774.4392959084307</v>
      </c>
      <c r="J33" s="9">
        <v>3558.6516756067899</v>
      </c>
      <c r="K33" s="9">
        <v>9259.6332968550996</v>
      </c>
      <c r="L33" s="9">
        <v>3100.68428482226</v>
      </c>
      <c r="M33" s="9">
        <v>8240.1262808724496</v>
      </c>
      <c r="N33" s="9">
        <f t="shared" si="0"/>
        <v>6953.9886906469719</v>
      </c>
      <c r="O33" s="9">
        <f t="shared" si="1"/>
        <v>3615.6023360825034</v>
      </c>
      <c r="P33" s="9">
        <f t="shared" si="1"/>
        <v>11967.307149905799</v>
      </c>
      <c r="Q33" s="9">
        <f t="shared" si="1"/>
        <v>3105.4544420294369</v>
      </c>
      <c r="R33" s="9">
        <f t="shared" si="1"/>
        <v>9127.59083457015</v>
      </c>
    </row>
    <row r="34" spans="1:18" ht="17" x14ac:dyDescent="0.2">
      <c r="A34" s="9" t="s">
        <v>27</v>
      </c>
      <c r="B34" s="9">
        <v>3832.6576574169299</v>
      </c>
      <c r="C34" s="9">
        <v>1975.2748408917701</v>
      </c>
      <c r="D34" s="9">
        <v>3460.76162117787</v>
      </c>
      <c r="E34" s="9">
        <v>1994.1847213379299</v>
      </c>
      <c r="F34" s="9">
        <v>4220.0556615924997</v>
      </c>
      <c r="G34" s="9">
        <v>2186.4552488786398</v>
      </c>
      <c r="H34" s="9">
        <v>3547.5465801615401</v>
      </c>
      <c r="I34" s="9">
        <v>2665.8568155564099</v>
      </c>
      <c r="J34" s="9">
        <v>3321.1203137641101</v>
      </c>
      <c r="K34" s="9">
        <v>2016.0470744793899</v>
      </c>
      <c r="L34" s="9">
        <v>4120.9724502665504</v>
      </c>
      <c r="M34" s="9">
        <v>2153.5972843388699</v>
      </c>
      <c r="N34" s="9">
        <f t="shared" si="0"/>
        <v>2957.8775224885417</v>
      </c>
      <c r="O34" s="9">
        <f t="shared" si="1"/>
        <v>3791.2778775911797</v>
      </c>
      <c r="P34" s="9">
        <f t="shared" si="1"/>
        <v>2059.2590547499335</v>
      </c>
      <c r="Q34" s="9">
        <f t="shared" si="1"/>
        <v>3709.760217201987</v>
      </c>
      <c r="R34" s="9">
        <f t="shared" si="1"/>
        <v>2271.2129404110697</v>
      </c>
    </row>
    <row r="35" spans="1:18" ht="17" x14ac:dyDescent="0.2">
      <c r="A35" s="9" t="s">
        <v>28</v>
      </c>
      <c r="B35" s="9">
        <v>44553.181258771197</v>
      </c>
      <c r="C35" s="9">
        <v>23226.0504781368</v>
      </c>
      <c r="D35" s="9">
        <v>33201.331353399903</v>
      </c>
      <c r="E35" s="9">
        <v>12400.527631836499</v>
      </c>
      <c r="F35" s="9">
        <v>51268.850860877203</v>
      </c>
      <c r="G35" s="9">
        <v>33684.865941955002</v>
      </c>
      <c r="H35" s="9">
        <v>35953.089339664599</v>
      </c>
      <c r="I35" s="9">
        <v>13191.6367089832</v>
      </c>
      <c r="J35" s="9">
        <v>46227.058016213603</v>
      </c>
      <c r="K35" s="9">
        <v>38345.417974394499</v>
      </c>
      <c r="L35" s="9">
        <v>27568.817336386699</v>
      </c>
      <c r="M35" s="9">
        <v>19775.668730269299</v>
      </c>
      <c r="N35" s="9">
        <f t="shared" si="0"/>
        <v>31616.374635907381</v>
      </c>
      <c r="O35" s="9">
        <f t="shared" si="1"/>
        <v>47349.696711953999</v>
      </c>
      <c r="P35" s="9">
        <f t="shared" si="1"/>
        <v>31752.111464828766</v>
      </c>
      <c r="Q35" s="9">
        <f t="shared" si="1"/>
        <v>32241.079343150399</v>
      </c>
      <c r="R35" s="9">
        <f t="shared" si="1"/>
        <v>15122.611023696334</v>
      </c>
    </row>
    <row r="36" spans="1:18" ht="17" x14ac:dyDescent="0.2">
      <c r="A36" s="9" t="s">
        <v>29</v>
      </c>
      <c r="B36" s="9">
        <v>19592.184276005901</v>
      </c>
      <c r="C36" s="9">
        <v>8674.4172542965207</v>
      </c>
      <c r="D36" s="9">
        <v>16367.4063062511</v>
      </c>
      <c r="E36" s="9">
        <v>2415.77410873487</v>
      </c>
      <c r="F36" s="9">
        <v>23030.449296632702</v>
      </c>
      <c r="G36" s="9">
        <v>10131.697245572999</v>
      </c>
      <c r="H36" s="9">
        <v>17334.766149308602</v>
      </c>
      <c r="I36" s="9">
        <v>2704.9737621855602</v>
      </c>
      <c r="J36" s="9">
        <v>23314.350977664701</v>
      </c>
      <c r="K36" s="9">
        <v>8953.1738797545895</v>
      </c>
      <c r="L36" s="9">
        <v>15535.728044961101</v>
      </c>
      <c r="M36" s="9">
        <v>3722.01239053265</v>
      </c>
      <c r="N36" s="9">
        <f t="shared" si="0"/>
        <v>12648.077807658441</v>
      </c>
      <c r="O36" s="9">
        <f t="shared" si="1"/>
        <v>21978.994850101099</v>
      </c>
      <c r="P36" s="9">
        <f t="shared" si="1"/>
        <v>9253.0961265413698</v>
      </c>
      <c r="Q36" s="9">
        <f t="shared" si="1"/>
        <v>16412.633500173601</v>
      </c>
      <c r="R36" s="9">
        <f t="shared" si="1"/>
        <v>2947.5867538176935</v>
      </c>
    </row>
    <row r="37" spans="1:18" ht="17" x14ac:dyDescent="0.2">
      <c r="A37" s="9" t="s">
        <v>30</v>
      </c>
      <c r="B37" s="9">
        <v>12473.822611707999</v>
      </c>
      <c r="C37" s="9">
        <v>29600.399377435198</v>
      </c>
      <c r="D37" s="9">
        <v>8845.5392354646792</v>
      </c>
      <c r="E37" s="9">
        <v>3424.46575413645</v>
      </c>
      <c r="F37" s="9">
        <v>13879.684109437299</v>
      </c>
      <c r="G37" s="9">
        <v>21386.896111339101</v>
      </c>
      <c r="H37" s="9">
        <v>8289.6017451239295</v>
      </c>
      <c r="I37" s="9">
        <v>5021.3612526683301</v>
      </c>
      <c r="J37" s="9">
        <v>11877.431842541</v>
      </c>
      <c r="K37" s="9">
        <v>22406.995562712498</v>
      </c>
      <c r="L37" s="9">
        <v>6611.5875227612896</v>
      </c>
      <c r="M37" s="9">
        <v>6850.9133051133504</v>
      </c>
      <c r="N37" s="9">
        <f t="shared" si="0"/>
        <v>12555.724869203426</v>
      </c>
      <c r="O37" s="9">
        <f t="shared" si="1"/>
        <v>12743.646187895434</v>
      </c>
      <c r="P37" s="9">
        <f t="shared" si="1"/>
        <v>24464.763683828933</v>
      </c>
      <c r="Q37" s="9">
        <f t="shared" si="1"/>
        <v>7915.5761677832988</v>
      </c>
      <c r="R37" s="9">
        <f t="shared" si="1"/>
        <v>5098.9134373060433</v>
      </c>
    </row>
    <row r="38" spans="1:18" ht="17" x14ac:dyDescent="0.2">
      <c r="A38" s="9" t="s">
        <v>31</v>
      </c>
      <c r="B38" s="9">
        <v>2607.3409353812399</v>
      </c>
      <c r="C38" s="9">
        <v>4750.3813287665598</v>
      </c>
      <c r="D38" s="9">
        <v>1950.9305358530301</v>
      </c>
      <c r="E38" s="9">
        <v>544.72025609700495</v>
      </c>
      <c r="F38" s="9">
        <v>3340.9505112981801</v>
      </c>
      <c r="G38" s="9">
        <v>3753.9754734593298</v>
      </c>
      <c r="H38" s="9">
        <v>2054.4108491604902</v>
      </c>
      <c r="I38" s="9">
        <v>725.87767942960295</v>
      </c>
      <c r="J38" s="9">
        <v>2905.6563681410798</v>
      </c>
      <c r="K38" s="9">
        <v>3036.7342239959698</v>
      </c>
      <c r="L38" s="9">
        <v>2592.0428356280099</v>
      </c>
      <c r="M38" s="9">
        <v>842.09142708684897</v>
      </c>
      <c r="N38" s="9">
        <f t="shared" si="0"/>
        <v>2425.4260353581121</v>
      </c>
      <c r="O38" s="9">
        <f t="shared" si="1"/>
        <v>2951.3159382734998</v>
      </c>
      <c r="P38" s="9">
        <f t="shared" si="1"/>
        <v>3847.0303420739533</v>
      </c>
      <c r="Q38" s="9">
        <f t="shared" si="1"/>
        <v>2199.1280735471769</v>
      </c>
      <c r="R38" s="9">
        <f t="shared" si="1"/>
        <v>704.22978753781899</v>
      </c>
    </row>
    <row r="39" spans="1:18" ht="17" x14ac:dyDescent="0.2">
      <c r="A39" s="9" t="s">
        <v>32</v>
      </c>
      <c r="B39" s="9">
        <v>9011.5005951892508</v>
      </c>
      <c r="C39" s="9">
        <v>4178.1260896267804</v>
      </c>
      <c r="D39" s="9">
        <v>9936.3258427877499</v>
      </c>
      <c r="E39" s="9">
        <v>3061.3189167384498</v>
      </c>
      <c r="F39" s="9">
        <v>12588.224247927101</v>
      </c>
      <c r="G39" s="9">
        <v>5368.5885803235597</v>
      </c>
      <c r="H39" s="9">
        <v>10600.364210751501</v>
      </c>
      <c r="I39" s="9">
        <v>3665.5531213900599</v>
      </c>
      <c r="J39" s="9">
        <v>13718.083959220199</v>
      </c>
      <c r="K39" s="9">
        <v>4229.6465004781203</v>
      </c>
      <c r="L39" s="9">
        <v>16980.510182037298</v>
      </c>
      <c r="M39" s="9">
        <v>3101.94130203743</v>
      </c>
      <c r="N39" s="9">
        <f t="shared" si="0"/>
        <v>8036.6819623756246</v>
      </c>
      <c r="O39" s="9">
        <f t="shared" si="1"/>
        <v>11772.602934112185</v>
      </c>
      <c r="P39" s="9">
        <f t="shared" si="1"/>
        <v>4592.1203901428198</v>
      </c>
      <c r="Q39" s="9">
        <f t="shared" si="1"/>
        <v>12505.733411858848</v>
      </c>
      <c r="R39" s="9">
        <f t="shared" si="1"/>
        <v>3276.2711133886464</v>
      </c>
    </row>
    <row r="40" spans="1:18" ht="17" x14ac:dyDescent="0.2">
      <c r="A40" s="9" t="s">
        <v>33</v>
      </c>
      <c r="B40" s="9">
        <v>1233.51517075893</v>
      </c>
      <c r="C40" s="9">
        <v>1380.9248048740001</v>
      </c>
      <c r="D40" s="9">
        <v>853.78910593759599</v>
      </c>
      <c r="E40" s="9">
        <v>782.50559311559903</v>
      </c>
      <c r="F40" s="9">
        <v>1091.4239590480399</v>
      </c>
      <c r="G40" s="9">
        <v>840.944326491786</v>
      </c>
      <c r="H40" s="9">
        <v>782.54703974151698</v>
      </c>
      <c r="I40" s="9">
        <v>1001.54144482559</v>
      </c>
      <c r="J40" s="9">
        <v>996.76796933258197</v>
      </c>
      <c r="K40" s="9">
        <v>714.22773241606603</v>
      </c>
      <c r="L40" s="9">
        <v>940.648588465584</v>
      </c>
      <c r="M40" s="9">
        <v>878.566196998333</v>
      </c>
      <c r="N40" s="9">
        <f t="shared" si="0"/>
        <v>958.11682766713545</v>
      </c>
      <c r="O40" s="9">
        <f t="shared" si="1"/>
        <v>1107.235699713184</v>
      </c>
      <c r="P40" s="9">
        <f t="shared" si="1"/>
        <v>978.69895459395059</v>
      </c>
      <c r="Q40" s="9">
        <f t="shared" si="1"/>
        <v>858.99491138156566</v>
      </c>
      <c r="R40" s="9">
        <f t="shared" si="1"/>
        <v>887.53774497984068</v>
      </c>
    </row>
    <row r="41" spans="1:18" ht="17" x14ac:dyDescent="0.2">
      <c r="A41" s="9" t="s">
        <v>34</v>
      </c>
      <c r="B41" s="9">
        <v>12865.708460678699</v>
      </c>
      <c r="C41" s="9">
        <v>15159.2401379848</v>
      </c>
      <c r="D41" s="9">
        <v>13158.5947102055</v>
      </c>
      <c r="E41" s="9">
        <v>15453.816274529299</v>
      </c>
      <c r="F41" s="9">
        <v>14960.5798630926</v>
      </c>
      <c r="G41" s="9">
        <v>15917.394211836499</v>
      </c>
      <c r="H41" s="9">
        <v>14489.7129462024</v>
      </c>
      <c r="I41" s="9">
        <v>15028.288061561299</v>
      </c>
      <c r="J41" s="9">
        <v>15567.373579966301</v>
      </c>
      <c r="K41" s="9">
        <v>16526.0140213292</v>
      </c>
      <c r="L41" s="9">
        <v>14917.3943482302</v>
      </c>
      <c r="M41" s="9">
        <v>18370.5971588965</v>
      </c>
      <c r="N41" s="9">
        <f t="shared" si="0"/>
        <v>15201.226147876108</v>
      </c>
      <c r="O41" s="9">
        <f t="shared" si="1"/>
        <v>14464.553967912534</v>
      </c>
      <c r="P41" s="9">
        <f t="shared" si="1"/>
        <v>15867.549457050167</v>
      </c>
      <c r="Q41" s="9">
        <f t="shared" si="1"/>
        <v>14188.567334879366</v>
      </c>
      <c r="R41" s="9">
        <f t="shared" si="1"/>
        <v>16284.233831662365</v>
      </c>
    </row>
    <row r="42" spans="1:18" ht="17" x14ac:dyDescent="0.2">
      <c r="A42" s="9" t="s">
        <v>35</v>
      </c>
      <c r="B42" s="9">
        <v>93.462315444893903</v>
      </c>
      <c r="C42" s="9">
        <v>79.541268760742497</v>
      </c>
      <c r="D42" s="9">
        <v>197.747126550345</v>
      </c>
      <c r="E42" s="9">
        <v>86.5485091587379</v>
      </c>
      <c r="F42" s="9">
        <v>92.999147635926207</v>
      </c>
      <c r="G42" s="9">
        <v>100.913319179014</v>
      </c>
      <c r="H42" s="9">
        <v>154.71044923625399</v>
      </c>
      <c r="I42" s="9">
        <v>116.981812089062</v>
      </c>
      <c r="J42" s="9">
        <v>92.421293516972497</v>
      </c>
      <c r="K42" s="9">
        <v>78.514396116659697</v>
      </c>
      <c r="L42" s="9">
        <v>195.34235862703801</v>
      </c>
      <c r="M42" s="9">
        <v>128.45462447087499</v>
      </c>
      <c r="N42" s="9">
        <f t="shared" si="0"/>
        <v>118.13638506554339</v>
      </c>
      <c r="O42" s="9">
        <f t="shared" si="1"/>
        <v>92.960918865930878</v>
      </c>
      <c r="P42" s="9">
        <f t="shared" si="1"/>
        <v>86.322994685472054</v>
      </c>
      <c r="Q42" s="9">
        <f t="shared" si="1"/>
        <v>182.59997813787902</v>
      </c>
      <c r="R42" s="9">
        <f t="shared" si="1"/>
        <v>110.66164857289164</v>
      </c>
    </row>
    <row r="43" spans="1:18" ht="17" x14ac:dyDescent="0.2">
      <c r="A43" s="9" t="s">
        <v>36</v>
      </c>
      <c r="B43" s="9">
        <v>407.58002224089103</v>
      </c>
      <c r="C43" s="9">
        <v>609.81639383235904</v>
      </c>
      <c r="D43" s="9">
        <v>408.95152447273603</v>
      </c>
      <c r="E43" s="9">
        <v>509.92240189916203</v>
      </c>
      <c r="F43" s="9">
        <v>270.22393841382302</v>
      </c>
      <c r="G43" s="9">
        <v>248.91952064156899</v>
      </c>
      <c r="H43" s="9">
        <v>332.80736172915101</v>
      </c>
      <c r="I43" s="9">
        <v>359.06404783172502</v>
      </c>
      <c r="J43" s="9">
        <v>277.26388055091797</v>
      </c>
      <c r="K43" s="9">
        <v>253.27224553761201</v>
      </c>
      <c r="L43" s="9">
        <v>343.35176112521702</v>
      </c>
      <c r="M43" s="9">
        <v>317.171912273766</v>
      </c>
      <c r="N43" s="9">
        <f t="shared" si="0"/>
        <v>361.52875087907745</v>
      </c>
      <c r="O43" s="9">
        <f t="shared" si="1"/>
        <v>318.35594706854403</v>
      </c>
      <c r="P43" s="9">
        <f t="shared" si="1"/>
        <v>370.66938667051335</v>
      </c>
      <c r="Q43" s="9">
        <f t="shared" si="1"/>
        <v>361.70354910903467</v>
      </c>
      <c r="R43" s="9">
        <f t="shared" si="1"/>
        <v>395.3861206682177</v>
      </c>
    </row>
    <row r="44" spans="1:18" ht="17" x14ac:dyDescent="0.2">
      <c r="A44" s="9" t="s">
        <v>37</v>
      </c>
      <c r="B44" s="9">
        <v>1689.34891977086</v>
      </c>
      <c r="C44" s="9">
        <v>936.81938762652203</v>
      </c>
      <c r="D44" s="9">
        <v>1535.6241887879301</v>
      </c>
      <c r="E44" s="9">
        <v>1285.2899736408399</v>
      </c>
      <c r="F44" s="9">
        <v>989.65130691815796</v>
      </c>
      <c r="G44" s="9">
        <v>511.29415050700601</v>
      </c>
      <c r="H44" s="9">
        <v>1091.96793821402</v>
      </c>
      <c r="I44" s="9">
        <v>797.83810011530295</v>
      </c>
      <c r="J44" s="9">
        <v>765.28286033680001</v>
      </c>
      <c r="K44" s="9">
        <v>367.24475602953697</v>
      </c>
      <c r="L44" s="9">
        <v>589.78365970086497</v>
      </c>
      <c r="M44" s="9">
        <v>453.55583455148599</v>
      </c>
      <c r="N44" s="9">
        <f t="shared" si="0"/>
        <v>917.80842301661039</v>
      </c>
      <c r="O44" s="9">
        <f t="shared" si="1"/>
        <v>1148.0943623419391</v>
      </c>
      <c r="P44" s="9">
        <f t="shared" si="1"/>
        <v>605.11943138768834</v>
      </c>
      <c r="Q44" s="9">
        <f t="shared" si="1"/>
        <v>1072.458595567605</v>
      </c>
      <c r="R44" s="9">
        <f t="shared" si="1"/>
        <v>845.56130276920965</v>
      </c>
    </row>
    <row r="45" spans="1:18" ht="17" x14ac:dyDescent="0.2">
      <c r="A45" s="9" t="s">
        <v>38</v>
      </c>
      <c r="B45" s="9">
        <v>3974.84218241705</v>
      </c>
      <c r="C45" s="9">
        <v>2940.8174644596702</v>
      </c>
      <c r="D45" s="9">
        <v>4773.5932061397098</v>
      </c>
      <c r="E45" s="9">
        <v>7702.8173151276696</v>
      </c>
      <c r="F45" s="9">
        <v>2839.10605424393</v>
      </c>
      <c r="G45" s="9">
        <v>3397.41507902682</v>
      </c>
      <c r="H45" s="9">
        <v>4031.4664737028502</v>
      </c>
      <c r="I45" s="9">
        <v>5468.2539165164499</v>
      </c>
      <c r="J45" s="9">
        <v>2826.19133072462</v>
      </c>
      <c r="K45" s="9">
        <v>2940.4907706916802</v>
      </c>
      <c r="L45" s="9">
        <v>2871.5326718174601</v>
      </c>
      <c r="M45" s="9">
        <v>4453.0936483236801</v>
      </c>
      <c r="N45" s="9">
        <f t="shared" si="0"/>
        <v>4018.3016760992996</v>
      </c>
      <c r="O45" s="9">
        <f t="shared" si="1"/>
        <v>3213.3798557952</v>
      </c>
      <c r="P45" s="9">
        <f t="shared" si="1"/>
        <v>3092.9077713927236</v>
      </c>
      <c r="Q45" s="9">
        <f t="shared" si="1"/>
        <v>3892.1974505533399</v>
      </c>
      <c r="R45" s="9">
        <f t="shared" si="1"/>
        <v>5874.7216266559335</v>
      </c>
    </row>
    <row r="46" spans="1:18" ht="17" x14ac:dyDescent="0.2">
      <c r="A46" s="9" t="s">
        <v>39</v>
      </c>
      <c r="B46" s="9">
        <v>253.683427636141</v>
      </c>
      <c r="C46" s="9">
        <v>433.05801880848702</v>
      </c>
      <c r="D46" s="9">
        <v>337.55322358215801</v>
      </c>
      <c r="E46" s="9">
        <v>488.50833777741201</v>
      </c>
      <c r="F46" s="9">
        <v>317.60086268118198</v>
      </c>
      <c r="G46" s="9">
        <v>511.29415050700601</v>
      </c>
      <c r="H46" s="9">
        <v>365.18861854604103</v>
      </c>
      <c r="I46" s="9">
        <v>458.33252559815298</v>
      </c>
      <c r="J46" s="9">
        <v>314.40514803904699</v>
      </c>
      <c r="K46" s="9">
        <v>412.83376022630802</v>
      </c>
      <c r="L46" s="9">
        <v>302.029339107959</v>
      </c>
      <c r="M46" s="9">
        <v>352.06082262388099</v>
      </c>
      <c r="N46" s="9">
        <f t="shared" si="0"/>
        <v>378.87901959448135</v>
      </c>
      <c r="O46" s="9">
        <f t="shared" si="1"/>
        <v>295.22981278545666</v>
      </c>
      <c r="P46" s="9">
        <f t="shared" si="1"/>
        <v>452.39530984726701</v>
      </c>
      <c r="Q46" s="9">
        <f t="shared" si="1"/>
        <v>334.92372707871937</v>
      </c>
      <c r="R46" s="9">
        <f t="shared" si="1"/>
        <v>432.96722866648201</v>
      </c>
    </row>
    <row r="47" spans="1:18" ht="17" x14ac:dyDescent="0.2">
      <c r="A47" s="9" t="s">
        <v>40</v>
      </c>
      <c r="B47" s="9">
        <v>1805.29840885663</v>
      </c>
      <c r="C47" s="9">
        <v>1807.3543846190901</v>
      </c>
      <c r="D47" s="9">
        <v>2663.4182923841399</v>
      </c>
      <c r="E47" s="9">
        <v>699.97222097968995</v>
      </c>
      <c r="F47" s="9">
        <v>2256.5453558453</v>
      </c>
      <c r="G47" s="9">
        <v>2072.0868204757599</v>
      </c>
      <c r="H47" s="9">
        <v>2989.8693794262099</v>
      </c>
      <c r="I47" s="9">
        <v>889.72602191396697</v>
      </c>
      <c r="J47" s="9">
        <v>2567.9299591211102</v>
      </c>
      <c r="K47" s="9">
        <v>1955.2617355503701</v>
      </c>
      <c r="L47" s="9">
        <v>2855.00370301056</v>
      </c>
      <c r="M47" s="9">
        <v>1360.66750365446</v>
      </c>
      <c r="N47" s="9">
        <f t="shared" si="0"/>
        <v>1993.5944821531073</v>
      </c>
      <c r="O47" s="9">
        <f t="shared" si="1"/>
        <v>2209.9245746076799</v>
      </c>
      <c r="P47" s="9">
        <f t="shared" si="1"/>
        <v>1944.9009802150733</v>
      </c>
      <c r="Q47" s="9">
        <f t="shared" si="1"/>
        <v>2836.0971249403033</v>
      </c>
      <c r="R47" s="9">
        <f t="shared" si="1"/>
        <v>983.45524884937231</v>
      </c>
    </row>
    <row r="48" spans="1:18" ht="17" x14ac:dyDescent="0.2">
      <c r="A48" s="9" t="s">
        <v>41</v>
      </c>
      <c r="B48" s="9">
        <v>664.30858797423298</v>
      </c>
      <c r="C48" s="9">
        <v>691.56714228090004</v>
      </c>
      <c r="D48" s="9">
        <v>541.28135963118996</v>
      </c>
      <c r="E48" s="9">
        <v>96.363288547873097</v>
      </c>
      <c r="F48" s="9">
        <v>859.80344040761895</v>
      </c>
      <c r="G48" s="9">
        <v>766.94122576050904</v>
      </c>
      <c r="H48" s="9">
        <v>919.267901857276</v>
      </c>
      <c r="I48" s="9">
        <v>191.15639956509099</v>
      </c>
      <c r="J48" s="9">
        <v>670.27031559972602</v>
      </c>
      <c r="K48" s="9">
        <v>468.55365424458199</v>
      </c>
      <c r="L48" s="9">
        <v>1053.34610305811</v>
      </c>
      <c r="M48" s="9">
        <v>126.86876490950699</v>
      </c>
      <c r="N48" s="9">
        <f t="shared" si="0"/>
        <v>587.47734865305131</v>
      </c>
      <c r="O48" s="9">
        <f t="shared" si="1"/>
        <v>731.46078132719265</v>
      </c>
      <c r="P48" s="9">
        <f t="shared" si="1"/>
        <v>642.35400742866375</v>
      </c>
      <c r="Q48" s="9">
        <f t="shared" si="1"/>
        <v>837.96512151552542</v>
      </c>
      <c r="R48" s="9">
        <f t="shared" si="1"/>
        <v>138.12948434082369</v>
      </c>
    </row>
    <row r="49" spans="1:18" ht="17" x14ac:dyDescent="0.2">
      <c r="A49" s="9" t="s">
        <v>42</v>
      </c>
      <c r="B49" s="9">
        <v>6095.4295050301498</v>
      </c>
      <c r="C49" s="9">
        <v>6637.2769821463999</v>
      </c>
      <c r="D49" s="9">
        <v>7155.1564258982098</v>
      </c>
      <c r="E49" s="9">
        <v>8782.4430479325492</v>
      </c>
      <c r="F49" s="9">
        <v>8608.5626094689396</v>
      </c>
      <c r="G49" s="9">
        <v>8402.7157103059308</v>
      </c>
      <c r="H49" s="9">
        <v>8509.0747079939592</v>
      </c>
      <c r="I49" s="9">
        <v>9743.0719330454394</v>
      </c>
      <c r="J49" s="9">
        <v>8313.5976644940201</v>
      </c>
      <c r="K49" s="9">
        <v>9750.9814531980592</v>
      </c>
      <c r="L49" s="9">
        <v>9006.7853662343605</v>
      </c>
      <c r="M49" s="9">
        <v>10025.8041469738</v>
      </c>
      <c r="N49" s="9">
        <f t="shared" si="0"/>
        <v>8419.2416293934839</v>
      </c>
      <c r="O49" s="9">
        <f t="shared" si="1"/>
        <v>7672.5299263310371</v>
      </c>
      <c r="P49" s="9">
        <f t="shared" si="1"/>
        <v>8263.6580485501308</v>
      </c>
      <c r="Q49" s="9">
        <f t="shared" si="1"/>
        <v>8223.6721667088423</v>
      </c>
      <c r="R49" s="9">
        <f t="shared" si="1"/>
        <v>9517.1063759839308</v>
      </c>
    </row>
    <row r="50" spans="1:18" ht="17" x14ac:dyDescent="0.2">
      <c r="A50" s="9" t="s">
        <v>43</v>
      </c>
      <c r="B50" s="9">
        <v>2482.4902733959502</v>
      </c>
      <c r="C50" s="9">
        <v>2350.8863878174998</v>
      </c>
      <c r="D50" s="9">
        <v>2369.2273876674599</v>
      </c>
      <c r="E50" s="9">
        <v>1822.87220836393</v>
      </c>
      <c r="F50" s="9">
        <v>4174.4334382239304</v>
      </c>
      <c r="G50" s="9">
        <v>2072.0868204757599</v>
      </c>
      <c r="H50" s="9">
        <v>3412.62467675783</v>
      </c>
      <c r="I50" s="9">
        <v>2086.8521998853098</v>
      </c>
      <c r="J50" s="9">
        <v>3206.2415096729201</v>
      </c>
      <c r="K50" s="9">
        <v>2097.09419305143</v>
      </c>
      <c r="L50" s="9">
        <v>4145.7659034769104</v>
      </c>
      <c r="M50" s="9">
        <v>2416.8499715261</v>
      </c>
      <c r="N50" s="9">
        <f t="shared" si="0"/>
        <v>2719.7854141929192</v>
      </c>
      <c r="O50" s="9">
        <f t="shared" si="1"/>
        <v>3287.7217404309336</v>
      </c>
      <c r="P50" s="9">
        <f t="shared" si="1"/>
        <v>2173.3558004482297</v>
      </c>
      <c r="Q50" s="9">
        <f t="shared" si="1"/>
        <v>3309.2059893007331</v>
      </c>
      <c r="R50" s="9">
        <f t="shared" si="1"/>
        <v>2108.8581265917801</v>
      </c>
    </row>
    <row r="51" spans="1:18" ht="17" x14ac:dyDescent="0.2">
      <c r="A51" s="9" t="s">
        <v>44</v>
      </c>
      <c r="B51" s="9">
        <v>7345.5758146276403</v>
      </c>
      <c r="C51" s="9">
        <v>8208.2170401710591</v>
      </c>
      <c r="D51" s="9">
        <v>8728.1619240529399</v>
      </c>
      <c r="E51" s="9">
        <v>5996.8302067616196</v>
      </c>
      <c r="F51" s="9">
        <v>9524.51647863787</v>
      </c>
      <c r="G51" s="9">
        <v>10178.790127856601</v>
      </c>
      <c r="H51" s="9">
        <v>10020.200026115501</v>
      </c>
      <c r="I51" s="9">
        <v>6866.86927240775</v>
      </c>
      <c r="J51" s="9">
        <v>8786.0691369592896</v>
      </c>
      <c r="K51" s="9">
        <v>10381.6293445867</v>
      </c>
      <c r="L51" s="9">
        <v>8687.4757415555505</v>
      </c>
      <c r="M51" s="9">
        <v>10182.804243549301</v>
      </c>
      <c r="N51" s="9">
        <f t="shared" si="0"/>
        <v>8742.2616131068189</v>
      </c>
      <c r="O51" s="9">
        <f t="shared" si="1"/>
        <v>8552.0538100749327</v>
      </c>
      <c r="P51" s="9">
        <f t="shared" si="1"/>
        <v>9589.5455042047852</v>
      </c>
      <c r="Q51" s="9">
        <f t="shared" si="1"/>
        <v>9145.2792305746643</v>
      </c>
      <c r="R51" s="9">
        <f t="shared" si="1"/>
        <v>7682.1679075728898</v>
      </c>
    </row>
    <row r="52" spans="1:18" ht="17" x14ac:dyDescent="0.2">
      <c r="A52" s="9" t="s">
        <v>45</v>
      </c>
      <c r="B52" s="9">
        <v>7688.7394540430996</v>
      </c>
      <c r="C52" s="9">
        <v>15967.909703719</v>
      </c>
      <c r="D52" s="9">
        <v>7582.4247919606796</v>
      </c>
      <c r="E52" s="9">
        <v>9748.3065650906301</v>
      </c>
      <c r="F52" s="9">
        <v>8036.53011646305</v>
      </c>
      <c r="G52" s="9">
        <v>10602.626068408401</v>
      </c>
      <c r="H52" s="9">
        <v>7442.2921917486301</v>
      </c>
      <c r="I52" s="9">
        <v>8036.6873932983699</v>
      </c>
      <c r="J52" s="9">
        <v>7732.29364078447</v>
      </c>
      <c r="K52" s="9">
        <v>9087.4081698895207</v>
      </c>
      <c r="L52" s="9">
        <v>7933.9050273135499</v>
      </c>
      <c r="M52" s="9">
        <v>7233.1054594032403</v>
      </c>
      <c r="N52" s="9">
        <f t="shared" si="0"/>
        <v>8924.3523818435533</v>
      </c>
      <c r="O52" s="9">
        <f t="shared" si="1"/>
        <v>7819.1877370968723</v>
      </c>
      <c r="P52" s="9">
        <f t="shared" si="1"/>
        <v>11885.981314005641</v>
      </c>
      <c r="Q52" s="9">
        <f t="shared" si="1"/>
        <v>7652.8740036742865</v>
      </c>
      <c r="R52" s="9">
        <f t="shared" si="1"/>
        <v>8339.366472597414</v>
      </c>
    </row>
    <row r="53" spans="1:18" ht="17" x14ac:dyDescent="0.2">
      <c r="A53" s="9" t="s">
        <v>46</v>
      </c>
      <c r="B53" s="9">
        <v>7704.4336273132903</v>
      </c>
      <c r="C53" s="9">
        <v>9668.6831138058005</v>
      </c>
      <c r="D53" s="9">
        <v>6780.59570604293</v>
      </c>
      <c r="E53" s="9">
        <v>6491.1381869053403</v>
      </c>
      <c r="F53" s="9">
        <v>7108.2933410025798</v>
      </c>
      <c r="G53" s="9">
        <v>7460.8580646351302</v>
      </c>
      <c r="H53" s="9">
        <v>7346.9473800100104</v>
      </c>
      <c r="I53" s="9">
        <v>7369.4851338124899</v>
      </c>
      <c r="J53" s="9">
        <v>7478.3510212144702</v>
      </c>
      <c r="K53" s="9">
        <v>7466.4657984488003</v>
      </c>
      <c r="L53" s="9">
        <v>5956.4393045967599</v>
      </c>
      <c r="M53" s="9">
        <v>7859.5199861439296</v>
      </c>
      <c r="N53" s="9">
        <f t="shared" si="0"/>
        <v>7390.9342219942946</v>
      </c>
      <c r="O53" s="9">
        <f t="shared" si="1"/>
        <v>7430.3593298434471</v>
      </c>
      <c r="P53" s="9">
        <f t="shared" si="1"/>
        <v>8198.6689922965761</v>
      </c>
      <c r="Q53" s="9">
        <f t="shared" si="1"/>
        <v>6694.6607968832332</v>
      </c>
      <c r="R53" s="9">
        <f t="shared" si="1"/>
        <v>7240.0477689539193</v>
      </c>
    </row>
    <row r="54" spans="1:18" ht="17" x14ac:dyDescent="0.2">
      <c r="A54" s="9" t="s">
        <v>47</v>
      </c>
      <c r="B54" s="9">
        <v>7411.1634044135299</v>
      </c>
      <c r="C54" s="9">
        <v>9306.3284450068695</v>
      </c>
      <c r="D54" s="9">
        <v>6747.7001538001496</v>
      </c>
      <c r="E54" s="9">
        <v>6013.7830075246802</v>
      </c>
      <c r="F54" s="9">
        <v>6360.7907581175896</v>
      </c>
      <c r="G54" s="9">
        <v>6741.0097211581597</v>
      </c>
      <c r="H54" s="9">
        <v>6937.68427301876</v>
      </c>
      <c r="I54" s="9">
        <v>7015.5874751581996</v>
      </c>
      <c r="J54" s="9">
        <v>6913.4582552322199</v>
      </c>
      <c r="K54" s="9">
        <v>6924.4631929983098</v>
      </c>
      <c r="L54" s="9">
        <v>5871.5405102703999</v>
      </c>
      <c r="M54" s="9">
        <v>7015.8426994957099</v>
      </c>
      <c r="N54" s="9">
        <f t="shared" si="0"/>
        <v>6938.2793246828805</v>
      </c>
      <c r="O54" s="9">
        <f t="shared" si="1"/>
        <v>6895.1374725877795</v>
      </c>
      <c r="P54" s="9">
        <f t="shared" si="1"/>
        <v>7657.267119721113</v>
      </c>
      <c r="Q54" s="9">
        <f t="shared" si="1"/>
        <v>6518.9749790297692</v>
      </c>
      <c r="R54" s="9">
        <f t="shared" si="1"/>
        <v>6681.7377273928623</v>
      </c>
    </row>
    <row r="55" spans="1:18" ht="17" x14ac:dyDescent="0.2">
      <c r="A55" s="9" t="s">
        <v>48</v>
      </c>
      <c r="B55" s="9">
        <v>833.43087306499399</v>
      </c>
      <c r="C55" s="9">
        <v>3760.53442863288</v>
      </c>
      <c r="D55" s="9">
        <v>846.68665715790496</v>
      </c>
      <c r="E55" s="9">
        <v>3461.0481136777798</v>
      </c>
      <c r="F55" s="9">
        <v>752.76668558136498</v>
      </c>
      <c r="G55" s="9">
        <v>3861.6163472502799</v>
      </c>
      <c r="H55" s="9">
        <v>685.40326929084597</v>
      </c>
      <c r="I55" s="9">
        <v>3761.5003489709902</v>
      </c>
      <c r="J55" s="9">
        <v>792.05912294452196</v>
      </c>
      <c r="K55" s="9">
        <v>4449.99335409584</v>
      </c>
      <c r="L55" s="9">
        <v>603.30736145196795</v>
      </c>
      <c r="M55" s="9">
        <v>4310.3662878004798</v>
      </c>
      <c r="N55" s="9">
        <f t="shared" si="0"/>
        <v>2343.226070826654</v>
      </c>
      <c r="O55" s="9">
        <f t="shared" si="1"/>
        <v>792.75222719696046</v>
      </c>
      <c r="P55" s="9">
        <f t="shared" si="1"/>
        <v>4024.0480433263328</v>
      </c>
      <c r="Q55" s="9">
        <f t="shared" si="1"/>
        <v>711.79909596690629</v>
      </c>
      <c r="R55" s="9">
        <f t="shared" si="1"/>
        <v>3844.3049168164166</v>
      </c>
    </row>
    <row r="56" spans="1:18" ht="17" x14ac:dyDescent="0.2">
      <c r="A56" s="9" t="s">
        <v>49</v>
      </c>
      <c r="B56" s="9">
        <v>6206.4599248819804</v>
      </c>
      <c r="C56" s="9">
        <v>3466.6736301556898</v>
      </c>
      <c r="D56" s="9">
        <v>4921.6231912322201</v>
      </c>
      <c r="E56" s="9">
        <v>3849.1780258844901</v>
      </c>
      <c r="F56" s="9">
        <v>7961.07797781504</v>
      </c>
      <c r="G56" s="9">
        <v>4507.4615899959799</v>
      </c>
      <c r="H56" s="9">
        <v>5112.6406596445704</v>
      </c>
      <c r="I56" s="9">
        <v>4233.4869031095104</v>
      </c>
      <c r="J56" s="9">
        <v>7917.1362278184097</v>
      </c>
      <c r="K56" s="9">
        <v>4946.4069553495601</v>
      </c>
      <c r="L56" s="9">
        <v>6031.5709809917798</v>
      </c>
      <c r="M56" s="9">
        <v>5125.4981023440596</v>
      </c>
      <c r="N56" s="9">
        <f t="shared" si="0"/>
        <v>5356.6011807686073</v>
      </c>
      <c r="O56" s="9">
        <f t="shared" si="1"/>
        <v>7361.5580435051425</v>
      </c>
      <c r="P56" s="9">
        <f t="shared" si="1"/>
        <v>4306.8473918337431</v>
      </c>
      <c r="Q56" s="9">
        <f t="shared" si="1"/>
        <v>5355.2782772895234</v>
      </c>
      <c r="R56" s="9">
        <f t="shared" si="1"/>
        <v>4402.72101044602</v>
      </c>
    </row>
    <row r="57" spans="1:18" ht="17" x14ac:dyDescent="0.2">
      <c r="A57" s="9" t="s">
        <v>50</v>
      </c>
      <c r="B57" s="9">
        <v>14028.482731025701</v>
      </c>
      <c r="C57" s="9">
        <v>13254.668647102601</v>
      </c>
      <c r="D57" s="9">
        <v>18017.791114795102</v>
      </c>
      <c r="E57" s="9">
        <v>17402.049983272598</v>
      </c>
      <c r="F57" s="9">
        <v>17780.384207449799</v>
      </c>
      <c r="G57" s="9">
        <v>16791.976311388</v>
      </c>
      <c r="H57" s="9">
        <v>22046.239016166201</v>
      </c>
      <c r="I57" s="9">
        <v>19128.9249572511</v>
      </c>
      <c r="J57" s="9">
        <v>20396.602103829799</v>
      </c>
      <c r="K57" s="9">
        <v>20294.705034928898</v>
      </c>
      <c r="L57" s="9">
        <v>23047.393050934701</v>
      </c>
      <c r="M57" s="9">
        <v>22328.9026240731</v>
      </c>
      <c r="N57" s="9">
        <f t="shared" si="0"/>
        <v>18709.843315184797</v>
      </c>
      <c r="O57" s="9">
        <f t="shared" si="1"/>
        <v>17401.823014101767</v>
      </c>
      <c r="P57" s="9">
        <f t="shared" si="1"/>
        <v>16780.4499978065</v>
      </c>
      <c r="Q57" s="9">
        <f t="shared" si="1"/>
        <v>21037.141060631999</v>
      </c>
      <c r="R57" s="9">
        <f t="shared" si="1"/>
        <v>19619.959188198933</v>
      </c>
    </row>
  </sheetData>
  <mergeCells count="10">
    <mergeCell ref="R6:R7"/>
    <mergeCell ref="B5:E5"/>
    <mergeCell ref="F5:I5"/>
    <mergeCell ref="J5:M5"/>
    <mergeCell ref="A5:A7"/>
    <mergeCell ref="N5:R5"/>
    <mergeCell ref="N6:N7"/>
    <mergeCell ref="O6:O7"/>
    <mergeCell ref="P6:P7"/>
    <mergeCell ref="Q6:Q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055A-66E7-8540-8E48-412FBE042070}">
  <dimension ref="A1:M57"/>
  <sheetViews>
    <sheetView workbookViewId="0">
      <selection activeCell="C21" sqref="C21"/>
    </sheetView>
  </sheetViews>
  <sheetFormatPr baseColWidth="10" defaultRowHeight="16" x14ac:dyDescent="0.2"/>
  <cols>
    <col min="1" max="1" width="15.1640625" customWidth="1"/>
    <col min="2" max="13" width="14.33203125" customWidth="1"/>
  </cols>
  <sheetData>
    <row r="1" spans="1:13" ht="22" customHeight="1" x14ac:dyDescent="0.2"/>
    <row r="2" spans="1:13" ht="22" customHeight="1" x14ac:dyDescent="0.2"/>
    <row r="3" spans="1:13" ht="22" customHeight="1" x14ac:dyDescent="0.2"/>
    <row r="4" spans="1:13" ht="22" customHeight="1" x14ac:dyDescent="0.2"/>
    <row r="5" spans="1:13" x14ac:dyDescent="0.2">
      <c r="A5" s="4" t="s">
        <v>0</v>
      </c>
      <c r="B5" s="5" t="s">
        <v>51</v>
      </c>
      <c r="C5" s="5"/>
      <c r="D5" s="5"/>
      <c r="E5" s="5"/>
      <c r="F5" s="5" t="s">
        <v>52</v>
      </c>
      <c r="G5" s="5"/>
      <c r="H5" s="5"/>
      <c r="I5" s="5"/>
      <c r="J5" s="6" t="s">
        <v>53</v>
      </c>
      <c r="K5" s="6"/>
      <c r="L5" s="6"/>
      <c r="M5" s="6"/>
    </row>
    <row r="6" spans="1:13" ht="17" x14ac:dyDescent="0.2">
      <c r="A6" s="4"/>
      <c r="B6" s="8" t="s">
        <v>54</v>
      </c>
      <c r="C6" s="8" t="s">
        <v>55</v>
      </c>
      <c r="D6" s="8" t="s">
        <v>56</v>
      </c>
      <c r="E6" s="8" t="s">
        <v>57</v>
      </c>
      <c r="F6" s="8" t="s">
        <v>54</v>
      </c>
      <c r="G6" s="8" t="s">
        <v>55</v>
      </c>
      <c r="H6" s="8" t="s">
        <v>56</v>
      </c>
      <c r="I6" s="8" t="s">
        <v>57</v>
      </c>
      <c r="J6" s="8" t="s">
        <v>54</v>
      </c>
      <c r="K6" s="8" t="s">
        <v>55</v>
      </c>
      <c r="L6" s="8" t="s">
        <v>56</v>
      </c>
      <c r="M6" s="8" t="s">
        <v>57</v>
      </c>
    </row>
    <row r="7" spans="1:13" ht="17" x14ac:dyDescent="0.2">
      <c r="A7" s="4"/>
      <c r="B7" s="10" t="s">
        <v>58</v>
      </c>
      <c r="C7" s="2" t="s">
        <v>59</v>
      </c>
      <c r="D7" s="2" t="s">
        <v>60</v>
      </c>
      <c r="E7" s="2" t="s">
        <v>61</v>
      </c>
      <c r="F7" s="2" t="s">
        <v>62</v>
      </c>
      <c r="G7" s="2" t="s">
        <v>63</v>
      </c>
      <c r="H7" s="2" t="s">
        <v>64</v>
      </c>
      <c r="I7" s="2" t="s">
        <v>65</v>
      </c>
      <c r="J7" s="2" t="s">
        <v>66</v>
      </c>
      <c r="K7" s="2" t="s">
        <v>67</v>
      </c>
      <c r="L7" s="2" t="s">
        <v>68</v>
      </c>
      <c r="M7" s="2" t="s">
        <v>69</v>
      </c>
    </row>
    <row r="8" spans="1:13" x14ac:dyDescent="0.2">
      <c r="A8" s="3" t="s">
        <v>1</v>
      </c>
      <c r="B8" s="2">
        <v>13.0558265016923</v>
      </c>
      <c r="C8" s="2">
        <v>13.1954607236678</v>
      </c>
      <c r="D8" s="2">
        <v>13.067007864157</v>
      </c>
      <c r="E8" s="2">
        <v>13.4884030810141</v>
      </c>
      <c r="F8" s="2">
        <v>13.1676720980245</v>
      </c>
      <c r="G8" s="2">
        <v>13.0225840634986</v>
      </c>
      <c r="H8" s="2">
        <v>13.1194197575229</v>
      </c>
      <c r="I8" s="2">
        <v>13.147853253253</v>
      </c>
      <c r="J8" s="2">
        <v>13.231056116708499</v>
      </c>
      <c r="K8" s="2">
        <v>13.2699161163449</v>
      </c>
      <c r="L8" s="2">
        <v>13.206190684189099</v>
      </c>
      <c r="M8" s="2">
        <v>13.2638972111538</v>
      </c>
    </row>
    <row r="9" spans="1:13" x14ac:dyDescent="0.2">
      <c r="A9" s="3" t="s">
        <v>2</v>
      </c>
      <c r="B9" s="2">
        <v>13.0081936733758</v>
      </c>
      <c r="C9" s="2">
        <v>12.798795700608601</v>
      </c>
      <c r="D9" s="2">
        <v>12.850169188779301</v>
      </c>
      <c r="E9" s="2">
        <v>12.383590668478501</v>
      </c>
      <c r="F9" s="2">
        <v>13.0294201872874</v>
      </c>
      <c r="G9" s="2">
        <v>12.6828819902759</v>
      </c>
      <c r="H9" s="2">
        <v>12.946417849175299</v>
      </c>
      <c r="I9" s="2">
        <v>12.197465137301201</v>
      </c>
      <c r="J9" s="2">
        <v>12.820644359891</v>
      </c>
      <c r="K9" s="2">
        <v>12.413960380014</v>
      </c>
      <c r="L9" s="2">
        <v>12.8971288324665</v>
      </c>
      <c r="M9" s="2">
        <v>12.0495948834931</v>
      </c>
    </row>
    <row r="10" spans="1:13" x14ac:dyDescent="0.2">
      <c r="A10" s="3" t="s">
        <v>3</v>
      </c>
      <c r="B10" s="2">
        <v>15.2803481225734</v>
      </c>
      <c r="C10" s="2">
        <v>15.052292702642699</v>
      </c>
      <c r="D10" s="2">
        <v>15.190917911146499</v>
      </c>
      <c r="E10" s="2">
        <v>14.9203017398782</v>
      </c>
      <c r="F10" s="2">
        <v>15.4825913397059</v>
      </c>
      <c r="G10" s="2">
        <v>15.311480277343501</v>
      </c>
      <c r="H10" s="2">
        <v>15.2471431217089</v>
      </c>
      <c r="I10" s="2">
        <v>14.6991164539879</v>
      </c>
      <c r="J10" s="2">
        <v>15.4414547902759</v>
      </c>
      <c r="K10" s="2">
        <v>15.327679735741</v>
      </c>
      <c r="L10" s="2">
        <v>14.9163121979786</v>
      </c>
      <c r="M10" s="2">
        <v>15.3237314804277</v>
      </c>
    </row>
    <row r="11" spans="1:13" x14ac:dyDescent="0.2">
      <c r="A11" s="3" t="s">
        <v>4</v>
      </c>
      <c r="B11" s="2">
        <v>7.9759686958683798</v>
      </c>
      <c r="C11" s="2">
        <v>9.1609319622477106</v>
      </c>
      <c r="D11" s="2">
        <v>7.5447594613213198</v>
      </c>
      <c r="E11" s="2">
        <v>8.3864707535018805</v>
      </c>
      <c r="F11" s="2">
        <v>7.8233599008672297</v>
      </c>
      <c r="G11" s="2">
        <v>8.8484624669191394</v>
      </c>
      <c r="H11" s="2">
        <v>7.3392550750705503</v>
      </c>
      <c r="I11" s="2">
        <v>8.3391320596715204</v>
      </c>
      <c r="J11" s="2">
        <v>7.6978616641164601</v>
      </c>
      <c r="K11" s="2">
        <v>8.6510009839227298</v>
      </c>
      <c r="L11" s="2">
        <v>7.0778976704001302</v>
      </c>
      <c r="M11" s="2">
        <v>8.3259565506494599</v>
      </c>
    </row>
    <row r="12" spans="1:13" x14ac:dyDescent="0.2">
      <c r="A12" s="3" t="s">
        <v>5</v>
      </c>
      <c r="B12" s="2">
        <v>8.7942614948364106</v>
      </c>
      <c r="C12" s="2">
        <v>8.8247048817548599</v>
      </c>
      <c r="D12" s="2">
        <v>9.4831028649154891</v>
      </c>
      <c r="E12" s="2">
        <v>9.9124230519431098</v>
      </c>
      <c r="F12" s="2">
        <v>8.9888205334221905</v>
      </c>
      <c r="G12" s="2">
        <v>9.3628485353184594</v>
      </c>
      <c r="H12" s="2">
        <v>9.4282372568538104</v>
      </c>
      <c r="I12" s="2">
        <v>9.4278904381308095</v>
      </c>
      <c r="J12" s="2">
        <v>9.2324042642522599</v>
      </c>
      <c r="K12" s="2">
        <v>9.5178244583877696</v>
      </c>
      <c r="L12" s="2">
        <v>9.3655604216648296</v>
      </c>
      <c r="M12" s="2">
        <v>9.8397507230536299</v>
      </c>
    </row>
    <row r="13" spans="1:13" x14ac:dyDescent="0.2">
      <c r="A13" s="3" t="s">
        <v>6</v>
      </c>
      <c r="B13" s="2">
        <v>11.1074117113996</v>
      </c>
      <c r="C13" s="2">
        <v>11.260383091484099</v>
      </c>
      <c r="D13" s="2">
        <v>11.012521316039299</v>
      </c>
      <c r="E13" s="2">
        <v>11.4813788305975</v>
      </c>
      <c r="F13" s="2">
        <v>11.1496715610254</v>
      </c>
      <c r="G13" s="2">
        <v>11.606650508564099</v>
      </c>
      <c r="H13" s="2">
        <v>11.023091240286499</v>
      </c>
      <c r="I13" s="2">
        <v>11.509316380374401</v>
      </c>
      <c r="J13" s="2">
        <v>10.8792623150902</v>
      </c>
      <c r="K13" s="2">
        <v>11.419352140956599</v>
      </c>
      <c r="L13" s="2">
        <v>10.5184197238162</v>
      </c>
      <c r="M13" s="2">
        <v>11.522026590682</v>
      </c>
    </row>
    <row r="14" spans="1:13" x14ac:dyDescent="0.2">
      <c r="A14" s="3" t="s">
        <v>7</v>
      </c>
      <c r="B14" s="2">
        <v>14.398786243249001</v>
      </c>
      <c r="C14" s="2">
        <v>14.475002579207301</v>
      </c>
      <c r="D14" s="2">
        <v>14.729064896510801</v>
      </c>
      <c r="E14" s="2">
        <v>15.046244209567799</v>
      </c>
      <c r="F14" s="2">
        <v>14.180641713310701</v>
      </c>
      <c r="G14" s="2">
        <v>14.5675917268294</v>
      </c>
      <c r="H14" s="2">
        <v>14.456385366858999</v>
      </c>
      <c r="I14" s="2">
        <v>14.9717803855697</v>
      </c>
      <c r="J14" s="2">
        <v>14.335908898021</v>
      </c>
      <c r="K14" s="2">
        <v>14.493444195104001</v>
      </c>
      <c r="L14" s="2">
        <v>14.699104169950999</v>
      </c>
      <c r="M14" s="2">
        <v>14.5824369800859</v>
      </c>
    </row>
    <row r="15" spans="1:13" x14ac:dyDescent="0.2">
      <c r="A15" s="3" t="s">
        <v>8</v>
      </c>
      <c r="B15" s="2">
        <v>14.213006341539</v>
      </c>
      <c r="C15" s="2">
        <v>14.204267819589999</v>
      </c>
      <c r="D15" s="2">
        <v>14.3394874253257</v>
      </c>
      <c r="E15" s="2">
        <v>14.7383898664686</v>
      </c>
      <c r="F15" s="2">
        <v>14.124221694554601</v>
      </c>
      <c r="G15" s="2">
        <v>14.650641250639501</v>
      </c>
      <c r="H15" s="2">
        <v>14.206159761112101</v>
      </c>
      <c r="I15" s="2">
        <v>14.495010639099901</v>
      </c>
      <c r="J15" s="2">
        <v>14.0960102755944</v>
      </c>
      <c r="K15" s="2">
        <v>14.4523023620602</v>
      </c>
      <c r="L15" s="2">
        <v>14.098941503248099</v>
      </c>
      <c r="M15" s="2">
        <v>14.518256802709701</v>
      </c>
    </row>
    <row r="16" spans="1:13" x14ac:dyDescent="0.2">
      <c r="A16" s="3" t="s">
        <v>9</v>
      </c>
      <c r="B16" s="2">
        <v>12.069263807987999</v>
      </c>
      <c r="C16" s="2">
        <v>12.892424533537801</v>
      </c>
      <c r="D16" s="2">
        <v>11.814577000513401</v>
      </c>
      <c r="E16" s="2">
        <v>11.7820601048612</v>
      </c>
      <c r="F16" s="2">
        <v>12.1422027101134</v>
      </c>
      <c r="G16" s="2">
        <v>12.2191700134637</v>
      </c>
      <c r="H16" s="2">
        <v>11.9006278470599</v>
      </c>
      <c r="I16" s="2">
        <v>11.8904873840573</v>
      </c>
      <c r="J16" s="2">
        <v>12.0617781221841</v>
      </c>
      <c r="K16" s="2">
        <v>11.905479873057899</v>
      </c>
      <c r="L16" s="2">
        <v>12.1473367875788</v>
      </c>
      <c r="M16" s="2">
        <v>11.386960057728</v>
      </c>
    </row>
    <row r="17" spans="1:13" x14ac:dyDescent="0.2">
      <c r="A17" s="3" t="s">
        <v>10</v>
      </c>
      <c r="B17" s="2">
        <v>11.5531745538857</v>
      </c>
      <c r="C17" s="2">
        <v>10.848117002999301</v>
      </c>
      <c r="D17" s="2">
        <v>12.1837466446863</v>
      </c>
      <c r="E17" s="2">
        <v>11.0052802992228</v>
      </c>
      <c r="F17" s="2">
        <v>11.6781195665093</v>
      </c>
      <c r="G17" s="2">
        <v>11.3486224214603</v>
      </c>
      <c r="H17" s="2">
        <v>12.055882964008701</v>
      </c>
      <c r="I17" s="2">
        <v>10.9956180527145</v>
      </c>
      <c r="J17" s="2">
        <v>11.9878668576651</v>
      </c>
      <c r="K17" s="2">
        <v>11.132063379392401</v>
      </c>
      <c r="L17" s="2">
        <v>11.9427067428936</v>
      </c>
      <c r="M17" s="2">
        <v>11.0956712502917</v>
      </c>
    </row>
    <row r="18" spans="1:13" x14ac:dyDescent="0.2">
      <c r="A18" s="3" t="s">
        <v>11</v>
      </c>
      <c r="B18" s="2">
        <v>10.349614074773701</v>
      </c>
      <c r="C18" s="2">
        <v>9.4336805523189398</v>
      </c>
      <c r="D18" s="2">
        <v>10.863904819494</v>
      </c>
      <c r="E18" s="2">
        <v>9.1660648905094604</v>
      </c>
      <c r="F18" s="2">
        <v>10.790985615750101</v>
      </c>
      <c r="G18" s="2">
        <v>9.7487856161792106</v>
      </c>
      <c r="H18" s="2">
        <v>10.996580657082101</v>
      </c>
      <c r="I18" s="2">
        <v>9.1312111078128204</v>
      </c>
      <c r="J18" s="2">
        <v>10.927690638858399</v>
      </c>
      <c r="K18" s="2">
        <v>9.5123164411860905</v>
      </c>
      <c r="L18" s="2">
        <v>11.176507068177701</v>
      </c>
      <c r="M18" s="2">
        <v>9.2314995546679608</v>
      </c>
    </row>
    <row r="19" spans="1:13" x14ac:dyDescent="0.2">
      <c r="A19" s="3" t="s">
        <v>12</v>
      </c>
      <c r="B19" s="2">
        <v>13.2284473386835</v>
      </c>
      <c r="C19" s="2">
        <v>12.890434440110401</v>
      </c>
      <c r="D19" s="2">
        <v>13.415396103987799</v>
      </c>
      <c r="E19" s="2">
        <v>13.472768872332001</v>
      </c>
      <c r="F19" s="2">
        <v>13.226472101422599</v>
      </c>
      <c r="G19" s="2">
        <v>13.0280716845283</v>
      </c>
      <c r="H19" s="2">
        <v>13.397938361302</v>
      </c>
      <c r="I19" s="2">
        <v>13.386090844717</v>
      </c>
      <c r="J19" s="2">
        <v>13.230811466866699</v>
      </c>
      <c r="K19" s="2">
        <v>13.012626628352599</v>
      </c>
      <c r="L19" s="2">
        <v>13.7311169116521</v>
      </c>
      <c r="M19" s="2">
        <v>13.1682544422288</v>
      </c>
    </row>
    <row r="20" spans="1:13" x14ac:dyDescent="0.2">
      <c r="A20" s="3" t="s">
        <v>13</v>
      </c>
      <c r="B20" s="2">
        <v>13.3842603226859</v>
      </c>
      <c r="C20" s="2">
        <v>13.176986358823401</v>
      </c>
      <c r="D20" s="2">
        <v>13.526374971762699</v>
      </c>
      <c r="E20" s="2">
        <v>13.7360908374445</v>
      </c>
      <c r="F20" s="2">
        <v>13.3293592059369</v>
      </c>
      <c r="G20" s="2">
        <v>13.3072312356819</v>
      </c>
      <c r="H20" s="2">
        <v>13.5990640823684</v>
      </c>
      <c r="I20" s="2">
        <v>13.7480468467259</v>
      </c>
      <c r="J20" s="2">
        <v>13.327832999809401</v>
      </c>
      <c r="K20" s="2">
        <v>13.228865707293799</v>
      </c>
      <c r="L20" s="2">
        <v>13.671118080268901</v>
      </c>
      <c r="M20" s="2">
        <v>13.517637012331001</v>
      </c>
    </row>
    <row r="21" spans="1:13" x14ac:dyDescent="0.2">
      <c r="A21" s="3" t="s">
        <v>14</v>
      </c>
      <c r="B21" s="2">
        <v>12.9137286877938</v>
      </c>
      <c r="C21" s="2">
        <v>13.3758154139121</v>
      </c>
      <c r="D21" s="2">
        <v>13.103665880983799</v>
      </c>
      <c r="E21" s="2">
        <v>13.1945538842311</v>
      </c>
      <c r="F21" s="2">
        <v>12.72263960193</v>
      </c>
      <c r="G21" s="2">
        <v>13.128443217114899</v>
      </c>
      <c r="H21" s="2">
        <v>13.0768298241107</v>
      </c>
      <c r="I21" s="2">
        <v>13.200971157949001</v>
      </c>
      <c r="J21" s="2">
        <v>12.5684604660599</v>
      </c>
      <c r="K21" s="2">
        <v>13.059114679653799</v>
      </c>
      <c r="L21" s="2">
        <v>12.707182257232899</v>
      </c>
      <c r="M21" s="2">
        <v>13.0654857528818</v>
      </c>
    </row>
    <row r="22" spans="1:13" x14ac:dyDescent="0.2">
      <c r="A22" s="3" t="s">
        <v>15</v>
      </c>
      <c r="B22" s="2">
        <v>9.5838273218241792</v>
      </c>
      <c r="C22" s="2">
        <v>9.0728127641098304</v>
      </c>
      <c r="D22" s="2">
        <v>10.029683421279501</v>
      </c>
      <c r="E22" s="2">
        <v>8.3103921928932305</v>
      </c>
      <c r="F22" s="2">
        <v>9.2768020271206204</v>
      </c>
      <c r="G22" s="2">
        <v>8.9720730171284302</v>
      </c>
      <c r="H22" s="2">
        <v>9.7775572872616507</v>
      </c>
      <c r="I22" s="2">
        <v>8.4590521344522003</v>
      </c>
      <c r="J22" s="2">
        <v>9.0034428742776598</v>
      </c>
      <c r="K22" s="2">
        <v>8.6384665939844005</v>
      </c>
      <c r="L22" s="2">
        <v>9.2615807999678506</v>
      </c>
      <c r="M22" s="2">
        <v>8.3060737813787497</v>
      </c>
    </row>
    <row r="23" spans="1:13" x14ac:dyDescent="0.2">
      <c r="A23" s="3" t="s">
        <v>16</v>
      </c>
      <c r="B23" s="2">
        <v>14.516026362079399</v>
      </c>
      <c r="C23" s="2">
        <v>14.905463716058801</v>
      </c>
      <c r="D23" s="2">
        <v>14.836203259235001</v>
      </c>
      <c r="E23" s="2">
        <v>15.1010977933269</v>
      </c>
      <c r="F23" s="2">
        <v>14.505347788894101</v>
      </c>
      <c r="G23" s="2">
        <v>14.678151707581099</v>
      </c>
      <c r="H23" s="2">
        <v>14.728574179736199</v>
      </c>
      <c r="I23" s="2">
        <v>15.1580902849071</v>
      </c>
      <c r="J23" s="2">
        <v>14.355352115887399</v>
      </c>
      <c r="K23" s="2">
        <v>14.6892264423351</v>
      </c>
      <c r="L23" s="2">
        <v>14.346771721294701</v>
      </c>
      <c r="M23" s="2">
        <v>14.8586914652664</v>
      </c>
    </row>
    <row r="24" spans="1:13" x14ac:dyDescent="0.2">
      <c r="A24" s="3" t="s">
        <v>17</v>
      </c>
      <c r="B24" s="2">
        <v>11.492783530306101</v>
      </c>
      <c r="C24" s="2">
        <v>11.9447275941399</v>
      </c>
      <c r="D24" s="2">
        <v>11.4800348743761</v>
      </c>
      <c r="E24" s="2">
        <v>11.479680246548201</v>
      </c>
      <c r="F24" s="2">
        <v>10.633090675783199</v>
      </c>
      <c r="G24" s="2">
        <v>11.7003088188617</v>
      </c>
      <c r="H24" s="2">
        <v>10.738084393469901</v>
      </c>
      <c r="I24" s="2">
        <v>11.536161271864399</v>
      </c>
      <c r="J24" s="2">
        <v>10.2061400421107</v>
      </c>
      <c r="K24" s="2">
        <v>11.3165797723957</v>
      </c>
      <c r="L24" s="2">
        <v>9.6156170128877605</v>
      </c>
      <c r="M24" s="2">
        <v>11.239881409364999</v>
      </c>
    </row>
    <row r="25" spans="1:13" x14ac:dyDescent="0.2">
      <c r="A25" s="3" t="s">
        <v>18</v>
      </c>
      <c r="B25" s="2">
        <v>13.318364151032499</v>
      </c>
      <c r="C25" s="2">
        <v>12.7870440552391</v>
      </c>
      <c r="D25" s="2">
        <v>13.2605612029848</v>
      </c>
      <c r="E25" s="2">
        <v>12.708180506822901</v>
      </c>
      <c r="F25" s="2">
        <v>13.3795084747871</v>
      </c>
      <c r="G25" s="2">
        <v>12.712842178339899</v>
      </c>
      <c r="H25" s="2">
        <v>13.4574617901421</v>
      </c>
      <c r="I25" s="2">
        <v>13.026911844385699</v>
      </c>
      <c r="J25" s="2">
        <v>13.437466392245099</v>
      </c>
      <c r="K25" s="2">
        <v>12.922077626864199</v>
      </c>
      <c r="L25" s="2">
        <v>13.699710832141699</v>
      </c>
      <c r="M25" s="2">
        <v>12.9188145556382</v>
      </c>
    </row>
    <row r="26" spans="1:13" x14ac:dyDescent="0.2">
      <c r="A26" s="3" t="s">
        <v>19</v>
      </c>
      <c r="B26" s="2">
        <v>10.9638482818014</v>
      </c>
      <c r="C26" s="2">
        <v>14.1008347226543</v>
      </c>
      <c r="D26" s="2">
        <v>11.185260652651101</v>
      </c>
      <c r="E26" s="2">
        <v>14.982674555008201</v>
      </c>
      <c r="F26" s="2">
        <v>10.816746216977</v>
      </c>
      <c r="G26" s="2">
        <v>14.5805366652486</v>
      </c>
      <c r="H26" s="2">
        <v>10.7116970637982</v>
      </c>
      <c r="I26" s="2">
        <v>14.959339984006499</v>
      </c>
      <c r="J26" s="2">
        <v>11.1589233600347</v>
      </c>
      <c r="K26" s="2">
        <v>14.641682611446599</v>
      </c>
      <c r="L26" s="2">
        <v>10.497888031239199</v>
      </c>
      <c r="M26" s="2">
        <v>14.9166433696588</v>
      </c>
    </row>
    <row r="27" spans="1:13" x14ac:dyDescent="0.2">
      <c r="A27" s="3" t="s">
        <v>20</v>
      </c>
      <c r="B27" s="2">
        <v>9.8231651881358104</v>
      </c>
      <c r="C27" s="2">
        <v>12.2704726359005</v>
      </c>
      <c r="D27" s="2">
        <v>9.8695840576852696</v>
      </c>
      <c r="E27" s="2">
        <v>11.4791646021077</v>
      </c>
      <c r="F27" s="2">
        <v>10.1404727843142</v>
      </c>
      <c r="G27" s="2">
        <v>11.9412980256945</v>
      </c>
      <c r="H27" s="2">
        <v>9.6427575986781502</v>
      </c>
      <c r="I27" s="2">
        <v>11.2843642048737</v>
      </c>
      <c r="J27" s="2">
        <v>9.7291192273972094</v>
      </c>
      <c r="K27" s="2">
        <v>11.9599866743945</v>
      </c>
      <c r="L27" s="2">
        <v>9.2279274539136402</v>
      </c>
      <c r="M27" s="2">
        <v>11.4975260134752</v>
      </c>
    </row>
    <row r="28" spans="1:13" x14ac:dyDescent="0.2">
      <c r="A28" s="3" t="s">
        <v>21</v>
      </c>
      <c r="B28" s="2">
        <v>2.7923186873497201</v>
      </c>
      <c r="C28" s="2">
        <v>4.0447663737286002</v>
      </c>
      <c r="D28" s="2">
        <v>2.92731610315461</v>
      </c>
      <c r="E28" s="2">
        <v>2.1468291227057898</v>
      </c>
      <c r="F28" s="2">
        <v>3.1892226424394998</v>
      </c>
      <c r="G28" s="2">
        <v>3.42494566968616</v>
      </c>
      <c r="H28" s="2">
        <v>2.6947246891150001</v>
      </c>
      <c r="I28" s="2">
        <v>2.1673084095437498</v>
      </c>
      <c r="J28" s="2">
        <v>2.9675081647215098</v>
      </c>
      <c r="K28" s="2">
        <v>3.7153189376409799</v>
      </c>
      <c r="L28" s="2">
        <v>2.4455409778865298</v>
      </c>
      <c r="M28" s="2">
        <v>3.2410974052921802</v>
      </c>
    </row>
    <row r="29" spans="1:13" x14ac:dyDescent="0.2">
      <c r="A29" s="3" t="s">
        <v>22</v>
      </c>
      <c r="B29" s="2">
        <v>12.6943311824277</v>
      </c>
      <c r="C29" s="2">
        <v>13.316604490267</v>
      </c>
      <c r="D29" s="2">
        <v>12.7188608291438</v>
      </c>
      <c r="E29" s="2">
        <v>13.0696225669423</v>
      </c>
      <c r="F29" s="2">
        <v>12.843507103654099</v>
      </c>
      <c r="G29" s="2">
        <v>13.1347385527285</v>
      </c>
      <c r="H29" s="2">
        <v>12.7416623837016</v>
      </c>
      <c r="I29" s="2">
        <v>13.1800374377857</v>
      </c>
      <c r="J29" s="2">
        <v>13.013829292132501</v>
      </c>
      <c r="K29" s="2">
        <v>13.099779492499</v>
      </c>
      <c r="L29" s="2">
        <v>12.5430329106114</v>
      </c>
      <c r="M29" s="2">
        <v>13.103410434755901</v>
      </c>
    </row>
    <row r="30" spans="1:13" x14ac:dyDescent="0.2">
      <c r="A30" s="3" t="s">
        <v>23</v>
      </c>
      <c r="B30" s="2">
        <v>13.8828230733185</v>
      </c>
      <c r="C30" s="2">
        <v>13.0647960969255</v>
      </c>
      <c r="D30" s="2">
        <v>13.9751949456366</v>
      </c>
      <c r="E30" s="2">
        <v>14.1491584995638</v>
      </c>
      <c r="F30" s="2">
        <v>14.0373693139694</v>
      </c>
      <c r="G30" s="2">
        <v>13.3080059910243</v>
      </c>
      <c r="H30" s="2">
        <v>13.838503025831001</v>
      </c>
      <c r="I30" s="2">
        <v>13.994489130706199</v>
      </c>
      <c r="J30" s="2">
        <v>14.025805875866499</v>
      </c>
      <c r="K30" s="2">
        <v>13.4613632879162</v>
      </c>
      <c r="L30" s="2">
        <v>14.2677481634298</v>
      </c>
      <c r="M30" s="2">
        <v>13.983640190188099</v>
      </c>
    </row>
    <row r="31" spans="1:13" x14ac:dyDescent="0.2">
      <c r="A31" s="3" t="s">
        <v>24</v>
      </c>
      <c r="B31" s="2">
        <v>11.678031593640499</v>
      </c>
      <c r="C31" s="2">
        <v>11.1148229462278</v>
      </c>
      <c r="D31" s="2">
        <v>11.533902702286101</v>
      </c>
      <c r="E31" s="2">
        <v>11.1083208969224</v>
      </c>
      <c r="F31" s="2">
        <v>11.6069259003766</v>
      </c>
      <c r="G31" s="2">
        <v>10.5218505994434</v>
      </c>
      <c r="H31" s="2">
        <v>11.5705989413237</v>
      </c>
      <c r="I31" s="2">
        <v>10.582307410214501</v>
      </c>
      <c r="J31" s="2">
        <v>11.403782912348699</v>
      </c>
      <c r="K31" s="2">
        <v>10.132795760619</v>
      </c>
      <c r="L31" s="2">
        <v>11.7199396422054</v>
      </c>
      <c r="M31" s="2">
        <v>10.349062108983899</v>
      </c>
    </row>
    <row r="32" spans="1:13" x14ac:dyDescent="0.2">
      <c r="A32" s="3" t="s">
        <v>25</v>
      </c>
      <c r="B32" s="2">
        <v>10.390866923155301</v>
      </c>
      <c r="C32" s="2">
        <v>10.722959039009901</v>
      </c>
      <c r="D32" s="2">
        <v>10.175067595393999</v>
      </c>
      <c r="E32" s="2">
        <v>10.3429424438973</v>
      </c>
      <c r="F32" s="2">
        <v>10.2910351321847</v>
      </c>
      <c r="G32" s="2">
        <v>10.0652035941902</v>
      </c>
      <c r="H32" s="2">
        <v>9.8509864334059607</v>
      </c>
      <c r="I32" s="2">
        <v>10.4111615335898</v>
      </c>
      <c r="J32" s="2">
        <v>9.8551890007380507</v>
      </c>
      <c r="K32" s="2">
        <v>9.7652720502133299</v>
      </c>
      <c r="L32" s="2">
        <v>10.1955794575045</v>
      </c>
      <c r="M32" s="2">
        <v>9.8957621199448909</v>
      </c>
    </row>
    <row r="33" spans="1:13" x14ac:dyDescent="0.2">
      <c r="A33" s="3" t="s">
        <v>26</v>
      </c>
      <c r="B33" s="2">
        <v>12.0266076786298</v>
      </c>
      <c r="C33" s="2">
        <v>13.874682628736601</v>
      </c>
      <c r="D33" s="2">
        <v>11.780694254841301</v>
      </c>
      <c r="E33" s="2">
        <v>13.1399135586773</v>
      </c>
      <c r="F33" s="2">
        <v>11.7343826143649</v>
      </c>
      <c r="G33" s="2">
        <v>13.273853423004599</v>
      </c>
      <c r="H33" s="2">
        <v>11.566898043461499</v>
      </c>
      <c r="I33" s="2">
        <v>13.1964047507954</v>
      </c>
      <c r="J33" s="2">
        <v>11.856969935153201</v>
      </c>
      <c r="K33" s="2">
        <v>13.1238902156786</v>
      </c>
      <c r="L33" s="2">
        <v>11.6751255069307</v>
      </c>
      <c r="M33" s="2">
        <v>12.9690816601635</v>
      </c>
    </row>
    <row r="34" spans="1:13" x14ac:dyDescent="0.2">
      <c r="A34" s="3" t="s">
        <v>27</v>
      </c>
      <c r="B34" s="2">
        <v>11.869350375677101</v>
      </c>
      <c r="C34" s="2">
        <v>10.9927752919053</v>
      </c>
      <c r="D34" s="2">
        <v>11.7337822978012</v>
      </c>
      <c r="E34" s="2">
        <v>11.0037551216429</v>
      </c>
      <c r="F34" s="2">
        <v>11.9965701556432</v>
      </c>
      <c r="G34" s="2">
        <v>11.1291173755728</v>
      </c>
      <c r="H34" s="2">
        <v>11.7664901593708</v>
      </c>
      <c r="I34" s="2">
        <v>11.387766737300501</v>
      </c>
      <c r="J34" s="2">
        <v>11.6790123112691</v>
      </c>
      <c r="K34" s="2">
        <v>11.019919891111</v>
      </c>
      <c r="L34" s="2">
        <v>11.9654774018637</v>
      </c>
      <c r="M34" s="2">
        <v>11.1061253464415</v>
      </c>
    </row>
    <row r="35" spans="1:13" x14ac:dyDescent="0.2">
      <c r="A35" s="3" t="s">
        <v>28</v>
      </c>
      <c r="B35" s="2">
        <v>15.3937929890436</v>
      </c>
      <c r="C35" s="2">
        <v>14.529151567625</v>
      </c>
      <c r="D35" s="2">
        <v>15.002938247721501</v>
      </c>
      <c r="E35" s="2">
        <v>13.6997173552319</v>
      </c>
      <c r="F35" s="2">
        <v>15.580548664658799</v>
      </c>
      <c r="G35" s="2">
        <v>15.0219916439657</v>
      </c>
      <c r="H35" s="2">
        <v>15.1086717968538</v>
      </c>
      <c r="I35" s="2">
        <v>13.7812489918542</v>
      </c>
      <c r="J35" s="2">
        <v>15.4428269463885</v>
      </c>
      <c r="K35" s="2">
        <v>15.1942027451889</v>
      </c>
      <c r="L35" s="2">
        <v>14.7562541153107</v>
      </c>
      <c r="M35" s="2">
        <v>14.3162710123244</v>
      </c>
    </row>
    <row r="36" spans="1:13" x14ac:dyDescent="0.2">
      <c r="A36" s="3" t="s">
        <v>29</v>
      </c>
      <c r="B36" s="2">
        <v>14.1808513498877</v>
      </c>
      <c r="C36" s="2">
        <v>13.0984317001791</v>
      </c>
      <c r="D36" s="2">
        <v>13.9413994357389</v>
      </c>
      <c r="E36" s="2">
        <v>11.4130398360009</v>
      </c>
      <c r="F36" s="2">
        <v>14.396052021659001</v>
      </c>
      <c r="G36" s="2">
        <v>13.3041100645885</v>
      </c>
      <c r="H36" s="2">
        <v>14.0177343317277</v>
      </c>
      <c r="I36" s="2">
        <v>11.5611051544169</v>
      </c>
      <c r="J36" s="2">
        <v>14.412553057100199</v>
      </c>
      <c r="K36" s="2">
        <v>13.140330932660399</v>
      </c>
      <c r="L36" s="2">
        <v>13.871964753273</v>
      </c>
      <c r="M36" s="2">
        <v>11.982218985132</v>
      </c>
    </row>
    <row r="37" spans="1:13" x14ac:dyDescent="0.2">
      <c r="A37" s="3" t="s">
        <v>30</v>
      </c>
      <c r="B37" s="2">
        <v>13.5861359186957</v>
      </c>
      <c r="C37" s="2">
        <v>14.7363622699781</v>
      </c>
      <c r="D37" s="2">
        <v>13.130226054010199</v>
      </c>
      <c r="E37" s="2">
        <v>11.877851611613799</v>
      </c>
      <c r="F37" s="2">
        <v>13.7278440464683</v>
      </c>
      <c r="G37" s="2">
        <v>14.302200131835299</v>
      </c>
      <c r="H37" s="2">
        <v>13.0443234223033</v>
      </c>
      <c r="I37" s="2">
        <v>12.3816617166152</v>
      </c>
      <c r="J37" s="2">
        <v>13.5210533133426</v>
      </c>
      <c r="K37" s="2">
        <v>14.3649918607905</v>
      </c>
      <c r="L37" s="2">
        <v>12.745118152423901</v>
      </c>
      <c r="M37" s="2">
        <v>12.7923753381643</v>
      </c>
    </row>
    <row r="38" spans="1:13" x14ac:dyDescent="0.2">
      <c r="A38" s="3" t="s">
        <v>31</v>
      </c>
      <c r="B38" s="2">
        <v>11.319142397369999</v>
      </c>
      <c r="C38" s="2">
        <v>12.115322934098501</v>
      </c>
      <c r="D38" s="2">
        <v>10.934530728806999</v>
      </c>
      <c r="E38" s="2">
        <v>9.2565113004355002</v>
      </c>
      <c r="F38" s="2">
        <v>11.647408997030601</v>
      </c>
      <c r="G38" s="2">
        <v>11.798261195535799</v>
      </c>
      <c r="H38" s="2">
        <v>11.0029772227184</v>
      </c>
      <c r="I38" s="2">
        <v>9.6311842098207894</v>
      </c>
      <c r="J38" s="2">
        <v>11.4626158883187</v>
      </c>
      <c r="K38" s="2">
        <v>11.5201015619432</v>
      </c>
      <c r="L38" s="2">
        <v>11.3110847503215</v>
      </c>
      <c r="M38" s="2">
        <v>9.8322945971398195</v>
      </c>
    </row>
    <row r="39" spans="1:13" x14ac:dyDescent="0.2">
      <c r="A39" s="3" t="s">
        <v>32</v>
      </c>
      <c r="B39" s="2">
        <v>13.104698262562801</v>
      </c>
      <c r="C39" s="2">
        <v>12.0871658586391</v>
      </c>
      <c r="D39" s="2">
        <v>13.2345223038049</v>
      </c>
      <c r="E39" s="2">
        <v>11.6757533905835</v>
      </c>
      <c r="F39" s="2">
        <v>13.548926400890201</v>
      </c>
      <c r="G39" s="2">
        <v>12.4190826147714</v>
      </c>
      <c r="H39" s="2">
        <v>13.3204351793794</v>
      </c>
      <c r="I39" s="2">
        <v>11.9132437948939</v>
      </c>
      <c r="J39" s="2">
        <v>13.6636148573896</v>
      </c>
      <c r="K39" s="2">
        <v>12.1035011589</v>
      </c>
      <c r="L39" s="2">
        <v>13.9480262805219</v>
      </c>
      <c r="M39" s="2">
        <v>11.694548610468299</v>
      </c>
    </row>
    <row r="40" spans="1:13" x14ac:dyDescent="0.2">
      <c r="A40" s="3" t="s">
        <v>33</v>
      </c>
      <c r="B40" s="2">
        <v>10.2366307850036</v>
      </c>
      <c r="C40" s="2">
        <v>10.3836227793678</v>
      </c>
      <c r="D40" s="2">
        <v>9.7495673641319005</v>
      </c>
      <c r="E40" s="2">
        <v>9.6345437491548491</v>
      </c>
      <c r="F40" s="2">
        <v>10.0734044620677</v>
      </c>
      <c r="G40" s="2">
        <v>9.7336690874116201</v>
      </c>
      <c r="H40" s="2">
        <v>9.63514464127209</v>
      </c>
      <c r="I40" s="2">
        <v>9.9605821238801493</v>
      </c>
      <c r="J40" s="2">
        <v>9.9541199041289108</v>
      </c>
      <c r="K40" s="2">
        <v>9.5181495339203206</v>
      </c>
      <c r="L40" s="2">
        <v>9.8776162406252794</v>
      </c>
      <c r="M40" s="2">
        <v>9.7878349444234694</v>
      </c>
    </row>
    <row r="41" spans="1:13" x14ac:dyDescent="0.2">
      <c r="A41" s="3" t="s">
        <v>34</v>
      </c>
      <c r="B41" s="2">
        <v>13.670280452848401</v>
      </c>
      <c r="C41" s="2">
        <v>13.8877592395181</v>
      </c>
      <c r="D41" s="2">
        <v>13.700114275120299</v>
      </c>
      <c r="E41" s="2">
        <v>13.9132893788529</v>
      </c>
      <c r="F41" s="2">
        <v>13.8702686080071</v>
      </c>
      <c r="G41" s="2">
        <v>13.952403248324799</v>
      </c>
      <c r="H41" s="2">
        <v>13.8278602738717</v>
      </c>
      <c r="I41" s="2">
        <v>13.8762522467352</v>
      </c>
      <c r="J41" s="2">
        <v>13.922998177392699</v>
      </c>
      <c r="K41" s="2">
        <v>14.0022406268894</v>
      </c>
      <c r="L41" s="2">
        <v>13.8664308978849</v>
      </c>
      <c r="M41" s="2">
        <v>14.142722196737999</v>
      </c>
    </row>
    <row r="42" spans="1:13" x14ac:dyDescent="0.2">
      <c r="A42" s="3" t="s">
        <v>35</v>
      </c>
      <c r="B42" s="2">
        <v>6.5745807488650296</v>
      </c>
      <c r="C42" s="2">
        <v>6.4043588675425802</v>
      </c>
      <c r="D42" s="2">
        <v>7.5481707111186198</v>
      </c>
      <c r="E42" s="2">
        <v>6.4786088177562604</v>
      </c>
      <c r="F42" s="2">
        <v>6.5824280495809502</v>
      </c>
      <c r="G42" s="2">
        <v>6.7016280727228903</v>
      </c>
      <c r="H42" s="2">
        <v>7.2227075993316303</v>
      </c>
      <c r="I42" s="2">
        <v>6.8649696360387296</v>
      </c>
      <c r="J42" s="2">
        <v>6.5664846136937802</v>
      </c>
      <c r="K42" s="2">
        <v>6.3951859261386099</v>
      </c>
      <c r="L42" s="2">
        <v>7.5270877834121999</v>
      </c>
      <c r="M42" s="2">
        <v>6.9804890735597898</v>
      </c>
    </row>
    <row r="43" spans="1:13" x14ac:dyDescent="0.2">
      <c r="A43" s="3" t="s">
        <v>36</v>
      </c>
      <c r="B43" s="2">
        <v>8.6518480341004196</v>
      </c>
      <c r="C43" s="2">
        <v>9.1753949209665109</v>
      </c>
      <c r="D43" s="2">
        <v>8.6560151503695906</v>
      </c>
      <c r="E43" s="2">
        <v>8.9469655012834508</v>
      </c>
      <c r="F43" s="2">
        <v>8.1179907413715995</v>
      </c>
      <c r="G43" s="2">
        <v>8.0425015777607207</v>
      </c>
      <c r="H43" s="2">
        <v>8.3852567246423604</v>
      </c>
      <c r="I43" s="2">
        <v>8.4847143791951094</v>
      </c>
      <c r="J43" s="2">
        <v>8.1473369554955202</v>
      </c>
      <c r="K43" s="2">
        <v>8.0399219660582997</v>
      </c>
      <c r="L43" s="2">
        <v>8.4259678463153893</v>
      </c>
      <c r="M43" s="2">
        <v>8.3234787094440392</v>
      </c>
    </row>
    <row r="44" spans="1:13" x14ac:dyDescent="0.2">
      <c r="A44" s="3" t="s">
        <v>37</v>
      </c>
      <c r="B44" s="2">
        <v>10.639939391512501</v>
      </c>
      <c r="C44" s="2">
        <v>9.8561953646254601</v>
      </c>
      <c r="D44" s="2">
        <v>10.5128131480352</v>
      </c>
      <c r="E44" s="2">
        <v>10.276364023760999</v>
      </c>
      <c r="F44" s="2">
        <v>9.9287715838728499</v>
      </c>
      <c r="G44" s="2">
        <v>9.0868054240071299</v>
      </c>
      <c r="H44" s="2">
        <v>10.059655044172199</v>
      </c>
      <c r="I44" s="2">
        <v>9.6449888758116806</v>
      </c>
      <c r="J44" s="2">
        <v>9.5902188674433795</v>
      </c>
      <c r="K44" s="2">
        <v>8.6476078508765095</v>
      </c>
      <c r="L44" s="2">
        <v>9.2474960736018996</v>
      </c>
      <c r="M44" s="2">
        <v>8.9090719831509109</v>
      </c>
    </row>
    <row r="45" spans="1:13" x14ac:dyDescent="0.2">
      <c r="A45" s="3" t="s">
        <v>38</v>
      </c>
      <c r="B45" s="2">
        <v>11.9521686643129</v>
      </c>
      <c r="C45" s="2">
        <v>11.553904276469</v>
      </c>
      <c r="D45" s="2">
        <v>12.1951289113962</v>
      </c>
      <c r="E45" s="2">
        <v>12.831437416703601</v>
      </c>
      <c r="F45" s="2">
        <v>11.507249011107699</v>
      </c>
      <c r="G45" s="2">
        <v>11.7452378744259</v>
      </c>
      <c r="H45" s="2">
        <v>11.9708847715243</v>
      </c>
      <c r="I45" s="2">
        <v>12.375595543104399</v>
      </c>
      <c r="J45" s="2">
        <v>11.500758442552501</v>
      </c>
      <c r="K45" s="2">
        <v>11.5539012878878</v>
      </c>
      <c r="L45" s="2">
        <v>11.521735905764601</v>
      </c>
      <c r="M45" s="2">
        <v>12.1026671667604</v>
      </c>
    </row>
    <row r="46" spans="1:13" x14ac:dyDescent="0.2">
      <c r="A46" s="3" t="s">
        <v>39</v>
      </c>
      <c r="B46" s="2">
        <v>8.0356093007424896</v>
      </c>
      <c r="C46" s="2">
        <v>8.7356351518348898</v>
      </c>
      <c r="D46" s="2">
        <v>8.4109434677146702</v>
      </c>
      <c r="E46" s="2">
        <v>8.8976212917216895</v>
      </c>
      <c r="F46" s="2">
        <v>8.3341889306578096</v>
      </c>
      <c r="G46" s="2">
        <v>8.9389242987222897</v>
      </c>
      <c r="H46" s="2">
        <v>8.5144878735505394</v>
      </c>
      <c r="I46" s="2">
        <v>8.8136785833649007</v>
      </c>
      <c r="J46" s="2">
        <v>8.3189240772254305</v>
      </c>
      <c r="K46" s="2">
        <v>8.6730813980537107</v>
      </c>
      <c r="L46" s="2">
        <v>8.2662449409231193</v>
      </c>
      <c r="M46" s="2">
        <v>8.4671053130959404</v>
      </c>
    </row>
    <row r="47" spans="1:13" x14ac:dyDescent="0.2">
      <c r="A47" s="3" t="s">
        <v>40</v>
      </c>
      <c r="B47" s="2">
        <v>10.820151963396199</v>
      </c>
      <c r="C47" s="2">
        <v>10.8217520519602</v>
      </c>
      <c r="D47" s="2">
        <v>11.335946939170499</v>
      </c>
      <c r="E47" s="2">
        <v>9.5716528238365406</v>
      </c>
      <c r="F47" s="2">
        <v>11.1152605007664</v>
      </c>
      <c r="G47" s="2">
        <v>11.0009704255946</v>
      </c>
      <c r="H47" s="2">
        <v>11.489149740220601</v>
      </c>
      <c r="I47" s="2">
        <v>9.8861240143936993</v>
      </c>
      <c r="J47" s="2">
        <v>11.2871383852618</v>
      </c>
      <c r="K47" s="2">
        <v>10.9255312832607</v>
      </c>
      <c r="L47" s="2">
        <v>11.427940326038099</v>
      </c>
      <c r="M47" s="2">
        <v>10.4474886808796</v>
      </c>
    </row>
    <row r="48" spans="1:13" x14ac:dyDescent="0.2">
      <c r="A48" s="3" t="s">
        <v>41</v>
      </c>
      <c r="B48" s="2">
        <v>9.3349940026284894</v>
      </c>
      <c r="C48" s="2">
        <v>9.3829037709722005</v>
      </c>
      <c r="D48" s="2">
        <v>9.0637869496619992</v>
      </c>
      <c r="E48" s="2">
        <v>6.8289855123760796</v>
      </c>
      <c r="F48" s="2">
        <v>9.6717870448788297</v>
      </c>
      <c r="G48" s="2">
        <v>9.5054441636560796</v>
      </c>
      <c r="H48" s="2">
        <v>9.7634404400496795</v>
      </c>
      <c r="I48" s="2">
        <v>7.6998863321563196</v>
      </c>
      <c r="J48" s="2">
        <v>9.3452011396035193</v>
      </c>
      <c r="K48" s="2">
        <v>8.8735830034191494</v>
      </c>
      <c r="L48" s="2">
        <v>9.9447858304697103</v>
      </c>
      <c r="M48" s="2">
        <v>7.22887343808826</v>
      </c>
    </row>
    <row r="49" spans="1:13" x14ac:dyDescent="0.2">
      <c r="A49" s="3" t="s">
        <v>42</v>
      </c>
      <c r="B49" s="2">
        <v>12.6103853736092</v>
      </c>
      <c r="C49" s="2">
        <v>12.7234161467434</v>
      </c>
      <c r="D49" s="2">
        <v>12.8225956990473</v>
      </c>
      <c r="E49" s="2">
        <v>13.0942629182621</v>
      </c>
      <c r="F49" s="2">
        <v>13.0677106233854</v>
      </c>
      <c r="G49" s="2">
        <v>13.035602691998401</v>
      </c>
      <c r="H49" s="2">
        <v>13.0523117079027</v>
      </c>
      <c r="I49" s="2">
        <v>13.2320257432894</v>
      </c>
      <c r="J49" s="2">
        <v>13.0214950363337</v>
      </c>
      <c r="K49" s="2">
        <v>13.2329276136687</v>
      </c>
      <c r="L49" s="2">
        <v>13.127715079556401</v>
      </c>
      <c r="M49" s="2">
        <v>13.269893987511001</v>
      </c>
    </row>
    <row r="50" spans="1:13" x14ac:dyDescent="0.2">
      <c r="A50" s="3" t="s">
        <v>43</v>
      </c>
      <c r="B50" s="2">
        <v>11.283971608873401</v>
      </c>
      <c r="C50" s="2">
        <v>11.2122793261655</v>
      </c>
      <c r="D50" s="2">
        <v>11.222144473658499</v>
      </c>
      <c r="E50" s="2">
        <v>10.875633322120301</v>
      </c>
      <c r="F50" s="2">
        <v>11.9728741520362</v>
      </c>
      <c r="G50" s="2">
        <v>11.048384704579799</v>
      </c>
      <c r="H50" s="2">
        <v>11.705794873063301</v>
      </c>
      <c r="I50" s="2">
        <v>11.0542159115041</v>
      </c>
      <c r="J50" s="2">
        <v>11.6230362184988</v>
      </c>
      <c r="K50" s="2">
        <v>11.0618350815939</v>
      </c>
      <c r="L50" s="2">
        <v>11.9642832157685</v>
      </c>
      <c r="M50" s="2">
        <v>11.2487000303953</v>
      </c>
    </row>
    <row r="51" spans="1:13" x14ac:dyDescent="0.2">
      <c r="A51" s="3" t="s">
        <v>44</v>
      </c>
      <c r="B51" s="2">
        <v>12.8614986565499</v>
      </c>
      <c r="C51" s="2">
        <v>13.0087178595605</v>
      </c>
      <c r="D51" s="2">
        <v>13.0901062121957</v>
      </c>
      <c r="E51" s="2">
        <v>12.593106869118399</v>
      </c>
      <c r="F51" s="2">
        <v>13.2058753386905</v>
      </c>
      <c r="G51" s="2">
        <v>13.2936186977517</v>
      </c>
      <c r="H51" s="2">
        <v>13.273249047029401</v>
      </c>
      <c r="I51" s="2">
        <v>12.7722743745564</v>
      </c>
      <c r="J51" s="2">
        <v>13.098871739194999</v>
      </c>
      <c r="K51" s="2">
        <v>13.3201429081697</v>
      </c>
      <c r="L51" s="2">
        <v>13.0839077184805</v>
      </c>
      <c r="M51" s="2">
        <v>13.2945609292311</v>
      </c>
    </row>
    <row r="52" spans="1:13" x14ac:dyDescent="0.2">
      <c r="A52" s="3" t="s">
        <v>45</v>
      </c>
      <c r="B52" s="2">
        <v>12.922914230622</v>
      </c>
      <c r="C52" s="2">
        <v>13.8933684173366</v>
      </c>
      <c r="D52" s="2">
        <v>12.904475924748301</v>
      </c>
      <c r="E52" s="2">
        <v>13.237672589871</v>
      </c>
      <c r="F52" s="2">
        <v>12.981625346758801</v>
      </c>
      <c r="G52" s="2">
        <v>13.348610812609801</v>
      </c>
      <c r="H52" s="2">
        <v>12.8798164501037</v>
      </c>
      <c r="I52" s="2">
        <v>12.9815832421496</v>
      </c>
      <c r="J52" s="2">
        <v>12.9304478912699</v>
      </c>
      <c r="K52" s="2">
        <v>13.144468323464199</v>
      </c>
      <c r="L52" s="2">
        <v>12.9645446583281</v>
      </c>
      <c r="M52" s="2">
        <v>12.842149231137499</v>
      </c>
    </row>
    <row r="53" spans="1:13" x14ac:dyDescent="0.2">
      <c r="A53" s="3" t="s">
        <v>46</v>
      </c>
      <c r="B53" s="2">
        <v>12.9059038606838</v>
      </c>
      <c r="C53" s="2">
        <v>13.207127749307899</v>
      </c>
      <c r="D53" s="2">
        <v>12.736530634686</v>
      </c>
      <c r="E53" s="2">
        <v>12.6787243719464</v>
      </c>
      <c r="F53" s="2">
        <v>12.7991274385727</v>
      </c>
      <c r="G53" s="2">
        <v>12.8632203246394</v>
      </c>
      <c r="H53" s="2">
        <v>12.842883071569901</v>
      </c>
      <c r="I53" s="2">
        <v>12.846945134345701</v>
      </c>
      <c r="J53" s="2">
        <v>12.8663876053057</v>
      </c>
      <c r="K53" s="2">
        <v>12.864260073461599</v>
      </c>
      <c r="L53" s="2">
        <v>12.5649261959552</v>
      </c>
      <c r="M53" s="2">
        <v>12.9322867166407</v>
      </c>
    </row>
    <row r="54" spans="1:13" x14ac:dyDescent="0.2">
      <c r="A54" s="3" t="s">
        <v>47</v>
      </c>
      <c r="B54" s="2">
        <v>12.847079243953701</v>
      </c>
      <c r="C54" s="2">
        <v>13.149118108404</v>
      </c>
      <c r="D54" s="2">
        <v>12.7226820223727</v>
      </c>
      <c r="E54" s="2">
        <v>12.570079888016</v>
      </c>
      <c r="F54" s="2">
        <v>12.644493053196801</v>
      </c>
      <c r="G54" s="2">
        <v>12.7214724082479</v>
      </c>
      <c r="H54" s="2">
        <v>12.7594983972654</v>
      </c>
      <c r="I54" s="2">
        <v>12.7743097843627</v>
      </c>
      <c r="J54" s="2">
        <v>12.754860901193799</v>
      </c>
      <c r="K54" s="2">
        <v>12.756964267161001</v>
      </c>
      <c r="L54" s="2">
        <v>12.538415655717399</v>
      </c>
      <c r="M54" s="2">
        <v>12.774342782888301</v>
      </c>
    </row>
    <row r="55" spans="1:13" x14ac:dyDescent="0.2">
      <c r="A55" s="3" t="s">
        <v>48</v>
      </c>
      <c r="B55" s="2">
        <v>9.79082678833195</v>
      </c>
      <c r="C55" s="2">
        <v>11.7852483327773</v>
      </c>
      <c r="D55" s="2">
        <v>9.8121831648855302</v>
      </c>
      <c r="E55" s="2">
        <v>11.676586293956801</v>
      </c>
      <c r="F55" s="2">
        <v>9.6650330332858694</v>
      </c>
      <c r="G55" s="2">
        <v>11.8158031326463</v>
      </c>
      <c r="H55" s="2">
        <v>9.5380176835964008</v>
      </c>
      <c r="I55" s="2">
        <v>11.7875260261915</v>
      </c>
      <c r="J55" s="2">
        <v>9.7268435888769709</v>
      </c>
      <c r="K55" s="2">
        <v>12.0092047136744</v>
      </c>
      <c r="L55" s="2">
        <v>9.3705394958605694</v>
      </c>
      <c r="M55" s="2">
        <v>11.967725138268801</v>
      </c>
    </row>
    <row r="56" spans="1:13" x14ac:dyDescent="0.2">
      <c r="A56" s="3" t="s">
        <v>49</v>
      </c>
      <c r="B56" s="2">
        <v>12.578906281163899</v>
      </c>
      <c r="C56" s="2">
        <v>11.808624326920899</v>
      </c>
      <c r="D56" s="2">
        <v>12.2712065738548</v>
      </c>
      <c r="E56" s="2">
        <v>11.9458416036739</v>
      </c>
      <c r="F56" s="2">
        <v>12.909276409872</v>
      </c>
      <c r="G56" s="2">
        <v>12.155733945593299</v>
      </c>
      <c r="H56" s="2">
        <v>12.3216890977359</v>
      </c>
      <c r="I56" s="2">
        <v>12.0717090756154</v>
      </c>
      <c r="J56" s="2">
        <v>12.9021620095565</v>
      </c>
      <c r="K56" s="2">
        <v>12.277970546688101</v>
      </c>
      <c r="L56" s="2">
        <v>12.540896961164</v>
      </c>
      <c r="M56" s="2">
        <v>12.325026479693999</v>
      </c>
    </row>
    <row r="57" spans="1:13" x14ac:dyDescent="0.2">
      <c r="A57" s="3" t="s">
        <v>50</v>
      </c>
      <c r="B57" s="2">
        <v>13.808338492623101</v>
      </c>
      <c r="C57" s="2">
        <v>13.733518567245399</v>
      </c>
      <c r="D57" s="2">
        <v>14.139955395368199</v>
      </c>
      <c r="E57" s="2">
        <v>14.0938458945511</v>
      </c>
      <c r="F57" s="2">
        <v>14.122379549985601</v>
      </c>
      <c r="G57" s="2">
        <v>14.0467113156267</v>
      </c>
      <c r="H57" s="2">
        <v>14.4077291895454</v>
      </c>
      <c r="I57" s="2">
        <v>14.219337056317499</v>
      </c>
      <c r="J57" s="2">
        <v>14.3044785721243</v>
      </c>
      <c r="K57" s="2">
        <v>14.2977923092326</v>
      </c>
      <c r="L57" s="2">
        <v>14.466719824538499</v>
      </c>
      <c r="M57" s="2">
        <v>14.424618344620299</v>
      </c>
    </row>
  </sheetData>
  <mergeCells count="4">
    <mergeCell ref="A5:A7"/>
    <mergeCell ref="B5:E5"/>
    <mergeCell ref="F5:I5"/>
    <mergeCell ref="J5:M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4D1E9-757D-C84B-9BEE-ABF953C6A0A7}">
  <dimension ref="A1:J56"/>
  <sheetViews>
    <sheetView tabSelected="1" workbookViewId="0">
      <selection activeCell="C11" sqref="C11"/>
    </sheetView>
  </sheetViews>
  <sheetFormatPr baseColWidth="10" defaultRowHeight="16" x14ac:dyDescent="0.2"/>
  <cols>
    <col min="1" max="10" width="15" customWidth="1"/>
  </cols>
  <sheetData>
    <row r="1" spans="1:10" ht="20" customHeight="1" x14ac:dyDescent="0.2"/>
    <row r="2" spans="1:10" ht="20" customHeight="1" x14ac:dyDescent="0.2"/>
    <row r="3" spans="1:10" ht="20" customHeight="1" x14ac:dyDescent="0.2"/>
    <row r="4" spans="1:10" ht="20" customHeight="1" x14ac:dyDescent="0.2"/>
    <row r="5" spans="1:10" x14ac:dyDescent="0.2">
      <c r="B5" s="1" t="s">
        <v>75</v>
      </c>
      <c r="C5" s="1"/>
      <c r="D5" s="1"/>
      <c r="E5" s="1" t="s">
        <v>76</v>
      </c>
      <c r="F5" s="1"/>
      <c r="G5" s="1"/>
      <c r="H5" s="1" t="s">
        <v>77</v>
      </c>
      <c r="I5" s="1"/>
      <c r="J5" s="1"/>
    </row>
    <row r="6" spans="1:10" ht="36" x14ac:dyDescent="0.2">
      <c r="A6" s="7" t="s">
        <v>0</v>
      </c>
      <c r="B6" s="8" t="s">
        <v>72</v>
      </c>
      <c r="C6" s="8" t="s">
        <v>73</v>
      </c>
      <c r="D6" s="8" t="s">
        <v>74</v>
      </c>
      <c r="E6" s="8" t="s">
        <v>72</v>
      </c>
      <c r="F6" s="8" t="s">
        <v>73</v>
      </c>
      <c r="G6" s="8" t="s">
        <v>74</v>
      </c>
      <c r="H6" s="8" t="s">
        <v>72</v>
      </c>
      <c r="I6" s="8" t="s">
        <v>73</v>
      </c>
      <c r="J6" s="8" t="s">
        <v>74</v>
      </c>
    </row>
    <row r="7" spans="1:10" ht="17" x14ac:dyDescent="0.2">
      <c r="A7" s="7" t="s">
        <v>1</v>
      </c>
      <c r="B7" s="8">
        <v>1.008061554852554</v>
      </c>
      <c r="C7" s="8">
        <v>1.15837362278481E-2</v>
      </c>
      <c r="D7" s="8">
        <v>0.93345200116855098</v>
      </c>
      <c r="E7" s="8">
        <v>0.98587856384115147</v>
      </c>
      <c r="F7" s="8">
        <v>-2.05181421316461E-2</v>
      </c>
      <c r="G7" s="8">
        <v>0.88086238029118202</v>
      </c>
      <c r="H7" s="8">
        <v>1.1088324411244004</v>
      </c>
      <c r="I7" s="8">
        <v>0.149041372151828</v>
      </c>
      <c r="J7" s="8">
        <v>0.66560036325431304</v>
      </c>
    </row>
    <row r="8" spans="1:10" ht="17" x14ac:dyDescent="0.2">
      <c r="A8" s="7" t="s">
        <v>2</v>
      </c>
      <c r="B8" s="8">
        <v>0.79452706879818225</v>
      </c>
      <c r="C8" s="8">
        <v>-0.33183172319819998</v>
      </c>
      <c r="D8" s="8">
        <v>1.6258645678392698E-2</v>
      </c>
      <c r="E8" s="8">
        <v>0.97893233945521807</v>
      </c>
      <c r="F8" s="8">
        <v>-3.0718945891593501E-2</v>
      </c>
      <c r="G8" s="8">
        <v>0.77844066153009694</v>
      </c>
      <c r="H8" s="8">
        <v>0.78120301989208163</v>
      </c>
      <c r="I8" s="8">
        <v>-0.356230568633844</v>
      </c>
      <c r="J8" s="8">
        <v>0.100975830109075</v>
      </c>
    </row>
    <row r="9" spans="1:10" ht="17" x14ac:dyDescent="0.2">
      <c r="A9" s="7" t="s">
        <v>3</v>
      </c>
      <c r="B9" s="8">
        <v>0.88781412097895152</v>
      </c>
      <c r="C9" s="8">
        <v>-0.171670439497288</v>
      </c>
      <c r="D9" s="8">
        <v>0.42841576515303798</v>
      </c>
      <c r="E9" s="8">
        <v>0.8911174152485144</v>
      </c>
      <c r="F9" s="8">
        <v>-0.16631255849773</v>
      </c>
      <c r="G9" s="8">
        <v>0.27308684624143797</v>
      </c>
      <c r="H9" s="8">
        <v>1.0208604557774268</v>
      </c>
      <c r="I9" s="8">
        <v>2.97856737409447E-2</v>
      </c>
      <c r="J9" s="8">
        <v>0.92981529408279395</v>
      </c>
    </row>
    <row r="10" spans="1:10" ht="17" x14ac:dyDescent="0.2">
      <c r="A10" s="7" t="s">
        <v>4</v>
      </c>
      <c r="B10" s="8">
        <v>2.2393855712963555</v>
      </c>
      <c r="C10" s="8">
        <v>1.1631029488723299</v>
      </c>
      <c r="D10" s="8">
        <v>1.34392801456987E-12</v>
      </c>
      <c r="E10" s="8">
        <v>0.71520914830293636</v>
      </c>
      <c r="F10" s="8">
        <v>-0.483562904609324</v>
      </c>
      <c r="G10" s="8">
        <v>5.2151347962089501E-3</v>
      </c>
      <c r="H10" s="8">
        <v>0.96892625866417159</v>
      </c>
      <c r="I10" s="8">
        <v>-4.5541223166236801E-2</v>
      </c>
      <c r="J10" s="8">
        <v>0.90341348748527095</v>
      </c>
    </row>
    <row r="11" spans="1:10" ht="17" x14ac:dyDescent="0.2">
      <c r="A11" s="7" t="s">
        <v>5</v>
      </c>
      <c r="B11" s="8">
        <v>1.1794332596820913</v>
      </c>
      <c r="C11" s="8">
        <v>0.23809378343547</v>
      </c>
      <c r="D11" s="8">
        <v>0.31578634503148101</v>
      </c>
      <c r="E11" s="8">
        <v>1.2407162932734546</v>
      </c>
      <c r="F11" s="8">
        <v>0.31117326125379202</v>
      </c>
      <c r="G11" s="8">
        <v>0.104430211314855</v>
      </c>
      <c r="H11" s="8">
        <v>1.0392531174000941</v>
      </c>
      <c r="I11" s="8">
        <v>5.5547075555175199E-2</v>
      </c>
      <c r="J11" s="8">
        <v>0.90341348748527095</v>
      </c>
    </row>
    <row r="12" spans="1:10" ht="17" x14ac:dyDescent="0.2">
      <c r="A12" s="7" t="s">
        <v>6</v>
      </c>
      <c r="B12" s="8">
        <v>1.3247900642796411</v>
      </c>
      <c r="C12" s="8">
        <v>0.40576375800102199</v>
      </c>
      <c r="D12" s="8">
        <v>1.6258645678392698E-2</v>
      </c>
      <c r="E12" s="8">
        <v>0.92436202145524837</v>
      </c>
      <c r="F12" s="8">
        <v>-0.11347010875527699</v>
      </c>
      <c r="G12" s="8">
        <v>0.39629745100461999</v>
      </c>
      <c r="H12" s="8">
        <v>1.1689023101079472</v>
      </c>
      <c r="I12" s="8">
        <v>0.22515436305009001</v>
      </c>
      <c r="J12" s="8">
        <v>0.43247365652874298</v>
      </c>
    </row>
    <row r="13" spans="1:10" ht="17" x14ac:dyDescent="0.2">
      <c r="A13" s="7" t="s">
        <v>7</v>
      </c>
      <c r="B13" s="8">
        <v>1.1607469356853863</v>
      </c>
      <c r="C13" s="8">
        <v>0.21505347226590801</v>
      </c>
      <c r="D13" s="8">
        <v>0.229472290617102</v>
      </c>
      <c r="E13" s="8">
        <v>1.1945685150448839</v>
      </c>
      <c r="F13" s="8">
        <v>0.25648960262700998</v>
      </c>
      <c r="G13" s="8">
        <v>0.10463210444155401</v>
      </c>
      <c r="H13" s="8">
        <v>1.0221906191472212</v>
      </c>
      <c r="I13" s="8">
        <v>3.1664256603485701E-2</v>
      </c>
      <c r="J13" s="8">
        <v>0.92934964699110101</v>
      </c>
    </row>
    <row r="14" spans="1:10" ht="17" x14ac:dyDescent="0.2">
      <c r="A14" s="7" t="s">
        <v>8</v>
      </c>
      <c r="B14" s="8">
        <v>1.2443434281926167</v>
      </c>
      <c r="C14" s="8">
        <v>0.31538471197368501</v>
      </c>
      <c r="D14" s="8">
        <v>5.7910895232405897E-2</v>
      </c>
      <c r="E14" s="8">
        <v>1.0311685332229639</v>
      </c>
      <c r="F14" s="8">
        <v>4.42801447084053E-2</v>
      </c>
      <c r="G14" s="8">
        <v>0.76938723773978301</v>
      </c>
      <c r="H14" s="8">
        <v>1.0406385805145009</v>
      </c>
      <c r="I14" s="8">
        <v>5.7469099728000302E-2</v>
      </c>
      <c r="J14" s="8">
        <v>0.90341348748527095</v>
      </c>
    </row>
    <row r="15" spans="1:10" ht="17" x14ac:dyDescent="0.2">
      <c r="A15" s="7" t="s">
        <v>9</v>
      </c>
      <c r="B15" s="8">
        <v>1.212177284804711</v>
      </c>
      <c r="C15" s="8">
        <v>0.27760071300577499</v>
      </c>
      <c r="D15" s="8">
        <v>0.267996635534554</v>
      </c>
      <c r="E15" s="8">
        <v>0.96695508803851249</v>
      </c>
      <c r="F15" s="8">
        <v>-4.8479212185074401E-2</v>
      </c>
      <c r="G15" s="8">
        <v>0.75795694078745102</v>
      </c>
      <c r="H15" s="8">
        <v>0.73038090435047509</v>
      </c>
      <c r="I15" s="8">
        <v>-0.45327904801950297</v>
      </c>
      <c r="J15" s="8">
        <v>0.16054575604116</v>
      </c>
    </row>
    <row r="16" spans="1:10" ht="17" x14ac:dyDescent="0.2">
      <c r="A16" s="7" t="s">
        <v>10</v>
      </c>
      <c r="B16" s="8">
        <v>0.62951708724049904</v>
      </c>
      <c r="C16" s="8">
        <v>-0.66768255674837296</v>
      </c>
      <c r="D16" s="8">
        <v>1.8101409480458599E-4</v>
      </c>
      <c r="E16" s="8">
        <v>1.1785938996093448</v>
      </c>
      <c r="F16" s="8">
        <v>0.23706670394586801</v>
      </c>
      <c r="G16" s="8">
        <v>0.123239690838622</v>
      </c>
      <c r="H16" s="8">
        <v>0.78321725299976475</v>
      </c>
      <c r="I16" s="8">
        <v>-0.35251554937495899</v>
      </c>
      <c r="J16" s="8">
        <v>0.16711247879767699</v>
      </c>
    </row>
    <row r="17" spans="1:10" ht="17" x14ac:dyDescent="0.2">
      <c r="A17" s="7" t="s">
        <v>11</v>
      </c>
      <c r="B17" s="8">
        <v>0.42975926521890767</v>
      </c>
      <c r="C17" s="8">
        <v>-1.2183993516557401</v>
      </c>
      <c r="D17" s="8">
        <v>1.30901026039225E-13</v>
      </c>
      <c r="E17" s="8">
        <v>1.1936692224586527</v>
      </c>
      <c r="F17" s="8">
        <v>0.25540310692734802</v>
      </c>
      <c r="G17" s="8">
        <v>0.10463210444155401</v>
      </c>
      <c r="H17" s="8">
        <v>0.62829861367170181</v>
      </c>
      <c r="I17" s="8">
        <v>-0.670477698077525</v>
      </c>
      <c r="J17" s="8">
        <v>4.7893925800082801E-3</v>
      </c>
    </row>
    <row r="18" spans="1:10" ht="17" x14ac:dyDescent="0.2">
      <c r="A18" s="7" t="s">
        <v>12</v>
      </c>
      <c r="B18" s="8">
        <v>0.83436702332703849</v>
      </c>
      <c r="C18" s="8">
        <v>-0.26124595551325602</v>
      </c>
      <c r="D18" s="8">
        <v>0.110800527592173</v>
      </c>
      <c r="E18" s="8">
        <v>1.1715933641856373</v>
      </c>
      <c r="F18" s="8">
        <v>0.22847192703972899</v>
      </c>
      <c r="G18" s="8">
        <v>0.117751180033452</v>
      </c>
      <c r="H18" s="8">
        <v>1.0500663374177686</v>
      </c>
      <c r="I18" s="8">
        <v>7.0480472310949602E-2</v>
      </c>
      <c r="J18" s="8">
        <v>0.90341348748527095</v>
      </c>
    </row>
    <row r="19" spans="1:10" ht="17" x14ac:dyDescent="0.2">
      <c r="A19" s="7" t="s">
        <v>13</v>
      </c>
      <c r="B19" s="8">
        <v>0.92274195663244052</v>
      </c>
      <c r="C19" s="8">
        <v>-0.116000838062174</v>
      </c>
      <c r="D19" s="8">
        <v>0.42841576515303798</v>
      </c>
      <c r="E19" s="8">
        <v>1.1613353513657656</v>
      </c>
      <c r="F19" s="8">
        <v>0.215784630164117</v>
      </c>
      <c r="G19" s="8">
        <v>0.10664208859204</v>
      </c>
      <c r="H19" s="8">
        <v>1.1250206230435262</v>
      </c>
      <c r="I19" s="8">
        <v>0.169951448100018</v>
      </c>
      <c r="J19" s="8">
        <v>0.52424699357166704</v>
      </c>
    </row>
    <row r="20" spans="1:10" ht="17" x14ac:dyDescent="0.2">
      <c r="A20" s="7" t="s">
        <v>14</v>
      </c>
      <c r="B20" s="8">
        <v>1.3967284843251599</v>
      </c>
      <c r="C20" s="8">
        <v>0.48205159670399</v>
      </c>
      <c r="D20" s="8">
        <v>1.8101409480458599E-4</v>
      </c>
      <c r="E20" s="8">
        <v>1.141243009552583</v>
      </c>
      <c r="F20" s="8">
        <v>0.190606023307233</v>
      </c>
      <c r="G20" s="8">
        <v>0.123239690838622</v>
      </c>
      <c r="H20" s="8">
        <v>0.83921966060238262</v>
      </c>
      <c r="I20" s="8">
        <v>-0.25287961820989902</v>
      </c>
      <c r="J20" s="8">
        <v>0.22311740975406399</v>
      </c>
    </row>
    <row r="21" spans="1:10" ht="17" x14ac:dyDescent="0.2">
      <c r="A21" s="7" t="s">
        <v>15</v>
      </c>
      <c r="B21" s="8">
        <v>0.74813954817935857</v>
      </c>
      <c r="C21" s="8">
        <v>-0.41862069818508302</v>
      </c>
      <c r="D21" s="8">
        <v>2.24218771973374E-2</v>
      </c>
      <c r="E21" s="8">
        <v>1.2625336408760501</v>
      </c>
      <c r="F21" s="8">
        <v>0.33632182974834701</v>
      </c>
      <c r="G21" s="8">
        <v>5.92652716444282E-2</v>
      </c>
      <c r="H21" s="8">
        <v>0.5211090560517524</v>
      </c>
      <c r="I21" s="8">
        <v>-0.940342768140493</v>
      </c>
      <c r="J21" s="8">
        <v>1.93231647923973E-4</v>
      </c>
    </row>
    <row r="22" spans="1:10" ht="17" x14ac:dyDescent="0.2">
      <c r="A22" s="7" t="s">
        <v>16</v>
      </c>
      <c r="B22" s="8">
        <v>1.2461304100161317</v>
      </c>
      <c r="C22" s="8">
        <v>0.31745505715686001</v>
      </c>
      <c r="D22" s="8">
        <v>2.24218771973374E-2</v>
      </c>
      <c r="E22" s="8">
        <v>1.1007426609216084</v>
      </c>
      <c r="F22" s="8">
        <v>0.13847722529929199</v>
      </c>
      <c r="G22" s="8">
        <v>0.29475375371396101</v>
      </c>
      <c r="H22" s="8">
        <v>1.0566871582598678</v>
      </c>
      <c r="I22" s="8">
        <v>7.9548317088233997E-2</v>
      </c>
      <c r="J22" s="8">
        <v>0.85035405386794005</v>
      </c>
    </row>
    <row r="23" spans="1:10" ht="17" x14ac:dyDescent="0.2">
      <c r="A23" s="7" t="s">
        <v>17</v>
      </c>
      <c r="B23" s="8">
        <v>1.8446682996011223</v>
      </c>
      <c r="C23" s="8">
        <v>0.88336142032757803</v>
      </c>
      <c r="D23" s="8">
        <v>5.0943307413381595E-4</v>
      </c>
      <c r="E23" s="8">
        <v>0.9685249319557736</v>
      </c>
      <c r="F23" s="8">
        <v>-4.6138907446559699E-2</v>
      </c>
      <c r="G23" s="8">
        <v>0.75795694078745102</v>
      </c>
      <c r="H23" s="8">
        <v>0.96546727606602023</v>
      </c>
      <c r="I23" s="8">
        <v>-5.0700734165450699E-2</v>
      </c>
      <c r="J23" s="8">
        <v>0.90341348748527095</v>
      </c>
    </row>
    <row r="24" spans="1:10" ht="17" x14ac:dyDescent="0.2">
      <c r="A24" s="7" t="s">
        <v>18</v>
      </c>
      <c r="B24" s="8">
        <v>0.65462346662184512</v>
      </c>
      <c r="C24" s="8">
        <v>-0.61126277455151901</v>
      </c>
      <c r="D24" s="8">
        <v>1.7056507083151501E-5</v>
      </c>
      <c r="E24" s="8">
        <v>1.0477022551710533</v>
      </c>
      <c r="F24" s="8">
        <v>6.7228777925302893E-2</v>
      </c>
      <c r="G24" s="8">
        <v>0.62535392413019197</v>
      </c>
      <c r="H24" s="8">
        <v>0.99443503788842735</v>
      </c>
      <c r="I24" s="8">
        <v>-8.0509657361574703E-3</v>
      </c>
      <c r="J24" s="8">
        <v>0.93509083585600905</v>
      </c>
    </row>
    <row r="25" spans="1:10" ht="17" x14ac:dyDescent="0.2">
      <c r="A25" s="7" t="s">
        <v>19</v>
      </c>
      <c r="B25" s="8">
        <v>13.624022016794527</v>
      </c>
      <c r="C25" s="8">
        <v>3.7680807664532301</v>
      </c>
      <c r="D25" s="8">
        <v>1.70785716975484E-68</v>
      </c>
      <c r="E25" s="8">
        <v>0.95162531917149829</v>
      </c>
      <c r="F25" s="8">
        <v>-7.1534437923367403E-2</v>
      </c>
      <c r="G25" s="8">
        <v>0.62535392413019197</v>
      </c>
      <c r="H25" s="8">
        <v>1.4639980095413507</v>
      </c>
      <c r="I25" s="8">
        <v>0.54991359212825697</v>
      </c>
      <c r="J25" s="8">
        <v>7.9860861217780604E-2</v>
      </c>
    </row>
    <row r="26" spans="1:10" ht="17" x14ac:dyDescent="0.2">
      <c r="A26" s="7" t="s">
        <v>20</v>
      </c>
      <c r="B26" s="8">
        <v>5.0232154851644477</v>
      </c>
      <c r="C26" s="8">
        <v>2.3286111648584402</v>
      </c>
      <c r="D26" s="8">
        <v>6.5017023863467298E-37</v>
      </c>
      <c r="E26" s="8">
        <v>0.86330918169641213</v>
      </c>
      <c r="F26" s="8">
        <v>-0.21205076257866501</v>
      </c>
      <c r="G26" s="8">
        <v>0.16524975394687699</v>
      </c>
      <c r="H26" s="8">
        <v>0.83118097744829889</v>
      </c>
      <c r="I26" s="8">
        <v>-0.26676545803580898</v>
      </c>
      <c r="J26" s="8">
        <v>0.38621350963474699</v>
      </c>
    </row>
    <row r="27" spans="1:10" ht="17" x14ac:dyDescent="0.2">
      <c r="A27" s="7" t="s">
        <v>21</v>
      </c>
      <c r="B27" s="8">
        <v>2.4981874478805723</v>
      </c>
      <c r="C27" s="8">
        <v>1.3208817315422701</v>
      </c>
      <c r="D27" s="8">
        <v>4.0394361631966597E-3</v>
      </c>
      <c r="E27" s="8">
        <v>0.96933079406028755</v>
      </c>
      <c r="F27" s="8">
        <v>-4.4939010763610003E-2</v>
      </c>
      <c r="G27" s="8">
        <v>0.62535392413019197</v>
      </c>
      <c r="H27" s="8">
        <v>0.36928558480287105</v>
      </c>
      <c r="I27" s="8">
        <v>-1.4371911473704</v>
      </c>
      <c r="J27" s="8">
        <v>2.3327471432229099E-2</v>
      </c>
    </row>
    <row r="28" spans="1:10" ht="17" x14ac:dyDescent="0.2">
      <c r="A28" s="7" t="s">
        <v>22</v>
      </c>
      <c r="B28" s="8">
        <v>1.2710250120288809</v>
      </c>
      <c r="C28" s="8">
        <v>0.34599242088179999</v>
      </c>
      <c r="D28" s="8">
        <v>2.24218771973374E-2</v>
      </c>
      <c r="E28" s="8">
        <v>0.90913459577761302</v>
      </c>
      <c r="F28" s="8">
        <v>-0.13743419619281499</v>
      </c>
      <c r="G28" s="8">
        <v>0.33834018856727499</v>
      </c>
      <c r="H28" s="8">
        <v>1.0780778178927943</v>
      </c>
      <c r="I28" s="8">
        <v>0.108461318569156</v>
      </c>
      <c r="J28" s="8">
        <v>0.85035405386794005</v>
      </c>
    </row>
    <row r="29" spans="1:10" ht="17" x14ac:dyDescent="0.2">
      <c r="A29" s="7" t="s">
        <v>23</v>
      </c>
      <c r="B29" s="8">
        <v>0.59860265110641708</v>
      </c>
      <c r="C29" s="8">
        <v>-0.74032942659326095</v>
      </c>
      <c r="D29" s="8">
        <v>2.5876034152982901E-6</v>
      </c>
      <c r="E29" s="8">
        <v>1.0211635275711191</v>
      </c>
      <c r="F29" s="8">
        <v>3.02139157014398E-2</v>
      </c>
      <c r="G29" s="8">
        <v>0.81114559236515005</v>
      </c>
      <c r="H29" s="8">
        <v>1.6323563536137145</v>
      </c>
      <c r="I29" s="8">
        <v>0.70695604105361998</v>
      </c>
      <c r="J29" s="8">
        <v>2.18865515482256E-3</v>
      </c>
    </row>
    <row r="30" spans="1:10" ht="17" x14ac:dyDescent="0.2">
      <c r="A30" s="7" t="s">
        <v>24</v>
      </c>
      <c r="B30" s="8">
        <v>0.49901021711737187</v>
      </c>
      <c r="C30" s="8">
        <v>-1.00285874017921</v>
      </c>
      <c r="D30" s="8">
        <v>2.5876034152982901E-6</v>
      </c>
      <c r="E30" s="8">
        <v>1.021759532672873</v>
      </c>
      <c r="F30" s="8">
        <v>3.10557032809851E-2</v>
      </c>
      <c r="G30" s="8">
        <v>0.81114559236515005</v>
      </c>
      <c r="H30" s="8">
        <v>1.0096890520046828</v>
      </c>
      <c r="I30" s="8">
        <v>1.39110630755241E-2</v>
      </c>
      <c r="J30" s="8">
        <v>0.95682470568905098</v>
      </c>
    </row>
    <row r="31" spans="1:10" ht="17" x14ac:dyDescent="0.2">
      <c r="A31" s="7" t="s">
        <v>25</v>
      </c>
      <c r="B31" s="8">
        <v>1.0186351448119748</v>
      </c>
      <c r="C31" s="8">
        <v>2.6637398875927001E-2</v>
      </c>
      <c r="D31" s="8">
        <v>0.90640450776032599</v>
      </c>
      <c r="E31" s="8">
        <v>0.97211903106920428</v>
      </c>
      <c r="F31" s="8">
        <v>-4.0795119513753399E-2</v>
      </c>
      <c r="G31" s="8">
        <v>0.77844066153009694</v>
      </c>
      <c r="H31" s="8">
        <v>1.0526037424991577</v>
      </c>
      <c r="I31" s="8">
        <v>7.3962429408816505E-2</v>
      </c>
      <c r="J31" s="8">
        <v>0.90341348748527095</v>
      </c>
    </row>
    <row r="32" spans="1:10" ht="17" x14ac:dyDescent="0.2">
      <c r="A32" s="7" t="s">
        <v>26</v>
      </c>
      <c r="B32" s="8">
        <v>3.1978174705920086</v>
      </c>
      <c r="C32" s="8">
        <v>1.6770875930436799</v>
      </c>
      <c r="D32" s="8">
        <v>2.6499402016376997E-23</v>
      </c>
      <c r="E32" s="8">
        <v>0.92441881498542622</v>
      </c>
      <c r="F32" s="8">
        <v>-0.113381471159351</v>
      </c>
      <c r="G32" s="8">
        <v>0.39629745100461999</v>
      </c>
      <c r="H32" s="8">
        <v>0.92607516900194509</v>
      </c>
      <c r="I32" s="8">
        <v>-0.110798793901886</v>
      </c>
      <c r="J32" s="8">
        <v>0.85035405386794005</v>
      </c>
    </row>
    <row r="33" spans="1:10" ht="17" x14ac:dyDescent="0.2">
      <c r="A33" s="7" t="s">
        <v>27</v>
      </c>
      <c r="B33" s="8">
        <v>0.55305405301405886</v>
      </c>
      <c r="C33" s="8">
        <v>-0.85450760501617196</v>
      </c>
      <c r="D33" s="8">
        <v>2.0625088935737301E-8</v>
      </c>
      <c r="E33" s="8">
        <v>0.99322332755946141</v>
      </c>
      <c r="F33" s="8">
        <v>-9.8099487983732501E-3</v>
      </c>
      <c r="G33" s="8">
        <v>0.88086238029118202</v>
      </c>
      <c r="H33" s="8">
        <v>1.094829729225633</v>
      </c>
      <c r="I33" s="8">
        <v>0.130706515577345</v>
      </c>
      <c r="J33" s="8">
        <v>0.76452306706680195</v>
      </c>
    </row>
    <row r="34" spans="1:10" ht="17" x14ac:dyDescent="0.2">
      <c r="A34" s="7" t="s">
        <v>28</v>
      </c>
      <c r="B34" s="8">
        <v>0.67762961206722727</v>
      </c>
      <c r="C34" s="8">
        <v>-0.56143117380479701</v>
      </c>
      <c r="D34" s="8">
        <v>5.8067269189521703E-3</v>
      </c>
      <c r="E34" s="8">
        <v>0.75727801618349844</v>
      </c>
      <c r="F34" s="8">
        <v>-0.40110504707460698</v>
      </c>
      <c r="G34" s="8">
        <v>5.92652716444282E-2</v>
      </c>
      <c r="H34" s="8">
        <v>0.75632614513547602</v>
      </c>
      <c r="I34" s="8">
        <v>-0.40291960316090403</v>
      </c>
      <c r="J34" s="8">
        <v>0.16054575604116</v>
      </c>
    </row>
    <row r="35" spans="1:10" ht="17" x14ac:dyDescent="0.2">
      <c r="A35" s="7" t="s">
        <v>29</v>
      </c>
      <c r="B35" s="8">
        <v>0.42958550137105667</v>
      </c>
      <c r="C35" s="8">
        <v>-1.2189827920972101</v>
      </c>
      <c r="D35" s="8">
        <v>2.6073513796138101E-14</v>
      </c>
      <c r="E35" s="8">
        <v>0.8030637664192819</v>
      </c>
      <c r="F35" s="8">
        <v>-0.31641354694007201</v>
      </c>
      <c r="G35" s="8">
        <v>5.92652716444282E-2</v>
      </c>
      <c r="H35" s="8">
        <v>0.44259247531042073</v>
      </c>
      <c r="I35" s="8">
        <v>-1.17594917136846</v>
      </c>
      <c r="J35" s="8">
        <v>2.4158331151796601E-7</v>
      </c>
    </row>
    <row r="36" spans="1:10" ht="17" x14ac:dyDescent="0.2">
      <c r="A36" s="7" t="s">
        <v>30</v>
      </c>
      <c r="B36" s="8">
        <v>1.8471477061809689</v>
      </c>
      <c r="C36" s="8">
        <v>0.88529923527246401</v>
      </c>
      <c r="D36" s="8">
        <v>1.6207242855553999E-4</v>
      </c>
      <c r="E36" s="8">
        <v>0.69946369826290467</v>
      </c>
      <c r="F36" s="8">
        <v>-0.51567891054251702</v>
      </c>
      <c r="G36" s="8">
        <v>3.8366910509571299E-2</v>
      </c>
      <c r="H36" s="8">
        <v>0.36518305870456785</v>
      </c>
      <c r="I36" s="8">
        <v>-1.4533082564267401</v>
      </c>
      <c r="J36" s="8">
        <v>1.44373030644894E-5</v>
      </c>
    </row>
    <row r="37" spans="1:10" ht="17" x14ac:dyDescent="0.2">
      <c r="A37" s="7" t="s">
        <v>31</v>
      </c>
      <c r="B37" s="8">
        <v>1.2900337617417699</v>
      </c>
      <c r="C37" s="8">
        <v>0.367408823214456</v>
      </c>
      <c r="D37" s="8">
        <v>9.4283976133929803E-2</v>
      </c>
      <c r="E37" s="8">
        <v>0.84177422379783728</v>
      </c>
      <c r="F37" s="8">
        <v>-0.24849476169733101</v>
      </c>
      <c r="G37" s="8">
        <v>0.123239690838622</v>
      </c>
      <c r="H37" s="8">
        <v>0.25554932333706332</v>
      </c>
      <c r="I37" s="8">
        <v>-1.96832632362185</v>
      </c>
      <c r="J37" s="8">
        <v>1.08870227384924E-10</v>
      </c>
    </row>
    <row r="38" spans="1:10" ht="17" x14ac:dyDescent="0.2">
      <c r="A38" s="7" t="s">
        <v>32</v>
      </c>
      <c r="B38" s="8">
        <v>0.40581200993570377</v>
      </c>
      <c r="C38" s="8">
        <v>-1.3011165328526999</v>
      </c>
      <c r="D38" s="8">
        <v>2.14405458502546E-11</v>
      </c>
      <c r="E38" s="8">
        <v>1.026291955757515</v>
      </c>
      <c r="F38" s="8">
        <v>3.7441201906649998E-2</v>
      </c>
      <c r="G38" s="8">
        <v>0.77844066153009694</v>
      </c>
      <c r="H38" s="8">
        <v>0.72983780595457859</v>
      </c>
      <c r="I38" s="8">
        <v>-0.454352209722026</v>
      </c>
      <c r="J38" s="8">
        <v>0.120273387049065</v>
      </c>
    </row>
    <row r="39" spans="1:10" ht="17" x14ac:dyDescent="0.2">
      <c r="A39" s="7" t="s">
        <v>33</v>
      </c>
      <c r="B39" s="8">
        <v>0.8892540804136263</v>
      </c>
      <c r="C39" s="8">
        <v>-0.169332405663214</v>
      </c>
      <c r="D39" s="8">
        <v>0.43460465760102301</v>
      </c>
      <c r="E39" s="8">
        <v>0.88039412706605003</v>
      </c>
      <c r="F39" s="8">
        <v>-0.18377857355719401</v>
      </c>
      <c r="G39" s="8">
        <v>0.22789029612454201</v>
      </c>
      <c r="H39" s="8">
        <v>1.121909372013794</v>
      </c>
      <c r="I39" s="8">
        <v>0.165956139558947</v>
      </c>
      <c r="J39" s="8">
        <v>0.75093511138380298</v>
      </c>
    </row>
    <row r="40" spans="1:10" ht="17" x14ac:dyDescent="0.2">
      <c r="A40" s="7" t="s">
        <v>34</v>
      </c>
      <c r="B40" s="8">
        <v>1.0969469005621224</v>
      </c>
      <c r="C40" s="8">
        <v>0.133493691511576</v>
      </c>
      <c r="D40" s="8">
        <v>0.32725798313990201</v>
      </c>
      <c r="E40" s="8">
        <v>0.98777225609918506</v>
      </c>
      <c r="F40" s="8">
        <v>-1.7749647076276801E-2</v>
      </c>
      <c r="G40" s="8">
        <v>0.88086238029118202</v>
      </c>
      <c r="H40" s="8">
        <v>1.0367499903074693</v>
      </c>
      <c r="I40" s="8">
        <v>5.2068033756181298E-2</v>
      </c>
      <c r="J40" s="8">
        <v>0.90341348748527095</v>
      </c>
    </row>
    <row r="41" spans="1:10" ht="17" x14ac:dyDescent="0.2">
      <c r="A41" s="7" t="s">
        <v>35</v>
      </c>
      <c r="B41" s="8">
        <v>0.90646061968933411</v>
      </c>
      <c r="C41" s="8">
        <v>-0.14168375005637199</v>
      </c>
      <c r="D41" s="8">
        <v>0.55886652318275298</v>
      </c>
      <c r="E41" s="8">
        <v>1.8634342392421273</v>
      </c>
      <c r="F41" s="8">
        <v>0.89796390713047003</v>
      </c>
      <c r="G41" s="8">
        <v>3.6915283965251E-5</v>
      </c>
      <c r="H41" s="8">
        <v>0.74189931913109541</v>
      </c>
      <c r="I41" s="8">
        <v>-0.43070467845324001</v>
      </c>
      <c r="J41" s="8">
        <v>0.16054575604116</v>
      </c>
    </row>
    <row r="42" spans="1:10" ht="17" x14ac:dyDescent="0.2">
      <c r="A42" s="7" t="s">
        <v>36</v>
      </c>
      <c r="B42" s="8">
        <v>1.1279878702187087</v>
      </c>
      <c r="C42" s="8">
        <v>0.17375155384538901</v>
      </c>
      <c r="D42" s="8">
        <v>0.42841576515303798</v>
      </c>
      <c r="E42" s="8">
        <v>1.0758300182891869</v>
      </c>
      <c r="F42" s="8">
        <v>0.10545014932243101</v>
      </c>
      <c r="G42" s="8">
        <v>0.490515434138801</v>
      </c>
      <c r="H42" s="8">
        <v>0.9578419133409859</v>
      </c>
      <c r="I42" s="8">
        <v>-6.2140528340194998E-2</v>
      </c>
      <c r="J42" s="8">
        <v>0.90341348748527095</v>
      </c>
    </row>
    <row r="43" spans="1:10" ht="17" x14ac:dyDescent="0.2">
      <c r="A43" s="7" t="s">
        <v>37</v>
      </c>
      <c r="B43" s="8">
        <v>0.53070211023291081</v>
      </c>
      <c r="C43" s="8">
        <v>-0.91402580953240298</v>
      </c>
      <c r="D43" s="8">
        <v>1.04166186910875E-8</v>
      </c>
      <c r="E43" s="8">
        <v>0.9486133197672183</v>
      </c>
      <c r="F43" s="8">
        <v>-7.6107969009244006E-2</v>
      </c>
      <c r="G43" s="8">
        <v>0.62141718552324199</v>
      </c>
      <c r="H43" s="8">
        <v>1.4261570868156175</v>
      </c>
      <c r="I43" s="8">
        <v>0.51213289895446101</v>
      </c>
      <c r="J43" s="8">
        <v>2.84003887079631E-2</v>
      </c>
    </row>
    <row r="44" spans="1:10" ht="17" x14ac:dyDescent="0.2">
      <c r="A44" s="7" t="s">
        <v>38</v>
      </c>
      <c r="B44" s="8">
        <v>0.97604242293679278</v>
      </c>
      <c r="C44" s="8">
        <v>-3.4984240100806203E-2</v>
      </c>
      <c r="D44" s="8">
        <v>0.89758733010959701</v>
      </c>
      <c r="E44" s="8">
        <v>1.1137800751253324</v>
      </c>
      <c r="F44" s="8">
        <v>0.15546438900722101</v>
      </c>
      <c r="G44" s="8">
        <v>0.29475375371396101</v>
      </c>
      <c r="H44" s="8">
        <v>1.424470323457619</v>
      </c>
      <c r="I44" s="8">
        <v>0.51042556574986298</v>
      </c>
      <c r="J44" s="8">
        <v>4.7184652274043198E-2</v>
      </c>
    </row>
    <row r="45" spans="1:10" ht="17" x14ac:dyDescent="0.2">
      <c r="A45" s="7" t="s">
        <v>39</v>
      </c>
      <c r="B45" s="8">
        <v>1.4957694116345179</v>
      </c>
      <c r="C45" s="8">
        <v>0.58088778596604795</v>
      </c>
      <c r="D45" s="8">
        <v>1.4463892251427601E-3</v>
      </c>
      <c r="E45" s="8">
        <v>1.0763441591588043</v>
      </c>
      <c r="F45" s="8">
        <v>0.106139450871347</v>
      </c>
      <c r="G45" s="8">
        <v>0.490515434138801</v>
      </c>
      <c r="H45" s="8">
        <v>0.88142087502876532</v>
      </c>
      <c r="I45" s="8">
        <v>-0.18209702996721699</v>
      </c>
      <c r="J45" s="8">
        <v>0.63516347611493895</v>
      </c>
    </row>
    <row r="46" spans="1:10" ht="17" x14ac:dyDescent="0.2">
      <c r="A46" s="7" t="s">
        <v>40</v>
      </c>
      <c r="B46" s="8">
        <v>0.89701740821947851</v>
      </c>
      <c r="C46" s="8">
        <v>-0.15679211140591101</v>
      </c>
      <c r="D46" s="8">
        <v>0.42841576515303798</v>
      </c>
      <c r="E46" s="8">
        <v>1.1963979028186642</v>
      </c>
      <c r="F46" s="8">
        <v>0.25869728665334901</v>
      </c>
      <c r="G46" s="8">
        <v>0.110600455839757</v>
      </c>
      <c r="H46" s="8">
        <v>0.39799320350865602</v>
      </c>
      <c r="I46" s="8">
        <v>-1.3291843006713999</v>
      </c>
      <c r="J46" s="8">
        <v>2.4158331151796601E-7</v>
      </c>
    </row>
    <row r="47" spans="1:10" ht="17" x14ac:dyDescent="0.2">
      <c r="A47" s="7" t="s">
        <v>41</v>
      </c>
      <c r="B47" s="8">
        <v>0.89736721735778269</v>
      </c>
      <c r="C47" s="8">
        <v>-0.15622961448268899</v>
      </c>
      <c r="D47" s="8">
        <v>0.50897837344528696</v>
      </c>
      <c r="E47" s="8">
        <v>1.0547435248866885</v>
      </c>
      <c r="F47" s="8">
        <v>7.6892230821034802E-2</v>
      </c>
      <c r="G47" s="8">
        <v>0.62535392413019197</v>
      </c>
      <c r="H47" s="8">
        <v>0.19548295290694723</v>
      </c>
      <c r="I47" s="8">
        <v>-2.3548852921062799</v>
      </c>
      <c r="J47" s="8">
        <v>1.50028536029711E-11</v>
      </c>
    </row>
    <row r="48" spans="1:10" ht="17" x14ac:dyDescent="0.2">
      <c r="A48" s="7" t="s">
        <v>42</v>
      </c>
      <c r="B48" s="8">
        <v>1.0744674919493844</v>
      </c>
      <c r="C48" s="8">
        <v>0.103621834638313</v>
      </c>
      <c r="D48" s="8">
        <v>0.44690834688265402</v>
      </c>
      <c r="E48" s="8">
        <v>1.0466308261381523</v>
      </c>
      <c r="F48" s="8">
        <v>6.5752656002695697E-2</v>
      </c>
      <c r="G48" s="8">
        <v>0.62141718552324199</v>
      </c>
      <c r="H48" s="8">
        <v>1.0679150422110202</v>
      </c>
      <c r="I48" s="8">
        <v>9.4796878246289407E-2</v>
      </c>
      <c r="J48" s="8">
        <v>0.85035405386794005</v>
      </c>
    </row>
    <row r="49" spans="1:10" ht="17" x14ac:dyDescent="0.2">
      <c r="A49" s="7" t="s">
        <v>43</v>
      </c>
      <c r="B49" s="8">
        <v>0.696641292753573</v>
      </c>
      <c r="C49" s="8">
        <v>-0.52151210504454204</v>
      </c>
      <c r="D49" s="8">
        <v>1.03466621220167E-2</v>
      </c>
      <c r="E49" s="8">
        <v>1.0036505748801496</v>
      </c>
      <c r="F49" s="8">
        <v>5.2570764280666302E-3</v>
      </c>
      <c r="G49" s="8">
        <v>0.986262501319353</v>
      </c>
      <c r="H49" s="8">
        <v>0.9628149563664864</v>
      </c>
      <c r="I49" s="8">
        <v>-5.4669542077687698E-2</v>
      </c>
      <c r="J49" s="8">
        <v>0.90341348748527095</v>
      </c>
    </row>
    <row r="50" spans="1:10" ht="17" x14ac:dyDescent="0.2">
      <c r="A50" s="7" t="s">
        <v>44</v>
      </c>
      <c r="B50" s="8">
        <v>1.113015991473121</v>
      </c>
      <c r="C50" s="8">
        <v>0.154474321029585</v>
      </c>
      <c r="D50" s="8">
        <v>0.42841576515303798</v>
      </c>
      <c r="E50" s="8">
        <v>1.0411723568814009</v>
      </c>
      <c r="F50" s="8">
        <v>5.8208913820156701E-2</v>
      </c>
      <c r="G50" s="8">
        <v>0.71608974068319398</v>
      </c>
      <c r="H50" s="8">
        <v>0.77803919662327192</v>
      </c>
      <c r="I50" s="8">
        <v>-0.36208525670730601</v>
      </c>
      <c r="J50" s="8">
        <v>0.16054575604116</v>
      </c>
    </row>
    <row r="51" spans="1:10" ht="17" x14ac:dyDescent="0.2">
      <c r="A51" s="7" t="s">
        <v>45</v>
      </c>
      <c r="B51" s="8">
        <v>1.4274377144241803</v>
      </c>
      <c r="C51" s="8">
        <v>0.513427795639393</v>
      </c>
      <c r="D51" s="8">
        <v>2.4155667042715999E-3</v>
      </c>
      <c r="E51" s="8">
        <v>0.98971624432505823</v>
      </c>
      <c r="F51" s="8">
        <v>-1.4913136951573499E-2</v>
      </c>
      <c r="G51" s="8">
        <v>0.88086238029118202</v>
      </c>
      <c r="H51" s="8">
        <v>0.76921011651989957</v>
      </c>
      <c r="I51" s="8">
        <v>-0.37855035800633602</v>
      </c>
      <c r="J51" s="8">
        <v>0.16054575604116</v>
      </c>
    </row>
    <row r="52" spans="1:10" ht="17" x14ac:dyDescent="0.2">
      <c r="A52" s="7" t="s">
        <v>46</v>
      </c>
      <c r="B52" s="8">
        <v>1.0966106229570554</v>
      </c>
      <c r="C52" s="8">
        <v>0.13305135432024101</v>
      </c>
      <c r="D52" s="8">
        <v>0.43460465760102301</v>
      </c>
      <c r="E52" s="8">
        <v>0.93987685328895432</v>
      </c>
      <c r="F52" s="8">
        <v>-8.9456353828910998E-2</v>
      </c>
      <c r="G52" s="8">
        <v>0.58012836102881604</v>
      </c>
      <c r="H52" s="8">
        <v>0.98715744399445393</v>
      </c>
      <c r="I52" s="8">
        <v>-1.8647893128463301E-2</v>
      </c>
      <c r="J52" s="8">
        <v>0.93509083585600905</v>
      </c>
    </row>
    <row r="53" spans="1:10" ht="17" x14ac:dyDescent="0.2">
      <c r="A53" s="7" t="s">
        <v>47</v>
      </c>
      <c r="B53" s="8">
        <v>1.1016128082934469</v>
      </c>
      <c r="C53" s="8">
        <v>0.13961723869046599</v>
      </c>
      <c r="D53" s="8">
        <v>0.42841576515303798</v>
      </c>
      <c r="E53" s="8">
        <v>0.96934256636423044</v>
      </c>
      <c r="F53" s="8">
        <v>-4.4921489664011501E-2</v>
      </c>
      <c r="G53" s="8">
        <v>0.76938723773978301</v>
      </c>
      <c r="H53" s="8">
        <v>0.94334325344517822</v>
      </c>
      <c r="I53" s="8">
        <v>-8.4145276334408506E-2</v>
      </c>
      <c r="J53" s="8">
        <v>0.90341348748527095</v>
      </c>
    </row>
    <row r="54" spans="1:10" ht="17" x14ac:dyDescent="0.2">
      <c r="A54" s="7" t="s">
        <v>48</v>
      </c>
      <c r="B54" s="8">
        <v>5.0048510997806561</v>
      </c>
      <c r="C54" s="8">
        <v>2.3233271478218001</v>
      </c>
      <c r="D54" s="8">
        <v>8.0586493511706903E-45</v>
      </c>
      <c r="E54" s="8">
        <v>0.94028244067106825</v>
      </c>
      <c r="F54" s="8">
        <v>-8.8833918362108896E-2</v>
      </c>
      <c r="G54" s="8">
        <v>0.60147101946945802</v>
      </c>
      <c r="H54" s="8">
        <v>1.0484520155174863</v>
      </c>
      <c r="I54" s="8">
        <v>6.8260835150201496E-2</v>
      </c>
      <c r="J54" s="8">
        <v>0.90341348748527095</v>
      </c>
    </row>
    <row r="55" spans="1:10" ht="17" x14ac:dyDescent="0.2">
      <c r="A55" s="7" t="s">
        <v>49</v>
      </c>
      <c r="B55" s="8">
        <v>0.58811096744740332</v>
      </c>
      <c r="C55" s="8">
        <v>-0.76583969989092904</v>
      </c>
      <c r="D55" s="8">
        <v>1.6907534245069301E-9</v>
      </c>
      <c r="E55" s="8">
        <v>0.75675242689091649</v>
      </c>
      <c r="F55" s="8">
        <v>-0.40210669813107103</v>
      </c>
      <c r="G55" s="8">
        <v>4.8200114923845697E-3</v>
      </c>
      <c r="H55" s="8">
        <v>1.3624090759518115</v>
      </c>
      <c r="I55" s="8">
        <v>0.44615995095341499</v>
      </c>
      <c r="J55" s="8">
        <v>2.3327471432229099E-2</v>
      </c>
    </row>
    <row r="56" spans="1:10" ht="17" x14ac:dyDescent="0.2">
      <c r="A56" s="7" t="s">
        <v>50</v>
      </c>
      <c r="B56" s="8">
        <v>0.96308544997107104</v>
      </c>
      <c r="C56" s="8">
        <v>-5.4264287700869197E-2</v>
      </c>
      <c r="D56" s="8">
        <v>0.66717271797861</v>
      </c>
      <c r="E56" s="8">
        <v>1.1728978930638239</v>
      </c>
      <c r="F56" s="8">
        <v>0.23007742463471201</v>
      </c>
      <c r="G56" s="8">
        <v>8.5258915848920896E-2</v>
      </c>
      <c r="H56" s="8">
        <v>0.97356601009113275</v>
      </c>
      <c r="I56" s="8">
        <v>-3.8649294470235997E-2</v>
      </c>
      <c r="J56" s="8">
        <v>0.90341348748527095</v>
      </c>
    </row>
  </sheetData>
  <mergeCells count="3">
    <mergeCell ref="B5:D5"/>
    <mergeCell ref="E5:G5"/>
    <mergeCell ref="H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Ruixi Chen</dc:creator>
  <cp:lastModifiedBy>Ruixi Chen</cp:lastModifiedBy>
  <dcterms:created xsi:type="dcterms:W3CDTF">2024-04-14T04:03:45Z</dcterms:created>
  <dcterms:modified xsi:type="dcterms:W3CDTF">2024-04-14T04:39:56Z</dcterms:modified>
</cp:coreProperties>
</file>