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darcy\Dropbox\Research\18. EHS in HCFs costing - Fieldwork\999. Manuscript\Supplements\"/>
    </mc:Choice>
  </mc:AlternateContent>
  <xr:revisionPtr revIDLastSave="0" documentId="13_ncr:1_{9415D86D-60DE-4CBE-9172-B6B276322268}" xr6:coauthVersionLast="45" xr6:coauthVersionMax="45" xr10:uidLastSave="{00000000-0000-0000-0000-000000000000}"/>
  <bookViews>
    <workbookView xWindow="-14970" yWindow="375" windowWidth="15375" windowHeight="7875" xr2:uid="{4458ED7B-24F4-48AF-A2C1-0645CE02B9C3}"/>
  </bookViews>
  <sheets>
    <sheet name="Summary" sheetId="4" r:id="rId1"/>
    <sheet name="Cap hardware" sheetId="5" r:id="rId2"/>
    <sheet name="Cap software" sheetId="6" r:id="rId3"/>
    <sheet name="Cap maintenance" sheetId="7" r:id="rId4"/>
    <sheet name="Recurrent training" sheetId="1" r:id="rId5"/>
    <sheet name="Consumables" sheetId="3" r:id="rId6"/>
    <sheet name="Personnel" sheetId="2" r:id="rId7"/>
    <sheet name="Direct support" sheetId="8" r:id="rId8"/>
    <sheet name="Contracted services" sheetId="9" r:id="rId9"/>
    <sheet name="Metadata for raw data" sheetId="11" r:id="rId10"/>
    <sheet name="Raw data" sheetId="12" r:id="rId11"/>
  </sheets>
  <definedNames>
    <definedName name="_xlnm._FilterDatabase" localSheetId="1" hidden="1">'Cap hardware'!$A$8:$H$8</definedName>
    <definedName name="_xlnm._FilterDatabase" localSheetId="10" hidden="1">'Raw data'!$A$1:$P$1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 i="4" l="1"/>
  <c r="F12" i="8" l="1"/>
  <c r="F11" i="8"/>
  <c r="F10" i="8"/>
  <c r="F9" i="8"/>
  <c r="C14" i="8" l="1"/>
  <c r="C16" i="4" s="1"/>
  <c r="C14" i="2"/>
  <c r="B23" i="9"/>
  <c r="B22" i="9"/>
  <c r="C5" i="4" l="1"/>
  <c r="B221" i="5"/>
  <c r="B220" i="5"/>
  <c r="B14" i="3" l="1"/>
  <c r="C13" i="4" l="1"/>
  <c r="B13" i="1" l="1"/>
  <c r="C17" i="4" l="1"/>
  <c r="E11" i="2" l="1"/>
  <c r="F11" i="2" s="1"/>
  <c r="E9" i="2"/>
  <c r="F9" i="2" s="1"/>
  <c r="C15" i="4" l="1"/>
  <c r="B10" i="6"/>
  <c r="B11" i="7" l="1"/>
  <c r="C12" i="4" s="1"/>
  <c r="C14" i="4" l="1"/>
  <c r="B10" i="7"/>
  <c r="D27" i="11"/>
  <c r="D24" i="11"/>
  <c r="D23" i="11"/>
  <c r="D22" i="11"/>
  <c r="D25" i="11"/>
  <c r="D26" i="11"/>
  <c r="C6" i="4" l="1"/>
  <c r="C8" i="4" s="1"/>
</calcChain>
</file>

<file path=xl/sharedStrings.xml><?xml version="1.0" encoding="utf-8"?>
<sst xmlns="http://schemas.openxmlformats.org/spreadsheetml/2006/main" count="9670" uniqueCount="194">
  <si>
    <t>Costs included</t>
  </si>
  <si>
    <t>Recurrent training</t>
  </si>
  <si>
    <t>Expenses</t>
  </si>
  <si>
    <t>TOTAL</t>
  </si>
  <si>
    <t>Annual cost (2019 USD)</t>
  </si>
  <si>
    <t>Notes</t>
  </si>
  <si>
    <t>Consumables</t>
  </si>
  <si>
    <t>Personnel</t>
  </si>
  <si>
    <t>Total number of staff</t>
  </si>
  <si>
    <t>Percent effort of duties</t>
  </si>
  <si>
    <t>Total annual salaries for all staff</t>
  </si>
  <si>
    <t>Staff type</t>
  </si>
  <si>
    <t>Capital hardware</t>
  </si>
  <si>
    <t>Capital software</t>
  </si>
  <si>
    <t>Total</t>
  </si>
  <si>
    <t>Notes on data accuracy and completeness</t>
  </si>
  <si>
    <t>Costs to establish</t>
  </si>
  <si>
    <t>Capital maintenance</t>
  </si>
  <si>
    <t>Direct support</t>
  </si>
  <si>
    <t>None</t>
  </si>
  <si>
    <t>Variable names</t>
  </si>
  <si>
    <t>Variable description</t>
  </si>
  <si>
    <t>item</t>
  </si>
  <si>
    <t>Item name as originally reported in records</t>
  </si>
  <si>
    <t>itemcat</t>
  </si>
  <si>
    <t>Expense type of item following categories of expected expenses outlined in costing frameworks (manually assigned)</t>
  </si>
  <si>
    <t>costcat</t>
  </si>
  <si>
    <t>Cost category of item following cost categories proposed by Anderson et al. 2020</t>
  </si>
  <si>
    <t>cost.dollars</t>
  </si>
  <si>
    <t>Unit cost of the item in USD. If blank, costs were reported in MWK or unit costs are not applicable (i.e.,  purchase does not contain a single discrete item), such as purchases containing multiple items or contracted services. Unit costs represent average costs across data sources and may vary by individual transaction</t>
  </si>
  <si>
    <t>cost.mwk</t>
  </si>
  <si>
    <t>Unit cost of the item in MWK. If blank, costs were reported in USD or unit costs are not applicable (i.e.,  purchase does not contain a single discrete item), such as purchases containing multiple items or contracted services.</t>
  </si>
  <si>
    <t>quantity</t>
  </si>
  <si>
    <t>Number of items purchased in the transation. For data from General Stores and Administrative departments, quantities are calculated as a function of transaction costs over unit costs, which may result in quantities indicating partial units due to variation in unit costs for individual transactions</t>
  </si>
  <si>
    <t>unitslabel</t>
  </si>
  <si>
    <t>Non-currency units for item (e.g., liters). "Per item" indicates that cost.dollars/costs.mwk refers to the cost a individual item (e.g., cost per one mop). "Per item" indicates that cost.dollars/costs.mwk refers to the cost per pair of items (e.g., cost per pair of disposable gloves). "Multiple items" indicates that multiple different items were purchased in the transaction and per unit costs and/or quantities could not be disaggregated</t>
  </si>
  <si>
    <t>transactcost.mwk</t>
  </si>
  <si>
    <t>Total transaction cost for all units purchased in MWK. If blank, costs were reported in USD.</t>
  </si>
  <si>
    <t>transactcost.dollars</t>
  </si>
  <si>
    <t>Total transaction cost for all units purchased in USD. If blank, costs were reported in MWK.</t>
  </si>
  <si>
    <t>date</t>
  </si>
  <si>
    <t>Date of transaction</t>
  </si>
  <si>
    <t>convtcost</t>
  </si>
  <si>
    <t>cost.wt</t>
  </si>
  <si>
    <t>quantity.wt</t>
  </si>
  <si>
    <t>615 MWK = 1 USD</t>
  </si>
  <si>
    <t>Forex rate 2016</t>
  </si>
  <si>
    <t>Forex rate 2017</t>
  </si>
  <si>
    <t>Forex rate 2018</t>
  </si>
  <si>
    <t>725 MWK = 1 USD</t>
  </si>
  <si>
    <t>715 MWK = 1 USD</t>
  </si>
  <si>
    <t>Inflation adjustment</t>
  </si>
  <si>
    <t>Currency conversion rates</t>
  </si>
  <si>
    <t>Costs converted from MWK to USD (where applicable) and adjusted for inflation to January 2019</t>
  </si>
  <si>
    <t>1 USD in 2016 = 1.06 USD in 2019</t>
  </si>
  <si>
    <t>Calculation notes</t>
  </si>
  <si>
    <t>Data source</t>
  </si>
  <si>
    <t>Months of available data</t>
  </si>
  <si>
    <t>Weight</t>
  </si>
  <si>
    <t>Admin.overheads</t>
  </si>
  <si>
    <t>Admin.core</t>
  </si>
  <si>
    <t>Admin.indirects</t>
  </si>
  <si>
    <t>units.label</t>
  </si>
  <si>
    <t>datasource</t>
  </si>
  <si>
    <t>quant.wt</t>
  </si>
  <si>
    <t>per item</t>
  </si>
  <si>
    <t>stores.SAGE50</t>
  </si>
  <si>
    <t>unitless service</t>
  </si>
  <si>
    <t>by item</t>
  </si>
  <si>
    <t>lab.REDBEAM</t>
  </si>
  <si>
    <t>pharm.ACCESS</t>
  </si>
  <si>
    <t>Jan 16 - Dec 17</t>
  </si>
  <si>
    <t>Dec 16 - May 2018</t>
  </si>
  <si>
    <t>Oct 17 - June 18</t>
  </si>
  <si>
    <t>Date</t>
  </si>
  <si>
    <t>Cost (2019 USD)</t>
  </si>
  <si>
    <t>Line item description</t>
  </si>
  <si>
    <t>Expected but missing costs</t>
  </si>
  <si>
    <t>Item category</t>
  </si>
  <si>
    <t>[none]</t>
  </si>
  <si>
    <t>Weighted annual cost</t>
  </si>
  <si>
    <t>Total (weighted annual cost)</t>
  </si>
  <si>
    <t>Annual operations and maintenance costs</t>
  </si>
  <si>
    <t>Annual operations and maintenance expenses weighted by the number of months available in the datasource (transaction costs/number of months of data coverage * 12 months per year). Cost categories weighted include capital maintenance, consumables, and contracted services. Weighted costs for start-up costs (i.e., capital hardware and capital software) not calculated.</t>
  </si>
  <si>
    <t>Annual operations and maintenance quantities of goods weighted by the number of months available in the datasource (quantity/number of months of data coverage * 12 months per year). Cost categories weighted include consumables. Capital software, capital maintenance, and contracted services were services rather than discrete items with no quantities. Weighted quantities for capital hardware were not calculated.</t>
  </si>
  <si>
    <t>Weights to annualize cost and quantities for operations and maintenance expenses</t>
  </si>
  <si>
    <t>Total (all available months, unweighted)</t>
  </si>
  <si>
    <t>Nurses</t>
  </si>
  <si>
    <t>Clinic aides</t>
  </si>
  <si>
    <t>unitless tax payment</t>
  </si>
  <si>
    <t>Contracted services</t>
  </si>
  <si>
    <t>Contracted expenses data were available for 18 months. Annual cost is calculated by weighing expenses by 2/3 (i.e., 12 months per year / 18 months available data). Summary sheet uses weighted total.</t>
  </si>
  <si>
    <t>Annual safety training - clinic support staff and drivers</t>
  </si>
  <si>
    <t>Annual safety training - nurses and pharmacy staff</t>
  </si>
  <si>
    <t>Annual safety training - laboratory staff</t>
  </si>
  <si>
    <t>CHLORHEXIDINE SOLUTION</t>
  </si>
  <si>
    <t>liter</t>
  </si>
  <si>
    <t>METHYLATED SPIRIT</t>
  </si>
  <si>
    <t>30% Hydrogen Peroxide Solution</t>
  </si>
  <si>
    <t>Alcohol, 95%</t>
  </si>
  <si>
    <t>Alcohol, 99.9%</t>
  </si>
  <si>
    <t>Alcohol, Methanol</t>
  </si>
  <si>
    <t>ISE Cleaning Solution/ Sysclean (R)</t>
  </si>
  <si>
    <t>NAOHD Detergent1 (R)</t>
  </si>
  <si>
    <t>kilogram</t>
  </si>
  <si>
    <t>SMS Detergent 2 (R)</t>
  </si>
  <si>
    <t>Sparkleen1</t>
  </si>
  <si>
    <t>Virkon</t>
  </si>
  <si>
    <t>Wall Mount Kit, spill kit</t>
  </si>
  <si>
    <t>Cleaning supplies - mixed</t>
  </si>
  <si>
    <t>Akbanies-Moping buckets-6208</t>
  </si>
  <si>
    <t>Wet cleaning tools (buckets)</t>
  </si>
  <si>
    <t>Brushes</t>
  </si>
  <si>
    <t>Dry cleaning tools (brooms and brushes)</t>
  </si>
  <si>
    <t>Cash for Mops</t>
  </si>
  <si>
    <t>Wet cleaning tools (mops and brushes)</t>
  </si>
  <si>
    <t>Cob Web Brushes</t>
  </si>
  <si>
    <t>Dishwash Liquid x 750ml bottle</t>
  </si>
  <si>
    <t>DUSTPAN</t>
  </si>
  <si>
    <t>Elides Mawango-Plastic buckets</t>
  </si>
  <si>
    <t>Harpic Liquid x 500ml</t>
  </si>
  <si>
    <t>Jik x 750ml bottle</t>
  </si>
  <si>
    <t>Jik x 750ml bottle - Regular</t>
  </si>
  <si>
    <t>Limbani Mtulutsa-Mops and Brushes</t>
  </si>
  <si>
    <t>multiple items</t>
  </si>
  <si>
    <t>Money Sponge</t>
  </si>
  <si>
    <t>Moping Bucket</t>
  </si>
  <si>
    <t>Mops</t>
  </si>
  <si>
    <t>MRA: WHT for Mopping Buckets</t>
  </si>
  <si>
    <t>Mutton cloth roll</t>
  </si>
  <si>
    <t>Disposable cloths</t>
  </si>
  <si>
    <t>rolls</t>
  </si>
  <si>
    <t>Plastic Bucket</t>
  </si>
  <si>
    <t>plastic buckets for clinic</t>
  </si>
  <si>
    <t>Plastic Buckets for Clinics</t>
  </si>
  <si>
    <t>Powder Soap x 1kg pkt</t>
  </si>
  <si>
    <t>Sana Cash &amp; Carry-Dustpan &amp; brush</t>
  </si>
  <si>
    <t>Sana Cash &amp; Carry-Vim</t>
  </si>
  <si>
    <t>kg</t>
  </si>
  <si>
    <t>Sana Cash and Carry-Mopping Bucket</t>
  </si>
  <si>
    <t>Toilet Brush</t>
  </si>
  <si>
    <t>Toilet Brushes</t>
  </si>
  <si>
    <t>Vim x 500g</t>
  </si>
  <si>
    <t>WHT-Mopping Buckets</t>
  </si>
  <si>
    <t>Windoline</t>
  </si>
  <si>
    <t>Windoline - Mr muscle</t>
  </si>
  <si>
    <t>Windoline - Tile cleaner</t>
  </si>
  <si>
    <t>carpet cleaning</t>
  </si>
  <si>
    <t>Contracted cleaning services - surface cleaning</t>
  </si>
  <si>
    <t>Carpet Cleaning - Tidziwe</t>
  </si>
  <si>
    <t>carpet cleaning at tidziwe</t>
  </si>
  <si>
    <t>Carpet cleaning at Tidziwe</t>
  </si>
  <si>
    <t>Carpet Cleaning at Tidziwe</t>
  </si>
  <si>
    <t>Carpet cleaning in lecture hall, conference and CDs office</t>
  </si>
  <si>
    <t>Cleaning in lecturer halls</t>
  </si>
  <si>
    <t>Danga _Clearing</t>
  </si>
  <si>
    <t>DANGA INV - CARPET CLEANING</t>
  </si>
  <si>
    <t>Danga Investments-Carpet Cleaning</t>
  </si>
  <si>
    <t>Harpet cleaning - lecture hall Tidziwe</t>
  </si>
  <si>
    <t>office cleaning</t>
  </si>
  <si>
    <t>Office Cleaning</t>
  </si>
  <si>
    <t>Elides Mawango-Heavy Duty Mops for Annex</t>
  </si>
  <si>
    <t>Tablet Soap x 100g</t>
  </si>
  <si>
    <t>Cleaning supplies - mixed (multiple items purchased together)</t>
  </si>
  <si>
    <t>Cleaning chemicals - antiseptics and disinfectants</t>
  </si>
  <si>
    <t>Cleaning chemicals - soaps and detergents</t>
  </si>
  <si>
    <t>Wet cleaning tools (buckets) - tax payment</t>
  </si>
  <si>
    <t>Wet and dry cleaning tools</t>
  </si>
  <si>
    <t>Reusable chemical resistant PPE, washing and decontamination area with waste water disposal (e.g., sluice room), sterilization equipment</t>
  </si>
  <si>
    <t>Dry and wet cleaning tools were regularly repurchased or "consumed" during normal service operation, such that they could also be considered as consumable supplies. As such, weighted annual costs are also provided. Summary sheet uses total unweighted costs.</t>
  </si>
  <si>
    <t>Training on cleaning protocols and safety, training on hazardous waste safety</t>
  </si>
  <si>
    <t>Carpet cleaning in office spaces done as a contracted service.</t>
  </si>
  <si>
    <t>Staff time for general cleaning, cleaning infectious waste/blood spills, cleaning surfaces with patient contact, medical device/equipment disinfection and sterilization, and cleaning of toilets and handwash basins.</t>
  </si>
  <si>
    <t>Staff time for safety monitoring and audits</t>
  </si>
  <si>
    <t>Immunizations for cleaners</t>
  </si>
  <si>
    <t>1 USD in 2017 = 1.04 USD in 2019</t>
  </si>
  <si>
    <t>1 USD in 2018 = 1.02 USD in 2019</t>
  </si>
  <si>
    <t>All costs reported in 2019 USD. Annual operations and maintenance costs weighted based on number of months included in each data source.                                                                                                                                                                Cleaning tools are categorized as capital hardware but were regularly repurchased or "consumed" during normal service operation, such that they could also be considered as consumable supplies. Weighted annual costs are also provided under the capital hardware tab. Summary sheet uses total unweighted costs.</t>
  </si>
  <si>
    <t>No capital maintenance costs recorded. Recurrent training and personnel costs were judged to be representative for all cleaning activities. Consumable costs were judged to be representative for all cleaning activities except for medical device/equipment disinfection and sterilization--which could not be disaggregate from other waste management activities. PPE costs for all activities were not possible to disaggregated from PPE use at the point of care and none are included here. Surface cleaning of carpets in office spaces provided by contracted services.</t>
  </si>
  <si>
    <t>Sluice room area maintenance and repairs, sterilization area equipment maintenance and repairs</t>
  </si>
  <si>
    <t>Contracted cleaning services - surface cleaning of office carpets</t>
  </si>
  <si>
    <t>Clinical staff</t>
  </si>
  <si>
    <t>Laboratory staff</t>
  </si>
  <si>
    <t>Pharmacy staff</t>
  </si>
  <si>
    <t>Administrative staff</t>
  </si>
  <si>
    <t>Laboratory and pharmacy technicians, laboratory cleaners*</t>
  </si>
  <si>
    <t>*Includes 23 laboratory and pharmacy technicians allocated at 0.02 percent effort and 2 laboratory cleaners at 0.7 percent effort. Salary information aggregated to protect confidentiality of small sample of laboratory cleaners</t>
  </si>
  <si>
    <t>see note below</t>
  </si>
  <si>
    <t>Capital hardware costs for dry and wet cleaning tools were judged to be representative for the data coverage dates of available records. Capital hardware costs for medical device/equipment disinfection and sterilization and reusable PPE are missing. Capital software costs are missing.</t>
  </si>
  <si>
    <t>Orientation to cleaning protocols for newly hired staff, orientation to hazardous waste safety for newly hired staff, site assessment, design, and planning of washing and decontamination area, sterilization equipment procurement and installation, orientation to sterilization equipment</t>
  </si>
  <si>
    <t>Annual safety training included topics safe handling of hazardous materials and laboratory specimens, personal protective equipment use, and handwashing. Full training costs are included under each of the following services: hygiene, waste management, cleaning, and personal protective equipment. Training costs include per diem allowances for attendees and facilitators, refreshment costs.</t>
  </si>
  <si>
    <t>Amount apportioned to cleaning</t>
  </si>
  <si>
    <t>Disposable cloths, cleaning chemicals (detergents, soaps, antiseptics)</t>
  </si>
  <si>
    <t>Disposable PPE, materials for packing and labeling medical devices for sterilization, utilities for sterilization equipment operation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</si>
</sst>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yyyy\-mm\-dd"/>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82">
    <xf numFmtId="0" fontId="0" fillId="0" borderId="0" xfId="0"/>
    <xf numFmtId="0" fontId="1" fillId="0" borderId="0" xfId="0" applyFont="1"/>
    <xf numFmtId="0" fontId="2" fillId="0" borderId="0" xfId="0" applyFont="1"/>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0" fillId="0" borderId="0" xfId="0" applyFont="1" applyAlignment="1">
      <alignment horizontal="left" vertical="top"/>
    </xf>
    <xf numFmtId="164" fontId="0" fillId="0" borderId="0" xfId="0" applyNumberFormat="1"/>
    <xf numFmtId="164" fontId="1" fillId="0" borderId="0" xfId="0" applyNumberFormat="1" applyFont="1"/>
    <xf numFmtId="3" fontId="0" fillId="0" borderId="0" xfId="0" applyNumberFormat="1"/>
    <xf numFmtId="0" fontId="0" fillId="0" borderId="0" xfId="0" applyAlignment="1">
      <alignment wrapText="1"/>
    </xf>
    <xf numFmtId="164" fontId="0" fillId="0" borderId="0" xfId="0" applyNumberFormat="1" applyAlignment="1">
      <alignment horizontal="left"/>
    </xf>
    <xf numFmtId="0" fontId="0" fillId="0" borderId="0" xfId="0" applyAlignment="1">
      <alignment vertical="top" wrapText="1"/>
    </xf>
    <xf numFmtId="0" fontId="0" fillId="0" borderId="0" xfId="0" applyAlignment="1">
      <alignment horizontal="left"/>
    </xf>
    <xf numFmtId="0" fontId="0" fillId="0" borderId="3" xfId="0" applyBorder="1"/>
    <xf numFmtId="0" fontId="0" fillId="0" borderId="5" xfId="0" applyBorder="1"/>
    <xf numFmtId="0" fontId="0" fillId="0" borderId="7" xfId="0" applyBorder="1"/>
    <xf numFmtId="165" fontId="0" fillId="0" borderId="0" xfId="0" applyNumberFormat="1" applyAlignment="1">
      <alignment horizontal="left" vertical="top"/>
    </xf>
    <xf numFmtId="0" fontId="0" fillId="0" borderId="0" xfId="0" applyBorder="1"/>
    <xf numFmtId="0" fontId="0" fillId="0" borderId="10" xfId="0" applyBorder="1"/>
    <xf numFmtId="0" fontId="1" fillId="0" borderId="7" xfId="0" applyFont="1" applyBorder="1"/>
    <xf numFmtId="0" fontId="1" fillId="0" borderId="11" xfId="0" applyFont="1" applyBorder="1"/>
    <xf numFmtId="0" fontId="1" fillId="0" borderId="8" xfId="0" applyFont="1" applyBorder="1"/>
    <xf numFmtId="0" fontId="0" fillId="0" borderId="11" xfId="0" applyBorder="1"/>
    <xf numFmtId="0" fontId="0" fillId="0" borderId="3" xfId="0" applyBorder="1" applyAlignment="1">
      <alignment horizontal="left" vertical="top" wrapText="1"/>
    </xf>
    <xf numFmtId="0" fontId="0" fillId="0" borderId="5" xfId="0" applyBorder="1" applyAlignment="1">
      <alignment horizontal="left" vertical="top" wrapText="1"/>
    </xf>
    <xf numFmtId="0" fontId="1" fillId="0" borderId="12" xfId="0" applyFont="1" applyBorder="1" applyAlignment="1">
      <alignment wrapText="1"/>
    </xf>
    <xf numFmtId="0" fontId="1" fillId="0" borderId="13" xfId="0" applyFont="1" applyBorder="1" applyAlignment="1">
      <alignment wrapText="1"/>
    </xf>
    <xf numFmtId="0" fontId="0" fillId="0" borderId="14" xfId="0" applyBorder="1"/>
    <xf numFmtId="0" fontId="1" fillId="0" borderId="0" xfId="0" applyFont="1" applyAlignment="1">
      <alignment horizontal="left"/>
    </xf>
    <xf numFmtId="164" fontId="1" fillId="0" borderId="0" xfId="0" applyNumberFormat="1" applyFont="1" applyAlignment="1">
      <alignment horizontal="left"/>
    </xf>
    <xf numFmtId="0" fontId="0" fillId="0" borderId="0" xfId="0" applyAlignment="1">
      <alignment horizontal="left" vertical="top"/>
    </xf>
    <xf numFmtId="0" fontId="0" fillId="0" borderId="0" xfId="0" applyFill="1" applyAlignment="1">
      <alignment horizontal="left" vertical="top" wrapText="1"/>
    </xf>
    <xf numFmtId="164" fontId="0" fillId="0" borderId="0" xfId="0" applyNumberFormat="1" applyFill="1"/>
    <xf numFmtId="0" fontId="0" fillId="0" borderId="0" xfId="0" applyFill="1" applyAlignment="1">
      <alignment horizontal="left" vertical="top" wrapText="1"/>
    </xf>
    <xf numFmtId="0" fontId="0" fillId="0" borderId="8" xfId="0" applyBorder="1" applyAlignment="1">
      <alignment horizontal="left"/>
    </xf>
    <xf numFmtId="0" fontId="0" fillId="0" borderId="4" xfId="0" applyBorder="1" applyAlignment="1">
      <alignment horizontal="left"/>
    </xf>
    <xf numFmtId="0" fontId="0" fillId="0" borderId="6" xfId="0" applyBorder="1" applyAlignment="1">
      <alignment horizontal="left"/>
    </xf>
    <xf numFmtId="165" fontId="0" fillId="0" borderId="0" xfId="0" applyNumberFormat="1"/>
    <xf numFmtId="0" fontId="0" fillId="0" borderId="0" xfId="0" applyAlignment="1">
      <alignment horizontal="left" vertical="top" wrapText="1"/>
    </xf>
    <xf numFmtId="0" fontId="0" fillId="0" borderId="0" xfId="0" applyFill="1" applyAlignment="1">
      <alignment horizontal="left" vertical="top" wrapText="1"/>
    </xf>
    <xf numFmtId="0" fontId="0" fillId="0" borderId="0" xfId="0" applyAlignment="1">
      <alignment vertical="top"/>
    </xf>
    <xf numFmtId="0" fontId="2" fillId="0" borderId="0" xfId="0" applyFont="1" applyAlignment="1">
      <alignment horizontal="left"/>
    </xf>
    <xf numFmtId="0" fontId="0" fillId="0" borderId="0" xfId="0" applyAlignment="1">
      <alignment horizontal="left" vertical="top" wrapText="1"/>
    </xf>
    <xf numFmtId="0" fontId="1" fillId="0" borderId="0" xfId="0" applyFont="1" applyAlignment="1">
      <alignment horizontal="center"/>
    </xf>
    <xf numFmtId="165" fontId="0" fillId="0" borderId="0" xfId="0" applyNumberFormat="1" applyAlignment="1">
      <alignment horizontal="left"/>
    </xf>
    <xf numFmtId="0" fontId="2" fillId="0" borderId="0" xfId="0" applyFont="1" applyAlignment="1">
      <alignment wrapText="1"/>
    </xf>
    <xf numFmtId="0" fontId="1" fillId="0" borderId="0" xfId="0" applyFont="1" applyAlignment="1">
      <alignment horizontal="left" vertical="top" wrapText="1"/>
    </xf>
    <xf numFmtId="0" fontId="1" fillId="0" borderId="0" xfId="0" applyFont="1" applyAlignment="1">
      <alignment wrapText="1"/>
    </xf>
    <xf numFmtId="0" fontId="0" fillId="0" borderId="0" xfId="0" applyAlignment="1">
      <alignment horizontal="left" vertical="top" wrapText="1"/>
    </xf>
    <xf numFmtId="0" fontId="2" fillId="0" borderId="0" xfId="0" applyFont="1" applyAlignment="1">
      <alignment horizontal="left" wrapText="1"/>
    </xf>
    <xf numFmtId="164" fontId="0" fillId="0" borderId="0" xfId="0" applyNumberFormat="1" applyAlignment="1">
      <alignment horizontal="left" vertical="top" wrapText="1"/>
    </xf>
    <xf numFmtId="164" fontId="0" fillId="0" borderId="0" xfId="0" applyNumberFormat="1" applyFill="1" applyAlignment="1">
      <alignment horizontal="left" vertical="top" wrapText="1"/>
    </xf>
    <xf numFmtId="0" fontId="0" fillId="0" borderId="0" xfId="0" applyFill="1" applyAlignment="1">
      <alignment horizontal="left" vertical="top" wrapText="1"/>
    </xf>
    <xf numFmtId="0" fontId="1" fillId="0" borderId="1" xfId="0" applyFont="1" applyBorder="1" applyAlignment="1">
      <alignment horizontal="left" wrapText="1"/>
    </xf>
    <xf numFmtId="0" fontId="1" fillId="0" borderId="9" xfId="0" applyFont="1" applyBorder="1" applyAlignment="1">
      <alignment horizontal="left" wrapText="1"/>
    </xf>
    <xf numFmtId="0" fontId="1" fillId="0" borderId="2" xfId="0" applyFont="1" applyBorder="1" applyAlignment="1">
      <alignment horizontal="left" wrapText="1"/>
    </xf>
    <xf numFmtId="0" fontId="0" fillId="0" borderId="7" xfId="0" applyBorder="1" applyAlignment="1">
      <alignment horizontal="center"/>
    </xf>
    <xf numFmtId="0" fontId="0" fillId="0" borderId="11" xfId="0"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1" xfId="0" applyBorder="1" applyAlignment="1">
      <alignment horizontal="left"/>
    </xf>
    <xf numFmtId="0" fontId="0" fillId="0" borderId="9" xfId="0" applyBorder="1" applyAlignment="1">
      <alignment horizontal="left"/>
    </xf>
    <xf numFmtId="0" fontId="0" fillId="0" borderId="2" xfId="0" applyBorder="1" applyAlignment="1">
      <alignment horizontal="left"/>
    </xf>
    <xf numFmtId="0" fontId="0" fillId="0" borderId="11" xfId="0" applyBorder="1" applyAlignment="1">
      <alignment horizontal="left"/>
    </xf>
    <xf numFmtId="0" fontId="0" fillId="0" borderId="8" xfId="0" applyBorder="1" applyAlignment="1">
      <alignment horizontal="left"/>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horizontal="left"/>
    </xf>
    <xf numFmtId="0" fontId="0" fillId="0" borderId="10" xfId="0" applyBorder="1" applyAlignment="1">
      <alignment horizontal="left"/>
    </xf>
    <xf numFmtId="0" fontId="0" fillId="0" borderId="6" xfId="0"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0" fontId="1" fillId="0" borderId="14" xfId="0" applyFont="1" applyBorder="1" applyAlignment="1">
      <alignment horizontal="left"/>
    </xf>
    <xf numFmtId="0" fontId="0" fillId="0" borderId="10" xfId="0" applyBorder="1" applyAlignment="1">
      <alignment horizontal="left" vertical="top" wrapText="1"/>
    </xf>
    <xf numFmtId="0" fontId="0" fillId="0" borderId="6"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B1A7-A4A6-48AC-A1B2-6D06205DFBB0}">
  <dimension ref="A1:I19"/>
  <sheetViews>
    <sheetView tabSelected="1" topLeftCell="A12" zoomScale="80" zoomScaleNormal="80" workbookViewId="0">
      <selection activeCell="C20" sqref="C20"/>
    </sheetView>
  </sheetViews>
  <sheetFormatPr defaultRowHeight="15" x14ac:dyDescent="0.25"/>
  <cols>
    <col min="1" max="1" width="3.5703125" customWidth="1"/>
    <col min="2" max="2" width="38.85546875" customWidth="1"/>
    <col min="3" max="3" width="16" style="8" customWidth="1"/>
  </cols>
  <sheetData>
    <row r="1" spans="1:9" ht="87.75" customHeight="1" x14ac:dyDescent="0.25">
      <c r="A1" s="50" t="s">
        <v>177</v>
      </c>
      <c r="B1" s="50"/>
      <c r="C1" s="50"/>
      <c r="D1" s="50"/>
      <c r="E1" s="50"/>
      <c r="F1" s="50"/>
      <c r="G1" s="50"/>
      <c r="H1" s="50"/>
      <c r="I1" s="50"/>
    </row>
    <row r="2" spans="1:9" ht="17.25" customHeight="1" x14ac:dyDescent="0.25">
      <c r="A2" s="3"/>
      <c r="B2" s="3"/>
      <c r="C2" s="12"/>
      <c r="D2" s="3"/>
      <c r="E2" s="3"/>
    </row>
    <row r="3" spans="1:9" ht="17.25" customHeight="1" x14ac:dyDescent="0.3">
      <c r="A3" s="51" t="s">
        <v>16</v>
      </c>
      <c r="B3" s="51"/>
    </row>
    <row r="4" spans="1:9" ht="78" customHeight="1" x14ac:dyDescent="0.25">
      <c r="B4" s="13" t="s">
        <v>15</v>
      </c>
      <c r="C4" s="52" t="s">
        <v>188</v>
      </c>
      <c r="D4" s="52"/>
      <c r="E4" s="52"/>
      <c r="F4" s="52"/>
      <c r="G4" s="52"/>
      <c r="H4" s="52"/>
      <c r="I4" s="52"/>
    </row>
    <row r="5" spans="1:9" x14ac:dyDescent="0.25">
      <c r="B5" t="s">
        <v>12</v>
      </c>
      <c r="C5" s="8">
        <f>'Cap hardware'!B220</f>
        <v>2546.2100000000023</v>
      </c>
    </row>
    <row r="6" spans="1:9" x14ac:dyDescent="0.25">
      <c r="B6" t="s">
        <v>13</v>
      </c>
      <c r="C6" s="8">
        <f>'Cap software'!B10</f>
        <v>0</v>
      </c>
    </row>
    <row r="8" spans="1:9" x14ac:dyDescent="0.25">
      <c r="B8" t="s">
        <v>14</v>
      </c>
      <c r="C8" s="8">
        <f>SUM(C5:C6)</f>
        <v>2546.2100000000023</v>
      </c>
    </row>
    <row r="10" spans="1:9" ht="18.75" customHeight="1" x14ac:dyDescent="0.3">
      <c r="A10" s="51" t="s">
        <v>82</v>
      </c>
      <c r="B10" s="51"/>
      <c r="C10" s="51"/>
      <c r="D10" s="51"/>
      <c r="E10" s="51"/>
      <c r="F10" s="51"/>
      <c r="G10" s="51"/>
      <c r="H10" s="51"/>
      <c r="I10" s="51"/>
    </row>
    <row r="11" spans="1:9" s="4" customFormat="1" ht="148.5" customHeight="1" x14ac:dyDescent="0.25">
      <c r="B11" s="5" t="s">
        <v>15</v>
      </c>
      <c r="C11" s="53" t="s">
        <v>178</v>
      </c>
      <c r="D11" s="53"/>
      <c r="E11" s="53"/>
      <c r="F11" s="53"/>
      <c r="G11" s="53"/>
      <c r="H11" s="53"/>
      <c r="I11" s="53"/>
    </row>
    <row r="12" spans="1:9" x14ac:dyDescent="0.25">
      <c r="B12" t="s">
        <v>17</v>
      </c>
      <c r="C12" s="8">
        <f>'Cap maintenance'!B11</f>
        <v>0</v>
      </c>
    </row>
    <row r="13" spans="1:9" x14ac:dyDescent="0.25">
      <c r="B13" t="s">
        <v>1</v>
      </c>
      <c r="C13" s="8">
        <f>'Recurrent training'!B13</f>
        <v>1820.5234482758622</v>
      </c>
    </row>
    <row r="14" spans="1:9" x14ac:dyDescent="0.25">
      <c r="B14" t="s">
        <v>6</v>
      </c>
      <c r="C14" s="8">
        <f>Consumables!B14</f>
        <v>17391.489999999998</v>
      </c>
    </row>
    <row r="15" spans="1:9" x14ac:dyDescent="0.25">
      <c r="B15" t="s">
        <v>7</v>
      </c>
      <c r="C15" s="8">
        <f>Personnel!C14</f>
        <v>46967.787000000004</v>
      </c>
    </row>
    <row r="16" spans="1:9" x14ac:dyDescent="0.25">
      <c r="B16" t="s">
        <v>18</v>
      </c>
      <c r="C16" s="34">
        <f>'Direct support'!C14</f>
        <v>2114.0323343999999</v>
      </c>
    </row>
    <row r="17" spans="2:3" x14ac:dyDescent="0.25">
      <c r="B17" t="s">
        <v>90</v>
      </c>
      <c r="C17" s="8">
        <f>'Contracted services'!B23</f>
        <v>1077.7599999999998</v>
      </c>
    </row>
    <row r="19" spans="2:3" x14ac:dyDescent="0.25">
      <c r="B19" t="s">
        <v>14</v>
      </c>
      <c r="C19" s="8">
        <f>SUM(C12:C17)</f>
        <v>69371.592782675871</v>
      </c>
    </row>
  </sheetData>
  <mergeCells count="5">
    <mergeCell ref="A1:I1"/>
    <mergeCell ref="A10:I10"/>
    <mergeCell ref="A3:B3"/>
    <mergeCell ref="C4:I4"/>
    <mergeCell ref="C11:I1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82F2-3E86-483D-BF7F-67F61437911F}">
  <dimension ref="B1:D42"/>
  <sheetViews>
    <sheetView topLeftCell="A12" workbookViewId="0">
      <selection activeCell="C19" sqref="C19"/>
    </sheetView>
  </sheetViews>
  <sheetFormatPr defaultRowHeight="15" x14ac:dyDescent="0.25"/>
  <cols>
    <col min="1" max="1" width="2.28515625" customWidth="1"/>
    <col min="2" max="2" width="28.28515625" customWidth="1"/>
    <col min="3" max="3" width="48" customWidth="1"/>
    <col min="4" max="4" width="41.85546875" customWidth="1"/>
  </cols>
  <sheetData>
    <row r="1" spans="2:4" ht="10.5" customHeight="1" thickBot="1" x14ac:dyDescent="0.3"/>
    <row r="2" spans="2:4" x14ac:dyDescent="0.25">
      <c r="B2" s="67" t="s">
        <v>55</v>
      </c>
      <c r="C2" s="68"/>
      <c r="D2" s="69"/>
    </row>
    <row r="3" spans="2:4" x14ac:dyDescent="0.25">
      <c r="B3" s="58"/>
      <c r="C3" s="59"/>
      <c r="D3" s="60"/>
    </row>
    <row r="4" spans="2:4" x14ac:dyDescent="0.25">
      <c r="B4" s="61"/>
      <c r="C4" s="62"/>
      <c r="D4" s="63"/>
    </row>
    <row r="5" spans="2:4" x14ac:dyDescent="0.25">
      <c r="B5" s="61"/>
      <c r="C5" s="62"/>
      <c r="D5" s="63"/>
    </row>
    <row r="6" spans="2:4" x14ac:dyDescent="0.25">
      <c r="B6" s="61"/>
      <c r="C6" s="62"/>
      <c r="D6" s="63"/>
    </row>
    <row r="7" spans="2:4" x14ac:dyDescent="0.25">
      <c r="B7" s="61"/>
      <c r="C7" s="62"/>
      <c r="D7" s="63"/>
    </row>
    <row r="8" spans="2:4" x14ac:dyDescent="0.25">
      <c r="B8" s="61"/>
      <c r="C8" s="62"/>
      <c r="D8" s="63"/>
    </row>
    <row r="9" spans="2:4" x14ac:dyDescent="0.25">
      <c r="B9" s="61"/>
      <c r="C9" s="62"/>
      <c r="D9" s="63"/>
    </row>
    <row r="10" spans="2:4" ht="15.75" thickBot="1" x14ac:dyDescent="0.3">
      <c r="B10" s="64"/>
      <c r="C10" s="65"/>
      <c r="D10" s="66"/>
    </row>
    <row r="11" spans="2:4" ht="15.75" thickBot="1" x14ac:dyDescent="0.3"/>
    <row r="12" spans="2:4" x14ac:dyDescent="0.25">
      <c r="B12" s="55" t="s">
        <v>52</v>
      </c>
      <c r="C12" s="56"/>
      <c r="D12" s="57"/>
    </row>
    <row r="13" spans="2:4" x14ac:dyDescent="0.25">
      <c r="B13" s="17" t="s">
        <v>46</v>
      </c>
      <c r="C13" s="70" t="s">
        <v>45</v>
      </c>
      <c r="D13" s="71"/>
    </row>
    <row r="14" spans="2:4" x14ac:dyDescent="0.25">
      <c r="B14" s="15" t="s">
        <v>47</v>
      </c>
      <c r="C14" s="74" t="s">
        <v>50</v>
      </c>
      <c r="D14" s="74"/>
    </row>
    <row r="15" spans="2:4" x14ac:dyDescent="0.25">
      <c r="B15" s="15" t="s">
        <v>48</v>
      </c>
      <c r="C15" s="74" t="s">
        <v>49</v>
      </c>
      <c r="D15" s="74"/>
    </row>
    <row r="16" spans="2:4" x14ac:dyDescent="0.25">
      <c r="B16" s="17" t="s">
        <v>51</v>
      </c>
      <c r="C16" s="71" t="s">
        <v>54</v>
      </c>
      <c r="D16" s="71"/>
    </row>
    <row r="17" spans="2:4" x14ac:dyDescent="0.25">
      <c r="B17" s="15" t="s">
        <v>51</v>
      </c>
      <c r="C17" s="74" t="s">
        <v>175</v>
      </c>
      <c r="D17" s="74"/>
    </row>
    <row r="18" spans="2:4" ht="15.75" thickBot="1" x14ac:dyDescent="0.3">
      <c r="B18" s="16" t="s">
        <v>51</v>
      </c>
      <c r="C18" s="75" t="s">
        <v>176</v>
      </c>
      <c r="D18" s="76"/>
    </row>
    <row r="19" spans="2:4" ht="15.75" thickBot="1" x14ac:dyDescent="0.3"/>
    <row r="20" spans="2:4" x14ac:dyDescent="0.25">
      <c r="B20" s="77" t="s">
        <v>85</v>
      </c>
      <c r="C20" s="78"/>
      <c r="D20" s="79"/>
    </row>
    <row r="21" spans="2:4" x14ac:dyDescent="0.25">
      <c r="B21" s="21" t="s">
        <v>56</v>
      </c>
      <c r="C21" s="22" t="s">
        <v>57</v>
      </c>
      <c r="D21" s="23" t="s">
        <v>58</v>
      </c>
    </row>
    <row r="22" spans="2:4" x14ac:dyDescent="0.25">
      <c r="B22" s="17" t="s">
        <v>60</v>
      </c>
      <c r="C22" s="24" t="s">
        <v>72</v>
      </c>
      <c r="D22" s="36">
        <f>12/18</f>
        <v>0.66666666666666663</v>
      </c>
    </row>
    <row r="23" spans="2:4" x14ac:dyDescent="0.25">
      <c r="B23" s="15" t="s">
        <v>61</v>
      </c>
      <c r="C23" s="19" t="s">
        <v>72</v>
      </c>
      <c r="D23" s="37">
        <f>12/18</f>
        <v>0.66666666666666663</v>
      </c>
    </row>
    <row r="24" spans="2:4" x14ac:dyDescent="0.25">
      <c r="B24" s="15" t="s">
        <v>59</v>
      </c>
      <c r="C24" s="19" t="s">
        <v>72</v>
      </c>
      <c r="D24" s="37">
        <f>12/18</f>
        <v>0.66666666666666663</v>
      </c>
    </row>
    <row r="25" spans="2:4" x14ac:dyDescent="0.25">
      <c r="B25" s="15" t="s">
        <v>69</v>
      </c>
      <c r="C25" s="19" t="s">
        <v>71</v>
      </c>
      <c r="D25" s="37">
        <f>12/24</f>
        <v>0.5</v>
      </c>
    </row>
    <row r="26" spans="2:4" x14ac:dyDescent="0.25">
      <c r="B26" s="15" t="s">
        <v>70</v>
      </c>
      <c r="C26" s="19" t="s">
        <v>73</v>
      </c>
      <c r="D26" s="37">
        <f>12/9</f>
        <v>1.3333333333333333</v>
      </c>
    </row>
    <row r="27" spans="2:4" ht="15.75" thickBot="1" x14ac:dyDescent="0.3">
      <c r="B27" s="16" t="s">
        <v>66</v>
      </c>
      <c r="C27" s="20" t="s">
        <v>72</v>
      </c>
      <c r="D27" s="38">
        <f>12/18</f>
        <v>0.66666666666666663</v>
      </c>
    </row>
    <row r="28" spans="2:4" ht="15.75" thickBot="1" x14ac:dyDescent="0.3"/>
    <row r="29" spans="2:4" x14ac:dyDescent="0.25">
      <c r="B29" s="27" t="s">
        <v>20</v>
      </c>
      <c r="C29" s="28" t="s">
        <v>21</v>
      </c>
      <c r="D29" s="29"/>
    </row>
    <row r="30" spans="2:4" x14ac:dyDescent="0.25">
      <c r="B30" s="25" t="s">
        <v>22</v>
      </c>
      <c r="C30" s="72" t="s">
        <v>23</v>
      </c>
      <c r="D30" s="73"/>
    </row>
    <row r="31" spans="2:4" ht="34.5" customHeight="1" x14ac:dyDescent="0.25">
      <c r="B31" s="25" t="s">
        <v>24</v>
      </c>
      <c r="C31" s="72" t="s">
        <v>25</v>
      </c>
      <c r="D31" s="73"/>
    </row>
    <row r="32" spans="2:4" ht="20.25" customHeight="1" x14ac:dyDescent="0.25">
      <c r="B32" s="25" t="s">
        <v>26</v>
      </c>
      <c r="C32" s="72" t="s">
        <v>27</v>
      </c>
      <c r="D32" s="73"/>
    </row>
    <row r="33" spans="2:4" ht="65.25" customHeight="1" x14ac:dyDescent="0.25">
      <c r="B33" s="25" t="s">
        <v>28</v>
      </c>
      <c r="C33" s="72" t="s">
        <v>29</v>
      </c>
      <c r="D33" s="73"/>
    </row>
    <row r="34" spans="2:4" s="11" customFormat="1" ht="51.75" customHeight="1" x14ac:dyDescent="0.25">
      <c r="B34" s="25" t="s">
        <v>30</v>
      </c>
      <c r="C34" s="72" t="s">
        <v>31</v>
      </c>
      <c r="D34" s="73"/>
    </row>
    <row r="35" spans="2:4" ht="50.25" customHeight="1" x14ac:dyDescent="0.25">
      <c r="B35" s="25" t="s">
        <v>32</v>
      </c>
      <c r="C35" s="72" t="s">
        <v>33</v>
      </c>
      <c r="D35" s="73"/>
    </row>
    <row r="36" spans="2:4" ht="83.25" customHeight="1" x14ac:dyDescent="0.25">
      <c r="B36" s="25" t="s">
        <v>34</v>
      </c>
      <c r="C36" s="72" t="s">
        <v>35</v>
      </c>
      <c r="D36" s="73"/>
    </row>
    <row r="37" spans="2:4" ht="18.75" customHeight="1" x14ac:dyDescent="0.25">
      <c r="B37" s="25" t="s">
        <v>36</v>
      </c>
      <c r="C37" s="72" t="s">
        <v>37</v>
      </c>
      <c r="D37" s="73"/>
    </row>
    <row r="38" spans="2:4" ht="20.25" customHeight="1" x14ac:dyDescent="0.25">
      <c r="B38" s="25" t="s">
        <v>38</v>
      </c>
      <c r="C38" s="72" t="s">
        <v>39</v>
      </c>
      <c r="D38" s="73"/>
    </row>
    <row r="39" spans="2:4" x14ac:dyDescent="0.25">
      <c r="B39" s="25" t="s">
        <v>40</v>
      </c>
      <c r="C39" s="72" t="s">
        <v>41</v>
      </c>
      <c r="D39" s="73"/>
    </row>
    <row r="40" spans="2:4" ht="18.75" customHeight="1" x14ac:dyDescent="0.25">
      <c r="B40" s="25" t="s">
        <v>42</v>
      </c>
      <c r="C40" s="72" t="s">
        <v>53</v>
      </c>
      <c r="D40" s="73"/>
    </row>
    <row r="41" spans="2:4" ht="65.25" customHeight="1" x14ac:dyDescent="0.25">
      <c r="B41" s="25" t="s">
        <v>43</v>
      </c>
      <c r="C41" s="72" t="s">
        <v>83</v>
      </c>
      <c r="D41" s="73"/>
    </row>
    <row r="42" spans="2:4" ht="82.5" customHeight="1" thickBot="1" x14ac:dyDescent="0.3">
      <c r="B42" s="26" t="s">
        <v>44</v>
      </c>
      <c r="C42" s="80" t="s">
        <v>84</v>
      </c>
      <c r="D42" s="81"/>
    </row>
  </sheetData>
  <mergeCells count="23">
    <mergeCell ref="C41:D41"/>
    <mergeCell ref="C42:D42"/>
    <mergeCell ref="C35:D35"/>
    <mergeCell ref="C36:D36"/>
    <mergeCell ref="C37:D37"/>
    <mergeCell ref="C38:D38"/>
    <mergeCell ref="C39:D39"/>
    <mergeCell ref="C40:D40"/>
    <mergeCell ref="B12:D12"/>
    <mergeCell ref="B3:D10"/>
    <mergeCell ref="B2:D2"/>
    <mergeCell ref="C13:D13"/>
    <mergeCell ref="C34:D34"/>
    <mergeCell ref="C14:D14"/>
    <mergeCell ref="C15:D15"/>
    <mergeCell ref="C16:D16"/>
    <mergeCell ref="C17:D17"/>
    <mergeCell ref="C18:D18"/>
    <mergeCell ref="B20:D20"/>
    <mergeCell ref="C30:D30"/>
    <mergeCell ref="C31:D31"/>
    <mergeCell ref="C32:D32"/>
    <mergeCell ref="C33:D33"/>
  </mergeCells>
  <pageMargins left="0.7" right="0.7" top="0.75" bottom="0.75" header="0.3" footer="0.3"/>
  <pageSetup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A9F2A-80C5-4B7C-9ECB-7CEE427969FE}">
  <dimension ref="A1:N1809"/>
  <sheetViews>
    <sheetView topLeftCell="C1791" workbookViewId="0">
      <selection activeCell="A1794" sqref="A1794:N1809"/>
    </sheetView>
  </sheetViews>
  <sheetFormatPr defaultRowHeight="15" x14ac:dyDescent="0.25"/>
  <cols>
    <col min="1" max="1" width="33.85546875" style="32" customWidth="1"/>
    <col min="2" max="2" width="43.140625" style="32" bestFit="1" customWidth="1"/>
    <col min="3" max="3" width="18.5703125" style="32" bestFit="1" customWidth="1"/>
    <col min="4" max="4" width="21.140625" style="32" bestFit="1" customWidth="1"/>
    <col min="5" max="5" width="23" style="32" bestFit="1" customWidth="1"/>
    <col min="6" max="6" width="10.42578125" style="18" bestFit="1" customWidth="1"/>
    <col min="7" max="7" width="16.85546875" style="32" bestFit="1" customWidth="1"/>
    <col min="8" max="8" width="14" style="32" bestFit="1" customWidth="1"/>
    <col min="9" max="9" width="7.42578125" style="32" bestFit="1" customWidth="1"/>
    <col min="10" max="10" width="9" style="32" bestFit="1" customWidth="1"/>
    <col min="11" max="16384" width="9.140625" style="32"/>
  </cols>
  <sheetData>
    <row r="1" spans="1:14" s="6" customFormat="1" x14ac:dyDescent="0.25">
      <c r="A1" s="45" t="s">
        <v>22</v>
      </c>
      <c r="B1" s="45" t="s">
        <v>24</v>
      </c>
      <c r="C1" s="45" t="s">
        <v>26</v>
      </c>
      <c r="D1" s="45" t="s">
        <v>30</v>
      </c>
      <c r="E1" s="45" t="s">
        <v>28</v>
      </c>
      <c r="F1" s="45" t="s">
        <v>62</v>
      </c>
      <c r="G1" s="45" t="s">
        <v>32</v>
      </c>
      <c r="H1" s="45" t="s">
        <v>36</v>
      </c>
      <c r="I1" s="45" t="s">
        <v>38</v>
      </c>
      <c r="J1" s="45" t="s">
        <v>40</v>
      </c>
      <c r="K1" s="45" t="s">
        <v>63</v>
      </c>
      <c r="L1" s="45" t="s">
        <v>42</v>
      </c>
      <c r="M1" s="45" t="s">
        <v>43</v>
      </c>
      <c r="N1" s="45" t="s">
        <v>64</v>
      </c>
    </row>
    <row r="2" spans="1:14" x14ac:dyDescent="0.25">
      <c r="A2" t="s">
        <v>110</v>
      </c>
      <c r="B2" t="s">
        <v>111</v>
      </c>
      <c r="C2" t="s">
        <v>12</v>
      </c>
      <c r="D2">
        <v>2800</v>
      </c>
      <c r="E2"/>
      <c r="F2" t="s">
        <v>65</v>
      </c>
      <c r="G2">
        <v>4.5</v>
      </c>
      <c r="H2">
        <v>12610</v>
      </c>
      <c r="I2"/>
      <c r="J2" s="39">
        <v>43171</v>
      </c>
      <c r="K2" t="s">
        <v>66</v>
      </c>
      <c r="L2">
        <v>17.739999999999998</v>
      </c>
      <c r="M2">
        <v>11.83</v>
      </c>
      <c r="N2">
        <v>3</v>
      </c>
    </row>
    <row r="3" spans="1:14" x14ac:dyDescent="0.25">
      <c r="A3" t="s">
        <v>112</v>
      </c>
      <c r="B3" t="s">
        <v>113</v>
      </c>
      <c r="C3" t="s">
        <v>12</v>
      </c>
      <c r="D3">
        <v>795</v>
      </c>
      <c r="E3"/>
      <c r="F3" t="s">
        <v>65</v>
      </c>
      <c r="G3">
        <v>1</v>
      </c>
      <c r="H3">
        <v>795</v>
      </c>
      <c r="I3"/>
      <c r="J3" s="39">
        <v>42989</v>
      </c>
      <c r="K3" t="s">
        <v>66</v>
      </c>
      <c r="L3">
        <v>1.1599999999999999</v>
      </c>
      <c r="M3">
        <v>0.77</v>
      </c>
      <c r="N3">
        <v>0.7</v>
      </c>
    </row>
    <row r="4" spans="1:14" x14ac:dyDescent="0.25">
      <c r="A4" t="s">
        <v>112</v>
      </c>
      <c r="B4" t="s">
        <v>113</v>
      </c>
      <c r="C4" t="s">
        <v>12</v>
      </c>
      <c r="D4">
        <v>795</v>
      </c>
      <c r="E4"/>
      <c r="F4" t="s">
        <v>65</v>
      </c>
      <c r="G4">
        <v>1</v>
      </c>
      <c r="H4">
        <v>795</v>
      </c>
      <c r="I4"/>
      <c r="J4" s="39">
        <v>42860</v>
      </c>
      <c r="K4" t="s">
        <v>66</v>
      </c>
      <c r="L4">
        <v>1.1599999999999999</v>
      </c>
      <c r="M4">
        <v>0.77</v>
      </c>
      <c r="N4">
        <v>0.7</v>
      </c>
    </row>
    <row r="5" spans="1:14" x14ac:dyDescent="0.25">
      <c r="A5" t="s">
        <v>112</v>
      </c>
      <c r="B5" t="s">
        <v>113</v>
      </c>
      <c r="C5" t="s">
        <v>12</v>
      </c>
      <c r="D5">
        <v>795</v>
      </c>
      <c r="E5"/>
      <c r="F5" t="s">
        <v>65</v>
      </c>
      <c r="G5">
        <v>1</v>
      </c>
      <c r="H5">
        <v>795</v>
      </c>
      <c r="I5"/>
      <c r="J5" s="39">
        <v>42711</v>
      </c>
      <c r="K5" t="s">
        <v>66</v>
      </c>
      <c r="L5">
        <v>1.37</v>
      </c>
      <c r="M5">
        <v>0.91</v>
      </c>
      <c r="N5">
        <v>0.7</v>
      </c>
    </row>
    <row r="6" spans="1:14" x14ac:dyDescent="0.25">
      <c r="A6" t="s">
        <v>112</v>
      </c>
      <c r="B6" t="s">
        <v>113</v>
      </c>
      <c r="C6" t="s">
        <v>12</v>
      </c>
      <c r="D6">
        <v>795</v>
      </c>
      <c r="E6"/>
      <c r="F6" t="s">
        <v>65</v>
      </c>
      <c r="G6">
        <v>2</v>
      </c>
      <c r="H6">
        <v>1590</v>
      </c>
      <c r="I6"/>
      <c r="J6" s="39">
        <v>42888</v>
      </c>
      <c r="K6" t="s">
        <v>66</v>
      </c>
      <c r="L6">
        <v>2.31</v>
      </c>
      <c r="M6">
        <v>1.54</v>
      </c>
      <c r="N6">
        <v>1.3</v>
      </c>
    </row>
    <row r="7" spans="1:14" x14ac:dyDescent="0.25">
      <c r="A7" t="s">
        <v>112</v>
      </c>
      <c r="B7" t="s">
        <v>113</v>
      </c>
      <c r="C7" t="s">
        <v>12</v>
      </c>
      <c r="D7">
        <v>795</v>
      </c>
      <c r="E7"/>
      <c r="F7" t="s">
        <v>65</v>
      </c>
      <c r="G7">
        <v>3</v>
      </c>
      <c r="H7">
        <v>2385</v>
      </c>
      <c r="I7"/>
      <c r="J7" s="39">
        <v>42796</v>
      </c>
      <c r="K7" t="s">
        <v>66</v>
      </c>
      <c r="L7">
        <v>3.47</v>
      </c>
      <c r="M7">
        <v>2.31</v>
      </c>
      <c r="N7">
        <v>2</v>
      </c>
    </row>
    <row r="8" spans="1:14" x14ac:dyDescent="0.25">
      <c r="A8" t="s">
        <v>112</v>
      </c>
      <c r="B8" t="s">
        <v>113</v>
      </c>
      <c r="C8" t="s">
        <v>12</v>
      </c>
      <c r="D8">
        <v>795</v>
      </c>
      <c r="E8"/>
      <c r="F8" t="s">
        <v>65</v>
      </c>
      <c r="G8">
        <v>2</v>
      </c>
      <c r="H8">
        <v>1590</v>
      </c>
      <c r="I8"/>
      <c r="J8" s="39">
        <v>43074</v>
      </c>
      <c r="K8" t="s">
        <v>66</v>
      </c>
      <c r="L8">
        <v>2.31</v>
      </c>
      <c r="M8">
        <v>1.54</v>
      </c>
      <c r="N8">
        <v>1.3</v>
      </c>
    </row>
    <row r="9" spans="1:14" x14ac:dyDescent="0.25">
      <c r="A9" t="s">
        <v>112</v>
      </c>
      <c r="B9" t="s">
        <v>113</v>
      </c>
      <c r="C9" t="s">
        <v>12</v>
      </c>
      <c r="D9">
        <v>795</v>
      </c>
      <c r="E9"/>
      <c r="F9" t="s">
        <v>65</v>
      </c>
      <c r="G9">
        <v>1</v>
      </c>
      <c r="H9">
        <v>795</v>
      </c>
      <c r="I9"/>
      <c r="J9" s="39">
        <v>43040</v>
      </c>
      <c r="K9" t="s">
        <v>66</v>
      </c>
      <c r="L9">
        <v>1.1599999999999999</v>
      </c>
      <c r="M9">
        <v>0.77</v>
      </c>
      <c r="N9">
        <v>0.7</v>
      </c>
    </row>
    <row r="10" spans="1:14" x14ac:dyDescent="0.25">
      <c r="A10" t="s">
        <v>112</v>
      </c>
      <c r="B10" t="s">
        <v>113</v>
      </c>
      <c r="C10" t="s">
        <v>12</v>
      </c>
      <c r="D10">
        <v>795</v>
      </c>
      <c r="E10"/>
      <c r="F10" t="s">
        <v>65</v>
      </c>
      <c r="G10">
        <v>2</v>
      </c>
      <c r="H10">
        <v>1590</v>
      </c>
      <c r="I10"/>
      <c r="J10" s="39">
        <v>42804</v>
      </c>
      <c r="K10" t="s">
        <v>66</v>
      </c>
      <c r="L10">
        <v>2.31</v>
      </c>
      <c r="M10">
        <v>1.54</v>
      </c>
      <c r="N10">
        <v>1.3</v>
      </c>
    </row>
    <row r="11" spans="1:14" x14ac:dyDescent="0.25">
      <c r="A11" t="s">
        <v>112</v>
      </c>
      <c r="B11" t="s">
        <v>113</v>
      </c>
      <c r="C11" t="s">
        <v>12</v>
      </c>
      <c r="D11">
        <v>795</v>
      </c>
      <c r="E11"/>
      <c r="F11" t="s">
        <v>65</v>
      </c>
      <c r="G11">
        <v>1</v>
      </c>
      <c r="H11">
        <v>795</v>
      </c>
      <c r="I11"/>
      <c r="J11" s="39">
        <v>42922</v>
      </c>
      <c r="K11" t="s">
        <v>66</v>
      </c>
      <c r="L11">
        <v>1.1599999999999999</v>
      </c>
      <c r="M11">
        <v>0.77</v>
      </c>
      <c r="N11">
        <v>0.7</v>
      </c>
    </row>
    <row r="12" spans="1:14" x14ac:dyDescent="0.25">
      <c r="A12" t="s">
        <v>112</v>
      </c>
      <c r="B12" t="s">
        <v>113</v>
      </c>
      <c r="C12" t="s">
        <v>12</v>
      </c>
      <c r="D12">
        <v>795</v>
      </c>
      <c r="E12"/>
      <c r="F12" t="s">
        <v>65</v>
      </c>
      <c r="G12">
        <v>1</v>
      </c>
      <c r="H12">
        <v>795</v>
      </c>
      <c r="I12"/>
      <c r="J12" s="39">
        <v>42709</v>
      </c>
      <c r="K12" t="s">
        <v>66</v>
      </c>
      <c r="L12">
        <v>1.37</v>
      </c>
      <c r="M12">
        <v>0.91</v>
      </c>
      <c r="N12">
        <v>0.7</v>
      </c>
    </row>
    <row r="13" spans="1:14" x14ac:dyDescent="0.25">
      <c r="A13" t="s">
        <v>112</v>
      </c>
      <c r="B13" t="s">
        <v>113</v>
      </c>
      <c r="C13" t="s">
        <v>12</v>
      </c>
      <c r="D13">
        <v>795</v>
      </c>
      <c r="E13"/>
      <c r="F13" t="s">
        <v>65</v>
      </c>
      <c r="G13">
        <v>1</v>
      </c>
      <c r="H13">
        <v>795</v>
      </c>
      <c r="I13"/>
      <c r="J13" s="39">
        <v>42725</v>
      </c>
      <c r="K13" t="s">
        <v>66</v>
      </c>
      <c r="L13">
        <v>1.37</v>
      </c>
      <c r="M13">
        <v>0.91</v>
      </c>
      <c r="N13">
        <v>0.7</v>
      </c>
    </row>
    <row r="14" spans="1:14" x14ac:dyDescent="0.25">
      <c r="A14" t="s">
        <v>112</v>
      </c>
      <c r="B14" t="s">
        <v>113</v>
      </c>
      <c r="C14" t="s">
        <v>12</v>
      </c>
      <c r="D14">
        <v>795</v>
      </c>
      <c r="E14"/>
      <c r="F14" t="s">
        <v>65</v>
      </c>
      <c r="G14">
        <v>2</v>
      </c>
      <c r="H14">
        <v>1590</v>
      </c>
      <c r="I14"/>
      <c r="J14" s="39">
        <v>42947</v>
      </c>
      <c r="K14" t="s">
        <v>66</v>
      </c>
      <c r="L14">
        <v>2.31</v>
      </c>
      <c r="M14">
        <v>1.54</v>
      </c>
      <c r="N14">
        <v>1.3</v>
      </c>
    </row>
    <row r="15" spans="1:14" x14ac:dyDescent="0.25">
      <c r="A15" t="s">
        <v>112</v>
      </c>
      <c r="B15" t="s">
        <v>113</v>
      </c>
      <c r="C15" t="s">
        <v>12</v>
      </c>
      <c r="D15">
        <v>795</v>
      </c>
      <c r="E15"/>
      <c r="F15" t="s">
        <v>65</v>
      </c>
      <c r="G15">
        <v>2</v>
      </c>
      <c r="H15">
        <v>1590</v>
      </c>
      <c r="I15"/>
      <c r="J15" s="39">
        <v>42762</v>
      </c>
      <c r="K15" t="s">
        <v>66</v>
      </c>
      <c r="L15">
        <v>2.31</v>
      </c>
      <c r="M15">
        <v>1.54</v>
      </c>
      <c r="N15">
        <v>1.3</v>
      </c>
    </row>
    <row r="16" spans="1:14" x14ac:dyDescent="0.25">
      <c r="A16" t="s">
        <v>112</v>
      </c>
      <c r="B16" t="s">
        <v>113</v>
      </c>
      <c r="C16" t="s">
        <v>12</v>
      </c>
      <c r="D16">
        <v>795</v>
      </c>
      <c r="E16"/>
      <c r="F16" t="s">
        <v>65</v>
      </c>
      <c r="G16">
        <v>4</v>
      </c>
      <c r="H16">
        <v>3180</v>
      </c>
      <c r="I16"/>
      <c r="J16" s="39">
        <v>42709</v>
      </c>
      <c r="K16" t="s">
        <v>66</v>
      </c>
      <c r="L16">
        <v>5.48</v>
      </c>
      <c r="M16">
        <v>3.65</v>
      </c>
      <c r="N16">
        <v>2.7</v>
      </c>
    </row>
    <row r="17" spans="1:14" x14ac:dyDescent="0.25">
      <c r="A17" t="s">
        <v>112</v>
      </c>
      <c r="B17" t="s">
        <v>113</v>
      </c>
      <c r="C17" t="s">
        <v>12</v>
      </c>
      <c r="D17">
        <v>795</v>
      </c>
      <c r="E17"/>
      <c r="F17" t="s">
        <v>65</v>
      </c>
      <c r="G17">
        <v>2</v>
      </c>
      <c r="H17">
        <v>1590</v>
      </c>
      <c r="I17"/>
      <c r="J17" s="39">
        <v>43007</v>
      </c>
      <c r="K17" t="s">
        <v>66</v>
      </c>
      <c r="L17">
        <v>2.31</v>
      </c>
      <c r="M17">
        <v>1.54</v>
      </c>
      <c r="N17">
        <v>1.3</v>
      </c>
    </row>
    <row r="18" spans="1:14" x14ac:dyDescent="0.25">
      <c r="A18" t="s">
        <v>112</v>
      </c>
      <c r="B18" t="s">
        <v>113</v>
      </c>
      <c r="C18" t="s">
        <v>12</v>
      </c>
      <c r="D18">
        <v>795</v>
      </c>
      <c r="E18"/>
      <c r="F18" t="s">
        <v>65</v>
      </c>
      <c r="G18">
        <v>1</v>
      </c>
      <c r="H18">
        <v>795</v>
      </c>
      <c r="I18"/>
      <c r="J18" s="39">
        <v>42926</v>
      </c>
      <c r="K18" t="s">
        <v>66</v>
      </c>
      <c r="L18">
        <v>1.1599999999999999</v>
      </c>
      <c r="M18">
        <v>0.77</v>
      </c>
      <c r="N18">
        <v>0.7</v>
      </c>
    </row>
    <row r="19" spans="1:14" x14ac:dyDescent="0.25">
      <c r="A19" t="s">
        <v>112</v>
      </c>
      <c r="B19" t="s">
        <v>113</v>
      </c>
      <c r="C19" t="s">
        <v>12</v>
      </c>
      <c r="D19">
        <v>795</v>
      </c>
      <c r="E19"/>
      <c r="F19" t="s">
        <v>65</v>
      </c>
      <c r="G19">
        <v>2</v>
      </c>
      <c r="H19">
        <v>1590</v>
      </c>
      <c r="I19"/>
      <c r="J19" s="39">
        <v>42982</v>
      </c>
      <c r="K19" t="s">
        <v>66</v>
      </c>
      <c r="L19">
        <v>2.31</v>
      </c>
      <c r="M19">
        <v>1.54</v>
      </c>
      <c r="N19">
        <v>1.3</v>
      </c>
    </row>
    <row r="20" spans="1:14" x14ac:dyDescent="0.25">
      <c r="A20" t="s">
        <v>112</v>
      </c>
      <c r="B20" t="s">
        <v>113</v>
      </c>
      <c r="C20" t="s">
        <v>12</v>
      </c>
      <c r="D20">
        <v>795</v>
      </c>
      <c r="E20"/>
      <c r="F20" t="s">
        <v>65</v>
      </c>
      <c r="G20">
        <v>1</v>
      </c>
      <c r="H20">
        <v>795</v>
      </c>
      <c r="I20"/>
      <c r="J20" s="39">
        <v>42709</v>
      </c>
      <c r="K20" t="s">
        <v>66</v>
      </c>
      <c r="L20">
        <v>1.37</v>
      </c>
      <c r="M20">
        <v>0.91</v>
      </c>
      <c r="N20">
        <v>0.7</v>
      </c>
    </row>
    <row r="21" spans="1:14" x14ac:dyDescent="0.25">
      <c r="A21" t="s">
        <v>112</v>
      </c>
      <c r="B21" t="s">
        <v>113</v>
      </c>
      <c r="C21" t="s">
        <v>12</v>
      </c>
      <c r="D21">
        <v>795</v>
      </c>
      <c r="E21"/>
      <c r="F21" t="s">
        <v>65</v>
      </c>
      <c r="G21">
        <v>2</v>
      </c>
      <c r="H21">
        <v>1590</v>
      </c>
      <c r="I21"/>
      <c r="J21" s="39">
        <v>42958</v>
      </c>
      <c r="K21" t="s">
        <v>66</v>
      </c>
      <c r="L21">
        <v>2.31</v>
      </c>
      <c r="M21">
        <v>1.54</v>
      </c>
      <c r="N21">
        <v>1.3</v>
      </c>
    </row>
    <row r="22" spans="1:14" x14ac:dyDescent="0.25">
      <c r="A22" t="s">
        <v>112</v>
      </c>
      <c r="B22" t="s">
        <v>113</v>
      </c>
      <c r="C22" t="s">
        <v>12</v>
      </c>
      <c r="D22">
        <v>795</v>
      </c>
      <c r="E22"/>
      <c r="F22" t="s">
        <v>65</v>
      </c>
      <c r="G22">
        <v>1</v>
      </c>
      <c r="H22">
        <v>795</v>
      </c>
      <c r="I22"/>
      <c r="J22" s="39">
        <v>42893</v>
      </c>
      <c r="K22" t="s">
        <v>66</v>
      </c>
      <c r="L22">
        <v>1.1599999999999999</v>
      </c>
      <c r="M22">
        <v>0.77</v>
      </c>
      <c r="N22">
        <v>0.7</v>
      </c>
    </row>
    <row r="23" spans="1:14" x14ac:dyDescent="0.25">
      <c r="A23" t="s">
        <v>114</v>
      </c>
      <c r="B23" t="s">
        <v>115</v>
      </c>
      <c r="C23" t="s">
        <v>12</v>
      </c>
      <c r="D23">
        <v>1540.8</v>
      </c>
      <c r="E23"/>
      <c r="F23" t="s">
        <v>65</v>
      </c>
      <c r="G23">
        <v>127.9</v>
      </c>
      <c r="H23">
        <v>197000</v>
      </c>
      <c r="I23"/>
      <c r="J23" s="39">
        <v>43049</v>
      </c>
      <c r="K23" t="s">
        <v>66</v>
      </c>
      <c r="L23">
        <v>286.55</v>
      </c>
      <c r="M23">
        <v>191.03</v>
      </c>
      <c r="N23">
        <v>85.2</v>
      </c>
    </row>
    <row r="24" spans="1:14" x14ac:dyDescent="0.25">
      <c r="A24" t="s">
        <v>116</v>
      </c>
      <c r="B24" t="s">
        <v>113</v>
      </c>
      <c r="C24" t="s">
        <v>12</v>
      </c>
      <c r="D24">
        <v>577</v>
      </c>
      <c r="E24"/>
      <c r="F24" t="s">
        <v>65</v>
      </c>
      <c r="G24">
        <v>2</v>
      </c>
      <c r="H24">
        <v>1153.4000000000001</v>
      </c>
      <c r="I24"/>
      <c r="J24" s="39">
        <v>43045</v>
      </c>
      <c r="K24" t="s">
        <v>66</v>
      </c>
      <c r="L24">
        <v>1.68</v>
      </c>
      <c r="M24">
        <v>1.1200000000000001</v>
      </c>
      <c r="N24">
        <v>1.3</v>
      </c>
    </row>
    <row r="25" spans="1:14" x14ac:dyDescent="0.25">
      <c r="A25" t="s">
        <v>116</v>
      </c>
      <c r="B25" t="s">
        <v>113</v>
      </c>
      <c r="C25" t="s">
        <v>12</v>
      </c>
      <c r="D25">
        <v>577</v>
      </c>
      <c r="E25"/>
      <c r="F25" t="s">
        <v>65</v>
      </c>
      <c r="G25">
        <v>1</v>
      </c>
      <c r="H25">
        <v>576.70000000000005</v>
      </c>
      <c r="I25"/>
      <c r="J25" s="39">
        <v>43196</v>
      </c>
      <c r="K25" t="s">
        <v>66</v>
      </c>
      <c r="L25">
        <v>0.81</v>
      </c>
      <c r="M25">
        <v>0.54</v>
      </c>
      <c r="N25">
        <v>0.7</v>
      </c>
    </row>
    <row r="26" spans="1:14" x14ac:dyDescent="0.25">
      <c r="A26" t="s">
        <v>116</v>
      </c>
      <c r="B26" t="s">
        <v>113</v>
      </c>
      <c r="C26" t="s">
        <v>12</v>
      </c>
      <c r="D26">
        <v>577</v>
      </c>
      <c r="E26"/>
      <c r="F26" t="s">
        <v>65</v>
      </c>
      <c r="G26">
        <v>2</v>
      </c>
      <c r="H26">
        <v>1153.4000000000001</v>
      </c>
      <c r="I26"/>
      <c r="J26" s="39">
        <v>43187</v>
      </c>
      <c r="K26" t="s">
        <v>66</v>
      </c>
      <c r="L26">
        <v>1.62</v>
      </c>
      <c r="M26">
        <v>1.08</v>
      </c>
      <c r="N26">
        <v>1.3</v>
      </c>
    </row>
    <row r="27" spans="1:14" x14ac:dyDescent="0.25">
      <c r="A27" t="s">
        <v>116</v>
      </c>
      <c r="B27" t="s">
        <v>113</v>
      </c>
      <c r="C27" t="s">
        <v>12</v>
      </c>
      <c r="D27">
        <v>577</v>
      </c>
      <c r="E27"/>
      <c r="F27" t="s">
        <v>65</v>
      </c>
      <c r="G27">
        <v>1</v>
      </c>
      <c r="H27">
        <v>576.70000000000005</v>
      </c>
      <c r="I27"/>
      <c r="J27" s="39">
        <v>42971</v>
      </c>
      <c r="K27" t="s">
        <v>66</v>
      </c>
      <c r="L27">
        <v>0.84</v>
      </c>
      <c r="M27">
        <v>0.56000000000000005</v>
      </c>
      <c r="N27">
        <v>0.7</v>
      </c>
    </row>
    <row r="28" spans="1:14" x14ac:dyDescent="0.25">
      <c r="A28" t="s">
        <v>118</v>
      </c>
      <c r="B28" t="s">
        <v>113</v>
      </c>
      <c r="C28" t="s">
        <v>12</v>
      </c>
      <c r="D28">
        <v>3378.5</v>
      </c>
      <c r="E28"/>
      <c r="F28" t="s">
        <v>65</v>
      </c>
      <c r="G28">
        <v>5.2</v>
      </c>
      <c r="H28">
        <v>17475</v>
      </c>
      <c r="I28"/>
      <c r="J28" s="39">
        <v>42782</v>
      </c>
      <c r="K28" t="s">
        <v>66</v>
      </c>
      <c r="L28">
        <v>25.42</v>
      </c>
      <c r="M28">
        <v>16.95</v>
      </c>
      <c r="N28">
        <v>3.4</v>
      </c>
    </row>
    <row r="29" spans="1:14" x14ac:dyDescent="0.25">
      <c r="A29" t="s">
        <v>118</v>
      </c>
      <c r="B29" t="s">
        <v>113</v>
      </c>
      <c r="C29" t="s">
        <v>12</v>
      </c>
      <c r="D29">
        <v>3378.5</v>
      </c>
      <c r="E29"/>
      <c r="F29" t="s">
        <v>65</v>
      </c>
      <c r="G29">
        <v>2</v>
      </c>
      <c r="H29">
        <v>6590</v>
      </c>
      <c r="I29"/>
      <c r="J29" s="39">
        <v>42716</v>
      </c>
      <c r="K29" t="s">
        <v>66</v>
      </c>
      <c r="L29">
        <v>11.36</v>
      </c>
      <c r="M29">
        <v>7.57</v>
      </c>
      <c r="N29">
        <v>1.3</v>
      </c>
    </row>
    <row r="30" spans="1:14" x14ac:dyDescent="0.25">
      <c r="A30" t="s">
        <v>118</v>
      </c>
      <c r="B30" t="s">
        <v>113</v>
      </c>
      <c r="C30" t="s">
        <v>12</v>
      </c>
      <c r="D30">
        <v>3378.5</v>
      </c>
      <c r="E30"/>
      <c r="F30" t="s">
        <v>65</v>
      </c>
      <c r="G30">
        <v>1</v>
      </c>
      <c r="H30">
        <v>3378.5</v>
      </c>
      <c r="I30"/>
      <c r="J30" s="39">
        <v>42800</v>
      </c>
      <c r="K30" t="s">
        <v>66</v>
      </c>
      <c r="L30">
        <v>4.91</v>
      </c>
      <c r="M30">
        <v>3.28</v>
      </c>
      <c r="N30">
        <v>0.7</v>
      </c>
    </row>
    <row r="31" spans="1:14" x14ac:dyDescent="0.25">
      <c r="A31" t="s">
        <v>118</v>
      </c>
      <c r="B31" t="s">
        <v>113</v>
      </c>
      <c r="C31" t="s">
        <v>12</v>
      </c>
      <c r="D31">
        <v>3378.5</v>
      </c>
      <c r="E31"/>
      <c r="F31" t="s">
        <v>65</v>
      </c>
      <c r="G31">
        <v>2</v>
      </c>
      <c r="H31">
        <v>6757</v>
      </c>
      <c r="I31"/>
      <c r="J31" s="39">
        <v>42824</v>
      </c>
      <c r="K31" t="s">
        <v>66</v>
      </c>
      <c r="L31">
        <v>9.83</v>
      </c>
      <c r="M31">
        <v>6.55</v>
      </c>
      <c r="N31">
        <v>1.3</v>
      </c>
    </row>
    <row r="32" spans="1:14" x14ac:dyDescent="0.25">
      <c r="A32" t="s">
        <v>118</v>
      </c>
      <c r="B32" t="s">
        <v>113</v>
      </c>
      <c r="C32" t="s">
        <v>12</v>
      </c>
      <c r="D32">
        <v>3378.5</v>
      </c>
      <c r="E32"/>
      <c r="F32" t="s">
        <v>65</v>
      </c>
      <c r="G32">
        <v>1</v>
      </c>
      <c r="H32">
        <v>3378.5</v>
      </c>
      <c r="I32"/>
      <c r="J32" s="39">
        <v>42810</v>
      </c>
      <c r="K32" t="s">
        <v>66</v>
      </c>
      <c r="L32">
        <v>4.91</v>
      </c>
      <c r="M32">
        <v>3.28</v>
      </c>
      <c r="N32">
        <v>0.7</v>
      </c>
    </row>
    <row r="33" spans="1:14" x14ac:dyDescent="0.25">
      <c r="A33" t="s">
        <v>118</v>
      </c>
      <c r="B33" t="s">
        <v>113</v>
      </c>
      <c r="C33" t="s">
        <v>12</v>
      </c>
      <c r="D33">
        <v>3378.5</v>
      </c>
      <c r="E33"/>
      <c r="F33" t="s">
        <v>65</v>
      </c>
      <c r="G33">
        <v>2</v>
      </c>
      <c r="H33">
        <v>6757</v>
      </c>
      <c r="I33"/>
      <c r="J33" s="39">
        <v>42725</v>
      </c>
      <c r="K33" t="s">
        <v>66</v>
      </c>
      <c r="L33">
        <v>11.65</v>
      </c>
      <c r="M33">
        <v>7.76</v>
      </c>
      <c r="N33">
        <v>1.3</v>
      </c>
    </row>
    <row r="34" spans="1:14" x14ac:dyDescent="0.25">
      <c r="A34" t="s">
        <v>119</v>
      </c>
      <c r="B34" t="s">
        <v>111</v>
      </c>
      <c r="C34" t="s">
        <v>12</v>
      </c>
      <c r="D34">
        <v>3200</v>
      </c>
      <c r="E34"/>
      <c r="F34" t="s">
        <v>65</v>
      </c>
      <c r="G34">
        <v>1.3</v>
      </c>
      <c r="H34">
        <v>4200</v>
      </c>
      <c r="I34"/>
      <c r="J34" s="39">
        <v>43217</v>
      </c>
      <c r="K34" t="s">
        <v>66</v>
      </c>
      <c r="L34">
        <v>5.91</v>
      </c>
      <c r="M34">
        <v>3.94</v>
      </c>
      <c r="N34">
        <v>0.9</v>
      </c>
    </row>
    <row r="35" spans="1:14" x14ac:dyDescent="0.25">
      <c r="A35" t="s">
        <v>119</v>
      </c>
      <c r="B35" t="s">
        <v>111</v>
      </c>
      <c r="C35" t="s">
        <v>12</v>
      </c>
      <c r="D35">
        <v>3200</v>
      </c>
      <c r="E35"/>
      <c r="F35" t="s">
        <v>65</v>
      </c>
      <c r="G35">
        <v>3.4</v>
      </c>
      <c r="H35">
        <v>10850</v>
      </c>
      <c r="I35"/>
      <c r="J35" s="39">
        <v>43166</v>
      </c>
      <c r="K35" t="s">
        <v>66</v>
      </c>
      <c r="L35">
        <v>15.26</v>
      </c>
      <c r="M35">
        <v>10.18</v>
      </c>
      <c r="N35">
        <v>2.2999999999999998</v>
      </c>
    </row>
    <row r="36" spans="1:14" x14ac:dyDescent="0.25">
      <c r="A36" t="s">
        <v>123</v>
      </c>
      <c r="B36" t="s">
        <v>115</v>
      </c>
      <c r="C36" t="s">
        <v>12</v>
      </c>
      <c r="D36"/>
      <c r="E36"/>
      <c r="F36" t="s">
        <v>124</v>
      </c>
      <c r="G36"/>
      <c r="H36">
        <v>171000</v>
      </c>
      <c r="I36"/>
      <c r="J36" s="39">
        <v>42933</v>
      </c>
      <c r="K36" t="s">
        <v>66</v>
      </c>
      <c r="L36">
        <v>248.73</v>
      </c>
      <c r="M36">
        <v>165.82</v>
      </c>
      <c r="N36"/>
    </row>
    <row r="37" spans="1:14" x14ac:dyDescent="0.25">
      <c r="A37" t="s">
        <v>125</v>
      </c>
      <c r="B37" t="s">
        <v>115</v>
      </c>
      <c r="C37" t="s">
        <v>12</v>
      </c>
      <c r="D37">
        <v>600</v>
      </c>
      <c r="E37"/>
      <c r="F37" t="s">
        <v>65</v>
      </c>
      <c r="G37">
        <v>1.3</v>
      </c>
      <c r="H37">
        <v>809.7</v>
      </c>
      <c r="I37"/>
      <c r="J37" s="39">
        <v>43150</v>
      </c>
      <c r="K37" t="s">
        <v>66</v>
      </c>
      <c r="L37">
        <v>1.1399999999999999</v>
      </c>
      <c r="M37">
        <v>0.76</v>
      </c>
      <c r="N37">
        <v>0.9</v>
      </c>
    </row>
    <row r="38" spans="1:14" x14ac:dyDescent="0.25">
      <c r="A38" t="s">
        <v>125</v>
      </c>
      <c r="B38" t="s">
        <v>115</v>
      </c>
      <c r="C38" t="s">
        <v>12</v>
      </c>
      <c r="D38">
        <v>600</v>
      </c>
      <c r="E38"/>
      <c r="F38" t="s">
        <v>65</v>
      </c>
      <c r="G38">
        <v>3.7</v>
      </c>
      <c r="H38">
        <v>2239.4</v>
      </c>
      <c r="I38"/>
      <c r="J38" s="39">
        <v>43157</v>
      </c>
      <c r="K38" t="s">
        <v>66</v>
      </c>
      <c r="L38">
        <v>3.15</v>
      </c>
      <c r="M38">
        <v>2.1</v>
      </c>
      <c r="N38">
        <v>2.5</v>
      </c>
    </row>
    <row r="39" spans="1:14" x14ac:dyDescent="0.25">
      <c r="A39" t="s">
        <v>125</v>
      </c>
      <c r="B39" t="s">
        <v>115</v>
      </c>
      <c r="C39" t="s">
        <v>12</v>
      </c>
      <c r="D39">
        <v>600</v>
      </c>
      <c r="E39"/>
      <c r="F39" t="s">
        <v>65</v>
      </c>
      <c r="G39">
        <v>1.2</v>
      </c>
      <c r="H39">
        <v>699</v>
      </c>
      <c r="I39"/>
      <c r="J39" s="39">
        <v>43200</v>
      </c>
      <c r="K39" t="s">
        <v>66</v>
      </c>
      <c r="L39">
        <v>0.98</v>
      </c>
      <c r="M39">
        <v>0.66</v>
      </c>
      <c r="N39">
        <v>0.8</v>
      </c>
    </row>
    <row r="40" spans="1:14" x14ac:dyDescent="0.25">
      <c r="A40" t="s">
        <v>126</v>
      </c>
      <c r="B40" t="s">
        <v>111</v>
      </c>
      <c r="C40" t="s">
        <v>12</v>
      </c>
      <c r="D40">
        <v>2800</v>
      </c>
      <c r="E40"/>
      <c r="F40" t="s">
        <v>65</v>
      </c>
      <c r="G40">
        <v>4</v>
      </c>
      <c r="H40">
        <v>11067.5</v>
      </c>
      <c r="I40"/>
      <c r="J40" s="39">
        <v>43174</v>
      </c>
      <c r="K40" t="s">
        <v>66</v>
      </c>
      <c r="L40">
        <v>15.57</v>
      </c>
      <c r="M40">
        <v>10.38</v>
      </c>
      <c r="N40">
        <v>2.6</v>
      </c>
    </row>
    <row r="41" spans="1:14" x14ac:dyDescent="0.25">
      <c r="A41" t="s">
        <v>126</v>
      </c>
      <c r="B41" t="s">
        <v>111</v>
      </c>
      <c r="C41" t="s">
        <v>12</v>
      </c>
      <c r="D41">
        <v>2800</v>
      </c>
      <c r="E41"/>
      <c r="F41" t="s">
        <v>65</v>
      </c>
      <c r="G41">
        <v>4</v>
      </c>
      <c r="H41">
        <v>11067.5</v>
      </c>
      <c r="I41"/>
      <c r="J41" s="39">
        <v>43174</v>
      </c>
      <c r="K41" t="s">
        <v>66</v>
      </c>
      <c r="L41">
        <v>15.57</v>
      </c>
      <c r="M41">
        <v>10.38</v>
      </c>
      <c r="N41">
        <v>2.6</v>
      </c>
    </row>
    <row r="42" spans="1:14" x14ac:dyDescent="0.25">
      <c r="A42" t="s">
        <v>126</v>
      </c>
      <c r="B42" t="s">
        <v>111</v>
      </c>
      <c r="C42" t="s">
        <v>12</v>
      </c>
      <c r="D42">
        <v>2800</v>
      </c>
      <c r="E42"/>
      <c r="F42" t="s">
        <v>65</v>
      </c>
      <c r="G42">
        <v>4</v>
      </c>
      <c r="H42">
        <v>11067.5</v>
      </c>
      <c r="I42"/>
      <c r="J42" s="39">
        <v>42804</v>
      </c>
      <c r="K42" t="s">
        <v>66</v>
      </c>
      <c r="L42">
        <v>16.100000000000001</v>
      </c>
      <c r="M42">
        <v>10.73</v>
      </c>
      <c r="N42">
        <v>2.6</v>
      </c>
    </row>
    <row r="43" spans="1:14" x14ac:dyDescent="0.25">
      <c r="A43" t="s">
        <v>126</v>
      </c>
      <c r="B43" t="s">
        <v>111</v>
      </c>
      <c r="C43" t="s">
        <v>12</v>
      </c>
      <c r="D43">
        <v>2800</v>
      </c>
      <c r="E43"/>
      <c r="F43" t="s">
        <v>65</v>
      </c>
      <c r="G43">
        <v>1.5</v>
      </c>
      <c r="H43">
        <v>4077.5</v>
      </c>
      <c r="I43"/>
      <c r="J43" s="39">
        <v>42955</v>
      </c>
      <c r="K43" t="s">
        <v>66</v>
      </c>
      <c r="L43">
        <v>5.93</v>
      </c>
      <c r="M43">
        <v>3.95</v>
      </c>
      <c r="N43">
        <v>1</v>
      </c>
    </row>
    <row r="44" spans="1:14" x14ac:dyDescent="0.25">
      <c r="A44" t="s">
        <v>126</v>
      </c>
      <c r="B44" t="s">
        <v>111</v>
      </c>
      <c r="C44" t="s">
        <v>12</v>
      </c>
      <c r="D44">
        <v>2800</v>
      </c>
      <c r="E44"/>
      <c r="F44" t="s">
        <v>65</v>
      </c>
      <c r="G44">
        <v>4</v>
      </c>
      <c r="H44">
        <v>11067.5</v>
      </c>
      <c r="I44"/>
      <c r="J44" s="39">
        <v>42712</v>
      </c>
      <c r="K44" t="s">
        <v>66</v>
      </c>
      <c r="L44">
        <v>19.079999999999998</v>
      </c>
      <c r="M44">
        <v>12.72</v>
      </c>
      <c r="N44">
        <v>2.6</v>
      </c>
    </row>
    <row r="45" spans="1:14" x14ac:dyDescent="0.25">
      <c r="A45" t="s">
        <v>126</v>
      </c>
      <c r="B45" t="s">
        <v>111</v>
      </c>
      <c r="C45" t="s">
        <v>12</v>
      </c>
      <c r="D45">
        <v>2800</v>
      </c>
      <c r="E45"/>
      <c r="F45" t="s">
        <v>65</v>
      </c>
      <c r="G45">
        <v>4</v>
      </c>
      <c r="H45">
        <v>11067.5</v>
      </c>
      <c r="I45"/>
      <c r="J45" s="39">
        <v>42804</v>
      </c>
      <c r="K45" t="s">
        <v>66</v>
      </c>
      <c r="L45">
        <v>16.100000000000001</v>
      </c>
      <c r="M45">
        <v>10.73</v>
      </c>
      <c r="N45">
        <v>2.6</v>
      </c>
    </row>
    <row r="46" spans="1:14" x14ac:dyDescent="0.25">
      <c r="A46" t="s">
        <v>126</v>
      </c>
      <c r="B46" t="s">
        <v>111</v>
      </c>
      <c r="C46" t="s">
        <v>12</v>
      </c>
      <c r="D46">
        <v>2800</v>
      </c>
      <c r="E46"/>
      <c r="F46" t="s">
        <v>65</v>
      </c>
      <c r="G46">
        <v>7.9</v>
      </c>
      <c r="H46">
        <v>22135</v>
      </c>
      <c r="I46"/>
      <c r="J46" s="39">
        <v>42824</v>
      </c>
      <c r="K46" t="s">
        <v>66</v>
      </c>
      <c r="L46">
        <v>32.200000000000003</v>
      </c>
      <c r="M46">
        <v>21.46</v>
      </c>
      <c r="N46">
        <v>5.3</v>
      </c>
    </row>
    <row r="47" spans="1:14" x14ac:dyDescent="0.25">
      <c r="A47" t="s">
        <v>126</v>
      </c>
      <c r="B47" t="s">
        <v>111</v>
      </c>
      <c r="C47" t="s">
        <v>12</v>
      </c>
      <c r="D47">
        <v>2800</v>
      </c>
      <c r="E47"/>
      <c r="F47" t="s">
        <v>65</v>
      </c>
      <c r="G47">
        <v>5</v>
      </c>
      <c r="H47">
        <v>13990</v>
      </c>
      <c r="I47"/>
      <c r="J47" s="39">
        <v>42849</v>
      </c>
      <c r="K47" t="s">
        <v>66</v>
      </c>
      <c r="L47">
        <v>20.350000000000001</v>
      </c>
      <c r="M47">
        <v>13.57</v>
      </c>
      <c r="N47">
        <v>3.3</v>
      </c>
    </row>
    <row r="48" spans="1:14" x14ac:dyDescent="0.25">
      <c r="A48" t="s">
        <v>126</v>
      </c>
      <c r="B48" t="s">
        <v>111</v>
      </c>
      <c r="C48" t="s">
        <v>12</v>
      </c>
      <c r="D48">
        <v>2800</v>
      </c>
      <c r="E48"/>
      <c r="F48" t="s">
        <v>65</v>
      </c>
      <c r="G48">
        <v>12.5</v>
      </c>
      <c r="H48">
        <v>34975</v>
      </c>
      <c r="I48"/>
      <c r="J48" s="39">
        <v>42781</v>
      </c>
      <c r="K48" t="s">
        <v>66</v>
      </c>
      <c r="L48">
        <v>50.87</v>
      </c>
      <c r="M48">
        <v>33.92</v>
      </c>
      <c r="N48">
        <v>8.3000000000000007</v>
      </c>
    </row>
    <row r="49" spans="1:14" x14ac:dyDescent="0.25">
      <c r="A49" t="s">
        <v>126</v>
      </c>
      <c r="B49" t="s">
        <v>111</v>
      </c>
      <c r="C49" t="s">
        <v>12</v>
      </c>
      <c r="D49">
        <v>2800</v>
      </c>
      <c r="E49"/>
      <c r="F49" t="s">
        <v>65</v>
      </c>
      <c r="G49">
        <v>7.9</v>
      </c>
      <c r="H49">
        <v>22135</v>
      </c>
      <c r="I49"/>
      <c r="J49" s="39">
        <v>43074</v>
      </c>
      <c r="K49" t="s">
        <v>66</v>
      </c>
      <c r="L49">
        <v>32.200000000000003</v>
      </c>
      <c r="M49">
        <v>21.46</v>
      </c>
      <c r="N49">
        <v>5.3</v>
      </c>
    </row>
    <row r="50" spans="1:14" x14ac:dyDescent="0.25">
      <c r="A50" t="s">
        <v>126</v>
      </c>
      <c r="B50" t="s">
        <v>111</v>
      </c>
      <c r="C50" t="s">
        <v>12</v>
      </c>
      <c r="D50">
        <v>2800</v>
      </c>
      <c r="E50"/>
      <c r="F50" t="s">
        <v>65</v>
      </c>
      <c r="G50">
        <v>4</v>
      </c>
      <c r="H50">
        <v>11067.5</v>
      </c>
      <c r="I50"/>
      <c r="J50" s="39">
        <v>42811</v>
      </c>
      <c r="K50" t="s">
        <v>66</v>
      </c>
      <c r="L50">
        <v>16.100000000000001</v>
      </c>
      <c r="M50">
        <v>10.73</v>
      </c>
      <c r="N50">
        <v>2.6</v>
      </c>
    </row>
    <row r="51" spans="1:14" x14ac:dyDescent="0.25">
      <c r="A51" t="s">
        <v>126</v>
      </c>
      <c r="B51" t="s">
        <v>111</v>
      </c>
      <c r="C51" t="s">
        <v>12</v>
      </c>
      <c r="D51">
        <v>2800</v>
      </c>
      <c r="E51"/>
      <c r="F51" t="s">
        <v>65</v>
      </c>
      <c r="G51">
        <v>4</v>
      </c>
      <c r="H51">
        <v>11067.5</v>
      </c>
      <c r="I51"/>
      <c r="J51" s="39">
        <v>43174</v>
      </c>
      <c r="K51" t="s">
        <v>66</v>
      </c>
      <c r="L51">
        <v>15.57</v>
      </c>
      <c r="M51">
        <v>10.38</v>
      </c>
      <c r="N51">
        <v>2.6</v>
      </c>
    </row>
    <row r="52" spans="1:14" x14ac:dyDescent="0.25">
      <c r="A52" t="s">
        <v>126</v>
      </c>
      <c r="B52" t="s">
        <v>111</v>
      </c>
      <c r="C52" t="s">
        <v>12</v>
      </c>
      <c r="D52">
        <v>2800</v>
      </c>
      <c r="E52"/>
      <c r="F52" t="s">
        <v>65</v>
      </c>
      <c r="G52">
        <v>4</v>
      </c>
      <c r="H52">
        <v>11067.5</v>
      </c>
      <c r="I52"/>
      <c r="J52" s="39">
        <v>42957</v>
      </c>
      <c r="K52" t="s">
        <v>66</v>
      </c>
      <c r="L52">
        <v>16.100000000000001</v>
      </c>
      <c r="M52">
        <v>10.73</v>
      </c>
      <c r="N52">
        <v>2.6</v>
      </c>
    </row>
    <row r="53" spans="1:14" x14ac:dyDescent="0.25">
      <c r="A53" t="s">
        <v>126</v>
      </c>
      <c r="B53" t="s">
        <v>111</v>
      </c>
      <c r="C53" t="s">
        <v>12</v>
      </c>
      <c r="D53">
        <v>2800</v>
      </c>
      <c r="E53"/>
      <c r="F53" t="s">
        <v>65</v>
      </c>
      <c r="G53">
        <v>2.7</v>
      </c>
      <c r="H53">
        <v>7572.5</v>
      </c>
      <c r="I53"/>
      <c r="J53" s="39">
        <v>42996</v>
      </c>
      <c r="K53" t="s">
        <v>66</v>
      </c>
      <c r="L53">
        <v>11.01</v>
      </c>
      <c r="M53">
        <v>7.34</v>
      </c>
      <c r="N53">
        <v>1.8</v>
      </c>
    </row>
    <row r="54" spans="1:14" x14ac:dyDescent="0.25">
      <c r="A54" t="s">
        <v>126</v>
      </c>
      <c r="B54" t="s">
        <v>111</v>
      </c>
      <c r="C54" t="s">
        <v>12</v>
      </c>
      <c r="D54">
        <v>2800</v>
      </c>
      <c r="E54"/>
      <c r="F54" t="s">
        <v>65</v>
      </c>
      <c r="G54">
        <v>11.9</v>
      </c>
      <c r="H54">
        <v>33202.5</v>
      </c>
      <c r="I54"/>
      <c r="J54" s="39">
        <v>42712</v>
      </c>
      <c r="K54" t="s">
        <v>66</v>
      </c>
      <c r="L54">
        <v>57.23</v>
      </c>
      <c r="M54">
        <v>38.15</v>
      </c>
      <c r="N54">
        <v>7.9</v>
      </c>
    </row>
    <row r="55" spans="1:14" x14ac:dyDescent="0.25">
      <c r="A55" t="s">
        <v>126</v>
      </c>
      <c r="B55" t="s">
        <v>111</v>
      </c>
      <c r="C55" t="s">
        <v>12</v>
      </c>
      <c r="D55">
        <v>2800</v>
      </c>
      <c r="E55"/>
      <c r="F55" t="s">
        <v>65</v>
      </c>
      <c r="G55">
        <v>10.7</v>
      </c>
      <c r="H55">
        <v>30000</v>
      </c>
      <c r="I55"/>
      <c r="J55" s="39">
        <v>42711</v>
      </c>
      <c r="K55" t="s">
        <v>66</v>
      </c>
      <c r="L55">
        <v>51.71</v>
      </c>
      <c r="M55">
        <v>34.47</v>
      </c>
      <c r="N55">
        <v>7.1</v>
      </c>
    </row>
    <row r="56" spans="1:14" x14ac:dyDescent="0.25">
      <c r="A56" t="s">
        <v>126</v>
      </c>
      <c r="B56" t="s">
        <v>111</v>
      </c>
      <c r="C56" t="s">
        <v>12</v>
      </c>
      <c r="D56">
        <v>2800</v>
      </c>
      <c r="E56"/>
      <c r="F56" t="s">
        <v>65</v>
      </c>
      <c r="G56">
        <v>7.9</v>
      </c>
      <c r="H56">
        <v>22135</v>
      </c>
      <c r="I56"/>
      <c r="J56" s="39">
        <v>42746</v>
      </c>
      <c r="K56" t="s">
        <v>66</v>
      </c>
      <c r="L56">
        <v>32.200000000000003</v>
      </c>
      <c r="M56">
        <v>21.46</v>
      </c>
      <c r="N56">
        <v>5.3</v>
      </c>
    </row>
    <row r="57" spans="1:14" x14ac:dyDescent="0.25">
      <c r="A57" t="s">
        <v>126</v>
      </c>
      <c r="B57" t="s">
        <v>111</v>
      </c>
      <c r="C57" t="s">
        <v>12</v>
      </c>
      <c r="D57">
        <v>2800</v>
      </c>
      <c r="E57"/>
      <c r="F57" t="s">
        <v>65</v>
      </c>
      <c r="G57">
        <v>4</v>
      </c>
      <c r="H57">
        <v>11067.5</v>
      </c>
      <c r="I57"/>
      <c r="J57" s="39">
        <v>43167</v>
      </c>
      <c r="K57" t="s">
        <v>66</v>
      </c>
      <c r="L57">
        <v>15.57</v>
      </c>
      <c r="M57">
        <v>10.38</v>
      </c>
      <c r="N57">
        <v>2.6</v>
      </c>
    </row>
    <row r="58" spans="1:14" x14ac:dyDescent="0.25">
      <c r="A58" t="s">
        <v>126</v>
      </c>
      <c r="B58" t="s">
        <v>111</v>
      </c>
      <c r="C58" t="s">
        <v>12</v>
      </c>
      <c r="D58">
        <v>2800</v>
      </c>
      <c r="E58"/>
      <c r="F58" t="s">
        <v>65</v>
      </c>
      <c r="G58">
        <v>7.9</v>
      </c>
      <c r="H58">
        <v>22135</v>
      </c>
      <c r="I58"/>
      <c r="J58" s="39">
        <v>42934</v>
      </c>
      <c r="K58" t="s">
        <v>66</v>
      </c>
      <c r="L58">
        <v>32.200000000000003</v>
      </c>
      <c r="M58">
        <v>21.46</v>
      </c>
      <c r="N58">
        <v>5.3</v>
      </c>
    </row>
    <row r="59" spans="1:14" x14ac:dyDescent="0.25">
      <c r="A59" t="s">
        <v>126</v>
      </c>
      <c r="B59" t="s">
        <v>111</v>
      </c>
      <c r="C59" t="s">
        <v>12</v>
      </c>
      <c r="D59">
        <v>2800</v>
      </c>
      <c r="E59"/>
      <c r="F59" t="s">
        <v>65</v>
      </c>
      <c r="G59">
        <v>7.9</v>
      </c>
      <c r="H59">
        <v>22135</v>
      </c>
      <c r="I59"/>
      <c r="J59" s="39">
        <v>43013</v>
      </c>
      <c r="K59" t="s">
        <v>66</v>
      </c>
      <c r="L59">
        <v>32.200000000000003</v>
      </c>
      <c r="M59">
        <v>21.46</v>
      </c>
      <c r="N59">
        <v>5.3</v>
      </c>
    </row>
    <row r="60" spans="1:14" x14ac:dyDescent="0.25">
      <c r="A60" t="s">
        <v>126</v>
      </c>
      <c r="B60" t="s">
        <v>111</v>
      </c>
      <c r="C60" t="s">
        <v>12</v>
      </c>
      <c r="D60">
        <v>2800</v>
      </c>
      <c r="E60"/>
      <c r="F60" t="s">
        <v>65</v>
      </c>
      <c r="G60">
        <v>7.9</v>
      </c>
      <c r="H60">
        <v>22135</v>
      </c>
      <c r="I60"/>
      <c r="J60" s="39">
        <v>43166</v>
      </c>
      <c r="K60" t="s">
        <v>66</v>
      </c>
      <c r="L60">
        <v>31.14</v>
      </c>
      <c r="M60">
        <v>20.76</v>
      </c>
      <c r="N60">
        <v>5.3</v>
      </c>
    </row>
    <row r="61" spans="1:14" x14ac:dyDescent="0.25">
      <c r="A61" t="s">
        <v>126</v>
      </c>
      <c r="B61" t="s">
        <v>111</v>
      </c>
      <c r="C61" t="s">
        <v>12</v>
      </c>
      <c r="D61">
        <v>2800</v>
      </c>
      <c r="E61"/>
      <c r="F61" t="s">
        <v>65</v>
      </c>
      <c r="G61">
        <v>8.6</v>
      </c>
      <c r="H61">
        <v>24000</v>
      </c>
      <c r="I61"/>
      <c r="J61" s="39">
        <v>43208</v>
      </c>
      <c r="K61" t="s">
        <v>66</v>
      </c>
      <c r="L61">
        <v>33.770000000000003</v>
      </c>
      <c r="M61">
        <v>22.51</v>
      </c>
      <c r="N61">
        <v>5.7</v>
      </c>
    </row>
    <row r="62" spans="1:14" x14ac:dyDescent="0.25">
      <c r="A62" t="s">
        <v>126</v>
      </c>
      <c r="B62" t="s">
        <v>111</v>
      </c>
      <c r="C62" t="s">
        <v>12</v>
      </c>
      <c r="D62">
        <v>2800</v>
      </c>
      <c r="E62"/>
      <c r="F62" t="s">
        <v>65</v>
      </c>
      <c r="G62">
        <v>4.5999999999999996</v>
      </c>
      <c r="H62">
        <v>13000</v>
      </c>
      <c r="I62"/>
      <c r="J62" s="39">
        <v>42968</v>
      </c>
      <c r="K62" t="s">
        <v>66</v>
      </c>
      <c r="L62">
        <v>18.91</v>
      </c>
      <c r="M62">
        <v>12.61</v>
      </c>
      <c r="N62">
        <v>3.1</v>
      </c>
    </row>
    <row r="63" spans="1:14" x14ac:dyDescent="0.25">
      <c r="A63" t="s">
        <v>126</v>
      </c>
      <c r="B63" t="s">
        <v>111</v>
      </c>
      <c r="C63" t="s">
        <v>12</v>
      </c>
      <c r="D63">
        <v>2800</v>
      </c>
      <c r="E63"/>
      <c r="F63" t="s">
        <v>65</v>
      </c>
      <c r="G63">
        <v>16.100000000000001</v>
      </c>
      <c r="H63">
        <v>45000</v>
      </c>
      <c r="I63"/>
      <c r="J63" s="39">
        <v>43048</v>
      </c>
      <c r="K63" t="s">
        <v>66</v>
      </c>
      <c r="L63">
        <v>65.45</v>
      </c>
      <c r="M63">
        <v>43.64</v>
      </c>
      <c r="N63">
        <v>10.7</v>
      </c>
    </row>
    <row r="64" spans="1:14" x14ac:dyDescent="0.25">
      <c r="A64" t="s">
        <v>126</v>
      </c>
      <c r="B64" t="s">
        <v>111</v>
      </c>
      <c r="C64" t="s">
        <v>12</v>
      </c>
      <c r="D64">
        <v>2800</v>
      </c>
      <c r="E64"/>
      <c r="F64" t="s">
        <v>65</v>
      </c>
      <c r="G64">
        <v>8.6</v>
      </c>
      <c r="H64">
        <v>24000</v>
      </c>
      <c r="I64"/>
      <c r="J64" s="39">
        <v>43171</v>
      </c>
      <c r="K64" t="s">
        <v>66</v>
      </c>
      <c r="L64">
        <v>33.770000000000003</v>
      </c>
      <c r="M64">
        <v>22.51</v>
      </c>
      <c r="N64">
        <v>5.7</v>
      </c>
    </row>
    <row r="65" spans="1:14" x14ac:dyDescent="0.25">
      <c r="A65" t="s">
        <v>126</v>
      </c>
      <c r="B65" t="s">
        <v>111</v>
      </c>
      <c r="C65" t="s">
        <v>12</v>
      </c>
      <c r="D65">
        <v>2800</v>
      </c>
      <c r="E65"/>
      <c r="F65" t="s">
        <v>65</v>
      </c>
      <c r="G65">
        <v>6.2</v>
      </c>
      <c r="H65">
        <v>17475</v>
      </c>
      <c r="I65"/>
      <c r="J65" s="39">
        <v>42933</v>
      </c>
      <c r="K65" t="s">
        <v>66</v>
      </c>
      <c r="L65">
        <v>25.42</v>
      </c>
      <c r="M65">
        <v>16.95</v>
      </c>
      <c r="N65">
        <v>4.2</v>
      </c>
    </row>
    <row r="66" spans="1:14" x14ac:dyDescent="0.25">
      <c r="A66" t="s">
        <v>126</v>
      </c>
      <c r="B66" t="s">
        <v>111</v>
      </c>
      <c r="C66" t="s">
        <v>12</v>
      </c>
      <c r="D66">
        <v>2800</v>
      </c>
      <c r="E66"/>
      <c r="F66" t="s">
        <v>65</v>
      </c>
      <c r="G66">
        <v>4</v>
      </c>
      <c r="H66">
        <v>11067.5</v>
      </c>
      <c r="I66"/>
      <c r="J66" s="39">
        <v>43019</v>
      </c>
      <c r="K66" t="s">
        <v>66</v>
      </c>
      <c r="L66">
        <v>16.100000000000001</v>
      </c>
      <c r="M66">
        <v>10.73</v>
      </c>
      <c r="N66">
        <v>2.6</v>
      </c>
    </row>
    <row r="67" spans="1:14" x14ac:dyDescent="0.25">
      <c r="A67" t="s">
        <v>127</v>
      </c>
      <c r="B67" t="s">
        <v>115</v>
      </c>
      <c r="C67" t="s">
        <v>12</v>
      </c>
      <c r="D67">
        <v>1540.8</v>
      </c>
      <c r="E67"/>
      <c r="F67" t="s">
        <v>65</v>
      </c>
      <c r="G67">
        <v>4.7</v>
      </c>
      <c r="H67">
        <v>7200</v>
      </c>
      <c r="I67"/>
      <c r="J67" s="39">
        <v>43081</v>
      </c>
      <c r="K67" t="s">
        <v>66</v>
      </c>
      <c r="L67">
        <v>10.47</v>
      </c>
      <c r="M67">
        <v>6.98</v>
      </c>
      <c r="N67">
        <v>3.1</v>
      </c>
    </row>
    <row r="68" spans="1:14" x14ac:dyDescent="0.25">
      <c r="A68" t="s">
        <v>127</v>
      </c>
      <c r="B68" t="s">
        <v>115</v>
      </c>
      <c r="C68" t="s">
        <v>12</v>
      </c>
      <c r="D68">
        <v>1540.8</v>
      </c>
      <c r="E68"/>
      <c r="F68" t="s">
        <v>65</v>
      </c>
      <c r="G68">
        <v>1.7</v>
      </c>
      <c r="H68">
        <v>2563</v>
      </c>
      <c r="I68"/>
      <c r="J68" s="39">
        <v>42779</v>
      </c>
      <c r="K68" t="s">
        <v>66</v>
      </c>
      <c r="L68">
        <v>3.73</v>
      </c>
      <c r="M68">
        <v>2.4900000000000002</v>
      </c>
      <c r="N68">
        <v>1.1000000000000001</v>
      </c>
    </row>
    <row r="69" spans="1:14" x14ac:dyDescent="0.25">
      <c r="A69" t="s">
        <v>127</v>
      </c>
      <c r="B69" t="s">
        <v>115</v>
      </c>
      <c r="C69" t="s">
        <v>12</v>
      </c>
      <c r="D69">
        <v>1540.8</v>
      </c>
      <c r="E69"/>
      <c r="F69" t="s">
        <v>65</v>
      </c>
      <c r="G69">
        <v>3.5</v>
      </c>
      <c r="H69">
        <v>5400</v>
      </c>
      <c r="I69"/>
      <c r="J69" s="39">
        <v>43067</v>
      </c>
      <c r="K69" t="s">
        <v>66</v>
      </c>
      <c r="L69">
        <v>7.85</v>
      </c>
      <c r="M69">
        <v>5.24</v>
      </c>
      <c r="N69">
        <v>2.2999999999999998</v>
      </c>
    </row>
    <row r="70" spans="1:14" x14ac:dyDescent="0.25">
      <c r="A70" t="s">
        <v>127</v>
      </c>
      <c r="B70" t="s">
        <v>115</v>
      </c>
      <c r="C70" t="s">
        <v>12</v>
      </c>
      <c r="D70">
        <v>1540.8</v>
      </c>
      <c r="E70"/>
      <c r="F70" t="s">
        <v>65</v>
      </c>
      <c r="G70">
        <v>0.8</v>
      </c>
      <c r="H70">
        <v>1281.5</v>
      </c>
      <c r="I70"/>
      <c r="J70" s="39">
        <v>42758</v>
      </c>
      <c r="K70" t="s">
        <v>66</v>
      </c>
      <c r="L70">
        <v>1.86</v>
      </c>
      <c r="M70">
        <v>1.24</v>
      </c>
      <c r="N70">
        <v>0.6</v>
      </c>
    </row>
    <row r="71" spans="1:14" x14ac:dyDescent="0.25">
      <c r="A71" t="s">
        <v>127</v>
      </c>
      <c r="B71" t="s">
        <v>115</v>
      </c>
      <c r="C71" t="s">
        <v>12</v>
      </c>
      <c r="D71">
        <v>1540.8</v>
      </c>
      <c r="E71"/>
      <c r="F71" t="s">
        <v>65</v>
      </c>
      <c r="G71">
        <v>2.5</v>
      </c>
      <c r="H71">
        <v>3844.5</v>
      </c>
      <c r="I71"/>
      <c r="J71" s="39">
        <v>42709</v>
      </c>
      <c r="K71" t="s">
        <v>66</v>
      </c>
      <c r="L71">
        <v>6.63</v>
      </c>
      <c r="M71">
        <v>4.42</v>
      </c>
      <c r="N71">
        <v>1.7</v>
      </c>
    </row>
    <row r="72" spans="1:14" x14ac:dyDescent="0.25">
      <c r="A72" t="s">
        <v>127</v>
      </c>
      <c r="B72" t="s">
        <v>115</v>
      </c>
      <c r="C72" t="s">
        <v>12</v>
      </c>
      <c r="D72">
        <v>1540.8</v>
      </c>
      <c r="E72"/>
      <c r="F72" t="s">
        <v>65</v>
      </c>
      <c r="G72">
        <v>1.7</v>
      </c>
      <c r="H72">
        <v>2563</v>
      </c>
      <c r="I72"/>
      <c r="J72" s="39">
        <v>42769</v>
      </c>
      <c r="K72" t="s">
        <v>66</v>
      </c>
      <c r="L72">
        <v>3.73</v>
      </c>
      <c r="M72">
        <v>2.4900000000000002</v>
      </c>
      <c r="N72">
        <v>1.1000000000000001</v>
      </c>
    </row>
    <row r="73" spans="1:14" x14ac:dyDescent="0.25">
      <c r="A73" t="s">
        <v>127</v>
      </c>
      <c r="B73" t="s">
        <v>115</v>
      </c>
      <c r="C73" t="s">
        <v>12</v>
      </c>
      <c r="D73">
        <v>1540.8</v>
      </c>
      <c r="E73"/>
      <c r="F73" t="s">
        <v>65</v>
      </c>
      <c r="G73">
        <v>1.7</v>
      </c>
      <c r="H73">
        <v>2563</v>
      </c>
      <c r="I73"/>
      <c r="J73" s="39">
        <v>43012</v>
      </c>
      <c r="K73" t="s">
        <v>66</v>
      </c>
      <c r="L73">
        <v>3.73</v>
      </c>
      <c r="M73">
        <v>2.4900000000000002</v>
      </c>
      <c r="N73">
        <v>1.1000000000000001</v>
      </c>
    </row>
    <row r="74" spans="1:14" x14ac:dyDescent="0.25">
      <c r="A74" t="s">
        <v>127</v>
      </c>
      <c r="B74" t="s">
        <v>115</v>
      </c>
      <c r="C74" t="s">
        <v>12</v>
      </c>
      <c r="D74">
        <v>1540.8</v>
      </c>
      <c r="E74"/>
      <c r="F74" t="s">
        <v>65</v>
      </c>
      <c r="G74">
        <v>2.2999999999999998</v>
      </c>
      <c r="H74">
        <v>3600</v>
      </c>
      <c r="I74"/>
      <c r="J74" s="39">
        <v>43196</v>
      </c>
      <c r="K74" t="s">
        <v>66</v>
      </c>
      <c r="L74">
        <v>5.0599999999999996</v>
      </c>
      <c r="M74">
        <v>3.38</v>
      </c>
      <c r="N74">
        <v>1.6</v>
      </c>
    </row>
    <row r="75" spans="1:14" x14ac:dyDescent="0.25">
      <c r="A75" t="s">
        <v>127</v>
      </c>
      <c r="B75" t="s">
        <v>115</v>
      </c>
      <c r="C75" t="s">
        <v>12</v>
      </c>
      <c r="D75">
        <v>1540.8</v>
      </c>
      <c r="E75"/>
      <c r="F75" t="s">
        <v>65</v>
      </c>
      <c r="G75">
        <v>3.5</v>
      </c>
      <c r="H75">
        <v>5400</v>
      </c>
      <c r="I75"/>
      <c r="J75" s="39">
        <v>43067</v>
      </c>
      <c r="K75" t="s">
        <v>66</v>
      </c>
      <c r="L75">
        <v>7.85</v>
      </c>
      <c r="M75">
        <v>5.24</v>
      </c>
      <c r="N75">
        <v>2.2999999999999998</v>
      </c>
    </row>
    <row r="76" spans="1:14" x14ac:dyDescent="0.25">
      <c r="A76" t="s">
        <v>127</v>
      </c>
      <c r="B76" t="s">
        <v>115</v>
      </c>
      <c r="C76" t="s">
        <v>12</v>
      </c>
      <c r="D76">
        <v>1540.8</v>
      </c>
      <c r="E76"/>
      <c r="F76" t="s">
        <v>65</v>
      </c>
      <c r="G76">
        <v>3.3</v>
      </c>
      <c r="H76">
        <v>5126</v>
      </c>
      <c r="I76"/>
      <c r="J76" s="39">
        <v>42947</v>
      </c>
      <c r="K76" t="s">
        <v>66</v>
      </c>
      <c r="L76">
        <v>7.46</v>
      </c>
      <c r="M76">
        <v>4.97</v>
      </c>
      <c r="N76">
        <v>2.2000000000000002</v>
      </c>
    </row>
    <row r="77" spans="1:14" x14ac:dyDescent="0.25">
      <c r="A77" t="s">
        <v>127</v>
      </c>
      <c r="B77" t="s">
        <v>115</v>
      </c>
      <c r="C77" t="s">
        <v>12</v>
      </c>
      <c r="D77">
        <v>1540.8</v>
      </c>
      <c r="E77"/>
      <c r="F77" t="s">
        <v>65</v>
      </c>
      <c r="G77">
        <v>1.7</v>
      </c>
      <c r="H77">
        <v>2563</v>
      </c>
      <c r="I77"/>
      <c r="J77" s="39">
        <v>42775</v>
      </c>
      <c r="K77" t="s">
        <v>66</v>
      </c>
      <c r="L77">
        <v>3.73</v>
      </c>
      <c r="M77">
        <v>2.4900000000000002</v>
      </c>
      <c r="N77">
        <v>1.1000000000000001</v>
      </c>
    </row>
    <row r="78" spans="1:14" x14ac:dyDescent="0.25">
      <c r="A78" t="s">
        <v>127</v>
      </c>
      <c r="B78" t="s">
        <v>115</v>
      </c>
      <c r="C78" t="s">
        <v>12</v>
      </c>
      <c r="D78">
        <v>1540.8</v>
      </c>
      <c r="E78"/>
      <c r="F78" t="s">
        <v>65</v>
      </c>
      <c r="G78">
        <v>1.7</v>
      </c>
      <c r="H78">
        <v>2563</v>
      </c>
      <c r="I78"/>
      <c r="J78" s="39">
        <v>42893</v>
      </c>
      <c r="K78" t="s">
        <v>66</v>
      </c>
      <c r="L78">
        <v>3.73</v>
      </c>
      <c r="M78">
        <v>2.4900000000000002</v>
      </c>
      <c r="N78">
        <v>1.1000000000000001</v>
      </c>
    </row>
    <row r="79" spans="1:14" x14ac:dyDescent="0.25">
      <c r="A79" t="s">
        <v>127</v>
      </c>
      <c r="B79" t="s">
        <v>115</v>
      </c>
      <c r="C79" t="s">
        <v>12</v>
      </c>
      <c r="D79">
        <v>1540.8</v>
      </c>
      <c r="E79"/>
      <c r="F79" t="s">
        <v>65</v>
      </c>
      <c r="G79">
        <v>3.5</v>
      </c>
      <c r="H79">
        <v>5400</v>
      </c>
      <c r="I79"/>
      <c r="J79" s="39">
        <v>43196</v>
      </c>
      <c r="K79" t="s">
        <v>66</v>
      </c>
      <c r="L79">
        <v>7.6</v>
      </c>
      <c r="M79">
        <v>5.0599999999999996</v>
      </c>
      <c r="N79">
        <v>2.2999999999999998</v>
      </c>
    </row>
    <row r="80" spans="1:14" x14ac:dyDescent="0.25">
      <c r="A80" t="s">
        <v>127</v>
      </c>
      <c r="B80" t="s">
        <v>115</v>
      </c>
      <c r="C80" t="s">
        <v>12</v>
      </c>
      <c r="D80">
        <v>1540.8</v>
      </c>
      <c r="E80"/>
      <c r="F80" t="s">
        <v>65</v>
      </c>
      <c r="G80">
        <v>2.5</v>
      </c>
      <c r="H80">
        <v>3844.5</v>
      </c>
      <c r="I80"/>
      <c r="J80" s="39">
        <v>42926</v>
      </c>
      <c r="K80" t="s">
        <v>66</v>
      </c>
      <c r="L80">
        <v>5.59</v>
      </c>
      <c r="M80">
        <v>3.73</v>
      </c>
      <c r="N80">
        <v>1.7</v>
      </c>
    </row>
    <row r="81" spans="1:14" x14ac:dyDescent="0.25">
      <c r="A81" t="s">
        <v>127</v>
      </c>
      <c r="B81" t="s">
        <v>115</v>
      </c>
      <c r="C81" t="s">
        <v>12</v>
      </c>
      <c r="D81">
        <v>1540.8</v>
      </c>
      <c r="E81"/>
      <c r="F81" t="s">
        <v>65</v>
      </c>
      <c r="G81">
        <v>1.7</v>
      </c>
      <c r="H81">
        <v>2563</v>
      </c>
      <c r="I81"/>
      <c r="J81" s="39">
        <v>42796</v>
      </c>
      <c r="K81" t="s">
        <v>66</v>
      </c>
      <c r="L81">
        <v>3.73</v>
      </c>
      <c r="M81">
        <v>2.4900000000000002</v>
      </c>
      <c r="N81">
        <v>1.1000000000000001</v>
      </c>
    </row>
    <row r="82" spans="1:14" x14ac:dyDescent="0.25">
      <c r="A82" t="s">
        <v>127</v>
      </c>
      <c r="B82" t="s">
        <v>115</v>
      </c>
      <c r="C82" t="s">
        <v>12</v>
      </c>
      <c r="D82">
        <v>1540.8</v>
      </c>
      <c r="E82"/>
      <c r="F82" t="s">
        <v>65</v>
      </c>
      <c r="G82">
        <v>3.3</v>
      </c>
      <c r="H82">
        <v>5126</v>
      </c>
      <c r="I82"/>
      <c r="J82" s="39">
        <v>42706</v>
      </c>
      <c r="K82" t="s">
        <v>66</v>
      </c>
      <c r="L82">
        <v>8.84</v>
      </c>
      <c r="M82">
        <v>5.89</v>
      </c>
      <c r="N82">
        <v>2.2000000000000002</v>
      </c>
    </row>
    <row r="83" spans="1:14" x14ac:dyDescent="0.25">
      <c r="A83" t="s">
        <v>127</v>
      </c>
      <c r="B83" t="s">
        <v>115</v>
      </c>
      <c r="C83" t="s">
        <v>12</v>
      </c>
      <c r="D83">
        <v>1540.8</v>
      </c>
      <c r="E83"/>
      <c r="F83" t="s">
        <v>65</v>
      </c>
      <c r="G83">
        <v>5.8</v>
      </c>
      <c r="H83">
        <v>9000</v>
      </c>
      <c r="I83"/>
      <c r="J83" s="39">
        <v>43185</v>
      </c>
      <c r="K83" t="s">
        <v>66</v>
      </c>
      <c r="L83">
        <v>12.66</v>
      </c>
      <c r="M83">
        <v>8.44</v>
      </c>
      <c r="N83">
        <v>3.9</v>
      </c>
    </row>
    <row r="84" spans="1:14" x14ac:dyDescent="0.25">
      <c r="A84" t="s">
        <v>127</v>
      </c>
      <c r="B84" t="s">
        <v>115</v>
      </c>
      <c r="C84" t="s">
        <v>12</v>
      </c>
      <c r="D84">
        <v>1540.8</v>
      </c>
      <c r="E84"/>
      <c r="F84" t="s">
        <v>65</v>
      </c>
      <c r="G84">
        <v>1.7</v>
      </c>
      <c r="H84">
        <v>2563</v>
      </c>
      <c r="I84"/>
      <c r="J84" s="39">
        <v>42865</v>
      </c>
      <c r="K84" t="s">
        <v>66</v>
      </c>
      <c r="L84">
        <v>3.73</v>
      </c>
      <c r="M84">
        <v>2.4900000000000002</v>
      </c>
      <c r="N84">
        <v>1.1000000000000001</v>
      </c>
    </row>
    <row r="85" spans="1:14" x14ac:dyDescent="0.25">
      <c r="A85" t="s">
        <v>127</v>
      </c>
      <c r="B85" t="s">
        <v>115</v>
      </c>
      <c r="C85" t="s">
        <v>12</v>
      </c>
      <c r="D85">
        <v>1540.8</v>
      </c>
      <c r="E85"/>
      <c r="F85" t="s">
        <v>65</v>
      </c>
      <c r="G85">
        <v>3.3</v>
      </c>
      <c r="H85">
        <v>5126</v>
      </c>
      <c r="I85"/>
      <c r="J85" s="39">
        <v>42738</v>
      </c>
      <c r="K85" t="s">
        <v>66</v>
      </c>
      <c r="L85">
        <v>7.46</v>
      </c>
      <c r="M85">
        <v>4.97</v>
      </c>
      <c r="N85">
        <v>2.2000000000000002</v>
      </c>
    </row>
    <row r="86" spans="1:14" x14ac:dyDescent="0.25">
      <c r="A86" t="s">
        <v>127</v>
      </c>
      <c r="B86" t="s">
        <v>115</v>
      </c>
      <c r="C86" t="s">
        <v>12</v>
      </c>
      <c r="D86">
        <v>1540.8</v>
      </c>
      <c r="E86"/>
      <c r="F86" t="s">
        <v>65</v>
      </c>
      <c r="G86">
        <v>1.7</v>
      </c>
      <c r="H86">
        <v>2563</v>
      </c>
      <c r="I86"/>
      <c r="J86" s="39">
        <v>42985</v>
      </c>
      <c r="K86" t="s">
        <v>66</v>
      </c>
      <c r="L86">
        <v>3.73</v>
      </c>
      <c r="M86">
        <v>2.4900000000000002</v>
      </c>
      <c r="N86">
        <v>1.1000000000000001</v>
      </c>
    </row>
    <row r="87" spans="1:14" x14ac:dyDescent="0.25">
      <c r="A87" t="s">
        <v>127</v>
      </c>
      <c r="B87" t="s">
        <v>115</v>
      </c>
      <c r="C87" t="s">
        <v>12</v>
      </c>
      <c r="D87">
        <v>1540.8</v>
      </c>
      <c r="E87"/>
      <c r="F87" t="s">
        <v>65</v>
      </c>
      <c r="G87">
        <v>1.7</v>
      </c>
      <c r="H87">
        <v>2563</v>
      </c>
      <c r="I87"/>
      <c r="J87" s="39">
        <v>42706</v>
      </c>
      <c r="K87" t="s">
        <v>66</v>
      </c>
      <c r="L87">
        <v>4.42</v>
      </c>
      <c r="M87">
        <v>2.95</v>
      </c>
      <c r="N87">
        <v>1.1000000000000001</v>
      </c>
    </row>
    <row r="88" spans="1:14" x14ac:dyDescent="0.25">
      <c r="A88" t="s">
        <v>127</v>
      </c>
      <c r="B88" t="s">
        <v>115</v>
      </c>
      <c r="C88" t="s">
        <v>12</v>
      </c>
      <c r="D88">
        <v>1540.8</v>
      </c>
      <c r="E88"/>
      <c r="F88" t="s">
        <v>65</v>
      </c>
      <c r="G88">
        <v>1.7</v>
      </c>
      <c r="H88">
        <v>2563</v>
      </c>
      <c r="I88"/>
      <c r="J88" s="39">
        <v>42711</v>
      </c>
      <c r="K88" t="s">
        <v>66</v>
      </c>
      <c r="L88">
        <v>4.42</v>
      </c>
      <c r="M88">
        <v>2.95</v>
      </c>
      <c r="N88">
        <v>1.1000000000000001</v>
      </c>
    </row>
    <row r="89" spans="1:14" x14ac:dyDescent="0.25">
      <c r="A89" t="s">
        <v>127</v>
      </c>
      <c r="B89" t="s">
        <v>115</v>
      </c>
      <c r="C89" t="s">
        <v>12</v>
      </c>
      <c r="D89">
        <v>1540.8</v>
      </c>
      <c r="E89"/>
      <c r="F89" t="s">
        <v>65</v>
      </c>
      <c r="G89">
        <v>1.7</v>
      </c>
      <c r="H89">
        <v>2563</v>
      </c>
      <c r="I89"/>
      <c r="J89" s="39">
        <v>43007</v>
      </c>
      <c r="K89" t="s">
        <v>66</v>
      </c>
      <c r="L89">
        <v>3.73</v>
      </c>
      <c r="M89">
        <v>2.4900000000000002</v>
      </c>
      <c r="N89">
        <v>1.1000000000000001</v>
      </c>
    </row>
    <row r="90" spans="1:14" x14ac:dyDescent="0.25">
      <c r="A90" t="s">
        <v>127</v>
      </c>
      <c r="B90" t="s">
        <v>115</v>
      </c>
      <c r="C90" t="s">
        <v>12</v>
      </c>
      <c r="D90">
        <v>1540.8</v>
      </c>
      <c r="E90"/>
      <c r="F90" t="s">
        <v>65</v>
      </c>
      <c r="G90">
        <v>3.3</v>
      </c>
      <c r="H90">
        <v>5126</v>
      </c>
      <c r="I90"/>
      <c r="J90" s="39">
        <v>42767</v>
      </c>
      <c r="K90" t="s">
        <v>66</v>
      </c>
      <c r="L90">
        <v>7.46</v>
      </c>
      <c r="M90">
        <v>4.97</v>
      </c>
      <c r="N90">
        <v>2.2000000000000002</v>
      </c>
    </row>
    <row r="91" spans="1:14" x14ac:dyDescent="0.25">
      <c r="A91" t="s">
        <v>127</v>
      </c>
      <c r="B91" t="s">
        <v>115</v>
      </c>
      <c r="C91" t="s">
        <v>12</v>
      </c>
      <c r="D91">
        <v>1540.8</v>
      </c>
      <c r="E91"/>
      <c r="F91" t="s">
        <v>65</v>
      </c>
      <c r="G91">
        <v>3.5</v>
      </c>
      <c r="H91">
        <v>5400</v>
      </c>
      <c r="I91"/>
      <c r="J91" s="39">
        <v>43074</v>
      </c>
      <c r="K91" t="s">
        <v>66</v>
      </c>
      <c r="L91">
        <v>7.85</v>
      </c>
      <c r="M91">
        <v>5.24</v>
      </c>
      <c r="N91">
        <v>2.2999999999999998</v>
      </c>
    </row>
    <row r="92" spans="1:14" x14ac:dyDescent="0.25">
      <c r="A92" t="s">
        <v>127</v>
      </c>
      <c r="B92" t="s">
        <v>115</v>
      </c>
      <c r="C92" t="s">
        <v>12</v>
      </c>
      <c r="D92">
        <v>1540.8</v>
      </c>
      <c r="E92"/>
      <c r="F92" t="s">
        <v>65</v>
      </c>
      <c r="G92">
        <v>1.7</v>
      </c>
      <c r="H92">
        <v>2563</v>
      </c>
      <c r="I92"/>
      <c r="J92" s="39">
        <v>42949</v>
      </c>
      <c r="K92" t="s">
        <v>66</v>
      </c>
      <c r="L92">
        <v>3.73</v>
      </c>
      <c r="M92">
        <v>2.4900000000000002</v>
      </c>
      <c r="N92">
        <v>1.1000000000000001</v>
      </c>
    </row>
    <row r="93" spans="1:14" x14ac:dyDescent="0.25">
      <c r="A93" t="s">
        <v>127</v>
      </c>
      <c r="B93" t="s">
        <v>115</v>
      </c>
      <c r="C93" t="s">
        <v>12</v>
      </c>
      <c r="D93">
        <v>1540.8</v>
      </c>
      <c r="E93"/>
      <c r="F93" t="s">
        <v>65</v>
      </c>
      <c r="G93">
        <v>3.3</v>
      </c>
      <c r="H93">
        <v>5126</v>
      </c>
      <c r="I93"/>
      <c r="J93" s="39">
        <v>42949</v>
      </c>
      <c r="K93" t="s">
        <v>66</v>
      </c>
      <c r="L93">
        <v>7.46</v>
      </c>
      <c r="M93">
        <v>4.97</v>
      </c>
      <c r="N93">
        <v>2.2000000000000002</v>
      </c>
    </row>
    <row r="94" spans="1:14" x14ac:dyDescent="0.25">
      <c r="A94" t="s">
        <v>127</v>
      </c>
      <c r="B94" t="s">
        <v>115</v>
      </c>
      <c r="C94" t="s">
        <v>12</v>
      </c>
      <c r="D94">
        <v>1540.8</v>
      </c>
      <c r="E94"/>
      <c r="F94" t="s">
        <v>65</v>
      </c>
      <c r="G94">
        <v>3.3</v>
      </c>
      <c r="H94">
        <v>5126</v>
      </c>
      <c r="I94"/>
      <c r="J94" s="39">
        <v>42949</v>
      </c>
      <c r="K94" t="s">
        <v>66</v>
      </c>
      <c r="L94">
        <v>7.46</v>
      </c>
      <c r="M94">
        <v>4.97</v>
      </c>
      <c r="N94">
        <v>2.2000000000000002</v>
      </c>
    </row>
    <row r="95" spans="1:14" x14ac:dyDescent="0.25">
      <c r="A95" t="s">
        <v>127</v>
      </c>
      <c r="B95" t="s">
        <v>115</v>
      </c>
      <c r="C95" t="s">
        <v>12</v>
      </c>
      <c r="D95">
        <v>1540.8</v>
      </c>
      <c r="E95"/>
      <c r="F95" t="s">
        <v>65</v>
      </c>
      <c r="G95">
        <v>3.5</v>
      </c>
      <c r="H95">
        <v>5400</v>
      </c>
      <c r="I95"/>
      <c r="J95" s="39">
        <v>43068</v>
      </c>
      <c r="K95" t="s">
        <v>66</v>
      </c>
      <c r="L95">
        <v>7.85</v>
      </c>
      <c r="M95">
        <v>5.24</v>
      </c>
      <c r="N95">
        <v>2.2999999999999998</v>
      </c>
    </row>
    <row r="96" spans="1:14" x14ac:dyDescent="0.25">
      <c r="A96" t="s">
        <v>127</v>
      </c>
      <c r="B96" t="s">
        <v>115</v>
      </c>
      <c r="C96" t="s">
        <v>12</v>
      </c>
      <c r="D96">
        <v>1540.8</v>
      </c>
      <c r="E96"/>
      <c r="F96" t="s">
        <v>65</v>
      </c>
      <c r="G96">
        <v>1.7</v>
      </c>
      <c r="H96">
        <v>2563</v>
      </c>
      <c r="I96"/>
      <c r="J96" s="39">
        <v>42865</v>
      </c>
      <c r="K96" t="s">
        <v>66</v>
      </c>
      <c r="L96">
        <v>3.73</v>
      </c>
      <c r="M96">
        <v>2.4900000000000002</v>
      </c>
      <c r="N96">
        <v>1.1000000000000001</v>
      </c>
    </row>
    <row r="97" spans="1:14" x14ac:dyDescent="0.25">
      <c r="A97" t="s">
        <v>127</v>
      </c>
      <c r="B97" t="s">
        <v>115</v>
      </c>
      <c r="C97" t="s">
        <v>12</v>
      </c>
      <c r="D97">
        <v>1540.8</v>
      </c>
      <c r="E97"/>
      <c r="F97" t="s">
        <v>65</v>
      </c>
      <c r="G97">
        <v>3.3</v>
      </c>
      <c r="H97">
        <v>5126</v>
      </c>
      <c r="I97"/>
      <c r="J97" s="39">
        <v>42774</v>
      </c>
      <c r="K97" t="s">
        <v>66</v>
      </c>
      <c r="L97">
        <v>7.46</v>
      </c>
      <c r="M97">
        <v>4.97</v>
      </c>
      <c r="N97">
        <v>2.2000000000000002</v>
      </c>
    </row>
    <row r="98" spans="1:14" x14ac:dyDescent="0.25">
      <c r="A98" t="s">
        <v>127</v>
      </c>
      <c r="B98" t="s">
        <v>115</v>
      </c>
      <c r="C98" t="s">
        <v>12</v>
      </c>
      <c r="D98">
        <v>1540.8</v>
      </c>
      <c r="E98"/>
      <c r="F98" t="s">
        <v>65</v>
      </c>
      <c r="G98">
        <v>1.7</v>
      </c>
      <c r="H98">
        <v>2563</v>
      </c>
      <c r="I98"/>
      <c r="J98" s="39">
        <v>42796</v>
      </c>
      <c r="K98" t="s">
        <v>66</v>
      </c>
      <c r="L98">
        <v>3.73</v>
      </c>
      <c r="M98">
        <v>2.4900000000000002</v>
      </c>
      <c r="N98">
        <v>1.1000000000000001</v>
      </c>
    </row>
    <row r="99" spans="1:14" x14ac:dyDescent="0.25">
      <c r="A99" t="s">
        <v>127</v>
      </c>
      <c r="B99" t="s">
        <v>115</v>
      </c>
      <c r="C99" t="s">
        <v>12</v>
      </c>
      <c r="D99">
        <v>1540.8</v>
      </c>
      <c r="E99"/>
      <c r="F99" t="s">
        <v>65</v>
      </c>
      <c r="G99">
        <v>3.3</v>
      </c>
      <c r="H99">
        <v>5126</v>
      </c>
      <c r="I99"/>
      <c r="J99" s="39">
        <v>42709</v>
      </c>
      <c r="K99" t="s">
        <v>66</v>
      </c>
      <c r="L99">
        <v>8.84</v>
      </c>
      <c r="M99">
        <v>5.89</v>
      </c>
      <c r="N99">
        <v>2.2000000000000002</v>
      </c>
    </row>
    <row r="100" spans="1:14" x14ac:dyDescent="0.25">
      <c r="A100" t="s">
        <v>127</v>
      </c>
      <c r="B100" t="s">
        <v>115</v>
      </c>
      <c r="C100" t="s">
        <v>12</v>
      </c>
      <c r="D100">
        <v>1540.8</v>
      </c>
      <c r="E100"/>
      <c r="F100" t="s">
        <v>65</v>
      </c>
      <c r="G100">
        <v>6.7</v>
      </c>
      <c r="H100">
        <v>10252</v>
      </c>
      <c r="I100"/>
      <c r="J100" s="39">
        <v>42709</v>
      </c>
      <c r="K100" t="s">
        <v>66</v>
      </c>
      <c r="L100">
        <v>17.670000000000002</v>
      </c>
      <c r="M100">
        <v>11.78</v>
      </c>
      <c r="N100">
        <v>4.4000000000000004</v>
      </c>
    </row>
    <row r="101" spans="1:14" x14ac:dyDescent="0.25">
      <c r="A101" t="s">
        <v>127</v>
      </c>
      <c r="B101" t="s">
        <v>115</v>
      </c>
      <c r="C101" t="s">
        <v>12</v>
      </c>
      <c r="D101">
        <v>1540.8</v>
      </c>
      <c r="E101"/>
      <c r="F101" t="s">
        <v>65</v>
      </c>
      <c r="G101">
        <v>1.7</v>
      </c>
      <c r="H101">
        <v>2563</v>
      </c>
      <c r="I101"/>
      <c r="J101" s="39">
        <v>42982</v>
      </c>
      <c r="K101" t="s">
        <v>66</v>
      </c>
      <c r="L101">
        <v>3.73</v>
      </c>
      <c r="M101">
        <v>2.4900000000000002</v>
      </c>
      <c r="N101">
        <v>1.1000000000000001</v>
      </c>
    </row>
    <row r="102" spans="1:14" x14ac:dyDescent="0.25">
      <c r="A102" t="s">
        <v>127</v>
      </c>
      <c r="B102" t="s">
        <v>115</v>
      </c>
      <c r="C102" t="s">
        <v>12</v>
      </c>
      <c r="D102">
        <v>1540.8</v>
      </c>
      <c r="E102"/>
      <c r="F102" t="s">
        <v>65</v>
      </c>
      <c r="G102">
        <v>1.7</v>
      </c>
      <c r="H102">
        <v>2563</v>
      </c>
      <c r="I102"/>
      <c r="J102" s="39">
        <v>42984</v>
      </c>
      <c r="K102" t="s">
        <v>66</v>
      </c>
      <c r="L102">
        <v>3.73</v>
      </c>
      <c r="M102">
        <v>2.4900000000000002</v>
      </c>
      <c r="N102">
        <v>1.1000000000000001</v>
      </c>
    </row>
    <row r="103" spans="1:14" x14ac:dyDescent="0.25">
      <c r="A103" t="s">
        <v>127</v>
      </c>
      <c r="B103" t="s">
        <v>115</v>
      </c>
      <c r="C103" t="s">
        <v>12</v>
      </c>
      <c r="D103">
        <v>1540.8</v>
      </c>
      <c r="E103"/>
      <c r="F103" t="s">
        <v>65</v>
      </c>
      <c r="G103">
        <v>1.7</v>
      </c>
      <c r="H103">
        <v>2563</v>
      </c>
      <c r="I103"/>
      <c r="J103" s="39">
        <v>42795</v>
      </c>
      <c r="K103" t="s">
        <v>66</v>
      </c>
      <c r="L103">
        <v>3.73</v>
      </c>
      <c r="M103">
        <v>2.4900000000000002</v>
      </c>
      <c r="N103">
        <v>1.1000000000000001</v>
      </c>
    </row>
    <row r="104" spans="1:14" x14ac:dyDescent="0.25">
      <c r="A104" t="s">
        <v>127</v>
      </c>
      <c r="B104" t="s">
        <v>115</v>
      </c>
      <c r="C104" t="s">
        <v>12</v>
      </c>
      <c r="D104">
        <v>1540.8</v>
      </c>
      <c r="E104"/>
      <c r="F104" t="s">
        <v>65</v>
      </c>
      <c r="G104">
        <v>3.3</v>
      </c>
      <c r="H104">
        <v>5126</v>
      </c>
      <c r="I104"/>
      <c r="J104" s="39">
        <v>43007</v>
      </c>
      <c r="K104" t="s">
        <v>66</v>
      </c>
      <c r="L104">
        <v>7.46</v>
      </c>
      <c r="M104">
        <v>4.97</v>
      </c>
      <c r="N104">
        <v>2.2000000000000002</v>
      </c>
    </row>
    <row r="105" spans="1:14" x14ac:dyDescent="0.25">
      <c r="A105" t="s">
        <v>127</v>
      </c>
      <c r="B105" t="s">
        <v>115</v>
      </c>
      <c r="C105" t="s">
        <v>12</v>
      </c>
      <c r="D105">
        <v>1540.8</v>
      </c>
      <c r="E105"/>
      <c r="F105" t="s">
        <v>65</v>
      </c>
      <c r="G105">
        <v>2.2999999999999998</v>
      </c>
      <c r="H105">
        <v>3600</v>
      </c>
      <c r="I105"/>
      <c r="J105" s="39">
        <v>43199</v>
      </c>
      <c r="K105" t="s">
        <v>66</v>
      </c>
      <c r="L105">
        <v>5.0599999999999996</v>
      </c>
      <c r="M105">
        <v>3.38</v>
      </c>
      <c r="N105">
        <v>1.6</v>
      </c>
    </row>
    <row r="106" spans="1:14" x14ac:dyDescent="0.25">
      <c r="A106" t="s">
        <v>127</v>
      </c>
      <c r="B106" t="s">
        <v>115</v>
      </c>
      <c r="C106" t="s">
        <v>12</v>
      </c>
      <c r="D106">
        <v>1540.8</v>
      </c>
      <c r="E106"/>
      <c r="F106" t="s">
        <v>65</v>
      </c>
      <c r="G106">
        <v>2.2999999999999998</v>
      </c>
      <c r="H106">
        <v>3600</v>
      </c>
      <c r="I106"/>
      <c r="J106" s="39">
        <v>43067</v>
      </c>
      <c r="K106" t="s">
        <v>66</v>
      </c>
      <c r="L106">
        <v>5.24</v>
      </c>
      <c r="M106">
        <v>3.49</v>
      </c>
      <c r="N106">
        <v>1.6</v>
      </c>
    </row>
    <row r="107" spans="1:14" x14ac:dyDescent="0.25">
      <c r="A107" t="s">
        <v>127</v>
      </c>
      <c r="B107" t="s">
        <v>115</v>
      </c>
      <c r="C107" t="s">
        <v>12</v>
      </c>
      <c r="D107">
        <v>1540.8</v>
      </c>
      <c r="E107"/>
      <c r="F107" t="s">
        <v>65</v>
      </c>
      <c r="G107">
        <v>1.7</v>
      </c>
      <c r="H107">
        <v>2563</v>
      </c>
      <c r="I107"/>
      <c r="J107" s="39">
        <v>42860</v>
      </c>
      <c r="K107" t="s">
        <v>66</v>
      </c>
      <c r="L107">
        <v>3.73</v>
      </c>
      <c r="M107">
        <v>2.4900000000000002</v>
      </c>
      <c r="N107">
        <v>1.1000000000000001</v>
      </c>
    </row>
    <row r="108" spans="1:14" x14ac:dyDescent="0.25">
      <c r="A108" t="s">
        <v>127</v>
      </c>
      <c r="B108" t="s">
        <v>115</v>
      </c>
      <c r="C108" t="s">
        <v>12</v>
      </c>
      <c r="D108">
        <v>1540.8</v>
      </c>
      <c r="E108"/>
      <c r="F108" t="s">
        <v>65</v>
      </c>
      <c r="G108">
        <v>1.7</v>
      </c>
      <c r="H108">
        <v>2563</v>
      </c>
      <c r="I108"/>
      <c r="J108" s="39">
        <v>43012</v>
      </c>
      <c r="K108" t="s">
        <v>66</v>
      </c>
      <c r="L108">
        <v>3.73</v>
      </c>
      <c r="M108">
        <v>2.4900000000000002</v>
      </c>
      <c r="N108">
        <v>1.1000000000000001</v>
      </c>
    </row>
    <row r="109" spans="1:14" x14ac:dyDescent="0.25">
      <c r="A109" t="s">
        <v>127</v>
      </c>
      <c r="B109" t="s">
        <v>115</v>
      </c>
      <c r="C109" t="s">
        <v>12</v>
      </c>
      <c r="D109">
        <v>1540.8</v>
      </c>
      <c r="E109"/>
      <c r="F109" t="s">
        <v>65</v>
      </c>
      <c r="G109">
        <v>3.5</v>
      </c>
      <c r="H109">
        <v>5400</v>
      </c>
      <c r="I109"/>
      <c r="J109" s="39">
        <v>43195</v>
      </c>
      <c r="K109" t="s">
        <v>66</v>
      </c>
      <c r="L109">
        <v>7.6</v>
      </c>
      <c r="M109">
        <v>5.0599999999999996</v>
      </c>
      <c r="N109">
        <v>2.2999999999999998</v>
      </c>
    </row>
    <row r="110" spans="1:14" x14ac:dyDescent="0.25">
      <c r="A110" t="s">
        <v>127</v>
      </c>
      <c r="B110" t="s">
        <v>115</v>
      </c>
      <c r="C110" t="s">
        <v>12</v>
      </c>
      <c r="D110">
        <v>1540.8</v>
      </c>
      <c r="E110"/>
      <c r="F110" t="s">
        <v>65</v>
      </c>
      <c r="G110">
        <v>1.7</v>
      </c>
      <c r="H110">
        <v>2563</v>
      </c>
      <c r="I110"/>
      <c r="J110" s="39">
        <v>42951</v>
      </c>
      <c r="K110" t="s">
        <v>66</v>
      </c>
      <c r="L110">
        <v>3.73</v>
      </c>
      <c r="M110">
        <v>2.4900000000000002</v>
      </c>
      <c r="N110">
        <v>1.1000000000000001</v>
      </c>
    </row>
    <row r="111" spans="1:14" x14ac:dyDescent="0.25">
      <c r="A111" t="s">
        <v>127</v>
      </c>
      <c r="B111" t="s">
        <v>115</v>
      </c>
      <c r="C111" t="s">
        <v>12</v>
      </c>
      <c r="D111">
        <v>1540.8</v>
      </c>
      <c r="E111"/>
      <c r="F111" t="s">
        <v>65</v>
      </c>
      <c r="G111">
        <v>1.7</v>
      </c>
      <c r="H111">
        <v>2563</v>
      </c>
      <c r="I111"/>
      <c r="J111" s="39">
        <v>42950</v>
      </c>
      <c r="K111" t="s">
        <v>66</v>
      </c>
      <c r="L111">
        <v>3.73</v>
      </c>
      <c r="M111">
        <v>2.4900000000000002</v>
      </c>
      <c r="N111">
        <v>1.1000000000000001</v>
      </c>
    </row>
    <row r="112" spans="1:14" x14ac:dyDescent="0.25">
      <c r="A112" t="s">
        <v>127</v>
      </c>
      <c r="B112" t="s">
        <v>115</v>
      </c>
      <c r="C112" t="s">
        <v>12</v>
      </c>
      <c r="D112">
        <v>1540.8</v>
      </c>
      <c r="E112"/>
      <c r="F112" t="s">
        <v>65</v>
      </c>
      <c r="G112">
        <v>5</v>
      </c>
      <c r="H112">
        <v>7689</v>
      </c>
      <c r="I112"/>
      <c r="J112" s="39">
        <v>42888</v>
      </c>
      <c r="K112" t="s">
        <v>66</v>
      </c>
      <c r="L112">
        <v>11.18</v>
      </c>
      <c r="M112">
        <v>7.46</v>
      </c>
      <c r="N112">
        <v>3.3</v>
      </c>
    </row>
    <row r="113" spans="1:14" x14ac:dyDescent="0.25">
      <c r="A113" t="s">
        <v>127</v>
      </c>
      <c r="B113" t="s">
        <v>115</v>
      </c>
      <c r="C113" t="s">
        <v>12</v>
      </c>
      <c r="D113">
        <v>1540.8</v>
      </c>
      <c r="E113"/>
      <c r="F113" t="s">
        <v>65</v>
      </c>
      <c r="G113">
        <v>4.2</v>
      </c>
      <c r="H113">
        <v>6407.5</v>
      </c>
      <c r="I113"/>
      <c r="J113" s="39">
        <v>43007</v>
      </c>
      <c r="K113" t="s">
        <v>66</v>
      </c>
      <c r="L113">
        <v>9.32</v>
      </c>
      <c r="M113">
        <v>6.21</v>
      </c>
      <c r="N113">
        <v>2.8</v>
      </c>
    </row>
    <row r="114" spans="1:14" x14ac:dyDescent="0.25">
      <c r="A114" t="s">
        <v>127</v>
      </c>
      <c r="B114" t="s">
        <v>115</v>
      </c>
      <c r="C114" t="s">
        <v>12</v>
      </c>
      <c r="D114">
        <v>1540.8</v>
      </c>
      <c r="E114"/>
      <c r="F114" t="s">
        <v>65</v>
      </c>
      <c r="G114">
        <v>1.7</v>
      </c>
      <c r="H114">
        <v>2563</v>
      </c>
      <c r="I114"/>
      <c r="J114" s="39">
        <v>42795</v>
      </c>
      <c r="K114" t="s">
        <v>66</v>
      </c>
      <c r="L114">
        <v>3.73</v>
      </c>
      <c r="M114">
        <v>2.4900000000000002</v>
      </c>
      <c r="N114">
        <v>1.1000000000000001</v>
      </c>
    </row>
    <row r="115" spans="1:14" x14ac:dyDescent="0.25">
      <c r="A115" t="s">
        <v>127</v>
      </c>
      <c r="B115" t="s">
        <v>115</v>
      </c>
      <c r="C115" t="s">
        <v>12</v>
      </c>
      <c r="D115">
        <v>1540.8</v>
      </c>
      <c r="E115"/>
      <c r="F115" t="s">
        <v>65</v>
      </c>
      <c r="G115">
        <v>1.7</v>
      </c>
      <c r="H115">
        <v>2563</v>
      </c>
      <c r="I115"/>
      <c r="J115" s="39">
        <v>42769</v>
      </c>
      <c r="K115" t="s">
        <v>66</v>
      </c>
      <c r="L115">
        <v>3.73</v>
      </c>
      <c r="M115">
        <v>2.4900000000000002</v>
      </c>
      <c r="N115">
        <v>1.1000000000000001</v>
      </c>
    </row>
    <row r="116" spans="1:14" x14ac:dyDescent="0.25">
      <c r="A116" t="s">
        <v>127</v>
      </c>
      <c r="B116" t="s">
        <v>115</v>
      </c>
      <c r="C116" t="s">
        <v>12</v>
      </c>
      <c r="D116">
        <v>1540.8</v>
      </c>
      <c r="E116"/>
      <c r="F116" t="s">
        <v>65</v>
      </c>
      <c r="G116">
        <v>3.3</v>
      </c>
      <c r="H116">
        <v>5126</v>
      </c>
      <c r="I116"/>
      <c r="J116" s="39">
        <v>43011</v>
      </c>
      <c r="K116" t="s">
        <v>66</v>
      </c>
      <c r="L116">
        <v>7.46</v>
      </c>
      <c r="M116">
        <v>4.97</v>
      </c>
      <c r="N116">
        <v>2.2000000000000002</v>
      </c>
    </row>
    <row r="117" spans="1:14" x14ac:dyDescent="0.25">
      <c r="A117" t="s">
        <v>127</v>
      </c>
      <c r="B117" t="s">
        <v>115</v>
      </c>
      <c r="C117" t="s">
        <v>12</v>
      </c>
      <c r="D117">
        <v>1540.8</v>
      </c>
      <c r="E117"/>
      <c r="F117" t="s">
        <v>65</v>
      </c>
      <c r="G117">
        <v>2.5</v>
      </c>
      <c r="H117">
        <v>3844.5</v>
      </c>
      <c r="I117"/>
      <c r="J117" s="39">
        <v>42984</v>
      </c>
      <c r="K117" t="s">
        <v>66</v>
      </c>
      <c r="L117">
        <v>5.59</v>
      </c>
      <c r="M117">
        <v>3.73</v>
      </c>
      <c r="N117">
        <v>1.7</v>
      </c>
    </row>
    <row r="118" spans="1:14" x14ac:dyDescent="0.25">
      <c r="A118" t="s">
        <v>127</v>
      </c>
      <c r="B118" t="s">
        <v>115</v>
      </c>
      <c r="C118" t="s">
        <v>12</v>
      </c>
      <c r="D118">
        <v>1540.8</v>
      </c>
      <c r="E118"/>
      <c r="F118" t="s">
        <v>65</v>
      </c>
      <c r="G118">
        <v>5</v>
      </c>
      <c r="H118">
        <v>7689</v>
      </c>
      <c r="I118"/>
      <c r="J118" s="39">
        <v>42800</v>
      </c>
      <c r="K118" t="s">
        <v>66</v>
      </c>
      <c r="L118">
        <v>11.18</v>
      </c>
      <c r="M118">
        <v>7.46</v>
      </c>
      <c r="N118">
        <v>3.3</v>
      </c>
    </row>
    <row r="119" spans="1:14" x14ac:dyDescent="0.25">
      <c r="A119" t="s">
        <v>127</v>
      </c>
      <c r="B119" t="s">
        <v>115</v>
      </c>
      <c r="C119" t="s">
        <v>12</v>
      </c>
      <c r="D119">
        <v>1540.8</v>
      </c>
      <c r="E119"/>
      <c r="F119" t="s">
        <v>65</v>
      </c>
      <c r="G119">
        <v>1.7</v>
      </c>
      <c r="H119">
        <v>2563</v>
      </c>
      <c r="I119"/>
      <c r="J119" s="39">
        <v>42922</v>
      </c>
      <c r="K119" t="s">
        <v>66</v>
      </c>
      <c r="L119">
        <v>3.73</v>
      </c>
      <c r="M119">
        <v>2.4900000000000002</v>
      </c>
      <c r="N119">
        <v>1.1000000000000001</v>
      </c>
    </row>
    <row r="120" spans="1:14" x14ac:dyDescent="0.25">
      <c r="A120" t="s">
        <v>127</v>
      </c>
      <c r="B120" t="s">
        <v>115</v>
      </c>
      <c r="C120" t="s">
        <v>12</v>
      </c>
      <c r="D120">
        <v>1540.8</v>
      </c>
      <c r="E120"/>
      <c r="F120" t="s">
        <v>65</v>
      </c>
      <c r="G120">
        <v>4.7</v>
      </c>
      <c r="H120">
        <v>7200</v>
      </c>
      <c r="I120"/>
      <c r="J120" s="39">
        <v>43182</v>
      </c>
      <c r="K120" t="s">
        <v>66</v>
      </c>
      <c r="L120">
        <v>10.130000000000001</v>
      </c>
      <c r="M120">
        <v>6.75</v>
      </c>
      <c r="N120">
        <v>3.1</v>
      </c>
    </row>
    <row r="121" spans="1:14" x14ac:dyDescent="0.25">
      <c r="A121" t="s">
        <v>127</v>
      </c>
      <c r="B121" t="s">
        <v>115</v>
      </c>
      <c r="C121" t="s">
        <v>12</v>
      </c>
      <c r="D121">
        <v>1540.8</v>
      </c>
      <c r="E121"/>
      <c r="F121" t="s">
        <v>65</v>
      </c>
      <c r="G121">
        <v>3.5</v>
      </c>
      <c r="H121">
        <v>5400</v>
      </c>
      <c r="I121"/>
      <c r="J121" s="39">
        <v>43069</v>
      </c>
      <c r="K121" t="s">
        <v>66</v>
      </c>
      <c r="L121">
        <v>7.85</v>
      </c>
      <c r="M121">
        <v>5.24</v>
      </c>
      <c r="N121">
        <v>2.2999999999999998</v>
      </c>
    </row>
    <row r="122" spans="1:14" x14ac:dyDescent="0.25">
      <c r="A122" t="s">
        <v>127</v>
      </c>
      <c r="B122" t="s">
        <v>115</v>
      </c>
      <c r="C122" t="s">
        <v>12</v>
      </c>
      <c r="D122">
        <v>1540.8</v>
      </c>
      <c r="E122"/>
      <c r="F122" t="s">
        <v>65</v>
      </c>
      <c r="G122">
        <v>1.7</v>
      </c>
      <c r="H122">
        <v>2563</v>
      </c>
      <c r="I122"/>
      <c r="J122" s="39">
        <v>42984</v>
      </c>
      <c r="K122" t="s">
        <v>66</v>
      </c>
      <c r="L122">
        <v>3.73</v>
      </c>
      <c r="M122">
        <v>2.4900000000000002</v>
      </c>
      <c r="N122">
        <v>1.1000000000000001</v>
      </c>
    </row>
    <row r="123" spans="1:14" x14ac:dyDescent="0.25">
      <c r="A123" t="s">
        <v>127</v>
      </c>
      <c r="B123" t="s">
        <v>115</v>
      </c>
      <c r="C123" t="s">
        <v>12</v>
      </c>
      <c r="D123">
        <v>1540.8</v>
      </c>
      <c r="E123"/>
      <c r="F123" t="s">
        <v>65</v>
      </c>
      <c r="G123">
        <v>2.5</v>
      </c>
      <c r="H123">
        <v>3844.5</v>
      </c>
      <c r="I123"/>
      <c r="J123" s="39">
        <v>42804</v>
      </c>
      <c r="K123" t="s">
        <v>66</v>
      </c>
      <c r="L123">
        <v>5.59</v>
      </c>
      <c r="M123">
        <v>3.73</v>
      </c>
      <c r="N123">
        <v>1.7</v>
      </c>
    </row>
    <row r="124" spans="1:14" x14ac:dyDescent="0.25">
      <c r="A124" t="s">
        <v>127</v>
      </c>
      <c r="B124" t="s">
        <v>115</v>
      </c>
      <c r="C124" t="s">
        <v>12</v>
      </c>
      <c r="D124">
        <v>1540.8</v>
      </c>
      <c r="E124"/>
      <c r="F124" t="s">
        <v>65</v>
      </c>
      <c r="G124">
        <v>3.3</v>
      </c>
      <c r="H124">
        <v>5126</v>
      </c>
      <c r="I124"/>
      <c r="J124" s="39">
        <v>42982</v>
      </c>
      <c r="K124" t="s">
        <v>66</v>
      </c>
      <c r="L124">
        <v>7.46</v>
      </c>
      <c r="M124">
        <v>4.97</v>
      </c>
      <c r="N124">
        <v>2.2000000000000002</v>
      </c>
    </row>
    <row r="125" spans="1:14" x14ac:dyDescent="0.25">
      <c r="A125" t="s">
        <v>127</v>
      </c>
      <c r="B125" t="s">
        <v>115</v>
      </c>
      <c r="C125" t="s">
        <v>12</v>
      </c>
      <c r="D125">
        <v>1540.8</v>
      </c>
      <c r="E125"/>
      <c r="F125" t="s">
        <v>65</v>
      </c>
      <c r="G125">
        <v>1.7</v>
      </c>
      <c r="H125">
        <v>2563</v>
      </c>
      <c r="I125"/>
      <c r="J125" s="39">
        <v>42706</v>
      </c>
      <c r="K125" t="s">
        <v>66</v>
      </c>
      <c r="L125">
        <v>4.42</v>
      </c>
      <c r="M125">
        <v>2.95</v>
      </c>
      <c r="N125">
        <v>1.1000000000000001</v>
      </c>
    </row>
    <row r="126" spans="1:14" x14ac:dyDescent="0.25">
      <c r="A126" t="s">
        <v>127</v>
      </c>
      <c r="B126" t="s">
        <v>115</v>
      </c>
      <c r="C126" t="s">
        <v>12</v>
      </c>
      <c r="D126">
        <v>1540.8</v>
      </c>
      <c r="E126"/>
      <c r="F126" t="s">
        <v>65</v>
      </c>
      <c r="G126">
        <v>1.7</v>
      </c>
      <c r="H126">
        <v>2563</v>
      </c>
      <c r="I126"/>
      <c r="J126" s="39">
        <v>42860</v>
      </c>
      <c r="K126" t="s">
        <v>66</v>
      </c>
      <c r="L126">
        <v>3.73</v>
      </c>
      <c r="M126">
        <v>2.4900000000000002</v>
      </c>
      <c r="N126">
        <v>1.1000000000000001</v>
      </c>
    </row>
    <row r="127" spans="1:14" x14ac:dyDescent="0.25">
      <c r="A127" t="s">
        <v>127</v>
      </c>
      <c r="B127" t="s">
        <v>115</v>
      </c>
      <c r="C127" t="s">
        <v>12</v>
      </c>
      <c r="D127">
        <v>1540.8</v>
      </c>
      <c r="E127"/>
      <c r="F127" t="s">
        <v>65</v>
      </c>
      <c r="G127">
        <v>3.5</v>
      </c>
      <c r="H127">
        <v>5400</v>
      </c>
      <c r="I127"/>
      <c r="J127" s="39">
        <v>43063</v>
      </c>
      <c r="K127" t="s">
        <v>66</v>
      </c>
      <c r="L127">
        <v>7.85</v>
      </c>
      <c r="M127">
        <v>5.24</v>
      </c>
      <c r="N127">
        <v>2.2999999999999998</v>
      </c>
    </row>
    <row r="128" spans="1:14" x14ac:dyDescent="0.25">
      <c r="A128" t="s">
        <v>127</v>
      </c>
      <c r="B128" t="s">
        <v>115</v>
      </c>
      <c r="C128" t="s">
        <v>12</v>
      </c>
      <c r="D128">
        <v>1540.8</v>
      </c>
      <c r="E128"/>
      <c r="F128" t="s">
        <v>65</v>
      </c>
      <c r="G128">
        <v>3.3</v>
      </c>
      <c r="H128">
        <v>5126</v>
      </c>
      <c r="I128"/>
      <c r="J128" s="39">
        <v>42888</v>
      </c>
      <c r="K128" t="s">
        <v>66</v>
      </c>
      <c r="L128">
        <v>7.46</v>
      </c>
      <c r="M128">
        <v>4.97</v>
      </c>
      <c r="N128">
        <v>2.2000000000000002</v>
      </c>
    </row>
    <row r="129" spans="1:14" x14ac:dyDescent="0.25">
      <c r="A129" t="s">
        <v>127</v>
      </c>
      <c r="B129" t="s">
        <v>115</v>
      </c>
      <c r="C129" t="s">
        <v>12</v>
      </c>
      <c r="D129">
        <v>1540.8</v>
      </c>
      <c r="E129"/>
      <c r="F129" t="s">
        <v>65</v>
      </c>
      <c r="G129">
        <v>2.5</v>
      </c>
      <c r="H129">
        <v>3844.5</v>
      </c>
      <c r="I129"/>
      <c r="J129" s="39">
        <v>42800</v>
      </c>
      <c r="K129" t="s">
        <v>66</v>
      </c>
      <c r="L129">
        <v>5.59</v>
      </c>
      <c r="M129">
        <v>3.73</v>
      </c>
      <c r="N129">
        <v>1.7</v>
      </c>
    </row>
    <row r="130" spans="1:14" x14ac:dyDescent="0.25">
      <c r="A130" t="s">
        <v>127</v>
      </c>
      <c r="B130" t="s">
        <v>115</v>
      </c>
      <c r="C130" t="s">
        <v>12</v>
      </c>
      <c r="D130">
        <v>1540.8</v>
      </c>
      <c r="E130"/>
      <c r="F130" t="s">
        <v>65</v>
      </c>
      <c r="G130">
        <v>5</v>
      </c>
      <c r="H130">
        <v>7689</v>
      </c>
      <c r="I130"/>
      <c r="J130" s="39">
        <v>42796</v>
      </c>
      <c r="K130" t="s">
        <v>66</v>
      </c>
      <c r="L130">
        <v>11.18</v>
      </c>
      <c r="M130">
        <v>7.46</v>
      </c>
      <c r="N130">
        <v>3.3</v>
      </c>
    </row>
    <row r="131" spans="1:14" x14ac:dyDescent="0.25">
      <c r="A131" t="s">
        <v>127</v>
      </c>
      <c r="B131" t="s">
        <v>115</v>
      </c>
      <c r="C131" t="s">
        <v>12</v>
      </c>
      <c r="D131">
        <v>1540.8</v>
      </c>
      <c r="E131"/>
      <c r="F131" t="s">
        <v>65</v>
      </c>
      <c r="G131">
        <v>3.3</v>
      </c>
      <c r="H131">
        <v>5126</v>
      </c>
      <c r="I131"/>
      <c r="J131" s="39">
        <v>42795</v>
      </c>
      <c r="K131" t="s">
        <v>66</v>
      </c>
      <c r="L131">
        <v>7.46</v>
      </c>
      <c r="M131">
        <v>4.97</v>
      </c>
      <c r="N131">
        <v>2.2000000000000002</v>
      </c>
    </row>
    <row r="132" spans="1:14" x14ac:dyDescent="0.25">
      <c r="A132" t="s">
        <v>127</v>
      </c>
      <c r="B132" t="s">
        <v>115</v>
      </c>
      <c r="C132" t="s">
        <v>12</v>
      </c>
      <c r="D132">
        <v>1540.8</v>
      </c>
      <c r="E132"/>
      <c r="F132" t="s">
        <v>65</v>
      </c>
      <c r="G132">
        <v>1.7</v>
      </c>
      <c r="H132">
        <v>2563</v>
      </c>
      <c r="I132"/>
      <c r="J132" s="39">
        <v>42769</v>
      </c>
      <c r="K132" t="s">
        <v>66</v>
      </c>
      <c r="L132">
        <v>3.73</v>
      </c>
      <c r="M132">
        <v>2.4900000000000002</v>
      </c>
      <c r="N132">
        <v>1.1000000000000001</v>
      </c>
    </row>
    <row r="133" spans="1:14" x14ac:dyDescent="0.25">
      <c r="A133" t="s">
        <v>127</v>
      </c>
      <c r="B133" t="s">
        <v>115</v>
      </c>
      <c r="C133" t="s">
        <v>12</v>
      </c>
      <c r="D133">
        <v>1540.8</v>
      </c>
      <c r="E133"/>
      <c r="F133" t="s">
        <v>65</v>
      </c>
      <c r="G133">
        <v>1.7</v>
      </c>
      <c r="H133">
        <v>2563</v>
      </c>
      <c r="I133"/>
      <c r="J133" s="39">
        <v>42823</v>
      </c>
      <c r="K133" t="s">
        <v>66</v>
      </c>
      <c r="L133">
        <v>3.73</v>
      </c>
      <c r="M133">
        <v>2.4900000000000002</v>
      </c>
      <c r="N133">
        <v>1.1000000000000001</v>
      </c>
    </row>
    <row r="134" spans="1:14" x14ac:dyDescent="0.25">
      <c r="A134" t="s">
        <v>127</v>
      </c>
      <c r="B134" t="s">
        <v>115</v>
      </c>
      <c r="C134" t="s">
        <v>12</v>
      </c>
      <c r="D134">
        <v>1540.8</v>
      </c>
      <c r="E134"/>
      <c r="F134" t="s">
        <v>65</v>
      </c>
      <c r="G134">
        <v>5</v>
      </c>
      <c r="H134">
        <v>7689</v>
      </c>
      <c r="I134"/>
      <c r="J134" s="39">
        <v>42802</v>
      </c>
      <c r="K134" t="s">
        <v>66</v>
      </c>
      <c r="L134">
        <v>11.18</v>
      </c>
      <c r="M134">
        <v>7.46</v>
      </c>
      <c r="N134">
        <v>3.3</v>
      </c>
    </row>
    <row r="135" spans="1:14" x14ac:dyDescent="0.25">
      <c r="A135" t="s">
        <v>127</v>
      </c>
      <c r="B135" t="s">
        <v>115</v>
      </c>
      <c r="C135" t="s">
        <v>12</v>
      </c>
      <c r="D135">
        <v>1540.8</v>
      </c>
      <c r="E135"/>
      <c r="F135" t="s">
        <v>65</v>
      </c>
      <c r="G135">
        <v>1.7</v>
      </c>
      <c r="H135">
        <v>2563</v>
      </c>
      <c r="I135"/>
      <c r="J135" s="39">
        <v>42795</v>
      </c>
      <c r="K135" t="s">
        <v>66</v>
      </c>
      <c r="L135">
        <v>3.73</v>
      </c>
      <c r="M135">
        <v>2.4900000000000002</v>
      </c>
      <c r="N135">
        <v>1.1000000000000001</v>
      </c>
    </row>
    <row r="136" spans="1:14" x14ac:dyDescent="0.25">
      <c r="A136" t="s">
        <v>127</v>
      </c>
      <c r="B136" t="s">
        <v>115</v>
      </c>
      <c r="C136" t="s">
        <v>12</v>
      </c>
      <c r="D136">
        <v>1540.8</v>
      </c>
      <c r="E136"/>
      <c r="F136" t="s">
        <v>65</v>
      </c>
      <c r="G136">
        <v>1.7</v>
      </c>
      <c r="H136">
        <v>2563</v>
      </c>
      <c r="I136"/>
      <c r="J136" s="39">
        <v>43011</v>
      </c>
      <c r="K136" t="s">
        <v>66</v>
      </c>
      <c r="L136">
        <v>3.73</v>
      </c>
      <c r="M136">
        <v>2.4900000000000002</v>
      </c>
      <c r="N136">
        <v>1.1000000000000001</v>
      </c>
    </row>
    <row r="137" spans="1:14" x14ac:dyDescent="0.25">
      <c r="A137" t="s">
        <v>127</v>
      </c>
      <c r="B137" t="s">
        <v>115</v>
      </c>
      <c r="C137" t="s">
        <v>12</v>
      </c>
      <c r="D137">
        <v>1540.8</v>
      </c>
      <c r="E137"/>
      <c r="F137" t="s">
        <v>65</v>
      </c>
      <c r="G137">
        <v>4.7</v>
      </c>
      <c r="H137">
        <v>7200</v>
      </c>
      <c r="I137"/>
      <c r="J137" s="39">
        <v>43187</v>
      </c>
      <c r="K137" t="s">
        <v>66</v>
      </c>
      <c r="L137">
        <v>10.130000000000001</v>
      </c>
      <c r="M137">
        <v>6.75</v>
      </c>
      <c r="N137">
        <v>3.1</v>
      </c>
    </row>
    <row r="138" spans="1:14" x14ac:dyDescent="0.25">
      <c r="A138" t="s">
        <v>127</v>
      </c>
      <c r="B138" t="s">
        <v>115</v>
      </c>
      <c r="C138" t="s">
        <v>12</v>
      </c>
      <c r="D138">
        <v>1540.8</v>
      </c>
      <c r="E138"/>
      <c r="F138" t="s">
        <v>65</v>
      </c>
      <c r="G138">
        <v>2.2999999999999998</v>
      </c>
      <c r="H138">
        <v>3600</v>
      </c>
      <c r="I138"/>
      <c r="J138" s="39">
        <v>43208</v>
      </c>
      <c r="K138" t="s">
        <v>66</v>
      </c>
      <c r="L138">
        <v>5.0599999999999996</v>
      </c>
      <c r="M138">
        <v>3.38</v>
      </c>
      <c r="N138">
        <v>1.6</v>
      </c>
    </row>
    <row r="139" spans="1:14" x14ac:dyDescent="0.25">
      <c r="A139" t="s">
        <v>127</v>
      </c>
      <c r="B139" t="s">
        <v>115</v>
      </c>
      <c r="C139" t="s">
        <v>12</v>
      </c>
      <c r="D139">
        <v>1540.8</v>
      </c>
      <c r="E139"/>
      <c r="F139" t="s">
        <v>65</v>
      </c>
      <c r="G139">
        <v>1.7</v>
      </c>
      <c r="H139">
        <v>2563</v>
      </c>
      <c r="I139"/>
      <c r="J139" s="39">
        <v>42711</v>
      </c>
      <c r="K139" t="s">
        <v>66</v>
      </c>
      <c r="L139">
        <v>4.42</v>
      </c>
      <c r="M139">
        <v>2.95</v>
      </c>
      <c r="N139">
        <v>1.1000000000000001</v>
      </c>
    </row>
    <row r="140" spans="1:14" x14ac:dyDescent="0.25">
      <c r="A140" t="s">
        <v>127</v>
      </c>
      <c r="B140" t="s">
        <v>115</v>
      </c>
      <c r="C140" t="s">
        <v>12</v>
      </c>
      <c r="D140">
        <v>1540.8</v>
      </c>
      <c r="E140"/>
      <c r="F140" t="s">
        <v>65</v>
      </c>
      <c r="G140">
        <v>2.2999999999999998</v>
      </c>
      <c r="H140">
        <v>3600</v>
      </c>
      <c r="I140"/>
      <c r="J140" s="39">
        <v>43196</v>
      </c>
      <c r="K140" t="s">
        <v>66</v>
      </c>
      <c r="L140">
        <v>5.0599999999999996</v>
      </c>
      <c r="M140">
        <v>3.38</v>
      </c>
      <c r="N140">
        <v>1.6</v>
      </c>
    </row>
    <row r="141" spans="1:14" x14ac:dyDescent="0.25">
      <c r="A141" t="s">
        <v>127</v>
      </c>
      <c r="B141" t="s">
        <v>115</v>
      </c>
      <c r="C141" t="s">
        <v>12</v>
      </c>
      <c r="D141">
        <v>1540.8</v>
      </c>
      <c r="E141"/>
      <c r="F141" t="s">
        <v>65</v>
      </c>
      <c r="G141">
        <v>3.5</v>
      </c>
      <c r="H141">
        <v>5400</v>
      </c>
      <c r="I141"/>
      <c r="J141" s="39">
        <v>43106</v>
      </c>
      <c r="K141" t="s">
        <v>66</v>
      </c>
      <c r="L141">
        <v>7.6</v>
      </c>
      <c r="M141">
        <v>5.0599999999999996</v>
      </c>
      <c r="N141">
        <v>2.2999999999999998</v>
      </c>
    </row>
    <row r="142" spans="1:14" x14ac:dyDescent="0.25">
      <c r="A142" t="s">
        <v>127</v>
      </c>
      <c r="B142" t="s">
        <v>115</v>
      </c>
      <c r="C142" t="s">
        <v>12</v>
      </c>
      <c r="D142">
        <v>1540.8</v>
      </c>
      <c r="E142"/>
      <c r="F142" t="s">
        <v>65</v>
      </c>
      <c r="G142">
        <v>3.3</v>
      </c>
      <c r="H142">
        <v>5126</v>
      </c>
      <c r="I142"/>
      <c r="J142" s="39">
        <v>42922</v>
      </c>
      <c r="K142" t="s">
        <v>66</v>
      </c>
      <c r="L142">
        <v>7.46</v>
      </c>
      <c r="M142">
        <v>4.97</v>
      </c>
      <c r="N142">
        <v>2.2000000000000002</v>
      </c>
    </row>
    <row r="143" spans="1:14" x14ac:dyDescent="0.25">
      <c r="A143" t="s">
        <v>127</v>
      </c>
      <c r="B143" t="s">
        <v>115</v>
      </c>
      <c r="C143" t="s">
        <v>12</v>
      </c>
      <c r="D143">
        <v>1540.8</v>
      </c>
      <c r="E143"/>
      <c r="F143" t="s">
        <v>65</v>
      </c>
      <c r="G143">
        <v>1.7</v>
      </c>
      <c r="H143">
        <v>2563</v>
      </c>
      <c r="I143"/>
      <c r="J143" s="39">
        <v>42888</v>
      </c>
      <c r="K143" t="s">
        <v>66</v>
      </c>
      <c r="L143">
        <v>3.73</v>
      </c>
      <c r="M143">
        <v>2.4900000000000002</v>
      </c>
      <c r="N143">
        <v>1.1000000000000001</v>
      </c>
    </row>
    <row r="144" spans="1:14" x14ac:dyDescent="0.25">
      <c r="A144" t="s">
        <v>127</v>
      </c>
      <c r="B144" t="s">
        <v>115</v>
      </c>
      <c r="C144" t="s">
        <v>12</v>
      </c>
      <c r="D144">
        <v>1540.8</v>
      </c>
      <c r="E144"/>
      <c r="F144" t="s">
        <v>65</v>
      </c>
      <c r="G144">
        <v>7</v>
      </c>
      <c r="H144">
        <v>10800</v>
      </c>
      <c r="I144"/>
      <c r="J144" s="39">
        <v>43187</v>
      </c>
      <c r="K144" t="s">
        <v>66</v>
      </c>
      <c r="L144">
        <v>15.19</v>
      </c>
      <c r="M144">
        <v>10.130000000000001</v>
      </c>
      <c r="N144">
        <v>4.7</v>
      </c>
    </row>
    <row r="145" spans="1:14" x14ac:dyDescent="0.25">
      <c r="A145" t="s">
        <v>127</v>
      </c>
      <c r="B145" t="s">
        <v>115</v>
      </c>
      <c r="C145" t="s">
        <v>12</v>
      </c>
      <c r="D145">
        <v>1540.8</v>
      </c>
      <c r="E145"/>
      <c r="F145" t="s">
        <v>65</v>
      </c>
      <c r="G145">
        <v>5</v>
      </c>
      <c r="H145">
        <v>7689</v>
      </c>
      <c r="I145"/>
      <c r="J145" s="39">
        <v>42860</v>
      </c>
      <c r="K145" t="s">
        <v>66</v>
      </c>
      <c r="L145">
        <v>11.18</v>
      </c>
      <c r="M145">
        <v>7.46</v>
      </c>
      <c r="N145">
        <v>3.3</v>
      </c>
    </row>
    <row r="146" spans="1:14" x14ac:dyDescent="0.25">
      <c r="A146" t="s">
        <v>127</v>
      </c>
      <c r="B146" t="s">
        <v>115</v>
      </c>
      <c r="C146" t="s">
        <v>12</v>
      </c>
      <c r="D146">
        <v>1540.8</v>
      </c>
      <c r="E146"/>
      <c r="F146" t="s">
        <v>65</v>
      </c>
      <c r="G146">
        <v>1.7</v>
      </c>
      <c r="H146">
        <v>2563</v>
      </c>
      <c r="I146"/>
      <c r="J146" s="39">
        <v>43012</v>
      </c>
      <c r="K146" t="s">
        <v>66</v>
      </c>
      <c r="L146">
        <v>3.73</v>
      </c>
      <c r="M146">
        <v>2.4900000000000002</v>
      </c>
      <c r="N146">
        <v>1.1000000000000001</v>
      </c>
    </row>
    <row r="147" spans="1:14" x14ac:dyDescent="0.25">
      <c r="A147" t="s">
        <v>127</v>
      </c>
      <c r="B147" t="s">
        <v>115</v>
      </c>
      <c r="C147" t="s">
        <v>12</v>
      </c>
      <c r="D147">
        <v>1540.8</v>
      </c>
      <c r="E147"/>
      <c r="F147" t="s">
        <v>65</v>
      </c>
      <c r="G147">
        <v>1.7</v>
      </c>
      <c r="H147">
        <v>2563</v>
      </c>
      <c r="I147"/>
      <c r="J147" s="39">
        <v>42984</v>
      </c>
      <c r="K147" t="s">
        <v>66</v>
      </c>
      <c r="L147">
        <v>3.73</v>
      </c>
      <c r="M147">
        <v>2.4900000000000002</v>
      </c>
      <c r="N147">
        <v>1.1000000000000001</v>
      </c>
    </row>
    <row r="148" spans="1:14" x14ac:dyDescent="0.25">
      <c r="A148" t="s">
        <v>127</v>
      </c>
      <c r="B148" t="s">
        <v>115</v>
      </c>
      <c r="C148" t="s">
        <v>12</v>
      </c>
      <c r="D148">
        <v>1540.8</v>
      </c>
      <c r="E148"/>
      <c r="F148" t="s">
        <v>65</v>
      </c>
      <c r="G148">
        <v>2.5</v>
      </c>
      <c r="H148">
        <v>3844.5</v>
      </c>
      <c r="I148"/>
      <c r="J148" s="39">
        <v>42767</v>
      </c>
      <c r="K148" t="s">
        <v>66</v>
      </c>
      <c r="L148">
        <v>5.59</v>
      </c>
      <c r="M148">
        <v>3.73</v>
      </c>
      <c r="N148">
        <v>1.7</v>
      </c>
    </row>
    <row r="149" spans="1:14" x14ac:dyDescent="0.25">
      <c r="A149" t="s">
        <v>127</v>
      </c>
      <c r="B149" t="s">
        <v>115</v>
      </c>
      <c r="C149" t="s">
        <v>12</v>
      </c>
      <c r="D149">
        <v>1540.8</v>
      </c>
      <c r="E149"/>
      <c r="F149" t="s">
        <v>65</v>
      </c>
      <c r="G149">
        <v>2.2999999999999998</v>
      </c>
      <c r="H149">
        <v>3600</v>
      </c>
      <c r="I149"/>
      <c r="J149" s="39">
        <v>43185</v>
      </c>
      <c r="K149" t="s">
        <v>66</v>
      </c>
      <c r="L149">
        <v>5.0599999999999996</v>
      </c>
      <c r="M149">
        <v>3.38</v>
      </c>
      <c r="N149">
        <v>1.6</v>
      </c>
    </row>
    <row r="150" spans="1:14" x14ac:dyDescent="0.25">
      <c r="A150" t="s">
        <v>127</v>
      </c>
      <c r="B150" t="s">
        <v>115</v>
      </c>
      <c r="C150" t="s">
        <v>12</v>
      </c>
      <c r="D150">
        <v>1540.8</v>
      </c>
      <c r="E150"/>
      <c r="F150" t="s">
        <v>65</v>
      </c>
      <c r="G150">
        <v>4.7</v>
      </c>
      <c r="H150">
        <v>7200</v>
      </c>
      <c r="I150"/>
      <c r="J150" s="39">
        <v>43185</v>
      </c>
      <c r="K150" t="s">
        <v>66</v>
      </c>
      <c r="L150">
        <v>10.130000000000001</v>
      </c>
      <c r="M150">
        <v>6.75</v>
      </c>
      <c r="N150">
        <v>3.1</v>
      </c>
    </row>
    <row r="151" spans="1:14" x14ac:dyDescent="0.25">
      <c r="A151" t="s">
        <v>127</v>
      </c>
      <c r="B151" t="s">
        <v>115</v>
      </c>
      <c r="C151" t="s">
        <v>12</v>
      </c>
      <c r="D151">
        <v>1540.8</v>
      </c>
      <c r="E151"/>
      <c r="F151" t="s">
        <v>65</v>
      </c>
      <c r="G151">
        <v>1.7</v>
      </c>
      <c r="H151">
        <v>2563</v>
      </c>
      <c r="I151"/>
      <c r="J151" s="39">
        <v>42769</v>
      </c>
      <c r="K151" t="s">
        <v>66</v>
      </c>
      <c r="L151">
        <v>3.73</v>
      </c>
      <c r="M151">
        <v>2.4900000000000002</v>
      </c>
      <c r="N151">
        <v>1.1000000000000001</v>
      </c>
    </row>
    <row r="152" spans="1:14" x14ac:dyDescent="0.25">
      <c r="A152" t="s">
        <v>127</v>
      </c>
      <c r="B152" t="s">
        <v>115</v>
      </c>
      <c r="C152" t="s">
        <v>12</v>
      </c>
      <c r="D152">
        <v>1540.8</v>
      </c>
      <c r="E152"/>
      <c r="F152" t="s">
        <v>65</v>
      </c>
      <c r="G152">
        <v>5</v>
      </c>
      <c r="H152">
        <v>7689</v>
      </c>
      <c r="I152"/>
      <c r="J152" s="39">
        <v>43007</v>
      </c>
      <c r="K152" t="s">
        <v>66</v>
      </c>
      <c r="L152">
        <v>11.18</v>
      </c>
      <c r="M152">
        <v>7.46</v>
      </c>
      <c r="N152">
        <v>3.3</v>
      </c>
    </row>
    <row r="153" spans="1:14" x14ac:dyDescent="0.25">
      <c r="A153" t="s">
        <v>127</v>
      </c>
      <c r="B153" t="s">
        <v>115</v>
      </c>
      <c r="C153" t="s">
        <v>12</v>
      </c>
      <c r="D153">
        <v>1540.8</v>
      </c>
      <c r="E153"/>
      <c r="F153" t="s">
        <v>65</v>
      </c>
      <c r="G153">
        <v>2.2999999999999998</v>
      </c>
      <c r="H153">
        <v>3600</v>
      </c>
      <c r="I153"/>
      <c r="J153" s="39">
        <v>43193</v>
      </c>
      <c r="K153" t="s">
        <v>66</v>
      </c>
      <c r="L153">
        <v>5.0599999999999996</v>
      </c>
      <c r="M153">
        <v>3.38</v>
      </c>
      <c r="N153">
        <v>1.6</v>
      </c>
    </row>
    <row r="154" spans="1:14" x14ac:dyDescent="0.25">
      <c r="A154" t="s">
        <v>127</v>
      </c>
      <c r="B154" t="s">
        <v>115</v>
      </c>
      <c r="C154" t="s">
        <v>12</v>
      </c>
      <c r="D154">
        <v>1540.8</v>
      </c>
      <c r="E154"/>
      <c r="F154" t="s">
        <v>65</v>
      </c>
      <c r="G154">
        <v>1.7</v>
      </c>
      <c r="H154">
        <v>2563</v>
      </c>
      <c r="I154"/>
      <c r="J154" s="39">
        <v>42762</v>
      </c>
      <c r="K154" t="s">
        <v>66</v>
      </c>
      <c r="L154">
        <v>3.73</v>
      </c>
      <c r="M154">
        <v>2.4900000000000002</v>
      </c>
      <c r="N154">
        <v>1.1000000000000001</v>
      </c>
    </row>
    <row r="155" spans="1:14" x14ac:dyDescent="0.25">
      <c r="A155" t="s">
        <v>127</v>
      </c>
      <c r="B155" t="s">
        <v>115</v>
      </c>
      <c r="C155" t="s">
        <v>12</v>
      </c>
      <c r="D155">
        <v>1540.8</v>
      </c>
      <c r="E155"/>
      <c r="F155" t="s">
        <v>65</v>
      </c>
      <c r="G155">
        <v>5</v>
      </c>
      <c r="H155">
        <v>7689</v>
      </c>
      <c r="I155"/>
      <c r="J155" s="39">
        <v>42982</v>
      </c>
      <c r="K155" t="s">
        <v>66</v>
      </c>
      <c r="L155">
        <v>11.18</v>
      </c>
      <c r="M155">
        <v>7.46</v>
      </c>
      <c r="N155">
        <v>3.3</v>
      </c>
    </row>
    <row r="156" spans="1:14" x14ac:dyDescent="0.25">
      <c r="A156" t="s">
        <v>127</v>
      </c>
      <c r="B156" t="s">
        <v>115</v>
      </c>
      <c r="C156" t="s">
        <v>12</v>
      </c>
      <c r="D156">
        <v>1540.8</v>
      </c>
      <c r="E156"/>
      <c r="F156" t="s">
        <v>65</v>
      </c>
      <c r="G156">
        <v>3.3</v>
      </c>
      <c r="H156">
        <v>5126</v>
      </c>
      <c r="I156"/>
      <c r="J156" s="39">
        <v>43011</v>
      </c>
      <c r="K156" t="s">
        <v>66</v>
      </c>
      <c r="L156">
        <v>7.46</v>
      </c>
      <c r="M156">
        <v>4.97</v>
      </c>
      <c r="N156">
        <v>2.2000000000000002</v>
      </c>
    </row>
    <row r="157" spans="1:14" x14ac:dyDescent="0.25">
      <c r="A157" t="s">
        <v>127</v>
      </c>
      <c r="B157" t="s">
        <v>115</v>
      </c>
      <c r="C157" t="s">
        <v>12</v>
      </c>
      <c r="D157">
        <v>1540.8</v>
      </c>
      <c r="E157"/>
      <c r="F157" t="s">
        <v>65</v>
      </c>
      <c r="G157">
        <v>1.7</v>
      </c>
      <c r="H157">
        <v>2563</v>
      </c>
      <c r="I157"/>
      <c r="J157" s="39">
        <v>43012</v>
      </c>
      <c r="K157" t="s">
        <v>66</v>
      </c>
      <c r="L157">
        <v>3.73</v>
      </c>
      <c r="M157">
        <v>2.4900000000000002</v>
      </c>
      <c r="N157">
        <v>1.1000000000000001</v>
      </c>
    </row>
    <row r="158" spans="1:14" x14ac:dyDescent="0.25">
      <c r="A158" t="s">
        <v>127</v>
      </c>
      <c r="B158" t="s">
        <v>115</v>
      </c>
      <c r="C158" t="s">
        <v>12</v>
      </c>
      <c r="D158">
        <v>1540.8</v>
      </c>
      <c r="E158"/>
      <c r="F158" t="s">
        <v>65</v>
      </c>
      <c r="G158">
        <v>4.7</v>
      </c>
      <c r="H158">
        <v>7200</v>
      </c>
      <c r="I158"/>
      <c r="J158" s="39">
        <v>43066</v>
      </c>
      <c r="K158" t="s">
        <v>66</v>
      </c>
      <c r="L158">
        <v>10.47</v>
      </c>
      <c r="M158">
        <v>6.98</v>
      </c>
      <c r="N158">
        <v>3.1</v>
      </c>
    </row>
    <row r="159" spans="1:14" x14ac:dyDescent="0.25">
      <c r="A159" t="s">
        <v>127</v>
      </c>
      <c r="B159" t="s">
        <v>115</v>
      </c>
      <c r="C159" t="s">
        <v>12</v>
      </c>
      <c r="D159">
        <v>1540.8</v>
      </c>
      <c r="E159"/>
      <c r="F159" t="s">
        <v>65</v>
      </c>
      <c r="G159">
        <v>2.5</v>
      </c>
      <c r="H159">
        <v>3844.5</v>
      </c>
      <c r="I159"/>
      <c r="J159" s="39">
        <v>42888</v>
      </c>
      <c r="K159" t="s">
        <v>66</v>
      </c>
      <c r="L159">
        <v>5.59</v>
      </c>
      <c r="M159">
        <v>3.73</v>
      </c>
      <c r="N159">
        <v>1.7</v>
      </c>
    </row>
    <row r="160" spans="1:14" x14ac:dyDescent="0.25">
      <c r="A160" t="s">
        <v>127</v>
      </c>
      <c r="B160" t="s">
        <v>115</v>
      </c>
      <c r="C160" t="s">
        <v>12</v>
      </c>
      <c r="D160">
        <v>1540.8</v>
      </c>
      <c r="E160"/>
      <c r="F160" t="s">
        <v>65</v>
      </c>
      <c r="G160">
        <v>11.7</v>
      </c>
      <c r="H160">
        <v>18000</v>
      </c>
      <c r="I160"/>
      <c r="J160" s="39">
        <v>43187</v>
      </c>
      <c r="K160" t="s">
        <v>66</v>
      </c>
      <c r="L160">
        <v>25.32</v>
      </c>
      <c r="M160">
        <v>16.88</v>
      </c>
      <c r="N160">
        <v>7.8</v>
      </c>
    </row>
    <row r="161" spans="1:14" x14ac:dyDescent="0.25">
      <c r="A161" t="s">
        <v>127</v>
      </c>
      <c r="B161" t="s">
        <v>115</v>
      </c>
      <c r="C161" t="s">
        <v>12</v>
      </c>
      <c r="D161">
        <v>1540.8</v>
      </c>
      <c r="E161"/>
      <c r="F161" t="s">
        <v>65</v>
      </c>
      <c r="G161">
        <v>1.7</v>
      </c>
      <c r="H161">
        <v>2563</v>
      </c>
      <c r="I161"/>
      <c r="J161" s="39">
        <v>42720</v>
      </c>
      <c r="K161" t="s">
        <v>66</v>
      </c>
      <c r="L161">
        <v>4.42</v>
      </c>
      <c r="M161">
        <v>2.95</v>
      </c>
      <c r="N161">
        <v>1.1000000000000001</v>
      </c>
    </row>
    <row r="162" spans="1:14" x14ac:dyDescent="0.25">
      <c r="A162" t="s">
        <v>127</v>
      </c>
      <c r="B162" t="s">
        <v>115</v>
      </c>
      <c r="C162" t="s">
        <v>12</v>
      </c>
      <c r="D162">
        <v>1540.8</v>
      </c>
      <c r="E162"/>
      <c r="F162" t="s">
        <v>65</v>
      </c>
      <c r="G162">
        <v>1.7</v>
      </c>
      <c r="H162">
        <v>2563</v>
      </c>
      <c r="I162"/>
      <c r="J162" s="39">
        <v>42825</v>
      </c>
      <c r="K162" t="s">
        <v>66</v>
      </c>
      <c r="L162">
        <v>3.73</v>
      </c>
      <c r="M162">
        <v>2.4900000000000002</v>
      </c>
      <c r="N162">
        <v>1.1000000000000001</v>
      </c>
    </row>
    <row r="163" spans="1:14" x14ac:dyDescent="0.25">
      <c r="A163" t="s">
        <v>127</v>
      </c>
      <c r="B163" t="s">
        <v>115</v>
      </c>
      <c r="C163" t="s">
        <v>12</v>
      </c>
      <c r="D163">
        <v>1540.8</v>
      </c>
      <c r="E163"/>
      <c r="F163" t="s">
        <v>65</v>
      </c>
      <c r="G163">
        <v>1.7</v>
      </c>
      <c r="H163">
        <v>2563</v>
      </c>
      <c r="I163"/>
      <c r="J163" s="39">
        <v>42892</v>
      </c>
      <c r="K163" t="s">
        <v>66</v>
      </c>
      <c r="L163">
        <v>3.73</v>
      </c>
      <c r="M163">
        <v>2.4900000000000002</v>
      </c>
      <c r="N163">
        <v>1.1000000000000001</v>
      </c>
    </row>
    <row r="164" spans="1:14" x14ac:dyDescent="0.25">
      <c r="A164" t="s">
        <v>127</v>
      </c>
      <c r="B164" t="s">
        <v>115</v>
      </c>
      <c r="C164" t="s">
        <v>12</v>
      </c>
      <c r="D164">
        <v>1540.8</v>
      </c>
      <c r="E164"/>
      <c r="F164" t="s">
        <v>65</v>
      </c>
      <c r="G164">
        <v>1.7</v>
      </c>
      <c r="H164">
        <v>2563</v>
      </c>
      <c r="I164"/>
      <c r="J164" s="39">
        <v>43011</v>
      </c>
      <c r="K164" t="s">
        <v>66</v>
      </c>
      <c r="L164">
        <v>3.73</v>
      </c>
      <c r="M164">
        <v>2.4900000000000002</v>
      </c>
      <c r="N164">
        <v>1.1000000000000001</v>
      </c>
    </row>
    <row r="165" spans="1:14" x14ac:dyDescent="0.25">
      <c r="A165" t="s">
        <v>127</v>
      </c>
      <c r="B165" t="s">
        <v>115</v>
      </c>
      <c r="C165" t="s">
        <v>12</v>
      </c>
      <c r="D165">
        <v>1540.8</v>
      </c>
      <c r="E165"/>
      <c r="F165" t="s">
        <v>65</v>
      </c>
      <c r="G165">
        <v>5</v>
      </c>
      <c r="H165">
        <v>7689</v>
      </c>
      <c r="I165"/>
      <c r="J165" s="39">
        <v>42922</v>
      </c>
      <c r="K165" t="s">
        <v>66</v>
      </c>
      <c r="L165">
        <v>11.18</v>
      </c>
      <c r="M165">
        <v>7.46</v>
      </c>
      <c r="N165">
        <v>3.3</v>
      </c>
    </row>
    <row r="166" spans="1:14" x14ac:dyDescent="0.25">
      <c r="A166" t="s">
        <v>127</v>
      </c>
      <c r="B166" t="s">
        <v>115</v>
      </c>
      <c r="C166" t="s">
        <v>12</v>
      </c>
      <c r="D166">
        <v>1540.8</v>
      </c>
      <c r="E166"/>
      <c r="F166" t="s">
        <v>65</v>
      </c>
      <c r="G166">
        <v>3.3</v>
      </c>
      <c r="H166">
        <v>5126</v>
      </c>
      <c r="I166"/>
      <c r="J166" s="39">
        <v>42947</v>
      </c>
      <c r="K166" t="s">
        <v>66</v>
      </c>
      <c r="L166">
        <v>7.46</v>
      </c>
      <c r="M166">
        <v>4.97</v>
      </c>
      <c r="N166">
        <v>2.2000000000000002</v>
      </c>
    </row>
    <row r="167" spans="1:14" x14ac:dyDescent="0.25">
      <c r="A167" t="s">
        <v>127</v>
      </c>
      <c r="B167" t="s">
        <v>115</v>
      </c>
      <c r="C167" t="s">
        <v>12</v>
      </c>
      <c r="D167">
        <v>1540.8</v>
      </c>
      <c r="E167"/>
      <c r="F167" t="s">
        <v>65</v>
      </c>
      <c r="G167">
        <v>1.7</v>
      </c>
      <c r="H167">
        <v>2563</v>
      </c>
      <c r="I167"/>
      <c r="J167" s="39">
        <v>42921</v>
      </c>
      <c r="K167" t="s">
        <v>66</v>
      </c>
      <c r="L167">
        <v>3.73</v>
      </c>
      <c r="M167">
        <v>2.4900000000000002</v>
      </c>
      <c r="N167">
        <v>1.1000000000000001</v>
      </c>
    </row>
    <row r="168" spans="1:14" x14ac:dyDescent="0.25">
      <c r="A168" t="s">
        <v>127</v>
      </c>
      <c r="B168" t="s">
        <v>115</v>
      </c>
      <c r="C168" t="s">
        <v>12</v>
      </c>
      <c r="D168">
        <v>1540.8</v>
      </c>
      <c r="E168"/>
      <c r="F168" t="s">
        <v>65</v>
      </c>
      <c r="G168">
        <v>3.5</v>
      </c>
      <c r="H168">
        <v>5400</v>
      </c>
      <c r="I168"/>
      <c r="J168" s="39">
        <v>43068</v>
      </c>
      <c r="K168" t="s">
        <v>66</v>
      </c>
      <c r="L168">
        <v>7.85</v>
      </c>
      <c r="M168">
        <v>5.24</v>
      </c>
      <c r="N168">
        <v>2.2999999999999998</v>
      </c>
    </row>
    <row r="169" spans="1:14" x14ac:dyDescent="0.25">
      <c r="A169" t="s">
        <v>127</v>
      </c>
      <c r="B169" t="s">
        <v>115</v>
      </c>
      <c r="C169" t="s">
        <v>12</v>
      </c>
      <c r="D169">
        <v>1540.8</v>
      </c>
      <c r="E169"/>
      <c r="F169" t="s">
        <v>65</v>
      </c>
      <c r="G169">
        <v>1.7</v>
      </c>
      <c r="H169">
        <v>2563</v>
      </c>
      <c r="I169"/>
      <c r="J169" s="39">
        <v>42926</v>
      </c>
      <c r="K169" t="s">
        <v>66</v>
      </c>
      <c r="L169">
        <v>3.73</v>
      </c>
      <c r="M169">
        <v>2.4900000000000002</v>
      </c>
      <c r="N169">
        <v>1.1000000000000001</v>
      </c>
    </row>
    <row r="170" spans="1:14" x14ac:dyDescent="0.25">
      <c r="A170" t="s">
        <v>127</v>
      </c>
      <c r="B170" t="s">
        <v>115</v>
      </c>
      <c r="C170" t="s">
        <v>12</v>
      </c>
      <c r="D170">
        <v>1540.8</v>
      </c>
      <c r="E170"/>
      <c r="F170" t="s">
        <v>65</v>
      </c>
      <c r="G170">
        <v>2.2999999999999998</v>
      </c>
      <c r="H170">
        <v>3600</v>
      </c>
      <c r="I170"/>
      <c r="J170" s="39">
        <v>43067</v>
      </c>
      <c r="K170" t="s">
        <v>66</v>
      </c>
      <c r="L170">
        <v>5.24</v>
      </c>
      <c r="M170">
        <v>3.49</v>
      </c>
      <c r="N170">
        <v>1.6</v>
      </c>
    </row>
    <row r="171" spans="1:14" x14ac:dyDescent="0.25">
      <c r="A171" t="s">
        <v>127</v>
      </c>
      <c r="B171" t="s">
        <v>115</v>
      </c>
      <c r="C171" t="s">
        <v>12</v>
      </c>
      <c r="D171">
        <v>1540.8</v>
      </c>
      <c r="E171"/>
      <c r="F171" t="s">
        <v>65</v>
      </c>
      <c r="G171">
        <v>1.7</v>
      </c>
      <c r="H171">
        <v>2563</v>
      </c>
      <c r="I171"/>
      <c r="J171" s="39">
        <v>42984</v>
      </c>
      <c r="K171" t="s">
        <v>66</v>
      </c>
      <c r="L171">
        <v>3.73</v>
      </c>
      <c r="M171">
        <v>2.4900000000000002</v>
      </c>
      <c r="N171">
        <v>1.1000000000000001</v>
      </c>
    </row>
    <row r="172" spans="1:14" x14ac:dyDescent="0.25">
      <c r="A172" t="s">
        <v>127</v>
      </c>
      <c r="B172" t="s">
        <v>115</v>
      </c>
      <c r="C172" t="s">
        <v>12</v>
      </c>
      <c r="D172">
        <v>1540.8</v>
      </c>
      <c r="E172"/>
      <c r="F172" t="s">
        <v>65</v>
      </c>
      <c r="G172">
        <v>1.7</v>
      </c>
      <c r="H172">
        <v>2563</v>
      </c>
      <c r="I172"/>
      <c r="J172" s="39">
        <v>42982</v>
      </c>
      <c r="K172" t="s">
        <v>66</v>
      </c>
      <c r="L172">
        <v>3.73</v>
      </c>
      <c r="M172">
        <v>2.4900000000000002</v>
      </c>
      <c r="N172">
        <v>1.1000000000000001</v>
      </c>
    </row>
    <row r="173" spans="1:14" x14ac:dyDescent="0.25">
      <c r="A173" t="s">
        <v>127</v>
      </c>
      <c r="B173" t="s">
        <v>115</v>
      </c>
      <c r="C173" t="s">
        <v>12</v>
      </c>
      <c r="D173">
        <v>1540.8</v>
      </c>
      <c r="E173"/>
      <c r="F173" t="s">
        <v>65</v>
      </c>
      <c r="G173">
        <v>2.5</v>
      </c>
      <c r="H173">
        <v>3844.5</v>
      </c>
      <c r="I173"/>
      <c r="J173" s="39">
        <v>42986</v>
      </c>
      <c r="K173" t="s">
        <v>66</v>
      </c>
      <c r="L173">
        <v>5.59</v>
      </c>
      <c r="M173">
        <v>3.73</v>
      </c>
      <c r="N173">
        <v>1.7</v>
      </c>
    </row>
    <row r="174" spans="1:14" x14ac:dyDescent="0.25">
      <c r="A174" t="s">
        <v>127</v>
      </c>
      <c r="B174" t="s">
        <v>115</v>
      </c>
      <c r="C174" t="s">
        <v>12</v>
      </c>
      <c r="D174">
        <v>1540.8</v>
      </c>
      <c r="E174"/>
      <c r="F174" t="s">
        <v>65</v>
      </c>
      <c r="G174">
        <v>2.2999999999999998</v>
      </c>
      <c r="H174">
        <v>3600</v>
      </c>
      <c r="I174"/>
      <c r="J174" s="39">
        <v>43066</v>
      </c>
      <c r="K174" t="s">
        <v>66</v>
      </c>
      <c r="L174">
        <v>5.24</v>
      </c>
      <c r="M174">
        <v>3.49</v>
      </c>
      <c r="N174">
        <v>1.6</v>
      </c>
    </row>
    <row r="175" spans="1:14" x14ac:dyDescent="0.25">
      <c r="A175" t="s">
        <v>127</v>
      </c>
      <c r="B175" t="s">
        <v>115</v>
      </c>
      <c r="C175" t="s">
        <v>12</v>
      </c>
      <c r="D175">
        <v>1540.8</v>
      </c>
      <c r="E175"/>
      <c r="F175" t="s">
        <v>65</v>
      </c>
      <c r="G175">
        <v>2.5</v>
      </c>
      <c r="H175">
        <v>3844.5</v>
      </c>
      <c r="I175"/>
      <c r="J175" s="39">
        <v>42860</v>
      </c>
      <c r="K175" t="s">
        <v>66</v>
      </c>
      <c r="L175">
        <v>5.59</v>
      </c>
      <c r="M175">
        <v>3.73</v>
      </c>
      <c r="N175">
        <v>1.7</v>
      </c>
    </row>
    <row r="176" spans="1:14" x14ac:dyDescent="0.25">
      <c r="A176" t="s">
        <v>127</v>
      </c>
      <c r="B176" t="s">
        <v>115</v>
      </c>
      <c r="C176" t="s">
        <v>12</v>
      </c>
      <c r="D176">
        <v>1540.8</v>
      </c>
      <c r="E176"/>
      <c r="F176" t="s">
        <v>65</v>
      </c>
      <c r="G176">
        <v>4.2</v>
      </c>
      <c r="H176">
        <v>6407.5</v>
      </c>
      <c r="I176"/>
      <c r="J176" s="39">
        <v>42888</v>
      </c>
      <c r="K176" t="s">
        <v>66</v>
      </c>
      <c r="L176">
        <v>9.32</v>
      </c>
      <c r="M176">
        <v>6.21</v>
      </c>
      <c r="N176">
        <v>2.8</v>
      </c>
    </row>
    <row r="177" spans="1:14" x14ac:dyDescent="0.25">
      <c r="A177" t="s">
        <v>127</v>
      </c>
      <c r="B177" t="s">
        <v>115</v>
      </c>
      <c r="C177" t="s">
        <v>12</v>
      </c>
      <c r="D177">
        <v>1540.8</v>
      </c>
      <c r="E177"/>
      <c r="F177" t="s">
        <v>65</v>
      </c>
      <c r="G177">
        <v>2.5</v>
      </c>
      <c r="H177">
        <v>3844.5</v>
      </c>
      <c r="I177"/>
      <c r="J177" s="39">
        <v>43011</v>
      </c>
      <c r="K177" t="s">
        <v>66</v>
      </c>
      <c r="L177">
        <v>5.59</v>
      </c>
      <c r="M177">
        <v>3.73</v>
      </c>
      <c r="N177">
        <v>1.7</v>
      </c>
    </row>
    <row r="178" spans="1:14" x14ac:dyDescent="0.25">
      <c r="A178" t="s">
        <v>127</v>
      </c>
      <c r="B178" t="s">
        <v>115</v>
      </c>
      <c r="C178" t="s">
        <v>12</v>
      </c>
      <c r="D178">
        <v>1540.8</v>
      </c>
      <c r="E178"/>
      <c r="F178" t="s">
        <v>65</v>
      </c>
      <c r="G178">
        <v>2.5</v>
      </c>
      <c r="H178">
        <v>3844.5</v>
      </c>
      <c r="I178"/>
      <c r="J178" s="39">
        <v>42982</v>
      </c>
      <c r="K178" t="s">
        <v>66</v>
      </c>
      <c r="L178">
        <v>5.59</v>
      </c>
      <c r="M178">
        <v>3.73</v>
      </c>
      <c r="N178">
        <v>1.7</v>
      </c>
    </row>
    <row r="179" spans="1:14" x14ac:dyDescent="0.25">
      <c r="A179" t="s">
        <v>127</v>
      </c>
      <c r="B179" t="s">
        <v>115</v>
      </c>
      <c r="C179" t="s">
        <v>12</v>
      </c>
      <c r="D179">
        <v>1540.8</v>
      </c>
      <c r="E179"/>
      <c r="F179" t="s">
        <v>65</v>
      </c>
      <c r="G179">
        <v>2.5</v>
      </c>
      <c r="H179">
        <v>3844.5</v>
      </c>
      <c r="I179"/>
      <c r="J179" s="39">
        <v>42922</v>
      </c>
      <c r="K179" t="s">
        <v>66</v>
      </c>
      <c r="L179">
        <v>5.59</v>
      </c>
      <c r="M179">
        <v>3.73</v>
      </c>
      <c r="N179">
        <v>1.7</v>
      </c>
    </row>
    <row r="180" spans="1:14" x14ac:dyDescent="0.25">
      <c r="A180" t="s">
        <v>127</v>
      </c>
      <c r="B180" t="s">
        <v>115</v>
      </c>
      <c r="C180" t="s">
        <v>12</v>
      </c>
      <c r="D180">
        <v>1540.8</v>
      </c>
      <c r="E180"/>
      <c r="F180" t="s">
        <v>65</v>
      </c>
      <c r="G180">
        <v>2.2999999999999998</v>
      </c>
      <c r="H180">
        <v>3600</v>
      </c>
      <c r="I180"/>
      <c r="J180" s="39">
        <v>43185</v>
      </c>
      <c r="K180" t="s">
        <v>66</v>
      </c>
      <c r="L180">
        <v>5.0599999999999996</v>
      </c>
      <c r="M180">
        <v>3.38</v>
      </c>
      <c r="N180">
        <v>1.6</v>
      </c>
    </row>
    <row r="181" spans="1:14" x14ac:dyDescent="0.25">
      <c r="A181" t="s">
        <v>127</v>
      </c>
      <c r="B181" t="s">
        <v>115</v>
      </c>
      <c r="C181" t="s">
        <v>12</v>
      </c>
      <c r="D181">
        <v>1540.8</v>
      </c>
      <c r="E181"/>
      <c r="F181" t="s">
        <v>65</v>
      </c>
      <c r="G181">
        <v>2.5</v>
      </c>
      <c r="H181">
        <v>3844.5</v>
      </c>
      <c r="I181"/>
      <c r="J181" s="39">
        <v>42947</v>
      </c>
      <c r="K181" t="s">
        <v>66</v>
      </c>
      <c r="L181">
        <v>5.59</v>
      </c>
      <c r="M181">
        <v>3.73</v>
      </c>
      <c r="N181">
        <v>1.7</v>
      </c>
    </row>
    <row r="182" spans="1:14" x14ac:dyDescent="0.25">
      <c r="A182" t="s">
        <v>127</v>
      </c>
      <c r="B182" t="s">
        <v>115</v>
      </c>
      <c r="C182" t="s">
        <v>12</v>
      </c>
      <c r="D182">
        <v>1540.8</v>
      </c>
      <c r="E182"/>
      <c r="F182" t="s">
        <v>65</v>
      </c>
      <c r="G182">
        <v>3.5</v>
      </c>
      <c r="H182">
        <v>5400</v>
      </c>
      <c r="I182"/>
      <c r="J182" s="39">
        <v>43063</v>
      </c>
      <c r="K182" t="s">
        <v>66</v>
      </c>
      <c r="L182">
        <v>7.85</v>
      </c>
      <c r="M182">
        <v>5.24</v>
      </c>
      <c r="N182">
        <v>2.2999999999999998</v>
      </c>
    </row>
    <row r="183" spans="1:14" x14ac:dyDescent="0.25">
      <c r="A183" t="s">
        <v>127</v>
      </c>
      <c r="B183" t="s">
        <v>115</v>
      </c>
      <c r="C183" t="s">
        <v>12</v>
      </c>
      <c r="D183">
        <v>1540.8</v>
      </c>
      <c r="E183"/>
      <c r="F183" t="s">
        <v>65</v>
      </c>
      <c r="G183">
        <v>3.3</v>
      </c>
      <c r="H183">
        <v>5126</v>
      </c>
      <c r="I183"/>
      <c r="J183" s="39">
        <v>42982</v>
      </c>
      <c r="K183" t="s">
        <v>66</v>
      </c>
      <c r="L183">
        <v>7.46</v>
      </c>
      <c r="M183">
        <v>4.97</v>
      </c>
      <c r="N183">
        <v>2.2000000000000002</v>
      </c>
    </row>
    <row r="184" spans="1:14" x14ac:dyDescent="0.25">
      <c r="A184" t="s">
        <v>127</v>
      </c>
      <c r="B184" t="s">
        <v>115</v>
      </c>
      <c r="C184" t="s">
        <v>12</v>
      </c>
      <c r="D184">
        <v>1540.8</v>
      </c>
      <c r="E184"/>
      <c r="F184" t="s">
        <v>65</v>
      </c>
      <c r="G184">
        <v>1.7</v>
      </c>
      <c r="H184">
        <v>2563</v>
      </c>
      <c r="I184"/>
      <c r="J184" s="39">
        <v>42888</v>
      </c>
      <c r="K184" t="s">
        <v>66</v>
      </c>
      <c r="L184">
        <v>3.73</v>
      </c>
      <c r="M184">
        <v>2.4900000000000002</v>
      </c>
      <c r="N184">
        <v>1.1000000000000001</v>
      </c>
    </row>
    <row r="185" spans="1:14" x14ac:dyDescent="0.25">
      <c r="A185" t="s">
        <v>127</v>
      </c>
      <c r="B185" t="s">
        <v>115</v>
      </c>
      <c r="C185" t="s">
        <v>12</v>
      </c>
      <c r="D185">
        <v>1540.8</v>
      </c>
      <c r="E185"/>
      <c r="F185" t="s">
        <v>65</v>
      </c>
      <c r="G185">
        <v>1.7</v>
      </c>
      <c r="H185">
        <v>2563</v>
      </c>
      <c r="I185"/>
      <c r="J185" s="39">
        <v>42921</v>
      </c>
      <c r="K185" t="s">
        <v>66</v>
      </c>
      <c r="L185">
        <v>3.73</v>
      </c>
      <c r="M185">
        <v>2.4900000000000002</v>
      </c>
      <c r="N185">
        <v>1.1000000000000001</v>
      </c>
    </row>
    <row r="186" spans="1:14" x14ac:dyDescent="0.25">
      <c r="A186" t="s">
        <v>127</v>
      </c>
      <c r="B186" t="s">
        <v>115</v>
      </c>
      <c r="C186" t="s">
        <v>12</v>
      </c>
      <c r="D186">
        <v>1540.8</v>
      </c>
      <c r="E186"/>
      <c r="F186" t="s">
        <v>65</v>
      </c>
      <c r="G186">
        <v>1.7</v>
      </c>
      <c r="H186">
        <v>2563</v>
      </c>
      <c r="I186"/>
      <c r="J186" s="39">
        <v>42982</v>
      </c>
      <c r="K186" t="s">
        <v>66</v>
      </c>
      <c r="L186">
        <v>3.73</v>
      </c>
      <c r="M186">
        <v>2.4900000000000002</v>
      </c>
      <c r="N186">
        <v>1.1000000000000001</v>
      </c>
    </row>
    <row r="187" spans="1:14" x14ac:dyDescent="0.25">
      <c r="A187" t="s">
        <v>127</v>
      </c>
      <c r="B187" t="s">
        <v>115</v>
      </c>
      <c r="C187" t="s">
        <v>12</v>
      </c>
      <c r="D187">
        <v>1540.8</v>
      </c>
      <c r="E187"/>
      <c r="F187" t="s">
        <v>65</v>
      </c>
      <c r="G187">
        <v>3.3</v>
      </c>
      <c r="H187">
        <v>5126</v>
      </c>
      <c r="I187"/>
      <c r="J187" s="39">
        <v>42922</v>
      </c>
      <c r="K187" t="s">
        <v>66</v>
      </c>
      <c r="L187">
        <v>7.46</v>
      </c>
      <c r="M187">
        <v>4.97</v>
      </c>
      <c r="N187">
        <v>2.2000000000000002</v>
      </c>
    </row>
    <row r="188" spans="1:14" x14ac:dyDescent="0.25">
      <c r="A188" t="s">
        <v>127</v>
      </c>
      <c r="B188" t="s">
        <v>115</v>
      </c>
      <c r="C188" t="s">
        <v>12</v>
      </c>
      <c r="D188">
        <v>1540.8</v>
      </c>
      <c r="E188"/>
      <c r="F188" t="s">
        <v>65</v>
      </c>
      <c r="G188">
        <v>1.7</v>
      </c>
      <c r="H188">
        <v>2563</v>
      </c>
      <c r="I188"/>
      <c r="J188" s="39">
        <v>42893</v>
      </c>
      <c r="K188" t="s">
        <v>66</v>
      </c>
      <c r="L188">
        <v>3.73</v>
      </c>
      <c r="M188">
        <v>2.4900000000000002</v>
      </c>
      <c r="N188">
        <v>1.1000000000000001</v>
      </c>
    </row>
    <row r="189" spans="1:14" x14ac:dyDescent="0.25">
      <c r="A189" t="s">
        <v>127</v>
      </c>
      <c r="B189" t="s">
        <v>115</v>
      </c>
      <c r="C189" t="s">
        <v>12</v>
      </c>
      <c r="D189">
        <v>1540.8</v>
      </c>
      <c r="E189"/>
      <c r="F189" t="s">
        <v>65</v>
      </c>
      <c r="G189">
        <v>1.7</v>
      </c>
      <c r="H189">
        <v>2563</v>
      </c>
      <c r="I189"/>
      <c r="J189" s="39">
        <v>42921</v>
      </c>
      <c r="K189" t="s">
        <v>66</v>
      </c>
      <c r="L189">
        <v>3.73</v>
      </c>
      <c r="M189">
        <v>2.4900000000000002</v>
      </c>
      <c r="N189">
        <v>1.1000000000000001</v>
      </c>
    </row>
    <row r="190" spans="1:14" x14ac:dyDescent="0.25">
      <c r="A190" t="s">
        <v>127</v>
      </c>
      <c r="B190" t="s">
        <v>115</v>
      </c>
      <c r="C190" t="s">
        <v>12</v>
      </c>
      <c r="D190">
        <v>1540.8</v>
      </c>
      <c r="E190"/>
      <c r="F190" t="s">
        <v>65</v>
      </c>
      <c r="G190">
        <v>3.3</v>
      </c>
      <c r="H190">
        <v>5126</v>
      </c>
      <c r="I190"/>
      <c r="J190" s="39">
        <v>42962</v>
      </c>
      <c r="K190" t="s">
        <v>66</v>
      </c>
      <c r="L190">
        <v>7.46</v>
      </c>
      <c r="M190">
        <v>4.97</v>
      </c>
      <c r="N190">
        <v>2.2000000000000002</v>
      </c>
    </row>
    <row r="191" spans="1:14" x14ac:dyDescent="0.25">
      <c r="A191" t="s">
        <v>127</v>
      </c>
      <c r="B191" t="s">
        <v>115</v>
      </c>
      <c r="C191" t="s">
        <v>12</v>
      </c>
      <c r="D191">
        <v>1540.8</v>
      </c>
      <c r="E191"/>
      <c r="F191" t="s">
        <v>65</v>
      </c>
      <c r="G191">
        <v>3.3</v>
      </c>
      <c r="H191">
        <v>5126</v>
      </c>
      <c r="I191"/>
      <c r="J191" s="39">
        <v>42982</v>
      </c>
      <c r="K191" t="s">
        <v>66</v>
      </c>
      <c r="L191">
        <v>7.46</v>
      </c>
      <c r="M191">
        <v>4.97</v>
      </c>
      <c r="N191">
        <v>2.2000000000000002</v>
      </c>
    </row>
    <row r="192" spans="1:14" x14ac:dyDescent="0.25">
      <c r="A192" t="s">
        <v>127</v>
      </c>
      <c r="B192" t="s">
        <v>115</v>
      </c>
      <c r="C192" t="s">
        <v>12</v>
      </c>
      <c r="D192">
        <v>1540.8</v>
      </c>
      <c r="E192"/>
      <c r="F192" t="s">
        <v>65</v>
      </c>
      <c r="G192">
        <v>3.3</v>
      </c>
      <c r="H192">
        <v>5126</v>
      </c>
      <c r="I192"/>
      <c r="J192" s="39">
        <v>42824</v>
      </c>
      <c r="K192" t="s">
        <v>66</v>
      </c>
      <c r="L192">
        <v>7.46</v>
      </c>
      <c r="M192">
        <v>4.97</v>
      </c>
      <c r="N192">
        <v>2.2000000000000002</v>
      </c>
    </row>
    <row r="193" spans="1:14" x14ac:dyDescent="0.25">
      <c r="A193" t="s">
        <v>127</v>
      </c>
      <c r="B193" t="s">
        <v>115</v>
      </c>
      <c r="C193" t="s">
        <v>12</v>
      </c>
      <c r="D193">
        <v>1540.8</v>
      </c>
      <c r="E193"/>
      <c r="F193" t="s">
        <v>65</v>
      </c>
      <c r="G193">
        <v>1.7</v>
      </c>
      <c r="H193">
        <v>2563</v>
      </c>
      <c r="I193"/>
      <c r="J193" s="39">
        <v>42706</v>
      </c>
      <c r="K193" t="s">
        <v>66</v>
      </c>
      <c r="L193">
        <v>4.42</v>
      </c>
      <c r="M193">
        <v>2.95</v>
      </c>
      <c r="N193">
        <v>1.1000000000000001</v>
      </c>
    </row>
    <row r="194" spans="1:14" x14ac:dyDescent="0.25">
      <c r="A194" t="s">
        <v>128</v>
      </c>
      <c r="B194" t="s">
        <v>166</v>
      </c>
      <c r="C194" t="s">
        <v>12</v>
      </c>
      <c r="D194"/>
      <c r="E194"/>
      <c r="F194" t="s">
        <v>89</v>
      </c>
      <c r="G194"/>
      <c r="H194">
        <v>386.3</v>
      </c>
      <c r="I194"/>
      <c r="J194" s="39">
        <v>42740</v>
      </c>
      <c r="K194" t="s">
        <v>66</v>
      </c>
      <c r="L194">
        <v>0.56000000000000005</v>
      </c>
      <c r="M194">
        <v>0.37</v>
      </c>
      <c r="N194"/>
    </row>
    <row r="195" spans="1:14" x14ac:dyDescent="0.25">
      <c r="A195" t="s">
        <v>132</v>
      </c>
      <c r="B195" t="s">
        <v>111</v>
      </c>
      <c r="C195" t="s">
        <v>12</v>
      </c>
      <c r="D195">
        <v>3200</v>
      </c>
      <c r="E195"/>
      <c r="F195" t="s">
        <v>65</v>
      </c>
      <c r="G195">
        <v>0.3</v>
      </c>
      <c r="H195">
        <v>925</v>
      </c>
      <c r="I195"/>
      <c r="J195" s="39">
        <v>42727</v>
      </c>
      <c r="K195" t="s">
        <v>66</v>
      </c>
      <c r="L195">
        <v>1.59</v>
      </c>
      <c r="M195">
        <v>1.06</v>
      </c>
      <c r="N195">
        <v>0.2</v>
      </c>
    </row>
    <row r="196" spans="1:14" x14ac:dyDescent="0.25">
      <c r="A196" t="s">
        <v>132</v>
      </c>
      <c r="B196" t="s">
        <v>111</v>
      </c>
      <c r="C196" t="s">
        <v>12</v>
      </c>
      <c r="D196">
        <v>3200</v>
      </c>
      <c r="E196"/>
      <c r="F196" t="s">
        <v>65</v>
      </c>
      <c r="G196">
        <v>5.5</v>
      </c>
      <c r="H196">
        <v>17550</v>
      </c>
      <c r="I196"/>
      <c r="J196" s="39">
        <v>43059</v>
      </c>
      <c r="K196" t="s">
        <v>66</v>
      </c>
      <c r="L196">
        <v>25.53</v>
      </c>
      <c r="M196">
        <v>17.02</v>
      </c>
      <c r="N196">
        <v>3.7</v>
      </c>
    </row>
    <row r="197" spans="1:14" x14ac:dyDescent="0.25">
      <c r="A197" t="s">
        <v>133</v>
      </c>
      <c r="B197" t="s">
        <v>111</v>
      </c>
      <c r="C197" t="s">
        <v>12</v>
      </c>
      <c r="D197">
        <v>1850</v>
      </c>
      <c r="E197"/>
      <c r="F197" t="s">
        <v>65</v>
      </c>
      <c r="G197">
        <v>6.2</v>
      </c>
      <c r="H197">
        <v>11450</v>
      </c>
      <c r="I197"/>
      <c r="J197" s="39">
        <v>43111</v>
      </c>
      <c r="K197" t="s">
        <v>66</v>
      </c>
      <c r="L197">
        <v>16.11</v>
      </c>
      <c r="M197">
        <v>10.74</v>
      </c>
      <c r="N197">
        <v>4.0999999999999996</v>
      </c>
    </row>
    <row r="198" spans="1:14" x14ac:dyDescent="0.25">
      <c r="A198" t="s">
        <v>133</v>
      </c>
      <c r="B198" t="s">
        <v>111</v>
      </c>
      <c r="C198" t="s">
        <v>12</v>
      </c>
      <c r="D198">
        <v>1850</v>
      </c>
      <c r="E198"/>
      <c r="F198" t="s">
        <v>65</v>
      </c>
      <c r="G198">
        <v>6.2</v>
      </c>
      <c r="H198">
        <v>11450</v>
      </c>
      <c r="I198"/>
      <c r="J198" s="39">
        <v>43108</v>
      </c>
      <c r="K198" t="s">
        <v>66</v>
      </c>
      <c r="L198">
        <v>16.11</v>
      </c>
      <c r="M198">
        <v>10.74</v>
      </c>
      <c r="N198">
        <v>4.0999999999999996</v>
      </c>
    </row>
    <row r="199" spans="1:14" x14ac:dyDescent="0.25">
      <c r="A199" t="s">
        <v>133</v>
      </c>
      <c r="B199" t="s">
        <v>111</v>
      </c>
      <c r="C199" t="s">
        <v>12</v>
      </c>
      <c r="D199">
        <v>1850</v>
      </c>
      <c r="E199"/>
      <c r="F199" t="s">
        <v>65</v>
      </c>
      <c r="G199">
        <v>6.2</v>
      </c>
      <c r="H199">
        <v>11450</v>
      </c>
      <c r="I199"/>
      <c r="J199" s="39">
        <v>43108</v>
      </c>
      <c r="K199" t="s">
        <v>66</v>
      </c>
      <c r="L199">
        <v>16.11</v>
      </c>
      <c r="M199">
        <v>10.74</v>
      </c>
      <c r="N199">
        <v>4.0999999999999996</v>
      </c>
    </row>
    <row r="200" spans="1:14" x14ac:dyDescent="0.25">
      <c r="A200" t="s">
        <v>133</v>
      </c>
      <c r="B200" t="s">
        <v>111</v>
      </c>
      <c r="C200" t="s">
        <v>12</v>
      </c>
      <c r="D200">
        <v>1850</v>
      </c>
      <c r="E200"/>
      <c r="F200" t="s">
        <v>65</v>
      </c>
      <c r="G200">
        <v>6.2</v>
      </c>
      <c r="H200">
        <v>11450</v>
      </c>
      <c r="I200"/>
      <c r="J200" s="39">
        <v>43111</v>
      </c>
      <c r="K200" t="s">
        <v>66</v>
      </c>
      <c r="L200">
        <v>16.11</v>
      </c>
      <c r="M200">
        <v>10.74</v>
      </c>
      <c r="N200">
        <v>4.0999999999999996</v>
      </c>
    </row>
    <row r="201" spans="1:14" x14ac:dyDescent="0.25">
      <c r="A201" t="s">
        <v>134</v>
      </c>
      <c r="B201" t="s">
        <v>111</v>
      </c>
      <c r="C201" t="s">
        <v>12</v>
      </c>
      <c r="D201">
        <v>1850</v>
      </c>
      <c r="E201"/>
      <c r="F201" t="s">
        <v>65</v>
      </c>
      <c r="G201">
        <v>6.2</v>
      </c>
      <c r="H201">
        <v>11450</v>
      </c>
      <c r="I201"/>
      <c r="J201" s="39">
        <v>43067</v>
      </c>
      <c r="K201" t="s">
        <v>66</v>
      </c>
      <c r="L201">
        <v>16.649999999999999</v>
      </c>
      <c r="M201">
        <v>11.1</v>
      </c>
      <c r="N201">
        <v>4.0999999999999996</v>
      </c>
    </row>
    <row r="202" spans="1:14" x14ac:dyDescent="0.25">
      <c r="A202" t="s">
        <v>136</v>
      </c>
      <c r="B202" t="s">
        <v>113</v>
      </c>
      <c r="C202" t="s">
        <v>12</v>
      </c>
      <c r="D202"/>
      <c r="E202"/>
      <c r="F202" t="s">
        <v>124</v>
      </c>
      <c r="G202"/>
      <c r="H202">
        <v>4990</v>
      </c>
      <c r="I202"/>
      <c r="J202" s="39">
        <v>43194</v>
      </c>
      <c r="K202" t="s">
        <v>66</v>
      </c>
      <c r="L202">
        <v>7.02</v>
      </c>
      <c r="M202">
        <v>4.68</v>
      </c>
      <c r="N202"/>
    </row>
    <row r="203" spans="1:14" x14ac:dyDescent="0.25">
      <c r="A203" t="s">
        <v>139</v>
      </c>
      <c r="B203" t="s">
        <v>111</v>
      </c>
      <c r="C203" t="s">
        <v>12</v>
      </c>
      <c r="D203">
        <v>2800</v>
      </c>
      <c r="E203"/>
      <c r="F203" t="s">
        <v>65</v>
      </c>
      <c r="G203">
        <v>6.2</v>
      </c>
      <c r="H203">
        <v>17390</v>
      </c>
      <c r="I203"/>
      <c r="J203" s="39">
        <v>43154</v>
      </c>
      <c r="K203" t="s">
        <v>66</v>
      </c>
      <c r="L203">
        <v>24.47</v>
      </c>
      <c r="M203">
        <v>16.309999999999999</v>
      </c>
      <c r="N203">
        <v>4.0999999999999996</v>
      </c>
    </row>
    <row r="204" spans="1:14" x14ac:dyDescent="0.25">
      <c r="A204" t="s">
        <v>140</v>
      </c>
      <c r="B204" t="s">
        <v>115</v>
      </c>
      <c r="C204" t="s">
        <v>12</v>
      </c>
      <c r="D204">
        <v>1985</v>
      </c>
      <c r="E204"/>
      <c r="F204" t="s">
        <v>65</v>
      </c>
      <c r="G204">
        <v>15.9</v>
      </c>
      <c r="H204">
        <v>31600</v>
      </c>
      <c r="I204"/>
      <c r="J204" s="39">
        <v>42725</v>
      </c>
      <c r="K204" t="s">
        <v>66</v>
      </c>
      <c r="L204">
        <v>54.47</v>
      </c>
      <c r="M204">
        <v>36.31</v>
      </c>
      <c r="N204">
        <v>10.6</v>
      </c>
    </row>
    <row r="205" spans="1:14" x14ac:dyDescent="0.25">
      <c r="A205" t="s">
        <v>140</v>
      </c>
      <c r="B205" t="s">
        <v>115</v>
      </c>
      <c r="C205" t="s">
        <v>12</v>
      </c>
      <c r="D205">
        <v>1985</v>
      </c>
      <c r="E205"/>
      <c r="F205" t="s">
        <v>65</v>
      </c>
      <c r="G205">
        <v>4.5</v>
      </c>
      <c r="H205">
        <v>8985</v>
      </c>
      <c r="I205"/>
      <c r="J205" s="39">
        <v>42781</v>
      </c>
      <c r="K205" t="s">
        <v>66</v>
      </c>
      <c r="L205">
        <v>13.07</v>
      </c>
      <c r="M205">
        <v>8.7100000000000009</v>
      </c>
      <c r="N205">
        <v>3</v>
      </c>
    </row>
    <row r="206" spans="1:14" x14ac:dyDescent="0.25">
      <c r="A206" t="s">
        <v>140</v>
      </c>
      <c r="B206" t="s">
        <v>115</v>
      </c>
      <c r="C206" t="s">
        <v>12</v>
      </c>
      <c r="D206">
        <v>1985</v>
      </c>
      <c r="E206"/>
      <c r="F206" t="s">
        <v>65</v>
      </c>
      <c r="G206">
        <v>4</v>
      </c>
      <c r="H206">
        <v>7900</v>
      </c>
      <c r="I206"/>
      <c r="J206" s="39">
        <v>42824</v>
      </c>
      <c r="K206" t="s">
        <v>66</v>
      </c>
      <c r="L206">
        <v>11.49</v>
      </c>
      <c r="M206">
        <v>7.66</v>
      </c>
      <c r="N206">
        <v>2.7</v>
      </c>
    </row>
    <row r="207" spans="1:14" x14ac:dyDescent="0.25">
      <c r="A207" t="s">
        <v>140</v>
      </c>
      <c r="B207" t="s">
        <v>115</v>
      </c>
      <c r="C207" t="s">
        <v>12</v>
      </c>
      <c r="D207">
        <v>1985</v>
      </c>
      <c r="E207"/>
      <c r="F207" t="s">
        <v>65</v>
      </c>
      <c r="G207">
        <v>19.600000000000001</v>
      </c>
      <c r="H207">
        <v>38974</v>
      </c>
      <c r="I207"/>
      <c r="J207" s="39">
        <v>42716</v>
      </c>
      <c r="K207" t="s">
        <v>66</v>
      </c>
      <c r="L207">
        <v>67.17</v>
      </c>
      <c r="M207">
        <v>44.78</v>
      </c>
      <c r="N207">
        <v>13.1</v>
      </c>
    </row>
    <row r="208" spans="1:14" x14ac:dyDescent="0.25">
      <c r="A208" t="s">
        <v>140</v>
      </c>
      <c r="B208" t="s">
        <v>115</v>
      </c>
      <c r="C208" t="s">
        <v>12</v>
      </c>
      <c r="D208">
        <v>1985</v>
      </c>
      <c r="E208"/>
      <c r="F208" t="s">
        <v>65</v>
      </c>
      <c r="G208">
        <v>4</v>
      </c>
      <c r="H208">
        <v>7900</v>
      </c>
      <c r="I208"/>
      <c r="J208" s="39">
        <v>42724</v>
      </c>
      <c r="K208" t="s">
        <v>66</v>
      </c>
      <c r="L208">
        <v>13.62</v>
      </c>
      <c r="M208">
        <v>9.08</v>
      </c>
      <c r="N208">
        <v>2.7</v>
      </c>
    </row>
    <row r="209" spans="1:14" x14ac:dyDescent="0.25">
      <c r="A209" t="s">
        <v>141</v>
      </c>
      <c r="B209" t="s">
        <v>115</v>
      </c>
      <c r="C209" t="s">
        <v>12</v>
      </c>
      <c r="D209">
        <v>1895</v>
      </c>
      <c r="E209"/>
      <c r="F209" t="s">
        <v>65</v>
      </c>
      <c r="G209">
        <v>5.9</v>
      </c>
      <c r="H209">
        <v>11192</v>
      </c>
      <c r="I209"/>
      <c r="J209" s="39">
        <v>43038</v>
      </c>
      <c r="K209" t="s">
        <v>66</v>
      </c>
      <c r="L209">
        <v>16.28</v>
      </c>
      <c r="M209">
        <v>10.85</v>
      </c>
      <c r="N209">
        <v>3.9</v>
      </c>
    </row>
    <row r="210" spans="1:14" x14ac:dyDescent="0.25">
      <c r="A210" t="s">
        <v>143</v>
      </c>
      <c r="B210" t="s">
        <v>166</v>
      </c>
      <c r="C210" t="s">
        <v>12</v>
      </c>
      <c r="D210"/>
      <c r="E210"/>
      <c r="F210" t="s">
        <v>89</v>
      </c>
      <c r="G210"/>
      <c r="H210">
        <v>386.3</v>
      </c>
      <c r="I210"/>
      <c r="J210" s="39">
        <v>42740</v>
      </c>
      <c r="K210" t="s">
        <v>66</v>
      </c>
      <c r="L210">
        <v>0.56000000000000005</v>
      </c>
      <c r="M210">
        <v>0.37</v>
      </c>
      <c r="N210"/>
    </row>
    <row r="211" spans="1:14" x14ac:dyDescent="0.25">
      <c r="A211" t="s">
        <v>161</v>
      </c>
      <c r="B211" t="s">
        <v>115</v>
      </c>
      <c r="C211" t="s">
        <v>12</v>
      </c>
      <c r="D211">
        <v>1540.8</v>
      </c>
      <c r="E211"/>
      <c r="F211" t="s">
        <v>68</v>
      </c>
      <c r="G211">
        <v>3.9</v>
      </c>
      <c r="H211">
        <v>5990</v>
      </c>
      <c r="I211"/>
      <c r="J211" s="39">
        <v>43154</v>
      </c>
      <c r="K211" t="s">
        <v>59</v>
      </c>
      <c r="L211">
        <v>8.43</v>
      </c>
      <c r="M211">
        <v>5.62</v>
      </c>
      <c r="N211">
        <v>2.6</v>
      </c>
    </row>
    <row r="212" spans="1:14" x14ac:dyDescent="0.25">
      <c r="A212" t="s">
        <v>95</v>
      </c>
      <c r="B212" t="s">
        <v>164</v>
      </c>
      <c r="C212" t="s">
        <v>6</v>
      </c>
      <c r="D212">
        <v>6400</v>
      </c>
      <c r="E212"/>
      <c r="F212" t="s">
        <v>96</v>
      </c>
      <c r="G212">
        <v>12.5</v>
      </c>
      <c r="H212">
        <v>80000</v>
      </c>
      <c r="I212"/>
      <c r="J212" s="39">
        <v>43101</v>
      </c>
      <c r="K212" t="s">
        <v>70</v>
      </c>
      <c r="L212">
        <v>112.55</v>
      </c>
      <c r="M212">
        <v>150.07</v>
      </c>
      <c r="N212">
        <v>16.7</v>
      </c>
    </row>
    <row r="213" spans="1:14" x14ac:dyDescent="0.25">
      <c r="A213" t="s">
        <v>97</v>
      </c>
      <c r="B213" t="s">
        <v>164</v>
      </c>
      <c r="C213" t="s">
        <v>6</v>
      </c>
      <c r="D213">
        <v>1100</v>
      </c>
      <c r="E213"/>
      <c r="F213" t="s">
        <v>96</v>
      </c>
      <c r="G213">
        <v>20</v>
      </c>
      <c r="H213">
        <v>22000</v>
      </c>
      <c r="I213"/>
      <c r="J213" s="39">
        <v>43145</v>
      </c>
      <c r="K213" t="s">
        <v>70</v>
      </c>
      <c r="L213">
        <v>30.95</v>
      </c>
      <c r="M213">
        <v>41.27</v>
      </c>
      <c r="N213">
        <v>26.7</v>
      </c>
    </row>
    <row r="214" spans="1:14" x14ac:dyDescent="0.25">
      <c r="A214" t="s">
        <v>97</v>
      </c>
      <c r="B214" t="s">
        <v>164</v>
      </c>
      <c r="C214" t="s">
        <v>6</v>
      </c>
      <c r="D214">
        <v>1100</v>
      </c>
      <c r="E214"/>
      <c r="F214" t="s">
        <v>96</v>
      </c>
      <c r="G214">
        <v>10</v>
      </c>
      <c r="H214">
        <v>11000</v>
      </c>
      <c r="I214"/>
      <c r="J214" s="39">
        <v>43143</v>
      </c>
      <c r="K214" t="s">
        <v>70</v>
      </c>
      <c r="L214">
        <v>15.48</v>
      </c>
      <c r="M214">
        <v>20.63</v>
      </c>
      <c r="N214">
        <v>13.3</v>
      </c>
    </row>
    <row r="215" spans="1:14" x14ac:dyDescent="0.25">
      <c r="A215" t="s">
        <v>97</v>
      </c>
      <c r="B215" t="s">
        <v>164</v>
      </c>
      <c r="C215" t="s">
        <v>6</v>
      </c>
      <c r="D215">
        <v>1100</v>
      </c>
      <c r="E215"/>
      <c r="F215" t="s">
        <v>96</v>
      </c>
      <c r="G215">
        <v>10</v>
      </c>
      <c r="H215">
        <v>11000</v>
      </c>
      <c r="I215"/>
      <c r="J215" s="39">
        <v>43143</v>
      </c>
      <c r="K215" t="s">
        <v>70</v>
      </c>
      <c r="L215">
        <v>15.48</v>
      </c>
      <c r="M215">
        <v>20.63</v>
      </c>
      <c r="N215">
        <v>13.3</v>
      </c>
    </row>
    <row r="216" spans="1:14" x14ac:dyDescent="0.25">
      <c r="A216" t="s">
        <v>97</v>
      </c>
      <c r="B216" t="s">
        <v>164</v>
      </c>
      <c r="C216" t="s">
        <v>6</v>
      </c>
      <c r="D216">
        <v>1100</v>
      </c>
      <c r="E216"/>
      <c r="F216" t="s">
        <v>96</v>
      </c>
      <c r="G216">
        <v>10</v>
      </c>
      <c r="H216">
        <v>11000</v>
      </c>
      <c r="I216"/>
      <c r="J216" s="39">
        <v>43143</v>
      </c>
      <c r="K216" t="s">
        <v>70</v>
      </c>
      <c r="L216">
        <v>15.48</v>
      </c>
      <c r="M216">
        <v>20.63</v>
      </c>
      <c r="N216">
        <v>13.3</v>
      </c>
    </row>
    <row r="217" spans="1:14" x14ac:dyDescent="0.25">
      <c r="A217" t="s">
        <v>97</v>
      </c>
      <c r="B217" t="s">
        <v>164</v>
      </c>
      <c r="C217" t="s">
        <v>6</v>
      </c>
      <c r="D217">
        <v>1100</v>
      </c>
      <c r="E217"/>
      <c r="F217" t="s">
        <v>96</v>
      </c>
      <c r="G217">
        <v>6</v>
      </c>
      <c r="H217">
        <v>6600</v>
      </c>
      <c r="I217"/>
      <c r="J217" s="39">
        <v>43145</v>
      </c>
      <c r="K217" t="s">
        <v>70</v>
      </c>
      <c r="L217">
        <v>9.2899999999999991</v>
      </c>
      <c r="M217">
        <v>12.38</v>
      </c>
      <c r="N217">
        <v>8</v>
      </c>
    </row>
    <row r="218" spans="1:14" x14ac:dyDescent="0.25">
      <c r="A218" t="s">
        <v>97</v>
      </c>
      <c r="B218" t="s">
        <v>164</v>
      </c>
      <c r="C218" t="s">
        <v>6</v>
      </c>
      <c r="D218">
        <v>1300</v>
      </c>
      <c r="E218"/>
      <c r="F218" t="s">
        <v>96</v>
      </c>
      <c r="G218">
        <v>20</v>
      </c>
      <c r="H218">
        <v>26000</v>
      </c>
      <c r="I218"/>
      <c r="J218" s="39">
        <v>43129</v>
      </c>
      <c r="K218" t="s">
        <v>70</v>
      </c>
      <c r="L218">
        <v>36.58</v>
      </c>
      <c r="M218">
        <v>48.77</v>
      </c>
      <c r="N218">
        <v>26.7</v>
      </c>
    </row>
    <row r="219" spans="1:14" x14ac:dyDescent="0.25">
      <c r="A219" t="s">
        <v>97</v>
      </c>
      <c r="B219" t="s">
        <v>164</v>
      </c>
      <c r="C219" t="s">
        <v>6</v>
      </c>
      <c r="D219">
        <v>1500</v>
      </c>
      <c r="E219"/>
      <c r="F219" t="s">
        <v>96</v>
      </c>
      <c r="G219">
        <v>100</v>
      </c>
      <c r="H219">
        <v>150000</v>
      </c>
      <c r="I219"/>
      <c r="J219" s="39">
        <v>43051</v>
      </c>
      <c r="K219" t="s">
        <v>70</v>
      </c>
      <c r="L219">
        <v>218.18</v>
      </c>
      <c r="M219">
        <v>290.91000000000003</v>
      </c>
      <c r="N219">
        <v>133.30000000000001</v>
      </c>
    </row>
    <row r="220" spans="1:14" x14ac:dyDescent="0.25">
      <c r="A220" t="s">
        <v>97</v>
      </c>
      <c r="B220" t="s">
        <v>164</v>
      </c>
      <c r="C220" t="s">
        <v>6</v>
      </c>
      <c r="D220">
        <v>1230</v>
      </c>
      <c r="E220"/>
      <c r="F220" t="s">
        <v>96</v>
      </c>
      <c r="G220">
        <v>200</v>
      </c>
      <c r="H220">
        <v>246000</v>
      </c>
      <c r="I220"/>
      <c r="J220" s="39">
        <v>43179</v>
      </c>
      <c r="K220" t="s">
        <v>70</v>
      </c>
      <c r="L220">
        <v>346.1</v>
      </c>
      <c r="M220">
        <v>461.46</v>
      </c>
      <c r="N220">
        <v>266.7</v>
      </c>
    </row>
    <row r="221" spans="1:14" x14ac:dyDescent="0.25">
      <c r="A221" t="s">
        <v>97</v>
      </c>
      <c r="B221" t="s">
        <v>164</v>
      </c>
      <c r="C221" t="s">
        <v>6</v>
      </c>
      <c r="D221">
        <v>2950</v>
      </c>
      <c r="E221"/>
      <c r="F221" t="s">
        <v>96</v>
      </c>
      <c r="G221">
        <v>10</v>
      </c>
      <c r="H221">
        <v>29500</v>
      </c>
      <c r="I221"/>
      <c r="J221" s="39">
        <v>43024</v>
      </c>
      <c r="K221" t="s">
        <v>70</v>
      </c>
      <c r="L221">
        <v>42.91</v>
      </c>
      <c r="M221">
        <v>57.21</v>
      </c>
      <c r="N221">
        <v>13.3</v>
      </c>
    </row>
    <row r="222" spans="1:14" x14ac:dyDescent="0.25">
      <c r="A222" t="s">
        <v>97</v>
      </c>
      <c r="B222" t="s">
        <v>164</v>
      </c>
      <c r="C222" t="s">
        <v>6</v>
      </c>
      <c r="D222">
        <v>9500</v>
      </c>
      <c r="E222"/>
      <c r="F222" t="s">
        <v>96</v>
      </c>
      <c r="G222">
        <v>1</v>
      </c>
      <c r="H222">
        <v>9500</v>
      </c>
      <c r="I222"/>
      <c r="J222" s="39">
        <v>43160</v>
      </c>
      <c r="K222" t="s">
        <v>70</v>
      </c>
      <c r="L222">
        <v>13.37</v>
      </c>
      <c r="M222">
        <v>17.82</v>
      </c>
      <c r="N222">
        <v>1.3</v>
      </c>
    </row>
    <row r="223" spans="1:14" x14ac:dyDescent="0.25">
      <c r="A223" t="s">
        <v>97</v>
      </c>
      <c r="B223" t="s">
        <v>164</v>
      </c>
      <c r="C223" t="s">
        <v>6</v>
      </c>
      <c r="D223">
        <v>1590</v>
      </c>
      <c r="E223"/>
      <c r="F223" t="s">
        <v>96</v>
      </c>
      <c r="G223">
        <v>16</v>
      </c>
      <c r="H223">
        <v>25440</v>
      </c>
      <c r="I223"/>
      <c r="J223" s="39">
        <v>43024</v>
      </c>
      <c r="K223" t="s">
        <v>70</v>
      </c>
      <c r="L223">
        <v>37</v>
      </c>
      <c r="M223">
        <v>49.34</v>
      </c>
      <c r="N223">
        <v>21.3</v>
      </c>
    </row>
    <row r="224" spans="1:14" x14ac:dyDescent="0.25">
      <c r="A224" t="s">
        <v>98</v>
      </c>
      <c r="B224" t="s">
        <v>164</v>
      </c>
      <c r="C224" t="s">
        <v>6</v>
      </c>
      <c r="D224">
        <v>6640</v>
      </c>
      <c r="E224"/>
      <c r="F224" t="s">
        <v>96</v>
      </c>
      <c r="G224">
        <v>2.5</v>
      </c>
      <c r="H224">
        <v>16600</v>
      </c>
      <c r="I224"/>
      <c r="J224" s="39">
        <v>42541</v>
      </c>
      <c r="K224" t="s">
        <v>69</v>
      </c>
      <c r="L224">
        <v>28.61</v>
      </c>
      <c r="M224">
        <v>14.31</v>
      </c>
      <c r="N224">
        <v>1.2</v>
      </c>
    </row>
    <row r="225" spans="1:14" x14ac:dyDescent="0.25">
      <c r="A225" t="s">
        <v>98</v>
      </c>
      <c r="B225" t="s">
        <v>164</v>
      </c>
      <c r="C225" t="s">
        <v>6</v>
      </c>
      <c r="D225">
        <v>6640</v>
      </c>
      <c r="E225"/>
      <c r="F225" t="s">
        <v>96</v>
      </c>
      <c r="G225">
        <v>2.5</v>
      </c>
      <c r="H225">
        <v>16600</v>
      </c>
      <c r="I225"/>
      <c r="J225" s="39">
        <v>42656</v>
      </c>
      <c r="K225" t="s">
        <v>69</v>
      </c>
      <c r="L225">
        <v>28.61</v>
      </c>
      <c r="M225">
        <v>14.31</v>
      </c>
      <c r="N225">
        <v>1.2</v>
      </c>
    </row>
    <row r="226" spans="1:14" x14ac:dyDescent="0.25">
      <c r="A226" t="s">
        <v>98</v>
      </c>
      <c r="B226" t="s">
        <v>164</v>
      </c>
      <c r="C226" t="s">
        <v>6</v>
      </c>
      <c r="D226">
        <v>6640</v>
      </c>
      <c r="E226"/>
      <c r="F226" t="s">
        <v>96</v>
      </c>
      <c r="G226">
        <v>5</v>
      </c>
      <c r="H226">
        <v>33200</v>
      </c>
      <c r="I226"/>
      <c r="J226" s="39">
        <v>42516</v>
      </c>
      <c r="K226" t="s">
        <v>69</v>
      </c>
      <c r="L226">
        <v>57.22</v>
      </c>
      <c r="M226">
        <v>28.61</v>
      </c>
      <c r="N226">
        <v>2.5</v>
      </c>
    </row>
    <row r="227" spans="1:14" x14ac:dyDescent="0.25">
      <c r="A227" t="s">
        <v>99</v>
      </c>
      <c r="B227" t="s">
        <v>164</v>
      </c>
      <c r="C227" t="s">
        <v>6</v>
      </c>
      <c r="D227">
        <v>5000</v>
      </c>
      <c r="E227"/>
      <c r="F227" t="s">
        <v>96</v>
      </c>
      <c r="G227">
        <v>2.5</v>
      </c>
      <c r="H227">
        <v>12500</v>
      </c>
      <c r="I227"/>
      <c r="J227" s="39">
        <v>42541</v>
      </c>
      <c r="K227" t="s">
        <v>69</v>
      </c>
      <c r="L227">
        <v>21.54</v>
      </c>
      <c r="M227">
        <v>10.77</v>
      </c>
      <c r="N227">
        <v>1.2</v>
      </c>
    </row>
    <row r="228" spans="1:14" x14ac:dyDescent="0.25">
      <c r="A228" t="s">
        <v>99</v>
      </c>
      <c r="B228" t="s">
        <v>164</v>
      </c>
      <c r="C228" t="s">
        <v>6</v>
      </c>
      <c r="D228">
        <v>5000</v>
      </c>
      <c r="E228"/>
      <c r="F228" t="s">
        <v>96</v>
      </c>
      <c r="G228">
        <v>10</v>
      </c>
      <c r="H228">
        <v>50000</v>
      </c>
      <c r="I228"/>
      <c r="J228" s="39">
        <v>42394</v>
      </c>
      <c r="K228" t="s">
        <v>69</v>
      </c>
      <c r="L228">
        <v>86.18</v>
      </c>
      <c r="M228">
        <v>43.09</v>
      </c>
      <c r="N228">
        <v>5</v>
      </c>
    </row>
    <row r="229" spans="1:14" x14ac:dyDescent="0.25">
      <c r="A229" t="s">
        <v>99</v>
      </c>
      <c r="B229" t="s">
        <v>164</v>
      </c>
      <c r="C229" t="s">
        <v>6</v>
      </c>
      <c r="D229">
        <v>5000</v>
      </c>
      <c r="E229"/>
      <c r="F229" t="s">
        <v>96</v>
      </c>
      <c r="G229">
        <v>5</v>
      </c>
      <c r="H229">
        <v>25000</v>
      </c>
      <c r="I229"/>
      <c r="J229" s="39">
        <v>42527</v>
      </c>
      <c r="K229" t="s">
        <v>69</v>
      </c>
      <c r="L229">
        <v>43.09</v>
      </c>
      <c r="M229">
        <v>21.54</v>
      </c>
      <c r="N229">
        <v>2.5</v>
      </c>
    </row>
    <row r="230" spans="1:14" x14ac:dyDescent="0.25">
      <c r="A230" t="s">
        <v>99</v>
      </c>
      <c r="B230" t="s">
        <v>164</v>
      </c>
      <c r="C230" t="s">
        <v>6</v>
      </c>
      <c r="D230">
        <v>5000</v>
      </c>
      <c r="E230"/>
      <c r="F230" t="s">
        <v>96</v>
      </c>
      <c r="G230">
        <v>5</v>
      </c>
      <c r="H230">
        <v>25000</v>
      </c>
      <c r="I230"/>
      <c r="J230" s="39">
        <v>42576</v>
      </c>
      <c r="K230" t="s">
        <v>69</v>
      </c>
      <c r="L230">
        <v>43.09</v>
      </c>
      <c r="M230">
        <v>21.54</v>
      </c>
      <c r="N230">
        <v>2.5</v>
      </c>
    </row>
    <row r="231" spans="1:14" x14ac:dyDescent="0.25">
      <c r="A231" t="s">
        <v>99</v>
      </c>
      <c r="B231" t="s">
        <v>164</v>
      </c>
      <c r="C231" t="s">
        <v>6</v>
      </c>
      <c r="D231">
        <v>5000</v>
      </c>
      <c r="E231"/>
      <c r="F231" t="s">
        <v>96</v>
      </c>
      <c r="G231">
        <v>5</v>
      </c>
      <c r="H231">
        <v>25000</v>
      </c>
      <c r="I231"/>
      <c r="J231" s="39">
        <v>42702</v>
      </c>
      <c r="K231" t="s">
        <v>69</v>
      </c>
      <c r="L231">
        <v>43.09</v>
      </c>
      <c r="M231">
        <v>21.54</v>
      </c>
      <c r="N231">
        <v>2.5</v>
      </c>
    </row>
    <row r="232" spans="1:14" x14ac:dyDescent="0.25">
      <c r="A232" t="s">
        <v>99</v>
      </c>
      <c r="B232" t="s">
        <v>164</v>
      </c>
      <c r="C232" t="s">
        <v>6</v>
      </c>
      <c r="D232">
        <v>5000</v>
      </c>
      <c r="E232"/>
      <c r="F232" t="s">
        <v>96</v>
      </c>
      <c r="G232">
        <v>5</v>
      </c>
      <c r="H232">
        <v>25000</v>
      </c>
      <c r="I232"/>
      <c r="J232" s="39">
        <v>42450</v>
      </c>
      <c r="K232" t="s">
        <v>69</v>
      </c>
      <c r="L232">
        <v>43.09</v>
      </c>
      <c r="M232">
        <v>21.54</v>
      </c>
      <c r="N232">
        <v>2.5</v>
      </c>
    </row>
    <row r="233" spans="1:14" x14ac:dyDescent="0.25">
      <c r="A233" t="s">
        <v>99</v>
      </c>
      <c r="B233" t="s">
        <v>164</v>
      </c>
      <c r="C233" t="s">
        <v>6</v>
      </c>
      <c r="D233">
        <v>5000</v>
      </c>
      <c r="E233"/>
      <c r="F233" t="s">
        <v>96</v>
      </c>
      <c r="G233">
        <v>7.5</v>
      </c>
      <c r="H233">
        <v>37500</v>
      </c>
      <c r="I233"/>
      <c r="J233" s="39">
        <v>42733</v>
      </c>
      <c r="K233" t="s">
        <v>69</v>
      </c>
      <c r="L233">
        <v>64.63</v>
      </c>
      <c r="M233">
        <v>32.32</v>
      </c>
      <c r="N233">
        <v>3.8</v>
      </c>
    </row>
    <row r="234" spans="1:14" x14ac:dyDescent="0.25">
      <c r="A234" t="s">
        <v>99</v>
      </c>
      <c r="B234" t="s">
        <v>164</v>
      </c>
      <c r="C234" t="s">
        <v>6</v>
      </c>
      <c r="D234">
        <v>5000</v>
      </c>
      <c r="E234"/>
      <c r="F234" t="s">
        <v>96</v>
      </c>
      <c r="G234">
        <v>5</v>
      </c>
      <c r="H234">
        <v>25000</v>
      </c>
      <c r="I234"/>
      <c r="J234" s="39">
        <v>42503</v>
      </c>
      <c r="K234" t="s">
        <v>69</v>
      </c>
      <c r="L234">
        <v>43.09</v>
      </c>
      <c r="M234">
        <v>21.54</v>
      </c>
      <c r="N234">
        <v>2.5</v>
      </c>
    </row>
    <row r="235" spans="1:14" x14ac:dyDescent="0.25">
      <c r="A235" t="s">
        <v>99</v>
      </c>
      <c r="B235" t="s">
        <v>164</v>
      </c>
      <c r="C235" t="s">
        <v>6</v>
      </c>
      <c r="D235">
        <v>5000</v>
      </c>
      <c r="E235"/>
      <c r="F235" t="s">
        <v>96</v>
      </c>
      <c r="G235">
        <v>2.5</v>
      </c>
      <c r="H235">
        <v>12500</v>
      </c>
      <c r="I235"/>
      <c r="J235" s="39">
        <v>42688</v>
      </c>
      <c r="K235" t="s">
        <v>69</v>
      </c>
      <c r="L235">
        <v>21.54</v>
      </c>
      <c r="M235">
        <v>10.77</v>
      </c>
      <c r="N235">
        <v>1.2</v>
      </c>
    </row>
    <row r="236" spans="1:14" x14ac:dyDescent="0.25">
      <c r="A236" t="s">
        <v>99</v>
      </c>
      <c r="B236" t="s">
        <v>164</v>
      </c>
      <c r="C236" t="s">
        <v>6</v>
      </c>
      <c r="D236">
        <v>5000</v>
      </c>
      <c r="E236"/>
      <c r="F236" t="s">
        <v>96</v>
      </c>
      <c r="G236">
        <v>5</v>
      </c>
      <c r="H236">
        <v>25000</v>
      </c>
      <c r="I236"/>
      <c r="J236" s="39">
        <v>42485</v>
      </c>
      <c r="K236" t="s">
        <v>69</v>
      </c>
      <c r="L236">
        <v>43.09</v>
      </c>
      <c r="M236">
        <v>21.54</v>
      </c>
      <c r="N236">
        <v>2.5</v>
      </c>
    </row>
    <row r="237" spans="1:14" x14ac:dyDescent="0.25">
      <c r="A237" t="s">
        <v>99</v>
      </c>
      <c r="B237" t="s">
        <v>164</v>
      </c>
      <c r="C237" t="s">
        <v>6</v>
      </c>
      <c r="D237">
        <v>5000</v>
      </c>
      <c r="E237"/>
      <c r="F237" t="s">
        <v>96</v>
      </c>
      <c r="G237">
        <v>5</v>
      </c>
      <c r="H237">
        <v>25000</v>
      </c>
      <c r="I237"/>
      <c r="J237" s="39">
        <v>42608</v>
      </c>
      <c r="K237" t="s">
        <v>69</v>
      </c>
      <c r="L237">
        <v>43.09</v>
      </c>
      <c r="M237">
        <v>21.54</v>
      </c>
      <c r="N237">
        <v>2.5</v>
      </c>
    </row>
    <row r="238" spans="1:14" x14ac:dyDescent="0.25">
      <c r="A238" t="s">
        <v>99</v>
      </c>
      <c r="B238" t="s">
        <v>164</v>
      </c>
      <c r="C238" t="s">
        <v>6</v>
      </c>
      <c r="D238">
        <v>5000</v>
      </c>
      <c r="E238"/>
      <c r="F238" t="s">
        <v>96</v>
      </c>
      <c r="G238">
        <v>2.5</v>
      </c>
      <c r="H238">
        <v>12500</v>
      </c>
      <c r="I238"/>
      <c r="J238" s="39">
        <v>42625</v>
      </c>
      <c r="K238" t="s">
        <v>69</v>
      </c>
      <c r="L238">
        <v>21.54</v>
      </c>
      <c r="M238">
        <v>10.77</v>
      </c>
      <c r="N238">
        <v>1.2</v>
      </c>
    </row>
    <row r="239" spans="1:14" x14ac:dyDescent="0.25">
      <c r="A239" t="s">
        <v>99</v>
      </c>
      <c r="B239" t="s">
        <v>164</v>
      </c>
      <c r="C239" t="s">
        <v>6</v>
      </c>
      <c r="D239">
        <v>5000</v>
      </c>
      <c r="E239"/>
      <c r="F239" t="s">
        <v>96</v>
      </c>
      <c r="G239">
        <v>7.5</v>
      </c>
      <c r="H239">
        <v>37500</v>
      </c>
      <c r="I239"/>
      <c r="J239" s="39">
        <v>42653</v>
      </c>
      <c r="K239" t="s">
        <v>69</v>
      </c>
      <c r="L239">
        <v>64.63</v>
      </c>
      <c r="M239">
        <v>32.32</v>
      </c>
      <c r="N239">
        <v>3.8</v>
      </c>
    </row>
    <row r="240" spans="1:14" x14ac:dyDescent="0.25">
      <c r="A240" t="s">
        <v>100</v>
      </c>
      <c r="B240" t="s">
        <v>164</v>
      </c>
      <c r="C240" t="s">
        <v>6</v>
      </c>
      <c r="D240">
        <v>8638</v>
      </c>
      <c r="E240"/>
      <c r="F240" t="s">
        <v>96</v>
      </c>
      <c r="G240">
        <v>2.5</v>
      </c>
      <c r="H240">
        <v>21595</v>
      </c>
      <c r="I240"/>
      <c r="J240" s="39">
        <v>42411</v>
      </c>
      <c r="K240" t="s">
        <v>69</v>
      </c>
      <c r="L240">
        <v>37.22</v>
      </c>
      <c r="M240">
        <v>18.61</v>
      </c>
      <c r="N240">
        <v>1.2</v>
      </c>
    </row>
    <row r="241" spans="1:14" x14ac:dyDescent="0.25">
      <c r="A241" t="s">
        <v>100</v>
      </c>
      <c r="B241" t="s">
        <v>164</v>
      </c>
      <c r="C241" t="s">
        <v>6</v>
      </c>
      <c r="D241">
        <v>8638</v>
      </c>
      <c r="E241"/>
      <c r="F241" t="s">
        <v>96</v>
      </c>
      <c r="G241">
        <v>27.5</v>
      </c>
      <c r="H241">
        <v>237545</v>
      </c>
      <c r="I241"/>
      <c r="J241" s="39">
        <v>42450</v>
      </c>
      <c r="K241" t="s">
        <v>69</v>
      </c>
      <c r="L241">
        <v>409.43</v>
      </c>
      <c r="M241">
        <v>204.71</v>
      </c>
      <c r="N241">
        <v>13.8</v>
      </c>
    </row>
    <row r="242" spans="1:14" x14ac:dyDescent="0.25">
      <c r="A242" t="s">
        <v>100</v>
      </c>
      <c r="B242" t="s">
        <v>164</v>
      </c>
      <c r="C242" t="s">
        <v>6</v>
      </c>
      <c r="D242">
        <v>8638</v>
      </c>
      <c r="E242"/>
      <c r="F242" t="s">
        <v>96</v>
      </c>
      <c r="G242">
        <v>5</v>
      </c>
      <c r="H242">
        <v>43190</v>
      </c>
      <c r="I242"/>
      <c r="J242" s="39">
        <v>42401</v>
      </c>
      <c r="K242" t="s">
        <v>69</v>
      </c>
      <c r="L242">
        <v>74.44</v>
      </c>
      <c r="M242">
        <v>37.22</v>
      </c>
      <c r="N242">
        <v>2.5</v>
      </c>
    </row>
    <row r="243" spans="1:14" x14ac:dyDescent="0.25">
      <c r="A243" t="s">
        <v>100</v>
      </c>
      <c r="B243" t="s">
        <v>164</v>
      </c>
      <c r="C243" t="s">
        <v>6</v>
      </c>
      <c r="D243">
        <v>8638</v>
      </c>
      <c r="E243"/>
      <c r="F243" t="s">
        <v>96</v>
      </c>
      <c r="G243">
        <v>5</v>
      </c>
      <c r="H243">
        <v>43190</v>
      </c>
      <c r="I243"/>
      <c r="J243" s="39">
        <v>42639</v>
      </c>
      <c r="K243" t="s">
        <v>69</v>
      </c>
      <c r="L243">
        <v>74.44</v>
      </c>
      <c r="M243">
        <v>37.22</v>
      </c>
      <c r="N243">
        <v>2.5</v>
      </c>
    </row>
    <row r="244" spans="1:14" x14ac:dyDescent="0.25">
      <c r="A244" t="s">
        <v>100</v>
      </c>
      <c r="B244" t="s">
        <v>164</v>
      </c>
      <c r="C244" t="s">
        <v>6</v>
      </c>
      <c r="D244">
        <v>8638</v>
      </c>
      <c r="E244"/>
      <c r="F244" t="s">
        <v>96</v>
      </c>
      <c r="G244">
        <v>5</v>
      </c>
      <c r="H244">
        <v>43190</v>
      </c>
      <c r="I244"/>
      <c r="J244" s="39">
        <v>42493</v>
      </c>
      <c r="K244" t="s">
        <v>69</v>
      </c>
      <c r="L244">
        <v>74.44</v>
      </c>
      <c r="M244">
        <v>37.22</v>
      </c>
      <c r="N244">
        <v>2.5</v>
      </c>
    </row>
    <row r="245" spans="1:14" x14ac:dyDescent="0.25">
      <c r="A245" t="s">
        <v>100</v>
      </c>
      <c r="B245" t="s">
        <v>164</v>
      </c>
      <c r="C245" t="s">
        <v>6</v>
      </c>
      <c r="D245">
        <v>8638</v>
      </c>
      <c r="E245"/>
      <c r="F245" t="s">
        <v>96</v>
      </c>
      <c r="G245">
        <v>2.5</v>
      </c>
      <c r="H245">
        <v>21595</v>
      </c>
      <c r="I245"/>
      <c r="J245" s="39">
        <v>42458</v>
      </c>
      <c r="K245" t="s">
        <v>69</v>
      </c>
      <c r="L245">
        <v>37.22</v>
      </c>
      <c r="M245">
        <v>18.61</v>
      </c>
      <c r="N245">
        <v>1.2</v>
      </c>
    </row>
    <row r="246" spans="1:14" x14ac:dyDescent="0.25">
      <c r="A246" t="s">
        <v>100</v>
      </c>
      <c r="B246" t="s">
        <v>164</v>
      </c>
      <c r="C246" t="s">
        <v>6</v>
      </c>
      <c r="D246">
        <v>8638</v>
      </c>
      <c r="E246"/>
      <c r="F246" t="s">
        <v>96</v>
      </c>
      <c r="G246">
        <v>5</v>
      </c>
      <c r="H246">
        <v>43190</v>
      </c>
      <c r="I246"/>
      <c r="J246" s="39">
        <v>42576</v>
      </c>
      <c r="K246" t="s">
        <v>69</v>
      </c>
      <c r="L246">
        <v>74.44</v>
      </c>
      <c r="M246">
        <v>37.22</v>
      </c>
      <c r="N246">
        <v>2.5</v>
      </c>
    </row>
    <row r="247" spans="1:14" x14ac:dyDescent="0.25">
      <c r="A247" t="s">
        <v>100</v>
      </c>
      <c r="B247" t="s">
        <v>164</v>
      </c>
      <c r="C247" t="s">
        <v>6</v>
      </c>
      <c r="D247">
        <v>8638</v>
      </c>
      <c r="E247"/>
      <c r="F247" t="s">
        <v>96</v>
      </c>
      <c r="G247">
        <v>2.5</v>
      </c>
      <c r="H247">
        <v>21595</v>
      </c>
      <c r="I247"/>
      <c r="J247" s="39">
        <v>42586</v>
      </c>
      <c r="K247" t="s">
        <v>69</v>
      </c>
      <c r="L247">
        <v>37.22</v>
      </c>
      <c r="M247">
        <v>18.61</v>
      </c>
      <c r="N247">
        <v>1.2</v>
      </c>
    </row>
    <row r="248" spans="1:14" x14ac:dyDescent="0.25">
      <c r="A248" t="s">
        <v>100</v>
      </c>
      <c r="B248" t="s">
        <v>164</v>
      </c>
      <c r="C248" t="s">
        <v>6</v>
      </c>
      <c r="D248">
        <v>8638</v>
      </c>
      <c r="E248"/>
      <c r="F248" t="s">
        <v>96</v>
      </c>
      <c r="G248">
        <v>10</v>
      </c>
      <c r="H248">
        <v>86380</v>
      </c>
      <c r="I248"/>
      <c r="J248" s="39">
        <v>42608</v>
      </c>
      <c r="K248" t="s">
        <v>69</v>
      </c>
      <c r="L248">
        <v>148.88</v>
      </c>
      <c r="M248">
        <v>74.44</v>
      </c>
      <c r="N248">
        <v>5</v>
      </c>
    </row>
    <row r="249" spans="1:14" x14ac:dyDescent="0.25">
      <c r="A249" t="s">
        <v>100</v>
      </c>
      <c r="B249" t="s">
        <v>164</v>
      </c>
      <c r="C249" t="s">
        <v>6</v>
      </c>
      <c r="D249">
        <v>8638</v>
      </c>
      <c r="E249"/>
      <c r="F249" t="s">
        <v>96</v>
      </c>
      <c r="G249">
        <v>2.5</v>
      </c>
      <c r="H249">
        <v>21595</v>
      </c>
      <c r="I249"/>
      <c r="J249" s="39">
        <v>42450</v>
      </c>
      <c r="K249" t="s">
        <v>69</v>
      </c>
      <c r="L249">
        <v>37.22</v>
      </c>
      <c r="M249">
        <v>18.61</v>
      </c>
      <c r="N249">
        <v>1.2</v>
      </c>
    </row>
    <row r="250" spans="1:14" x14ac:dyDescent="0.25">
      <c r="A250" t="s">
        <v>100</v>
      </c>
      <c r="B250" t="s">
        <v>164</v>
      </c>
      <c r="C250" t="s">
        <v>6</v>
      </c>
      <c r="D250">
        <v>8638</v>
      </c>
      <c r="E250"/>
      <c r="F250" t="s">
        <v>96</v>
      </c>
      <c r="G250">
        <v>2.5</v>
      </c>
      <c r="H250">
        <v>21595</v>
      </c>
      <c r="I250"/>
      <c r="J250" s="39">
        <v>42635</v>
      </c>
      <c r="K250" t="s">
        <v>69</v>
      </c>
      <c r="L250">
        <v>37.22</v>
      </c>
      <c r="M250">
        <v>18.61</v>
      </c>
      <c r="N250">
        <v>1.2</v>
      </c>
    </row>
    <row r="251" spans="1:14" x14ac:dyDescent="0.25">
      <c r="A251" t="s">
        <v>100</v>
      </c>
      <c r="B251" t="s">
        <v>164</v>
      </c>
      <c r="C251" t="s">
        <v>6</v>
      </c>
      <c r="D251">
        <v>8638</v>
      </c>
      <c r="E251"/>
      <c r="F251" t="s">
        <v>96</v>
      </c>
      <c r="G251">
        <v>2.5</v>
      </c>
      <c r="H251">
        <v>21595</v>
      </c>
      <c r="I251"/>
      <c r="J251" s="39">
        <v>42709</v>
      </c>
      <c r="K251" t="s">
        <v>69</v>
      </c>
      <c r="L251">
        <v>37.22</v>
      </c>
      <c r="M251">
        <v>18.61</v>
      </c>
      <c r="N251">
        <v>1.2</v>
      </c>
    </row>
    <row r="252" spans="1:14" x14ac:dyDescent="0.25">
      <c r="A252" t="s">
        <v>100</v>
      </c>
      <c r="B252" t="s">
        <v>164</v>
      </c>
      <c r="C252" t="s">
        <v>6</v>
      </c>
      <c r="D252">
        <v>8638</v>
      </c>
      <c r="E252"/>
      <c r="F252" t="s">
        <v>96</v>
      </c>
      <c r="G252">
        <v>15</v>
      </c>
      <c r="H252">
        <v>129570</v>
      </c>
      <c r="I252"/>
      <c r="J252" s="39">
        <v>42733</v>
      </c>
      <c r="K252" t="s">
        <v>69</v>
      </c>
      <c r="L252">
        <v>223.32</v>
      </c>
      <c r="M252">
        <v>111.66</v>
      </c>
      <c r="N252">
        <v>7.5</v>
      </c>
    </row>
    <row r="253" spans="1:14" x14ac:dyDescent="0.25">
      <c r="A253" t="s">
        <v>100</v>
      </c>
      <c r="B253" t="s">
        <v>164</v>
      </c>
      <c r="C253" t="s">
        <v>6</v>
      </c>
      <c r="D253">
        <v>8638</v>
      </c>
      <c r="E253"/>
      <c r="F253" t="s">
        <v>96</v>
      </c>
      <c r="G253">
        <v>2.5</v>
      </c>
      <c r="H253">
        <v>21595</v>
      </c>
      <c r="I253"/>
      <c r="J253" s="39">
        <v>42527</v>
      </c>
      <c r="K253" t="s">
        <v>69</v>
      </c>
      <c r="L253">
        <v>37.22</v>
      </c>
      <c r="M253">
        <v>18.61</v>
      </c>
      <c r="N253">
        <v>1.2</v>
      </c>
    </row>
    <row r="254" spans="1:14" x14ac:dyDescent="0.25">
      <c r="A254" t="s">
        <v>100</v>
      </c>
      <c r="B254" t="s">
        <v>164</v>
      </c>
      <c r="C254" t="s">
        <v>6</v>
      </c>
      <c r="D254">
        <v>8638</v>
      </c>
      <c r="E254"/>
      <c r="F254" t="s">
        <v>96</v>
      </c>
      <c r="G254">
        <v>5</v>
      </c>
      <c r="H254">
        <v>43190</v>
      </c>
      <c r="I254"/>
      <c r="J254" s="39">
        <v>42555</v>
      </c>
      <c r="K254" t="s">
        <v>69</v>
      </c>
      <c r="L254">
        <v>74.44</v>
      </c>
      <c r="M254">
        <v>37.22</v>
      </c>
      <c r="N254">
        <v>2.5</v>
      </c>
    </row>
    <row r="255" spans="1:14" x14ac:dyDescent="0.25">
      <c r="A255" t="s">
        <v>100</v>
      </c>
      <c r="B255" t="s">
        <v>164</v>
      </c>
      <c r="C255" t="s">
        <v>6</v>
      </c>
      <c r="D255">
        <v>8638</v>
      </c>
      <c r="E255"/>
      <c r="F255" t="s">
        <v>96</v>
      </c>
      <c r="G255">
        <v>2.5</v>
      </c>
      <c r="H255">
        <v>21595</v>
      </c>
      <c r="I255"/>
      <c r="J255" s="39">
        <v>42618</v>
      </c>
      <c r="K255" t="s">
        <v>69</v>
      </c>
      <c r="L255">
        <v>37.22</v>
      </c>
      <c r="M255">
        <v>18.61</v>
      </c>
      <c r="N255">
        <v>1.2</v>
      </c>
    </row>
    <row r="256" spans="1:14" x14ac:dyDescent="0.25">
      <c r="A256" t="s">
        <v>100</v>
      </c>
      <c r="B256" t="s">
        <v>164</v>
      </c>
      <c r="C256" t="s">
        <v>6</v>
      </c>
      <c r="D256">
        <v>8638</v>
      </c>
      <c r="E256"/>
      <c r="F256" t="s">
        <v>96</v>
      </c>
      <c r="G256">
        <v>2.5</v>
      </c>
      <c r="H256">
        <v>21595</v>
      </c>
      <c r="I256"/>
      <c r="J256" s="39">
        <v>42510</v>
      </c>
      <c r="K256" t="s">
        <v>69</v>
      </c>
      <c r="L256">
        <v>37.22</v>
      </c>
      <c r="M256">
        <v>18.61</v>
      </c>
      <c r="N256">
        <v>1.2</v>
      </c>
    </row>
    <row r="257" spans="1:14" x14ac:dyDescent="0.25">
      <c r="A257" t="s">
        <v>100</v>
      </c>
      <c r="B257" t="s">
        <v>164</v>
      </c>
      <c r="C257" t="s">
        <v>6</v>
      </c>
      <c r="D257">
        <v>8638</v>
      </c>
      <c r="E257"/>
      <c r="F257" t="s">
        <v>96</v>
      </c>
      <c r="G257">
        <v>2.5</v>
      </c>
      <c r="H257">
        <v>21595</v>
      </c>
      <c r="I257"/>
      <c r="J257" s="39">
        <v>42527</v>
      </c>
      <c r="K257" t="s">
        <v>69</v>
      </c>
      <c r="L257">
        <v>37.22</v>
      </c>
      <c r="M257">
        <v>18.61</v>
      </c>
      <c r="N257">
        <v>1.2</v>
      </c>
    </row>
    <row r="258" spans="1:14" x14ac:dyDescent="0.25">
      <c r="A258" t="s">
        <v>100</v>
      </c>
      <c r="B258" t="s">
        <v>164</v>
      </c>
      <c r="C258" t="s">
        <v>6</v>
      </c>
      <c r="D258">
        <v>8638</v>
      </c>
      <c r="E258"/>
      <c r="F258" t="s">
        <v>96</v>
      </c>
      <c r="G258">
        <v>2.5</v>
      </c>
      <c r="H258">
        <v>21595</v>
      </c>
      <c r="I258"/>
      <c r="J258" s="39">
        <v>42488</v>
      </c>
      <c r="K258" t="s">
        <v>69</v>
      </c>
      <c r="L258">
        <v>37.22</v>
      </c>
      <c r="M258">
        <v>18.61</v>
      </c>
      <c r="N258">
        <v>1.2</v>
      </c>
    </row>
    <row r="259" spans="1:14" x14ac:dyDescent="0.25">
      <c r="A259" t="s">
        <v>100</v>
      </c>
      <c r="B259" t="s">
        <v>164</v>
      </c>
      <c r="C259" t="s">
        <v>6</v>
      </c>
      <c r="D259">
        <v>8638</v>
      </c>
      <c r="E259"/>
      <c r="F259" t="s">
        <v>96</v>
      </c>
      <c r="G259">
        <v>2.5</v>
      </c>
      <c r="H259">
        <v>21595</v>
      </c>
      <c r="I259"/>
      <c r="J259" s="39">
        <v>42493</v>
      </c>
      <c r="K259" t="s">
        <v>69</v>
      </c>
      <c r="L259">
        <v>37.22</v>
      </c>
      <c r="M259">
        <v>18.61</v>
      </c>
      <c r="N259">
        <v>1.2</v>
      </c>
    </row>
    <row r="260" spans="1:14" x14ac:dyDescent="0.25">
      <c r="A260" t="s">
        <v>100</v>
      </c>
      <c r="B260" t="s">
        <v>164</v>
      </c>
      <c r="C260" t="s">
        <v>6</v>
      </c>
      <c r="D260">
        <v>8638</v>
      </c>
      <c r="E260"/>
      <c r="F260" t="s">
        <v>96</v>
      </c>
      <c r="G260">
        <v>5</v>
      </c>
      <c r="H260">
        <v>43190</v>
      </c>
      <c r="I260"/>
      <c r="J260" s="39">
        <v>42706</v>
      </c>
      <c r="K260" t="s">
        <v>69</v>
      </c>
      <c r="L260">
        <v>74.44</v>
      </c>
      <c r="M260">
        <v>37.22</v>
      </c>
      <c r="N260">
        <v>2.5</v>
      </c>
    </row>
    <row r="261" spans="1:14" x14ac:dyDescent="0.25">
      <c r="A261" t="s">
        <v>100</v>
      </c>
      <c r="B261" t="s">
        <v>164</v>
      </c>
      <c r="C261" t="s">
        <v>6</v>
      </c>
      <c r="D261">
        <v>8638</v>
      </c>
      <c r="E261"/>
      <c r="F261" t="s">
        <v>96</v>
      </c>
      <c r="G261">
        <v>2.5</v>
      </c>
      <c r="H261">
        <v>21595</v>
      </c>
      <c r="I261"/>
      <c r="J261" s="39">
        <v>42653</v>
      </c>
      <c r="K261" t="s">
        <v>69</v>
      </c>
      <c r="L261">
        <v>37.22</v>
      </c>
      <c r="M261">
        <v>18.61</v>
      </c>
      <c r="N261">
        <v>1.2</v>
      </c>
    </row>
    <row r="262" spans="1:14" x14ac:dyDescent="0.25">
      <c r="A262" t="s">
        <v>100</v>
      </c>
      <c r="B262" t="s">
        <v>164</v>
      </c>
      <c r="C262" t="s">
        <v>6</v>
      </c>
      <c r="D262">
        <v>8638</v>
      </c>
      <c r="E262"/>
      <c r="F262" t="s">
        <v>96</v>
      </c>
      <c r="G262">
        <v>10</v>
      </c>
      <c r="H262">
        <v>86380</v>
      </c>
      <c r="I262"/>
      <c r="J262" s="39">
        <v>42702</v>
      </c>
      <c r="K262" t="s">
        <v>69</v>
      </c>
      <c r="L262">
        <v>148.88</v>
      </c>
      <c r="M262">
        <v>74.44</v>
      </c>
      <c r="N262">
        <v>5</v>
      </c>
    </row>
    <row r="263" spans="1:14" x14ac:dyDescent="0.25">
      <c r="A263" t="s">
        <v>100</v>
      </c>
      <c r="B263" t="s">
        <v>164</v>
      </c>
      <c r="C263" t="s">
        <v>6</v>
      </c>
      <c r="D263">
        <v>8638</v>
      </c>
      <c r="E263"/>
      <c r="F263" t="s">
        <v>96</v>
      </c>
      <c r="G263">
        <v>5</v>
      </c>
      <c r="H263">
        <v>43190</v>
      </c>
      <c r="I263"/>
      <c r="J263" s="39">
        <v>42670</v>
      </c>
      <c r="K263" t="s">
        <v>69</v>
      </c>
      <c r="L263">
        <v>74.44</v>
      </c>
      <c r="M263">
        <v>37.22</v>
      </c>
      <c r="N263">
        <v>2.5</v>
      </c>
    </row>
    <row r="264" spans="1:14" x14ac:dyDescent="0.25">
      <c r="A264" t="s">
        <v>100</v>
      </c>
      <c r="B264" t="s">
        <v>164</v>
      </c>
      <c r="C264" t="s">
        <v>6</v>
      </c>
      <c r="D264">
        <v>8638</v>
      </c>
      <c r="E264"/>
      <c r="F264" t="s">
        <v>96</v>
      </c>
      <c r="G264">
        <v>7.5</v>
      </c>
      <c r="H264">
        <v>64785</v>
      </c>
      <c r="I264"/>
      <c r="J264" s="39">
        <v>42516</v>
      </c>
      <c r="K264" t="s">
        <v>69</v>
      </c>
      <c r="L264">
        <v>111.66</v>
      </c>
      <c r="M264">
        <v>55.83</v>
      </c>
      <c r="N264">
        <v>3.8</v>
      </c>
    </row>
    <row r="265" spans="1:14" x14ac:dyDescent="0.25">
      <c r="A265" t="s">
        <v>100</v>
      </c>
      <c r="B265" t="s">
        <v>164</v>
      </c>
      <c r="C265" t="s">
        <v>6</v>
      </c>
      <c r="D265">
        <v>8638</v>
      </c>
      <c r="E265"/>
      <c r="F265" t="s">
        <v>96</v>
      </c>
      <c r="G265">
        <v>10</v>
      </c>
      <c r="H265">
        <v>86380</v>
      </c>
      <c r="I265"/>
      <c r="J265" s="39">
        <v>42642</v>
      </c>
      <c r="K265" t="s">
        <v>69</v>
      </c>
      <c r="L265">
        <v>148.88</v>
      </c>
      <c r="M265">
        <v>74.44</v>
      </c>
      <c r="N265">
        <v>5</v>
      </c>
    </row>
    <row r="266" spans="1:14" x14ac:dyDescent="0.25">
      <c r="A266" t="s">
        <v>100</v>
      </c>
      <c r="B266" t="s">
        <v>164</v>
      </c>
      <c r="C266" t="s">
        <v>6</v>
      </c>
      <c r="D266">
        <v>8638</v>
      </c>
      <c r="E266"/>
      <c r="F266" t="s">
        <v>96</v>
      </c>
      <c r="G266">
        <v>2.5</v>
      </c>
      <c r="H266">
        <v>21595</v>
      </c>
      <c r="I266"/>
      <c r="J266" s="39">
        <v>42674</v>
      </c>
      <c r="K266" t="s">
        <v>69</v>
      </c>
      <c r="L266">
        <v>37.22</v>
      </c>
      <c r="M266">
        <v>18.61</v>
      </c>
      <c r="N266">
        <v>1.2</v>
      </c>
    </row>
    <row r="267" spans="1:14" x14ac:dyDescent="0.25">
      <c r="A267" t="s">
        <v>100</v>
      </c>
      <c r="B267" t="s">
        <v>164</v>
      </c>
      <c r="C267" t="s">
        <v>6</v>
      </c>
      <c r="D267">
        <v>8638</v>
      </c>
      <c r="E267"/>
      <c r="F267" t="s">
        <v>96</v>
      </c>
      <c r="G267">
        <v>5</v>
      </c>
      <c r="H267">
        <v>43190</v>
      </c>
      <c r="I267"/>
      <c r="J267" s="39">
        <v>42653</v>
      </c>
      <c r="K267" t="s">
        <v>69</v>
      </c>
      <c r="L267">
        <v>74.44</v>
      </c>
      <c r="M267">
        <v>37.22</v>
      </c>
      <c r="N267">
        <v>2.5</v>
      </c>
    </row>
    <row r="268" spans="1:14" x14ac:dyDescent="0.25">
      <c r="A268" t="s">
        <v>101</v>
      </c>
      <c r="B268" t="s">
        <v>164</v>
      </c>
      <c r="C268" t="s">
        <v>6</v>
      </c>
      <c r="D268">
        <v>5000</v>
      </c>
      <c r="E268"/>
      <c r="F268" t="s">
        <v>96</v>
      </c>
      <c r="G268">
        <v>2.5</v>
      </c>
      <c r="H268">
        <v>12500</v>
      </c>
      <c r="I268"/>
      <c r="J268" s="39">
        <v>42411</v>
      </c>
      <c r="K268" t="s">
        <v>69</v>
      </c>
      <c r="L268">
        <v>21.54</v>
      </c>
      <c r="M268">
        <v>10.77</v>
      </c>
      <c r="N268">
        <v>1.2</v>
      </c>
    </row>
    <row r="269" spans="1:14" x14ac:dyDescent="0.25">
      <c r="A269" t="s">
        <v>101</v>
      </c>
      <c r="B269" t="s">
        <v>164</v>
      </c>
      <c r="C269" t="s">
        <v>6</v>
      </c>
      <c r="D269">
        <v>5000</v>
      </c>
      <c r="E269"/>
      <c r="F269" t="s">
        <v>96</v>
      </c>
      <c r="G269">
        <v>2.5</v>
      </c>
      <c r="H269">
        <v>12500</v>
      </c>
      <c r="I269"/>
      <c r="J269" s="39">
        <v>42433</v>
      </c>
      <c r="K269" t="s">
        <v>69</v>
      </c>
      <c r="L269">
        <v>21.54</v>
      </c>
      <c r="M269">
        <v>10.77</v>
      </c>
      <c r="N269">
        <v>1.2</v>
      </c>
    </row>
    <row r="270" spans="1:14" x14ac:dyDescent="0.25">
      <c r="A270" t="s">
        <v>101</v>
      </c>
      <c r="B270" t="s">
        <v>164</v>
      </c>
      <c r="C270" t="s">
        <v>6</v>
      </c>
      <c r="D270">
        <v>5000</v>
      </c>
      <c r="E270"/>
      <c r="F270" t="s">
        <v>96</v>
      </c>
      <c r="G270">
        <v>2.5</v>
      </c>
      <c r="H270">
        <v>12500</v>
      </c>
      <c r="I270"/>
      <c r="J270" s="39">
        <v>42598</v>
      </c>
      <c r="K270" t="s">
        <v>69</v>
      </c>
      <c r="L270">
        <v>21.54</v>
      </c>
      <c r="M270">
        <v>10.77</v>
      </c>
      <c r="N270">
        <v>1.2</v>
      </c>
    </row>
    <row r="271" spans="1:14" x14ac:dyDescent="0.25">
      <c r="A271" t="s">
        <v>102</v>
      </c>
      <c r="B271" t="s">
        <v>164</v>
      </c>
      <c r="C271" t="s">
        <v>6</v>
      </c>
      <c r="D271"/>
      <c r="E271">
        <v>1</v>
      </c>
      <c r="F271" t="s">
        <v>96</v>
      </c>
      <c r="G271">
        <v>1</v>
      </c>
      <c r="H271"/>
      <c r="I271">
        <v>1</v>
      </c>
      <c r="J271" s="39">
        <v>42646</v>
      </c>
      <c r="K271" t="s">
        <v>69</v>
      </c>
      <c r="L271">
        <v>65.72</v>
      </c>
      <c r="M271">
        <v>32.86</v>
      </c>
      <c r="N271">
        <v>0.5</v>
      </c>
    </row>
    <row r="272" spans="1:14" x14ac:dyDescent="0.25">
      <c r="A272" t="s">
        <v>102</v>
      </c>
      <c r="B272" t="s">
        <v>164</v>
      </c>
      <c r="C272" t="s">
        <v>6</v>
      </c>
      <c r="D272"/>
      <c r="E272">
        <v>1</v>
      </c>
      <c r="F272" t="s">
        <v>96</v>
      </c>
      <c r="G272">
        <v>0.5</v>
      </c>
      <c r="H272"/>
      <c r="I272">
        <v>1</v>
      </c>
      <c r="J272" s="39">
        <v>42590</v>
      </c>
      <c r="K272" t="s">
        <v>69</v>
      </c>
      <c r="L272">
        <v>32.86</v>
      </c>
      <c r="M272">
        <v>16.43</v>
      </c>
      <c r="N272">
        <v>0.2</v>
      </c>
    </row>
    <row r="273" spans="1:14" x14ac:dyDescent="0.25">
      <c r="A273" t="s">
        <v>102</v>
      </c>
      <c r="B273" t="s">
        <v>164</v>
      </c>
      <c r="C273" t="s">
        <v>6</v>
      </c>
      <c r="D273"/>
      <c r="E273">
        <v>1</v>
      </c>
      <c r="F273" t="s">
        <v>96</v>
      </c>
      <c r="G273">
        <v>5</v>
      </c>
      <c r="H273"/>
      <c r="I273">
        <v>1</v>
      </c>
      <c r="J273" s="39">
        <v>42486</v>
      </c>
      <c r="K273" t="s">
        <v>69</v>
      </c>
      <c r="L273">
        <v>328.6</v>
      </c>
      <c r="M273">
        <v>164.3</v>
      </c>
      <c r="N273">
        <v>2.5</v>
      </c>
    </row>
    <row r="274" spans="1:14" x14ac:dyDescent="0.25">
      <c r="A274" t="s">
        <v>102</v>
      </c>
      <c r="B274" t="s">
        <v>164</v>
      </c>
      <c r="C274" t="s">
        <v>6</v>
      </c>
      <c r="D274"/>
      <c r="E274">
        <v>1</v>
      </c>
      <c r="F274" t="s">
        <v>96</v>
      </c>
      <c r="G274">
        <v>0.5</v>
      </c>
      <c r="H274"/>
      <c r="I274">
        <v>1</v>
      </c>
      <c r="J274" s="39">
        <v>42397</v>
      </c>
      <c r="K274" t="s">
        <v>69</v>
      </c>
      <c r="L274">
        <v>32.86</v>
      </c>
      <c r="M274">
        <v>16.43</v>
      </c>
      <c r="N274">
        <v>0.2</v>
      </c>
    </row>
    <row r="275" spans="1:14" x14ac:dyDescent="0.25">
      <c r="A275" t="s">
        <v>102</v>
      </c>
      <c r="B275" t="s">
        <v>164</v>
      </c>
      <c r="C275" t="s">
        <v>6</v>
      </c>
      <c r="D275"/>
      <c r="E275">
        <v>1</v>
      </c>
      <c r="F275" t="s">
        <v>96</v>
      </c>
      <c r="G275">
        <v>0.5</v>
      </c>
      <c r="H275"/>
      <c r="I275">
        <v>1</v>
      </c>
      <c r="J275" s="39">
        <v>42495</v>
      </c>
      <c r="K275" t="s">
        <v>69</v>
      </c>
      <c r="L275">
        <v>32.86</v>
      </c>
      <c r="M275">
        <v>16.43</v>
      </c>
      <c r="N275">
        <v>0.2</v>
      </c>
    </row>
    <row r="276" spans="1:14" x14ac:dyDescent="0.25">
      <c r="A276" t="s">
        <v>102</v>
      </c>
      <c r="B276" t="s">
        <v>164</v>
      </c>
      <c r="C276" t="s">
        <v>6</v>
      </c>
      <c r="D276"/>
      <c r="E276">
        <v>1</v>
      </c>
      <c r="F276" t="s">
        <v>96</v>
      </c>
      <c r="G276">
        <v>0.5</v>
      </c>
      <c r="H276"/>
      <c r="I276">
        <v>1</v>
      </c>
      <c r="J276" s="39">
        <v>42510</v>
      </c>
      <c r="K276" t="s">
        <v>69</v>
      </c>
      <c r="L276">
        <v>32.86</v>
      </c>
      <c r="M276">
        <v>16.43</v>
      </c>
      <c r="N276">
        <v>0.2</v>
      </c>
    </row>
    <row r="277" spans="1:14" x14ac:dyDescent="0.25">
      <c r="A277" t="s">
        <v>103</v>
      </c>
      <c r="B277" t="s">
        <v>165</v>
      </c>
      <c r="C277" t="s">
        <v>6</v>
      </c>
      <c r="D277"/>
      <c r="E277">
        <v>1</v>
      </c>
      <c r="F277" t="s">
        <v>104</v>
      </c>
      <c r="G277">
        <v>2.4</v>
      </c>
      <c r="H277"/>
      <c r="I277">
        <v>1</v>
      </c>
      <c r="J277" s="39">
        <v>42586</v>
      </c>
      <c r="K277" t="s">
        <v>69</v>
      </c>
      <c r="L277">
        <v>8.48</v>
      </c>
      <c r="M277">
        <v>4.24</v>
      </c>
      <c r="N277">
        <v>1.2</v>
      </c>
    </row>
    <row r="278" spans="1:14" x14ac:dyDescent="0.25">
      <c r="A278" t="s">
        <v>103</v>
      </c>
      <c r="B278" t="s">
        <v>165</v>
      </c>
      <c r="C278" t="s">
        <v>6</v>
      </c>
      <c r="D278"/>
      <c r="E278">
        <v>1</v>
      </c>
      <c r="F278" t="s">
        <v>104</v>
      </c>
      <c r="G278">
        <v>2.4</v>
      </c>
      <c r="H278"/>
      <c r="I278">
        <v>1</v>
      </c>
      <c r="J278" s="39">
        <v>42614</v>
      </c>
      <c r="K278" t="s">
        <v>69</v>
      </c>
      <c r="L278">
        <v>8.48</v>
      </c>
      <c r="M278">
        <v>4.24</v>
      </c>
      <c r="N278">
        <v>1.2</v>
      </c>
    </row>
    <row r="279" spans="1:14" x14ac:dyDescent="0.25">
      <c r="A279" t="s">
        <v>103</v>
      </c>
      <c r="B279" t="s">
        <v>165</v>
      </c>
      <c r="C279" t="s">
        <v>6</v>
      </c>
      <c r="D279"/>
      <c r="E279">
        <v>1</v>
      </c>
      <c r="F279" t="s">
        <v>104</v>
      </c>
      <c r="G279">
        <v>2.4</v>
      </c>
      <c r="H279"/>
      <c r="I279">
        <v>1</v>
      </c>
      <c r="J279" s="39">
        <v>42597</v>
      </c>
      <c r="K279" t="s">
        <v>69</v>
      </c>
      <c r="L279">
        <v>8.48</v>
      </c>
      <c r="M279">
        <v>4.24</v>
      </c>
      <c r="N279">
        <v>1.2</v>
      </c>
    </row>
    <row r="280" spans="1:14" x14ac:dyDescent="0.25">
      <c r="A280" t="s">
        <v>103</v>
      </c>
      <c r="B280" t="s">
        <v>165</v>
      </c>
      <c r="C280" t="s">
        <v>6</v>
      </c>
      <c r="D280"/>
      <c r="E280">
        <v>1</v>
      </c>
      <c r="F280" t="s">
        <v>104</v>
      </c>
      <c r="G280">
        <v>2.4</v>
      </c>
      <c r="H280"/>
      <c r="I280">
        <v>1</v>
      </c>
      <c r="J280" s="39">
        <v>42383</v>
      </c>
      <c r="K280" t="s">
        <v>69</v>
      </c>
      <c r="L280">
        <v>8.48</v>
      </c>
      <c r="M280">
        <v>4.24</v>
      </c>
      <c r="N280">
        <v>1.2</v>
      </c>
    </row>
    <row r="281" spans="1:14" x14ac:dyDescent="0.25">
      <c r="A281" t="s">
        <v>103</v>
      </c>
      <c r="B281" t="s">
        <v>165</v>
      </c>
      <c r="C281" t="s">
        <v>6</v>
      </c>
      <c r="D281"/>
      <c r="E281">
        <v>1</v>
      </c>
      <c r="F281" t="s">
        <v>104</v>
      </c>
      <c r="G281">
        <v>2.4</v>
      </c>
      <c r="H281"/>
      <c r="I281">
        <v>1</v>
      </c>
      <c r="J281" s="39">
        <v>42417</v>
      </c>
      <c r="K281" t="s">
        <v>69</v>
      </c>
      <c r="L281">
        <v>8.48</v>
      </c>
      <c r="M281">
        <v>4.24</v>
      </c>
      <c r="N281">
        <v>1.2</v>
      </c>
    </row>
    <row r="282" spans="1:14" x14ac:dyDescent="0.25">
      <c r="A282" t="s">
        <v>103</v>
      </c>
      <c r="B282" t="s">
        <v>165</v>
      </c>
      <c r="C282" t="s">
        <v>6</v>
      </c>
      <c r="D282"/>
      <c r="E282">
        <v>1</v>
      </c>
      <c r="F282" t="s">
        <v>104</v>
      </c>
      <c r="G282">
        <v>2.4</v>
      </c>
      <c r="H282"/>
      <c r="I282">
        <v>1</v>
      </c>
      <c r="J282" s="39">
        <v>42591</v>
      </c>
      <c r="K282" t="s">
        <v>69</v>
      </c>
      <c r="L282">
        <v>8.48</v>
      </c>
      <c r="M282">
        <v>4.24</v>
      </c>
      <c r="N282">
        <v>1.2</v>
      </c>
    </row>
    <row r="283" spans="1:14" x14ac:dyDescent="0.25">
      <c r="A283" t="s">
        <v>103</v>
      </c>
      <c r="B283" t="s">
        <v>165</v>
      </c>
      <c r="C283" t="s">
        <v>6</v>
      </c>
      <c r="D283"/>
      <c r="E283">
        <v>1</v>
      </c>
      <c r="F283" t="s">
        <v>104</v>
      </c>
      <c r="G283">
        <v>2.4</v>
      </c>
      <c r="H283"/>
      <c r="I283">
        <v>1</v>
      </c>
      <c r="J283" s="39">
        <v>42628</v>
      </c>
      <c r="K283" t="s">
        <v>69</v>
      </c>
      <c r="L283">
        <v>8.48</v>
      </c>
      <c r="M283">
        <v>4.24</v>
      </c>
      <c r="N283">
        <v>1.2</v>
      </c>
    </row>
    <row r="284" spans="1:14" x14ac:dyDescent="0.25">
      <c r="A284" t="s">
        <v>103</v>
      </c>
      <c r="B284" t="s">
        <v>165</v>
      </c>
      <c r="C284" t="s">
        <v>6</v>
      </c>
      <c r="D284"/>
      <c r="E284">
        <v>1</v>
      </c>
      <c r="F284" t="s">
        <v>104</v>
      </c>
      <c r="G284">
        <v>2.4</v>
      </c>
      <c r="H284"/>
      <c r="I284">
        <v>1</v>
      </c>
      <c r="J284" s="39">
        <v>42653</v>
      </c>
      <c r="K284" t="s">
        <v>69</v>
      </c>
      <c r="L284">
        <v>8.48</v>
      </c>
      <c r="M284">
        <v>4.24</v>
      </c>
      <c r="N284">
        <v>1.2</v>
      </c>
    </row>
    <row r="285" spans="1:14" x14ac:dyDescent="0.25">
      <c r="A285" t="s">
        <v>103</v>
      </c>
      <c r="B285" t="s">
        <v>165</v>
      </c>
      <c r="C285" t="s">
        <v>6</v>
      </c>
      <c r="D285"/>
      <c r="E285">
        <v>1</v>
      </c>
      <c r="F285" t="s">
        <v>104</v>
      </c>
      <c r="G285">
        <v>2.4</v>
      </c>
      <c r="H285"/>
      <c r="I285">
        <v>1</v>
      </c>
      <c r="J285" s="39">
        <v>42661</v>
      </c>
      <c r="K285" t="s">
        <v>69</v>
      </c>
      <c r="L285">
        <v>8.48</v>
      </c>
      <c r="M285">
        <v>4.24</v>
      </c>
      <c r="N285">
        <v>1.2</v>
      </c>
    </row>
    <row r="286" spans="1:14" x14ac:dyDescent="0.25">
      <c r="A286" t="s">
        <v>103</v>
      </c>
      <c r="B286" t="s">
        <v>165</v>
      </c>
      <c r="C286" t="s">
        <v>6</v>
      </c>
      <c r="D286"/>
      <c r="E286">
        <v>1</v>
      </c>
      <c r="F286" t="s">
        <v>104</v>
      </c>
      <c r="G286">
        <v>2.4</v>
      </c>
      <c r="H286"/>
      <c r="I286">
        <v>1</v>
      </c>
      <c r="J286" s="39">
        <v>42669</v>
      </c>
      <c r="K286" t="s">
        <v>69</v>
      </c>
      <c r="L286">
        <v>8.48</v>
      </c>
      <c r="M286">
        <v>4.24</v>
      </c>
      <c r="N286">
        <v>1.2</v>
      </c>
    </row>
    <row r="287" spans="1:14" x14ac:dyDescent="0.25">
      <c r="A287" t="s">
        <v>103</v>
      </c>
      <c r="B287" t="s">
        <v>165</v>
      </c>
      <c r="C287" t="s">
        <v>6</v>
      </c>
      <c r="D287"/>
      <c r="E287">
        <v>1</v>
      </c>
      <c r="F287" t="s">
        <v>104</v>
      </c>
      <c r="G287">
        <v>4.8</v>
      </c>
      <c r="H287"/>
      <c r="I287">
        <v>1</v>
      </c>
      <c r="J287" s="39">
        <v>42646</v>
      </c>
      <c r="K287" t="s">
        <v>69</v>
      </c>
      <c r="L287">
        <v>16.96</v>
      </c>
      <c r="M287">
        <v>8.48</v>
      </c>
      <c r="N287">
        <v>2.4</v>
      </c>
    </row>
    <row r="288" spans="1:14" x14ac:dyDescent="0.25">
      <c r="A288" t="s">
        <v>103</v>
      </c>
      <c r="B288" t="s">
        <v>165</v>
      </c>
      <c r="C288" t="s">
        <v>6</v>
      </c>
      <c r="D288"/>
      <c r="E288">
        <v>1</v>
      </c>
      <c r="F288" t="s">
        <v>104</v>
      </c>
      <c r="G288">
        <v>2.4</v>
      </c>
      <c r="H288"/>
      <c r="I288">
        <v>1</v>
      </c>
      <c r="J288" s="39">
        <v>42677</v>
      </c>
      <c r="K288" t="s">
        <v>69</v>
      </c>
      <c r="L288">
        <v>8.48</v>
      </c>
      <c r="M288">
        <v>4.24</v>
      </c>
      <c r="N288">
        <v>1.2</v>
      </c>
    </row>
    <row r="289" spans="1:14" x14ac:dyDescent="0.25">
      <c r="A289" t="s">
        <v>103</v>
      </c>
      <c r="B289" t="s">
        <v>165</v>
      </c>
      <c r="C289" t="s">
        <v>6</v>
      </c>
      <c r="D289"/>
      <c r="E289">
        <v>1</v>
      </c>
      <c r="F289" t="s">
        <v>104</v>
      </c>
      <c r="G289">
        <v>2.4</v>
      </c>
      <c r="H289"/>
      <c r="I289">
        <v>1</v>
      </c>
      <c r="J289" s="39">
        <v>42604</v>
      </c>
      <c r="K289" t="s">
        <v>69</v>
      </c>
      <c r="L289">
        <v>8.48</v>
      </c>
      <c r="M289">
        <v>4.24</v>
      </c>
      <c r="N289">
        <v>1.2</v>
      </c>
    </row>
    <row r="290" spans="1:14" x14ac:dyDescent="0.25">
      <c r="A290" t="s">
        <v>103</v>
      </c>
      <c r="B290" t="s">
        <v>165</v>
      </c>
      <c r="C290" t="s">
        <v>6</v>
      </c>
      <c r="D290"/>
      <c r="E290">
        <v>1</v>
      </c>
      <c r="F290" t="s">
        <v>104</v>
      </c>
      <c r="G290">
        <v>4.8</v>
      </c>
      <c r="H290"/>
      <c r="I290">
        <v>1</v>
      </c>
      <c r="J290" s="39">
        <v>42688</v>
      </c>
      <c r="K290" t="s">
        <v>69</v>
      </c>
      <c r="L290">
        <v>16.96</v>
      </c>
      <c r="M290">
        <v>8.48</v>
      </c>
      <c r="N290">
        <v>2.4</v>
      </c>
    </row>
    <row r="291" spans="1:14" x14ac:dyDescent="0.25">
      <c r="A291" t="s">
        <v>103</v>
      </c>
      <c r="B291" t="s">
        <v>165</v>
      </c>
      <c r="C291" t="s">
        <v>6</v>
      </c>
      <c r="D291"/>
      <c r="E291">
        <v>1</v>
      </c>
      <c r="F291" t="s">
        <v>104</v>
      </c>
      <c r="G291">
        <v>2.4</v>
      </c>
      <c r="H291"/>
      <c r="I291">
        <v>1</v>
      </c>
      <c r="J291" s="39">
        <v>42488</v>
      </c>
      <c r="K291" t="s">
        <v>69</v>
      </c>
      <c r="L291">
        <v>8.48</v>
      </c>
      <c r="M291">
        <v>4.24</v>
      </c>
      <c r="N291">
        <v>1.2</v>
      </c>
    </row>
    <row r="292" spans="1:14" x14ac:dyDescent="0.25">
      <c r="A292" t="s">
        <v>103</v>
      </c>
      <c r="B292" t="s">
        <v>165</v>
      </c>
      <c r="C292" t="s">
        <v>6</v>
      </c>
      <c r="D292"/>
      <c r="E292">
        <v>1</v>
      </c>
      <c r="F292" t="s">
        <v>104</v>
      </c>
      <c r="G292">
        <v>2.4</v>
      </c>
      <c r="H292"/>
      <c r="I292">
        <v>1</v>
      </c>
      <c r="J292" s="39">
        <v>42621</v>
      </c>
      <c r="K292" t="s">
        <v>69</v>
      </c>
      <c r="L292">
        <v>8.48</v>
      </c>
      <c r="M292">
        <v>4.24</v>
      </c>
      <c r="N292">
        <v>1.2</v>
      </c>
    </row>
    <row r="293" spans="1:14" x14ac:dyDescent="0.25">
      <c r="A293" t="s">
        <v>103</v>
      </c>
      <c r="B293" t="s">
        <v>165</v>
      </c>
      <c r="C293" t="s">
        <v>6</v>
      </c>
      <c r="D293"/>
      <c r="E293">
        <v>1</v>
      </c>
      <c r="F293" t="s">
        <v>104</v>
      </c>
      <c r="G293">
        <v>2.4</v>
      </c>
      <c r="H293"/>
      <c r="I293">
        <v>1</v>
      </c>
      <c r="J293" s="39">
        <v>42544</v>
      </c>
      <c r="K293" t="s">
        <v>69</v>
      </c>
      <c r="L293">
        <v>8.48</v>
      </c>
      <c r="M293">
        <v>4.24</v>
      </c>
      <c r="N293">
        <v>1.2</v>
      </c>
    </row>
    <row r="294" spans="1:14" x14ac:dyDescent="0.25">
      <c r="A294" t="s">
        <v>103</v>
      </c>
      <c r="B294" t="s">
        <v>165</v>
      </c>
      <c r="C294" t="s">
        <v>6</v>
      </c>
      <c r="D294"/>
      <c r="E294">
        <v>1</v>
      </c>
      <c r="F294" t="s">
        <v>104</v>
      </c>
      <c r="G294">
        <v>2.4</v>
      </c>
      <c r="H294"/>
      <c r="I294">
        <v>1</v>
      </c>
      <c r="J294" s="39">
        <v>42628</v>
      </c>
      <c r="K294" t="s">
        <v>69</v>
      </c>
      <c r="L294">
        <v>8.48</v>
      </c>
      <c r="M294">
        <v>4.24</v>
      </c>
      <c r="N294">
        <v>1.2</v>
      </c>
    </row>
    <row r="295" spans="1:14" x14ac:dyDescent="0.25">
      <c r="A295" t="s">
        <v>103</v>
      </c>
      <c r="B295" t="s">
        <v>165</v>
      </c>
      <c r="C295" t="s">
        <v>6</v>
      </c>
      <c r="D295"/>
      <c r="E295">
        <v>1</v>
      </c>
      <c r="F295" t="s">
        <v>104</v>
      </c>
      <c r="G295">
        <v>7.2</v>
      </c>
      <c r="H295"/>
      <c r="I295">
        <v>1</v>
      </c>
      <c r="J295" s="39">
        <v>42551</v>
      </c>
      <c r="K295" t="s">
        <v>69</v>
      </c>
      <c r="L295">
        <v>25.44</v>
      </c>
      <c r="M295">
        <v>12.72</v>
      </c>
      <c r="N295">
        <v>3.6</v>
      </c>
    </row>
    <row r="296" spans="1:14" x14ac:dyDescent="0.25">
      <c r="A296" t="s">
        <v>103</v>
      </c>
      <c r="B296" t="s">
        <v>165</v>
      </c>
      <c r="C296" t="s">
        <v>6</v>
      </c>
      <c r="D296"/>
      <c r="E296">
        <v>1</v>
      </c>
      <c r="F296" t="s">
        <v>104</v>
      </c>
      <c r="G296">
        <v>2.4</v>
      </c>
      <c r="H296"/>
      <c r="I296">
        <v>1</v>
      </c>
      <c r="J296" s="39">
        <v>42559</v>
      </c>
      <c r="K296" t="s">
        <v>69</v>
      </c>
      <c r="L296">
        <v>8.48</v>
      </c>
      <c r="M296">
        <v>4.24</v>
      </c>
      <c r="N296">
        <v>1.2</v>
      </c>
    </row>
    <row r="297" spans="1:14" x14ac:dyDescent="0.25">
      <c r="A297" t="s">
        <v>103</v>
      </c>
      <c r="B297" t="s">
        <v>165</v>
      </c>
      <c r="C297" t="s">
        <v>6</v>
      </c>
      <c r="D297"/>
      <c r="E297">
        <v>1</v>
      </c>
      <c r="F297" t="s">
        <v>104</v>
      </c>
      <c r="G297">
        <v>2.4</v>
      </c>
      <c r="H297"/>
      <c r="I297">
        <v>1</v>
      </c>
      <c r="J297" s="39">
        <v>42564</v>
      </c>
      <c r="K297" t="s">
        <v>69</v>
      </c>
      <c r="L297">
        <v>8.48</v>
      </c>
      <c r="M297">
        <v>4.24</v>
      </c>
      <c r="N297">
        <v>1.2</v>
      </c>
    </row>
    <row r="298" spans="1:14" x14ac:dyDescent="0.25">
      <c r="A298" t="s">
        <v>103</v>
      </c>
      <c r="B298" t="s">
        <v>165</v>
      </c>
      <c r="C298" t="s">
        <v>6</v>
      </c>
      <c r="D298"/>
      <c r="E298">
        <v>1</v>
      </c>
      <c r="F298" t="s">
        <v>104</v>
      </c>
      <c r="G298">
        <v>2.4</v>
      </c>
      <c r="H298"/>
      <c r="I298">
        <v>1</v>
      </c>
      <c r="J298" s="39">
        <v>42569</v>
      </c>
      <c r="K298" t="s">
        <v>69</v>
      </c>
      <c r="L298">
        <v>8.48</v>
      </c>
      <c r="M298">
        <v>4.24</v>
      </c>
      <c r="N298">
        <v>1.2</v>
      </c>
    </row>
    <row r="299" spans="1:14" x14ac:dyDescent="0.25">
      <c r="A299" t="s">
        <v>103</v>
      </c>
      <c r="B299" t="s">
        <v>165</v>
      </c>
      <c r="C299" t="s">
        <v>6</v>
      </c>
      <c r="D299"/>
      <c r="E299">
        <v>1</v>
      </c>
      <c r="F299" t="s">
        <v>104</v>
      </c>
      <c r="G299">
        <v>4.8</v>
      </c>
      <c r="H299"/>
      <c r="I299">
        <v>1</v>
      </c>
      <c r="J299" s="39">
        <v>42486</v>
      </c>
      <c r="K299" t="s">
        <v>69</v>
      </c>
      <c r="L299">
        <v>16.96</v>
      </c>
      <c r="M299">
        <v>8.48</v>
      </c>
      <c r="N299">
        <v>2.4</v>
      </c>
    </row>
    <row r="300" spans="1:14" x14ac:dyDescent="0.25">
      <c r="A300" t="s">
        <v>103</v>
      </c>
      <c r="B300" t="s">
        <v>165</v>
      </c>
      <c r="C300" t="s">
        <v>6</v>
      </c>
      <c r="D300"/>
      <c r="E300">
        <v>1</v>
      </c>
      <c r="F300" t="s">
        <v>104</v>
      </c>
      <c r="G300">
        <v>2.4</v>
      </c>
      <c r="H300"/>
      <c r="I300">
        <v>1</v>
      </c>
      <c r="J300" s="39">
        <v>42583</v>
      </c>
      <c r="K300" t="s">
        <v>69</v>
      </c>
      <c r="L300">
        <v>8.48</v>
      </c>
      <c r="M300">
        <v>4.24</v>
      </c>
      <c r="N300">
        <v>1.2</v>
      </c>
    </row>
    <row r="301" spans="1:14" x14ac:dyDescent="0.25">
      <c r="A301" t="s">
        <v>103</v>
      </c>
      <c r="B301" t="s">
        <v>165</v>
      </c>
      <c r="C301" t="s">
        <v>6</v>
      </c>
      <c r="D301"/>
      <c r="E301">
        <v>1</v>
      </c>
      <c r="F301" t="s">
        <v>104</v>
      </c>
      <c r="G301">
        <v>2.4</v>
      </c>
      <c r="H301"/>
      <c r="I301">
        <v>1</v>
      </c>
      <c r="J301" s="39">
        <v>42495</v>
      </c>
      <c r="K301" t="s">
        <v>69</v>
      </c>
      <c r="L301">
        <v>8.48</v>
      </c>
      <c r="M301">
        <v>4.24</v>
      </c>
      <c r="N301">
        <v>1.2</v>
      </c>
    </row>
    <row r="302" spans="1:14" x14ac:dyDescent="0.25">
      <c r="A302" t="s">
        <v>103</v>
      </c>
      <c r="B302" t="s">
        <v>165</v>
      </c>
      <c r="C302" t="s">
        <v>6</v>
      </c>
      <c r="D302"/>
      <c r="E302">
        <v>1</v>
      </c>
      <c r="F302" t="s">
        <v>104</v>
      </c>
      <c r="G302">
        <v>2.4</v>
      </c>
      <c r="H302"/>
      <c r="I302">
        <v>1</v>
      </c>
      <c r="J302" s="39">
        <v>42394</v>
      </c>
      <c r="K302" t="s">
        <v>69</v>
      </c>
      <c r="L302">
        <v>8.48</v>
      </c>
      <c r="M302">
        <v>4.24</v>
      </c>
      <c r="N302">
        <v>1.2</v>
      </c>
    </row>
    <row r="303" spans="1:14" x14ac:dyDescent="0.25">
      <c r="A303" t="s">
        <v>103</v>
      </c>
      <c r="B303" t="s">
        <v>165</v>
      </c>
      <c r="C303" t="s">
        <v>6</v>
      </c>
      <c r="D303"/>
      <c r="E303">
        <v>1</v>
      </c>
      <c r="F303" t="s">
        <v>104</v>
      </c>
      <c r="G303">
        <v>2.4</v>
      </c>
      <c r="H303"/>
      <c r="I303">
        <v>1</v>
      </c>
      <c r="J303" s="39">
        <v>42501</v>
      </c>
      <c r="K303" t="s">
        <v>69</v>
      </c>
      <c r="L303">
        <v>8.48</v>
      </c>
      <c r="M303">
        <v>4.24</v>
      </c>
      <c r="N303">
        <v>1.2</v>
      </c>
    </row>
    <row r="304" spans="1:14" x14ac:dyDescent="0.25">
      <c r="A304" t="s">
        <v>103</v>
      </c>
      <c r="B304" t="s">
        <v>165</v>
      </c>
      <c r="C304" t="s">
        <v>6</v>
      </c>
      <c r="D304"/>
      <c r="E304">
        <v>1</v>
      </c>
      <c r="F304" t="s">
        <v>104</v>
      </c>
      <c r="G304">
        <v>4.8</v>
      </c>
      <c r="H304"/>
      <c r="I304">
        <v>1</v>
      </c>
      <c r="J304" s="39">
        <v>42626</v>
      </c>
      <c r="K304" t="s">
        <v>69</v>
      </c>
      <c r="L304">
        <v>16.96</v>
      </c>
      <c r="M304">
        <v>8.48</v>
      </c>
      <c r="N304">
        <v>2.4</v>
      </c>
    </row>
    <row r="305" spans="1:14" x14ac:dyDescent="0.25">
      <c r="A305" t="s">
        <v>103</v>
      </c>
      <c r="B305" t="s">
        <v>165</v>
      </c>
      <c r="C305" t="s">
        <v>6</v>
      </c>
      <c r="D305"/>
      <c r="E305">
        <v>1</v>
      </c>
      <c r="F305" t="s">
        <v>104</v>
      </c>
      <c r="G305">
        <v>2.4</v>
      </c>
      <c r="H305"/>
      <c r="I305">
        <v>1</v>
      </c>
      <c r="J305" s="39">
        <v>42415</v>
      </c>
      <c r="K305" t="s">
        <v>69</v>
      </c>
      <c r="L305">
        <v>8.48</v>
      </c>
      <c r="M305">
        <v>4.24</v>
      </c>
      <c r="N305">
        <v>1.2</v>
      </c>
    </row>
    <row r="306" spans="1:14" x14ac:dyDescent="0.25">
      <c r="A306" t="s">
        <v>103</v>
      </c>
      <c r="B306" t="s">
        <v>165</v>
      </c>
      <c r="C306" t="s">
        <v>6</v>
      </c>
      <c r="D306"/>
      <c r="E306">
        <v>1</v>
      </c>
      <c r="F306" t="s">
        <v>104</v>
      </c>
      <c r="G306">
        <v>2.4</v>
      </c>
      <c r="H306"/>
      <c r="I306">
        <v>1</v>
      </c>
      <c r="J306" s="39">
        <v>42716</v>
      </c>
      <c r="K306" t="s">
        <v>69</v>
      </c>
      <c r="L306">
        <v>8.48</v>
      </c>
      <c r="M306">
        <v>4.24</v>
      </c>
      <c r="N306">
        <v>1.2</v>
      </c>
    </row>
    <row r="307" spans="1:14" x14ac:dyDescent="0.25">
      <c r="A307" t="s">
        <v>103</v>
      </c>
      <c r="B307" t="s">
        <v>165</v>
      </c>
      <c r="C307" t="s">
        <v>6</v>
      </c>
      <c r="D307"/>
      <c r="E307">
        <v>1</v>
      </c>
      <c r="F307" t="s">
        <v>104</v>
      </c>
      <c r="G307">
        <v>2.4</v>
      </c>
      <c r="H307"/>
      <c r="I307">
        <v>1</v>
      </c>
      <c r="J307" s="39">
        <v>42723</v>
      </c>
      <c r="K307" t="s">
        <v>69</v>
      </c>
      <c r="L307">
        <v>8.48</v>
      </c>
      <c r="M307">
        <v>4.24</v>
      </c>
      <c r="N307">
        <v>1.2</v>
      </c>
    </row>
    <row r="308" spans="1:14" x14ac:dyDescent="0.25">
      <c r="A308" t="s">
        <v>103</v>
      </c>
      <c r="B308" t="s">
        <v>165</v>
      </c>
      <c r="C308" t="s">
        <v>6</v>
      </c>
      <c r="D308"/>
      <c r="E308">
        <v>1</v>
      </c>
      <c r="F308" t="s">
        <v>104</v>
      </c>
      <c r="G308">
        <v>2.4</v>
      </c>
      <c r="H308"/>
      <c r="I308">
        <v>1</v>
      </c>
      <c r="J308" s="39">
        <v>42418</v>
      </c>
      <c r="K308" t="s">
        <v>69</v>
      </c>
      <c r="L308">
        <v>8.48</v>
      </c>
      <c r="M308">
        <v>4.24</v>
      </c>
      <c r="N308">
        <v>1.2</v>
      </c>
    </row>
    <row r="309" spans="1:14" x14ac:dyDescent="0.25">
      <c r="A309" t="s">
        <v>103</v>
      </c>
      <c r="B309" t="s">
        <v>165</v>
      </c>
      <c r="C309" t="s">
        <v>6</v>
      </c>
      <c r="D309"/>
      <c r="E309">
        <v>1</v>
      </c>
      <c r="F309" t="s">
        <v>104</v>
      </c>
      <c r="G309">
        <v>2.4</v>
      </c>
      <c r="H309"/>
      <c r="I309">
        <v>1</v>
      </c>
      <c r="J309" s="39">
        <v>42429</v>
      </c>
      <c r="K309" t="s">
        <v>69</v>
      </c>
      <c r="L309">
        <v>8.48</v>
      </c>
      <c r="M309">
        <v>4.24</v>
      </c>
      <c r="N309">
        <v>1.2</v>
      </c>
    </row>
    <row r="310" spans="1:14" x14ac:dyDescent="0.25">
      <c r="A310" t="s">
        <v>103</v>
      </c>
      <c r="B310" t="s">
        <v>165</v>
      </c>
      <c r="C310" t="s">
        <v>6</v>
      </c>
      <c r="D310"/>
      <c r="E310">
        <v>1</v>
      </c>
      <c r="F310" t="s">
        <v>104</v>
      </c>
      <c r="G310">
        <v>2.4</v>
      </c>
      <c r="H310"/>
      <c r="I310">
        <v>1</v>
      </c>
      <c r="J310" s="39">
        <v>42460</v>
      </c>
      <c r="K310" t="s">
        <v>69</v>
      </c>
      <c r="L310">
        <v>8.48</v>
      </c>
      <c r="M310">
        <v>4.24</v>
      </c>
      <c r="N310">
        <v>1.2</v>
      </c>
    </row>
    <row r="311" spans="1:14" x14ac:dyDescent="0.25">
      <c r="A311" t="s">
        <v>103</v>
      </c>
      <c r="B311" t="s">
        <v>165</v>
      </c>
      <c r="C311" t="s">
        <v>6</v>
      </c>
      <c r="D311"/>
      <c r="E311">
        <v>1</v>
      </c>
      <c r="F311" t="s">
        <v>104</v>
      </c>
      <c r="G311">
        <v>2.4</v>
      </c>
      <c r="H311"/>
      <c r="I311">
        <v>1</v>
      </c>
      <c r="J311" s="39">
        <v>42474</v>
      </c>
      <c r="K311" t="s">
        <v>69</v>
      </c>
      <c r="L311">
        <v>8.48</v>
      </c>
      <c r="M311">
        <v>4.24</v>
      </c>
      <c r="N311">
        <v>1.2</v>
      </c>
    </row>
    <row r="312" spans="1:14" x14ac:dyDescent="0.25">
      <c r="A312" t="s">
        <v>103</v>
      </c>
      <c r="B312" t="s">
        <v>165</v>
      </c>
      <c r="C312" t="s">
        <v>6</v>
      </c>
      <c r="D312"/>
      <c r="E312">
        <v>1</v>
      </c>
      <c r="F312" t="s">
        <v>104</v>
      </c>
      <c r="G312">
        <v>2.4</v>
      </c>
      <c r="H312"/>
      <c r="I312">
        <v>1</v>
      </c>
      <c r="J312" s="39">
        <v>42684</v>
      </c>
      <c r="K312" t="s">
        <v>69</v>
      </c>
      <c r="L312">
        <v>8.48</v>
      </c>
      <c r="M312">
        <v>4.24</v>
      </c>
      <c r="N312">
        <v>1.2</v>
      </c>
    </row>
    <row r="313" spans="1:14" x14ac:dyDescent="0.25">
      <c r="A313" t="s">
        <v>103</v>
      </c>
      <c r="B313" t="s">
        <v>165</v>
      </c>
      <c r="C313" t="s">
        <v>6</v>
      </c>
      <c r="D313"/>
      <c r="E313">
        <v>1</v>
      </c>
      <c r="F313" t="s">
        <v>104</v>
      </c>
      <c r="G313">
        <v>2.4</v>
      </c>
      <c r="H313"/>
      <c r="I313">
        <v>1</v>
      </c>
      <c r="J313" s="39">
        <v>42395</v>
      </c>
      <c r="K313" t="s">
        <v>69</v>
      </c>
      <c r="L313">
        <v>8.48</v>
      </c>
      <c r="M313">
        <v>4.24</v>
      </c>
      <c r="N313">
        <v>1.2</v>
      </c>
    </row>
    <row r="314" spans="1:14" x14ac:dyDescent="0.25">
      <c r="A314" t="s">
        <v>103</v>
      </c>
      <c r="B314" t="s">
        <v>165</v>
      </c>
      <c r="C314" t="s">
        <v>6</v>
      </c>
      <c r="D314"/>
      <c r="E314">
        <v>1</v>
      </c>
      <c r="F314" t="s">
        <v>104</v>
      </c>
      <c r="G314">
        <v>2.4</v>
      </c>
      <c r="H314"/>
      <c r="I314">
        <v>1</v>
      </c>
      <c r="J314" s="39">
        <v>42410</v>
      </c>
      <c r="K314" t="s">
        <v>69</v>
      </c>
      <c r="L314">
        <v>8.48</v>
      </c>
      <c r="M314">
        <v>4.24</v>
      </c>
      <c r="N314">
        <v>1.2</v>
      </c>
    </row>
    <row r="315" spans="1:14" x14ac:dyDescent="0.25">
      <c r="A315" t="s">
        <v>103</v>
      </c>
      <c r="B315" t="s">
        <v>165</v>
      </c>
      <c r="C315" t="s">
        <v>6</v>
      </c>
      <c r="D315"/>
      <c r="E315">
        <v>1</v>
      </c>
      <c r="F315" t="s">
        <v>104</v>
      </c>
      <c r="G315">
        <v>2.4</v>
      </c>
      <c r="H315"/>
      <c r="I315">
        <v>1</v>
      </c>
      <c r="J315" s="39">
        <v>42726</v>
      </c>
      <c r="K315" t="s">
        <v>69</v>
      </c>
      <c r="L315">
        <v>8.48</v>
      </c>
      <c r="M315">
        <v>4.24</v>
      </c>
      <c r="N315">
        <v>1.2</v>
      </c>
    </row>
    <row r="316" spans="1:14" x14ac:dyDescent="0.25">
      <c r="A316" t="s">
        <v>103</v>
      </c>
      <c r="B316" t="s">
        <v>165</v>
      </c>
      <c r="C316" t="s">
        <v>6</v>
      </c>
      <c r="D316"/>
      <c r="E316">
        <v>1</v>
      </c>
      <c r="F316" t="s">
        <v>104</v>
      </c>
      <c r="G316">
        <v>2.4</v>
      </c>
      <c r="H316"/>
      <c r="I316">
        <v>1</v>
      </c>
      <c r="J316" s="39">
        <v>42696</v>
      </c>
      <c r="K316" t="s">
        <v>69</v>
      </c>
      <c r="L316">
        <v>8.48</v>
      </c>
      <c r="M316">
        <v>4.24</v>
      </c>
      <c r="N316">
        <v>1.2</v>
      </c>
    </row>
    <row r="317" spans="1:14" x14ac:dyDescent="0.25">
      <c r="A317" t="s">
        <v>103</v>
      </c>
      <c r="B317" t="s">
        <v>165</v>
      </c>
      <c r="C317" t="s">
        <v>6</v>
      </c>
      <c r="D317"/>
      <c r="E317">
        <v>1</v>
      </c>
      <c r="F317" t="s">
        <v>104</v>
      </c>
      <c r="G317">
        <v>2.4</v>
      </c>
      <c r="H317"/>
      <c r="I317">
        <v>1</v>
      </c>
      <c r="J317" s="39">
        <v>42513</v>
      </c>
      <c r="K317" t="s">
        <v>69</v>
      </c>
      <c r="L317">
        <v>8.48</v>
      </c>
      <c r="M317">
        <v>4.24</v>
      </c>
      <c r="N317">
        <v>1.2</v>
      </c>
    </row>
    <row r="318" spans="1:14" x14ac:dyDescent="0.25">
      <c r="A318" t="s">
        <v>103</v>
      </c>
      <c r="B318" t="s">
        <v>165</v>
      </c>
      <c r="C318" t="s">
        <v>6</v>
      </c>
      <c r="D318"/>
      <c r="E318">
        <v>1</v>
      </c>
      <c r="F318" t="s">
        <v>104</v>
      </c>
      <c r="G318">
        <v>2.4</v>
      </c>
      <c r="H318"/>
      <c r="I318">
        <v>1</v>
      </c>
      <c r="J318" s="39">
        <v>42501</v>
      </c>
      <c r="K318" t="s">
        <v>69</v>
      </c>
      <c r="L318">
        <v>8.48</v>
      </c>
      <c r="M318">
        <v>4.24</v>
      </c>
      <c r="N318">
        <v>1.2</v>
      </c>
    </row>
    <row r="319" spans="1:14" x14ac:dyDescent="0.25">
      <c r="A319" t="s">
        <v>103</v>
      </c>
      <c r="B319" t="s">
        <v>165</v>
      </c>
      <c r="C319" t="s">
        <v>6</v>
      </c>
      <c r="D319"/>
      <c r="E319">
        <v>1</v>
      </c>
      <c r="F319" t="s">
        <v>104</v>
      </c>
      <c r="G319">
        <v>2.4</v>
      </c>
      <c r="H319"/>
      <c r="I319">
        <v>1</v>
      </c>
      <c r="J319" s="39">
        <v>42510</v>
      </c>
      <c r="K319" t="s">
        <v>69</v>
      </c>
      <c r="L319">
        <v>8.48</v>
      </c>
      <c r="M319">
        <v>4.24</v>
      </c>
      <c r="N319">
        <v>1.2</v>
      </c>
    </row>
    <row r="320" spans="1:14" x14ac:dyDescent="0.25">
      <c r="A320" t="s">
        <v>103</v>
      </c>
      <c r="B320" t="s">
        <v>165</v>
      </c>
      <c r="C320" t="s">
        <v>6</v>
      </c>
      <c r="D320"/>
      <c r="E320">
        <v>1</v>
      </c>
      <c r="F320" t="s">
        <v>104</v>
      </c>
      <c r="G320">
        <v>2.4</v>
      </c>
      <c r="H320"/>
      <c r="I320">
        <v>1</v>
      </c>
      <c r="J320" s="39">
        <v>42695</v>
      </c>
      <c r="K320" t="s">
        <v>69</v>
      </c>
      <c r="L320">
        <v>8.48</v>
      </c>
      <c r="M320">
        <v>4.24</v>
      </c>
      <c r="N320">
        <v>1.2</v>
      </c>
    </row>
    <row r="321" spans="1:14" x14ac:dyDescent="0.25">
      <c r="A321" t="s">
        <v>103</v>
      </c>
      <c r="B321" t="s">
        <v>165</v>
      </c>
      <c r="C321" t="s">
        <v>6</v>
      </c>
      <c r="D321"/>
      <c r="E321">
        <v>1</v>
      </c>
      <c r="F321" t="s">
        <v>104</v>
      </c>
      <c r="G321">
        <v>4.8</v>
      </c>
      <c r="H321"/>
      <c r="I321">
        <v>1</v>
      </c>
      <c r="J321" s="39">
        <v>42510</v>
      </c>
      <c r="K321" t="s">
        <v>69</v>
      </c>
      <c r="L321">
        <v>16.96</v>
      </c>
      <c r="M321">
        <v>8.48</v>
      </c>
      <c r="N321">
        <v>2.4</v>
      </c>
    </row>
    <row r="322" spans="1:14" x14ac:dyDescent="0.25">
      <c r="A322" t="s">
        <v>105</v>
      </c>
      <c r="B322" t="s">
        <v>165</v>
      </c>
      <c r="C322" t="s">
        <v>6</v>
      </c>
      <c r="D322"/>
      <c r="E322">
        <v>1</v>
      </c>
      <c r="F322" t="s">
        <v>96</v>
      </c>
      <c r="G322">
        <v>0.5</v>
      </c>
      <c r="H322"/>
      <c r="I322">
        <v>1</v>
      </c>
      <c r="J322" s="39">
        <v>42726</v>
      </c>
      <c r="K322" t="s">
        <v>69</v>
      </c>
      <c r="L322">
        <v>20.14</v>
      </c>
      <c r="M322">
        <v>10.07</v>
      </c>
      <c r="N322">
        <v>0.2</v>
      </c>
    </row>
    <row r="323" spans="1:14" x14ac:dyDescent="0.25">
      <c r="A323" t="s">
        <v>105</v>
      </c>
      <c r="B323" t="s">
        <v>165</v>
      </c>
      <c r="C323" t="s">
        <v>6</v>
      </c>
      <c r="D323"/>
      <c r="E323">
        <v>1</v>
      </c>
      <c r="F323" t="s">
        <v>96</v>
      </c>
      <c r="G323">
        <v>0.5</v>
      </c>
      <c r="H323"/>
      <c r="I323">
        <v>1</v>
      </c>
      <c r="J323" s="39">
        <v>42516</v>
      </c>
      <c r="K323" t="s">
        <v>69</v>
      </c>
      <c r="L323">
        <v>20.14</v>
      </c>
      <c r="M323">
        <v>10.07</v>
      </c>
      <c r="N323">
        <v>0.2</v>
      </c>
    </row>
    <row r="324" spans="1:14" x14ac:dyDescent="0.25">
      <c r="A324" t="s">
        <v>105</v>
      </c>
      <c r="B324" t="s">
        <v>165</v>
      </c>
      <c r="C324" t="s">
        <v>6</v>
      </c>
      <c r="D324"/>
      <c r="E324">
        <v>1</v>
      </c>
      <c r="F324" t="s">
        <v>96</v>
      </c>
      <c r="G324">
        <v>0.5</v>
      </c>
      <c r="H324"/>
      <c r="I324">
        <v>1</v>
      </c>
      <c r="J324" s="39">
        <v>42702</v>
      </c>
      <c r="K324" t="s">
        <v>69</v>
      </c>
      <c r="L324">
        <v>20.14</v>
      </c>
      <c r="M324">
        <v>10.07</v>
      </c>
      <c r="N324">
        <v>0.2</v>
      </c>
    </row>
    <row r="325" spans="1:14" x14ac:dyDescent="0.25">
      <c r="A325" t="s">
        <v>105</v>
      </c>
      <c r="B325" t="s">
        <v>165</v>
      </c>
      <c r="C325" t="s">
        <v>6</v>
      </c>
      <c r="D325"/>
      <c r="E325">
        <v>1</v>
      </c>
      <c r="F325" t="s">
        <v>96</v>
      </c>
      <c r="G325">
        <v>0.5</v>
      </c>
      <c r="H325"/>
      <c r="I325">
        <v>1</v>
      </c>
      <c r="J325" s="39">
        <v>42716</v>
      </c>
      <c r="K325" t="s">
        <v>69</v>
      </c>
      <c r="L325">
        <v>20.14</v>
      </c>
      <c r="M325">
        <v>10.07</v>
      </c>
      <c r="N325">
        <v>0.2</v>
      </c>
    </row>
    <row r="326" spans="1:14" x14ac:dyDescent="0.25">
      <c r="A326" t="s">
        <v>105</v>
      </c>
      <c r="B326" t="s">
        <v>165</v>
      </c>
      <c r="C326" t="s">
        <v>6</v>
      </c>
      <c r="D326"/>
      <c r="E326">
        <v>1</v>
      </c>
      <c r="F326" t="s">
        <v>96</v>
      </c>
      <c r="G326">
        <v>0.5</v>
      </c>
      <c r="H326"/>
      <c r="I326">
        <v>1</v>
      </c>
      <c r="J326" s="39">
        <v>42614</v>
      </c>
      <c r="K326" t="s">
        <v>69</v>
      </c>
      <c r="L326">
        <v>20.14</v>
      </c>
      <c r="M326">
        <v>10.07</v>
      </c>
      <c r="N326">
        <v>0.2</v>
      </c>
    </row>
    <row r="327" spans="1:14" x14ac:dyDescent="0.25">
      <c r="A327" t="s">
        <v>105</v>
      </c>
      <c r="B327" t="s">
        <v>165</v>
      </c>
      <c r="C327" t="s">
        <v>6</v>
      </c>
      <c r="D327"/>
      <c r="E327">
        <v>1</v>
      </c>
      <c r="F327" t="s">
        <v>96</v>
      </c>
      <c r="G327">
        <v>0.5</v>
      </c>
      <c r="H327"/>
      <c r="I327">
        <v>1</v>
      </c>
      <c r="J327" s="39">
        <v>42569</v>
      </c>
      <c r="K327" t="s">
        <v>69</v>
      </c>
      <c r="L327">
        <v>20.14</v>
      </c>
      <c r="M327">
        <v>10.07</v>
      </c>
      <c r="N327">
        <v>0.2</v>
      </c>
    </row>
    <row r="328" spans="1:14" x14ac:dyDescent="0.25">
      <c r="A328" t="s">
        <v>105</v>
      </c>
      <c r="B328" t="s">
        <v>165</v>
      </c>
      <c r="C328" t="s">
        <v>6</v>
      </c>
      <c r="D328"/>
      <c r="E328">
        <v>1</v>
      </c>
      <c r="F328" t="s">
        <v>96</v>
      </c>
      <c r="G328">
        <v>0.5</v>
      </c>
      <c r="H328"/>
      <c r="I328">
        <v>1</v>
      </c>
      <c r="J328" s="39">
        <v>42670</v>
      </c>
      <c r="K328" t="s">
        <v>69</v>
      </c>
      <c r="L328">
        <v>20.14</v>
      </c>
      <c r="M328">
        <v>10.07</v>
      </c>
      <c r="N328">
        <v>0.2</v>
      </c>
    </row>
    <row r="329" spans="1:14" x14ac:dyDescent="0.25">
      <c r="A329" t="s">
        <v>105</v>
      </c>
      <c r="B329" t="s">
        <v>165</v>
      </c>
      <c r="C329" t="s">
        <v>6</v>
      </c>
      <c r="D329"/>
      <c r="E329">
        <v>1</v>
      </c>
      <c r="F329" t="s">
        <v>96</v>
      </c>
      <c r="G329">
        <v>0.5</v>
      </c>
      <c r="H329"/>
      <c r="I329">
        <v>1</v>
      </c>
      <c r="J329" s="39">
        <v>42599</v>
      </c>
      <c r="K329" t="s">
        <v>69</v>
      </c>
      <c r="L329">
        <v>20.14</v>
      </c>
      <c r="M329">
        <v>10.07</v>
      </c>
      <c r="N329">
        <v>0.2</v>
      </c>
    </row>
    <row r="330" spans="1:14" x14ac:dyDescent="0.25">
      <c r="A330" t="s">
        <v>105</v>
      </c>
      <c r="B330" t="s">
        <v>165</v>
      </c>
      <c r="C330" t="s">
        <v>6</v>
      </c>
      <c r="D330"/>
      <c r="E330">
        <v>1</v>
      </c>
      <c r="F330" t="s">
        <v>96</v>
      </c>
      <c r="G330">
        <v>0.5</v>
      </c>
      <c r="H330"/>
      <c r="I330">
        <v>1</v>
      </c>
      <c r="J330" s="39">
        <v>42425</v>
      </c>
      <c r="K330" t="s">
        <v>69</v>
      </c>
      <c r="L330">
        <v>20.14</v>
      </c>
      <c r="M330">
        <v>10.07</v>
      </c>
      <c r="N330">
        <v>0.2</v>
      </c>
    </row>
    <row r="331" spans="1:14" x14ac:dyDescent="0.25">
      <c r="A331" t="s">
        <v>105</v>
      </c>
      <c r="B331" t="s">
        <v>165</v>
      </c>
      <c r="C331" t="s">
        <v>6</v>
      </c>
      <c r="D331"/>
      <c r="E331">
        <v>1</v>
      </c>
      <c r="F331" t="s">
        <v>96</v>
      </c>
      <c r="G331">
        <v>0.5</v>
      </c>
      <c r="H331"/>
      <c r="I331">
        <v>1</v>
      </c>
      <c r="J331" s="39">
        <v>42487</v>
      </c>
      <c r="K331" t="s">
        <v>69</v>
      </c>
      <c r="L331">
        <v>20.14</v>
      </c>
      <c r="M331">
        <v>10.07</v>
      </c>
      <c r="N331">
        <v>0.2</v>
      </c>
    </row>
    <row r="332" spans="1:14" x14ac:dyDescent="0.25">
      <c r="A332" t="s">
        <v>105</v>
      </c>
      <c r="B332" t="s">
        <v>165</v>
      </c>
      <c r="C332" t="s">
        <v>6</v>
      </c>
      <c r="D332"/>
      <c r="E332">
        <v>1</v>
      </c>
      <c r="F332" t="s">
        <v>96</v>
      </c>
      <c r="G332">
        <v>0.5</v>
      </c>
      <c r="H332"/>
      <c r="I332">
        <v>1</v>
      </c>
      <c r="J332" s="39">
        <v>42513</v>
      </c>
      <c r="K332" t="s">
        <v>69</v>
      </c>
      <c r="L332">
        <v>20.14</v>
      </c>
      <c r="M332">
        <v>10.07</v>
      </c>
      <c r="N332">
        <v>0.2</v>
      </c>
    </row>
    <row r="333" spans="1:14" x14ac:dyDescent="0.25">
      <c r="A333" t="s">
        <v>105</v>
      </c>
      <c r="B333" t="s">
        <v>165</v>
      </c>
      <c r="C333" t="s">
        <v>6</v>
      </c>
      <c r="D333"/>
      <c r="E333">
        <v>1</v>
      </c>
      <c r="F333" t="s">
        <v>96</v>
      </c>
      <c r="G333">
        <v>0.5</v>
      </c>
      <c r="H333"/>
      <c r="I333">
        <v>1</v>
      </c>
      <c r="J333" s="39">
        <v>42677</v>
      </c>
      <c r="K333" t="s">
        <v>69</v>
      </c>
      <c r="L333">
        <v>20.14</v>
      </c>
      <c r="M333">
        <v>10.07</v>
      </c>
      <c r="N333">
        <v>0.2</v>
      </c>
    </row>
    <row r="334" spans="1:14" x14ac:dyDescent="0.25">
      <c r="A334" t="s">
        <v>105</v>
      </c>
      <c r="B334" t="s">
        <v>165</v>
      </c>
      <c r="C334" t="s">
        <v>6</v>
      </c>
      <c r="D334"/>
      <c r="E334">
        <v>1</v>
      </c>
      <c r="F334" t="s">
        <v>96</v>
      </c>
      <c r="G334">
        <v>0.5</v>
      </c>
      <c r="H334"/>
      <c r="I334">
        <v>1</v>
      </c>
      <c r="J334" s="39">
        <v>42572</v>
      </c>
      <c r="K334" t="s">
        <v>69</v>
      </c>
      <c r="L334">
        <v>20.14</v>
      </c>
      <c r="M334">
        <v>10.07</v>
      </c>
      <c r="N334">
        <v>0.2</v>
      </c>
    </row>
    <row r="335" spans="1:14" x14ac:dyDescent="0.25">
      <c r="A335" t="s">
        <v>105</v>
      </c>
      <c r="B335" t="s">
        <v>165</v>
      </c>
      <c r="C335" t="s">
        <v>6</v>
      </c>
      <c r="D335"/>
      <c r="E335">
        <v>1</v>
      </c>
      <c r="F335" t="s">
        <v>96</v>
      </c>
      <c r="G335">
        <v>0.5</v>
      </c>
      <c r="H335"/>
      <c r="I335">
        <v>1</v>
      </c>
      <c r="J335" s="39">
        <v>42537</v>
      </c>
      <c r="K335" t="s">
        <v>69</v>
      </c>
      <c r="L335">
        <v>20.14</v>
      </c>
      <c r="M335">
        <v>10.07</v>
      </c>
      <c r="N335">
        <v>0.2</v>
      </c>
    </row>
    <row r="336" spans="1:14" x14ac:dyDescent="0.25">
      <c r="A336" t="s">
        <v>105</v>
      </c>
      <c r="B336" t="s">
        <v>165</v>
      </c>
      <c r="C336" t="s">
        <v>6</v>
      </c>
      <c r="D336"/>
      <c r="E336">
        <v>1</v>
      </c>
      <c r="F336" t="s">
        <v>96</v>
      </c>
      <c r="G336">
        <v>0.5</v>
      </c>
      <c r="H336"/>
      <c r="I336">
        <v>1</v>
      </c>
      <c r="J336" s="39">
        <v>42551</v>
      </c>
      <c r="K336" t="s">
        <v>69</v>
      </c>
      <c r="L336">
        <v>20.14</v>
      </c>
      <c r="M336">
        <v>10.07</v>
      </c>
      <c r="N336">
        <v>0.2</v>
      </c>
    </row>
    <row r="337" spans="1:14" x14ac:dyDescent="0.25">
      <c r="A337" t="s">
        <v>105</v>
      </c>
      <c r="B337" t="s">
        <v>165</v>
      </c>
      <c r="C337" t="s">
        <v>6</v>
      </c>
      <c r="D337"/>
      <c r="E337">
        <v>1</v>
      </c>
      <c r="F337" t="s">
        <v>96</v>
      </c>
      <c r="G337">
        <v>0.5</v>
      </c>
      <c r="H337"/>
      <c r="I337">
        <v>1</v>
      </c>
      <c r="J337" s="39">
        <v>42726</v>
      </c>
      <c r="K337" t="s">
        <v>69</v>
      </c>
      <c r="L337">
        <v>20.14</v>
      </c>
      <c r="M337">
        <v>10.07</v>
      </c>
      <c r="N337">
        <v>0.2</v>
      </c>
    </row>
    <row r="338" spans="1:14" x14ac:dyDescent="0.25">
      <c r="A338" t="s">
        <v>105</v>
      </c>
      <c r="B338" t="s">
        <v>165</v>
      </c>
      <c r="C338" t="s">
        <v>6</v>
      </c>
      <c r="D338"/>
      <c r="E338">
        <v>1</v>
      </c>
      <c r="F338" t="s">
        <v>96</v>
      </c>
      <c r="G338">
        <v>0.5</v>
      </c>
      <c r="H338"/>
      <c r="I338">
        <v>1</v>
      </c>
      <c r="J338" s="39">
        <v>42394</v>
      </c>
      <c r="K338" t="s">
        <v>69</v>
      </c>
      <c r="L338">
        <v>20.14</v>
      </c>
      <c r="M338">
        <v>10.07</v>
      </c>
      <c r="N338">
        <v>0.2</v>
      </c>
    </row>
    <row r="339" spans="1:14" x14ac:dyDescent="0.25">
      <c r="A339" t="s">
        <v>105</v>
      </c>
      <c r="B339" t="s">
        <v>165</v>
      </c>
      <c r="C339" t="s">
        <v>6</v>
      </c>
      <c r="D339"/>
      <c r="E339">
        <v>1</v>
      </c>
      <c r="F339" t="s">
        <v>96</v>
      </c>
      <c r="G339">
        <v>0.5</v>
      </c>
      <c r="H339"/>
      <c r="I339">
        <v>1</v>
      </c>
      <c r="J339" s="39">
        <v>42628</v>
      </c>
      <c r="K339" t="s">
        <v>69</v>
      </c>
      <c r="L339">
        <v>20.14</v>
      </c>
      <c r="M339">
        <v>10.07</v>
      </c>
      <c r="N339">
        <v>0.2</v>
      </c>
    </row>
    <row r="340" spans="1:14" x14ac:dyDescent="0.25">
      <c r="A340" t="s">
        <v>105</v>
      </c>
      <c r="B340" t="s">
        <v>165</v>
      </c>
      <c r="C340" t="s">
        <v>6</v>
      </c>
      <c r="D340"/>
      <c r="E340">
        <v>1</v>
      </c>
      <c r="F340" t="s">
        <v>96</v>
      </c>
      <c r="G340">
        <v>0.5</v>
      </c>
      <c r="H340"/>
      <c r="I340">
        <v>1</v>
      </c>
      <c r="J340" s="39">
        <v>42380</v>
      </c>
      <c r="K340" t="s">
        <v>69</v>
      </c>
      <c r="L340">
        <v>20.14</v>
      </c>
      <c r="M340">
        <v>10.07</v>
      </c>
      <c r="N340">
        <v>0.2</v>
      </c>
    </row>
    <row r="341" spans="1:14" x14ac:dyDescent="0.25">
      <c r="A341" t="s">
        <v>105</v>
      </c>
      <c r="B341" t="s">
        <v>165</v>
      </c>
      <c r="C341" t="s">
        <v>6</v>
      </c>
      <c r="D341"/>
      <c r="E341">
        <v>1</v>
      </c>
      <c r="F341" t="s">
        <v>96</v>
      </c>
      <c r="G341">
        <v>0.5</v>
      </c>
      <c r="H341"/>
      <c r="I341">
        <v>1</v>
      </c>
      <c r="J341" s="39">
        <v>42590</v>
      </c>
      <c r="K341" t="s">
        <v>69</v>
      </c>
      <c r="L341">
        <v>20.14</v>
      </c>
      <c r="M341">
        <v>10.07</v>
      </c>
      <c r="N341">
        <v>0.2</v>
      </c>
    </row>
    <row r="342" spans="1:14" x14ac:dyDescent="0.25">
      <c r="A342" t="s">
        <v>105</v>
      </c>
      <c r="B342" t="s">
        <v>165</v>
      </c>
      <c r="C342" t="s">
        <v>6</v>
      </c>
      <c r="D342"/>
      <c r="E342">
        <v>1</v>
      </c>
      <c r="F342" t="s">
        <v>96</v>
      </c>
      <c r="G342">
        <v>0.5</v>
      </c>
      <c r="H342"/>
      <c r="I342">
        <v>1</v>
      </c>
      <c r="J342" s="39">
        <v>42677</v>
      </c>
      <c r="K342" t="s">
        <v>69</v>
      </c>
      <c r="L342">
        <v>20.14</v>
      </c>
      <c r="M342">
        <v>10.07</v>
      </c>
      <c r="N342">
        <v>0.2</v>
      </c>
    </row>
    <row r="343" spans="1:14" x14ac:dyDescent="0.25">
      <c r="A343" t="s">
        <v>106</v>
      </c>
      <c r="B343" t="s">
        <v>165</v>
      </c>
      <c r="C343" t="s">
        <v>6</v>
      </c>
      <c r="D343"/>
      <c r="E343">
        <v>1</v>
      </c>
      <c r="F343" t="s">
        <v>104</v>
      </c>
      <c r="G343">
        <v>1.5</v>
      </c>
      <c r="H343"/>
      <c r="I343">
        <v>1</v>
      </c>
      <c r="J343" s="39">
        <v>42688</v>
      </c>
      <c r="K343" t="s">
        <v>69</v>
      </c>
      <c r="L343">
        <v>42.4</v>
      </c>
      <c r="M343">
        <v>21.2</v>
      </c>
      <c r="N343">
        <v>0.8</v>
      </c>
    </row>
    <row r="344" spans="1:14" x14ac:dyDescent="0.25">
      <c r="A344" t="s">
        <v>106</v>
      </c>
      <c r="B344" t="s">
        <v>165</v>
      </c>
      <c r="C344" t="s">
        <v>6</v>
      </c>
      <c r="D344"/>
      <c r="E344">
        <v>1</v>
      </c>
      <c r="F344" t="s">
        <v>104</v>
      </c>
      <c r="G344">
        <v>1.5</v>
      </c>
      <c r="H344"/>
      <c r="I344">
        <v>1</v>
      </c>
      <c r="J344" s="39">
        <v>42422</v>
      </c>
      <c r="K344" t="s">
        <v>69</v>
      </c>
      <c r="L344">
        <v>42.4</v>
      </c>
      <c r="M344">
        <v>21.2</v>
      </c>
      <c r="N344">
        <v>0.8</v>
      </c>
    </row>
    <row r="345" spans="1:14" x14ac:dyDescent="0.25">
      <c r="A345" t="s">
        <v>106</v>
      </c>
      <c r="B345" t="s">
        <v>165</v>
      </c>
      <c r="C345" t="s">
        <v>6</v>
      </c>
      <c r="D345"/>
      <c r="E345">
        <v>1</v>
      </c>
      <c r="F345" t="s">
        <v>104</v>
      </c>
      <c r="G345">
        <v>1.5</v>
      </c>
      <c r="H345"/>
      <c r="I345">
        <v>1</v>
      </c>
      <c r="J345" s="39">
        <v>42555</v>
      </c>
      <c r="K345" t="s">
        <v>69</v>
      </c>
      <c r="L345">
        <v>42.4</v>
      </c>
      <c r="M345">
        <v>21.2</v>
      </c>
      <c r="N345">
        <v>0.8</v>
      </c>
    </row>
    <row r="346" spans="1:14" x14ac:dyDescent="0.25">
      <c r="A346" t="s">
        <v>106</v>
      </c>
      <c r="B346" t="s">
        <v>165</v>
      </c>
      <c r="C346" t="s">
        <v>6</v>
      </c>
      <c r="D346"/>
      <c r="E346">
        <v>1</v>
      </c>
      <c r="F346" t="s">
        <v>104</v>
      </c>
      <c r="G346">
        <v>1.5</v>
      </c>
      <c r="H346"/>
      <c r="I346">
        <v>1</v>
      </c>
      <c r="J346" s="39">
        <v>42467</v>
      </c>
      <c r="K346" t="s">
        <v>69</v>
      </c>
      <c r="L346">
        <v>42.4</v>
      </c>
      <c r="M346">
        <v>21.2</v>
      </c>
      <c r="N346">
        <v>0.8</v>
      </c>
    </row>
    <row r="347" spans="1:14" x14ac:dyDescent="0.25">
      <c r="A347" t="s">
        <v>107</v>
      </c>
      <c r="B347" t="s">
        <v>165</v>
      </c>
      <c r="C347" t="s">
        <v>6</v>
      </c>
      <c r="D347"/>
      <c r="E347">
        <v>1</v>
      </c>
      <c r="F347" t="s">
        <v>104</v>
      </c>
      <c r="G347">
        <v>5</v>
      </c>
      <c r="H347"/>
      <c r="I347">
        <v>1</v>
      </c>
      <c r="J347" s="39">
        <v>42586</v>
      </c>
      <c r="K347" t="s">
        <v>69</v>
      </c>
      <c r="L347">
        <v>106</v>
      </c>
      <c r="M347">
        <v>53</v>
      </c>
      <c r="N347">
        <v>2.5</v>
      </c>
    </row>
    <row r="348" spans="1:14" x14ac:dyDescent="0.25">
      <c r="A348" t="s">
        <v>107</v>
      </c>
      <c r="B348" t="s">
        <v>165</v>
      </c>
      <c r="C348" t="s">
        <v>6</v>
      </c>
      <c r="D348"/>
      <c r="E348">
        <v>1</v>
      </c>
      <c r="F348" t="s">
        <v>104</v>
      </c>
      <c r="G348">
        <v>5</v>
      </c>
      <c r="H348"/>
      <c r="I348">
        <v>1</v>
      </c>
      <c r="J348" s="39">
        <v>42541</v>
      </c>
      <c r="K348" t="s">
        <v>69</v>
      </c>
      <c r="L348">
        <v>106</v>
      </c>
      <c r="M348">
        <v>53</v>
      </c>
      <c r="N348">
        <v>2.5</v>
      </c>
    </row>
    <row r="349" spans="1:14" x14ac:dyDescent="0.25">
      <c r="A349" t="s">
        <v>107</v>
      </c>
      <c r="B349" t="s">
        <v>165</v>
      </c>
      <c r="C349" t="s">
        <v>6</v>
      </c>
      <c r="D349"/>
      <c r="E349">
        <v>1</v>
      </c>
      <c r="F349" t="s">
        <v>104</v>
      </c>
      <c r="G349">
        <v>5</v>
      </c>
      <c r="H349"/>
      <c r="I349">
        <v>1</v>
      </c>
      <c r="J349" s="39">
        <v>42684</v>
      </c>
      <c r="K349" t="s">
        <v>69</v>
      </c>
      <c r="L349">
        <v>106</v>
      </c>
      <c r="M349">
        <v>53</v>
      </c>
      <c r="N349">
        <v>2.5</v>
      </c>
    </row>
    <row r="350" spans="1:14" x14ac:dyDescent="0.25">
      <c r="A350" t="s">
        <v>107</v>
      </c>
      <c r="B350" t="s">
        <v>165</v>
      </c>
      <c r="C350" t="s">
        <v>6</v>
      </c>
      <c r="D350"/>
      <c r="E350">
        <v>1</v>
      </c>
      <c r="F350" t="s">
        <v>104</v>
      </c>
      <c r="G350">
        <v>5</v>
      </c>
      <c r="H350"/>
      <c r="I350">
        <v>1</v>
      </c>
      <c r="J350" s="39">
        <v>42586</v>
      </c>
      <c r="K350" t="s">
        <v>69</v>
      </c>
      <c r="L350">
        <v>106</v>
      </c>
      <c r="M350">
        <v>53</v>
      </c>
      <c r="N350">
        <v>2.5</v>
      </c>
    </row>
    <row r="351" spans="1:14" x14ac:dyDescent="0.25">
      <c r="A351" t="s">
        <v>107</v>
      </c>
      <c r="B351" t="s">
        <v>165</v>
      </c>
      <c r="C351" t="s">
        <v>6</v>
      </c>
      <c r="D351"/>
      <c r="E351">
        <v>1</v>
      </c>
      <c r="F351" t="s">
        <v>104</v>
      </c>
      <c r="G351">
        <v>5</v>
      </c>
      <c r="H351"/>
      <c r="I351">
        <v>1</v>
      </c>
      <c r="J351" s="39">
        <v>42388</v>
      </c>
      <c r="K351" t="s">
        <v>69</v>
      </c>
      <c r="L351">
        <v>106</v>
      </c>
      <c r="M351">
        <v>53</v>
      </c>
      <c r="N351">
        <v>2.5</v>
      </c>
    </row>
    <row r="352" spans="1:14" x14ac:dyDescent="0.25">
      <c r="A352" t="s">
        <v>107</v>
      </c>
      <c r="B352" t="s">
        <v>165</v>
      </c>
      <c r="C352" t="s">
        <v>6</v>
      </c>
      <c r="D352"/>
      <c r="E352">
        <v>1</v>
      </c>
      <c r="F352" t="s">
        <v>104</v>
      </c>
      <c r="G352">
        <v>5</v>
      </c>
      <c r="H352"/>
      <c r="I352">
        <v>1</v>
      </c>
      <c r="J352" s="39">
        <v>42678</v>
      </c>
      <c r="K352" t="s">
        <v>69</v>
      </c>
      <c r="L352">
        <v>106</v>
      </c>
      <c r="M352">
        <v>53</v>
      </c>
      <c r="N352">
        <v>2.5</v>
      </c>
    </row>
    <row r="353" spans="1:14" x14ac:dyDescent="0.25">
      <c r="A353" t="s">
        <v>98</v>
      </c>
      <c r="B353" t="s">
        <v>164</v>
      </c>
      <c r="C353" t="s">
        <v>6</v>
      </c>
      <c r="D353">
        <v>6640</v>
      </c>
      <c r="E353"/>
      <c r="F353" t="s">
        <v>96</v>
      </c>
      <c r="G353">
        <v>2.5</v>
      </c>
      <c r="H353">
        <v>16600</v>
      </c>
      <c r="I353"/>
      <c r="J353" s="39">
        <v>42898</v>
      </c>
      <c r="K353" t="s">
        <v>69</v>
      </c>
      <c r="L353">
        <v>24.15</v>
      </c>
      <c r="M353">
        <v>12.07</v>
      </c>
      <c r="N353">
        <v>1.2</v>
      </c>
    </row>
    <row r="354" spans="1:14" x14ac:dyDescent="0.25">
      <c r="A354" t="s">
        <v>98</v>
      </c>
      <c r="B354" t="s">
        <v>164</v>
      </c>
      <c r="C354" t="s">
        <v>6</v>
      </c>
      <c r="D354">
        <v>6640</v>
      </c>
      <c r="E354"/>
      <c r="F354" t="s">
        <v>96</v>
      </c>
      <c r="G354">
        <v>2.5</v>
      </c>
      <c r="H354">
        <v>16600</v>
      </c>
      <c r="I354"/>
      <c r="J354" s="39">
        <v>42796</v>
      </c>
      <c r="K354" t="s">
        <v>69</v>
      </c>
      <c r="L354">
        <v>24.15</v>
      </c>
      <c r="M354">
        <v>12.07</v>
      </c>
      <c r="N354">
        <v>1.2</v>
      </c>
    </row>
    <row r="355" spans="1:14" x14ac:dyDescent="0.25">
      <c r="A355" t="s">
        <v>98</v>
      </c>
      <c r="B355" t="s">
        <v>164</v>
      </c>
      <c r="C355" t="s">
        <v>6</v>
      </c>
      <c r="D355">
        <v>6640</v>
      </c>
      <c r="E355"/>
      <c r="F355" t="s">
        <v>96</v>
      </c>
      <c r="G355">
        <v>2.5</v>
      </c>
      <c r="H355">
        <v>16600</v>
      </c>
      <c r="I355"/>
      <c r="J355" s="39">
        <v>42810</v>
      </c>
      <c r="K355" t="s">
        <v>69</v>
      </c>
      <c r="L355">
        <v>24.15</v>
      </c>
      <c r="M355">
        <v>12.07</v>
      </c>
      <c r="N355">
        <v>1.2</v>
      </c>
    </row>
    <row r="356" spans="1:14" x14ac:dyDescent="0.25">
      <c r="A356" t="s">
        <v>98</v>
      </c>
      <c r="B356" t="s">
        <v>164</v>
      </c>
      <c r="C356" t="s">
        <v>6</v>
      </c>
      <c r="D356">
        <v>6640</v>
      </c>
      <c r="E356"/>
      <c r="F356" t="s">
        <v>96</v>
      </c>
      <c r="G356">
        <v>2.5</v>
      </c>
      <c r="H356">
        <v>16600</v>
      </c>
      <c r="I356"/>
      <c r="J356" s="39">
        <v>42821</v>
      </c>
      <c r="K356" t="s">
        <v>69</v>
      </c>
      <c r="L356">
        <v>24.15</v>
      </c>
      <c r="M356">
        <v>12.07</v>
      </c>
      <c r="N356">
        <v>1.2</v>
      </c>
    </row>
    <row r="357" spans="1:14" x14ac:dyDescent="0.25">
      <c r="A357" t="s">
        <v>98</v>
      </c>
      <c r="B357" t="s">
        <v>164</v>
      </c>
      <c r="C357" t="s">
        <v>6</v>
      </c>
      <c r="D357">
        <v>6640</v>
      </c>
      <c r="E357"/>
      <c r="F357" t="s">
        <v>96</v>
      </c>
      <c r="G357">
        <v>2.5</v>
      </c>
      <c r="H357">
        <v>16600</v>
      </c>
      <c r="I357"/>
      <c r="J357" s="39">
        <v>43031</v>
      </c>
      <c r="K357" t="s">
        <v>69</v>
      </c>
      <c r="L357">
        <v>24.15</v>
      </c>
      <c r="M357">
        <v>12.07</v>
      </c>
      <c r="N357">
        <v>1.2</v>
      </c>
    </row>
    <row r="358" spans="1:14" x14ac:dyDescent="0.25">
      <c r="A358" t="s">
        <v>98</v>
      </c>
      <c r="B358" t="s">
        <v>164</v>
      </c>
      <c r="C358" t="s">
        <v>6</v>
      </c>
      <c r="D358">
        <v>6640</v>
      </c>
      <c r="E358"/>
      <c r="F358" t="s">
        <v>96</v>
      </c>
      <c r="G358">
        <v>2.5</v>
      </c>
      <c r="H358">
        <v>16600</v>
      </c>
      <c r="I358"/>
      <c r="J358" s="39">
        <v>43096</v>
      </c>
      <c r="K358" t="s">
        <v>69</v>
      </c>
      <c r="L358">
        <v>24.15</v>
      </c>
      <c r="M358">
        <v>12.07</v>
      </c>
      <c r="N358">
        <v>1.2</v>
      </c>
    </row>
    <row r="359" spans="1:14" x14ac:dyDescent="0.25">
      <c r="A359" t="s">
        <v>98</v>
      </c>
      <c r="B359" t="s">
        <v>164</v>
      </c>
      <c r="C359" t="s">
        <v>6</v>
      </c>
      <c r="D359">
        <v>6640</v>
      </c>
      <c r="E359"/>
      <c r="F359" t="s">
        <v>96</v>
      </c>
      <c r="G359">
        <v>2.5</v>
      </c>
      <c r="H359">
        <v>16600</v>
      </c>
      <c r="I359"/>
      <c r="J359" s="39">
        <v>42810</v>
      </c>
      <c r="K359" t="s">
        <v>69</v>
      </c>
      <c r="L359">
        <v>24.15</v>
      </c>
      <c r="M359">
        <v>12.07</v>
      </c>
      <c r="N359">
        <v>1.2</v>
      </c>
    </row>
    <row r="360" spans="1:14" x14ac:dyDescent="0.25">
      <c r="A360" t="s">
        <v>99</v>
      </c>
      <c r="B360" t="s">
        <v>164</v>
      </c>
      <c r="C360" t="s">
        <v>6</v>
      </c>
      <c r="D360">
        <v>5000</v>
      </c>
      <c r="E360"/>
      <c r="F360" t="s">
        <v>96</v>
      </c>
      <c r="G360">
        <v>5</v>
      </c>
      <c r="H360">
        <v>25000</v>
      </c>
      <c r="I360"/>
      <c r="J360" s="39">
        <v>42775</v>
      </c>
      <c r="K360" t="s">
        <v>69</v>
      </c>
      <c r="L360">
        <v>36.36</v>
      </c>
      <c r="M360">
        <v>18.18</v>
      </c>
      <c r="N360">
        <v>2.5</v>
      </c>
    </row>
    <row r="361" spans="1:14" x14ac:dyDescent="0.25">
      <c r="A361" t="s">
        <v>99</v>
      </c>
      <c r="B361" t="s">
        <v>164</v>
      </c>
      <c r="C361" t="s">
        <v>6</v>
      </c>
      <c r="D361">
        <v>5000</v>
      </c>
      <c r="E361"/>
      <c r="F361" t="s">
        <v>96</v>
      </c>
      <c r="G361">
        <v>2.5</v>
      </c>
      <c r="H361">
        <v>12500</v>
      </c>
      <c r="I361"/>
      <c r="J361" s="39">
        <v>42794</v>
      </c>
      <c r="K361" t="s">
        <v>69</v>
      </c>
      <c r="L361">
        <v>18.18</v>
      </c>
      <c r="M361">
        <v>9.09</v>
      </c>
      <c r="N361">
        <v>1.2</v>
      </c>
    </row>
    <row r="362" spans="1:14" x14ac:dyDescent="0.25">
      <c r="A362" t="s">
        <v>99</v>
      </c>
      <c r="B362" t="s">
        <v>164</v>
      </c>
      <c r="C362" t="s">
        <v>6</v>
      </c>
      <c r="D362">
        <v>5000</v>
      </c>
      <c r="E362"/>
      <c r="F362" t="s">
        <v>96</v>
      </c>
      <c r="G362">
        <v>5</v>
      </c>
      <c r="H362">
        <v>25000</v>
      </c>
      <c r="I362"/>
      <c r="J362" s="39">
        <v>42810</v>
      </c>
      <c r="K362" t="s">
        <v>69</v>
      </c>
      <c r="L362">
        <v>36.36</v>
      </c>
      <c r="M362">
        <v>18.18</v>
      </c>
      <c r="N362">
        <v>2.5</v>
      </c>
    </row>
    <row r="363" spans="1:14" x14ac:dyDescent="0.25">
      <c r="A363" t="s">
        <v>99</v>
      </c>
      <c r="B363" t="s">
        <v>164</v>
      </c>
      <c r="C363" t="s">
        <v>6</v>
      </c>
      <c r="D363">
        <v>5000</v>
      </c>
      <c r="E363"/>
      <c r="F363" t="s">
        <v>96</v>
      </c>
      <c r="G363">
        <v>5</v>
      </c>
      <c r="H363">
        <v>25000</v>
      </c>
      <c r="I363"/>
      <c r="J363" s="39">
        <v>42884</v>
      </c>
      <c r="K363" t="s">
        <v>69</v>
      </c>
      <c r="L363">
        <v>36.36</v>
      </c>
      <c r="M363">
        <v>18.18</v>
      </c>
      <c r="N363">
        <v>2.5</v>
      </c>
    </row>
    <row r="364" spans="1:14" x14ac:dyDescent="0.25">
      <c r="A364" t="s">
        <v>99</v>
      </c>
      <c r="B364" t="s">
        <v>164</v>
      </c>
      <c r="C364" t="s">
        <v>6</v>
      </c>
      <c r="D364">
        <v>5000</v>
      </c>
      <c r="E364"/>
      <c r="F364" t="s">
        <v>96</v>
      </c>
      <c r="G364">
        <v>5</v>
      </c>
      <c r="H364">
        <v>25000</v>
      </c>
      <c r="I364"/>
      <c r="J364" s="39">
        <v>42898</v>
      </c>
      <c r="K364" t="s">
        <v>69</v>
      </c>
      <c r="L364">
        <v>36.36</v>
      </c>
      <c r="M364">
        <v>18.18</v>
      </c>
      <c r="N364">
        <v>2.5</v>
      </c>
    </row>
    <row r="365" spans="1:14" x14ac:dyDescent="0.25">
      <c r="A365" t="s">
        <v>99</v>
      </c>
      <c r="B365" t="s">
        <v>164</v>
      </c>
      <c r="C365" t="s">
        <v>6</v>
      </c>
      <c r="D365">
        <v>5000</v>
      </c>
      <c r="E365"/>
      <c r="F365" t="s">
        <v>96</v>
      </c>
      <c r="G365">
        <v>2.5</v>
      </c>
      <c r="H365">
        <v>12500</v>
      </c>
      <c r="I365"/>
      <c r="J365" s="39">
        <v>42913</v>
      </c>
      <c r="K365" t="s">
        <v>69</v>
      </c>
      <c r="L365">
        <v>18.18</v>
      </c>
      <c r="M365">
        <v>9.09</v>
      </c>
      <c r="N365">
        <v>1.2</v>
      </c>
    </row>
    <row r="366" spans="1:14" x14ac:dyDescent="0.25">
      <c r="A366" t="s">
        <v>99</v>
      </c>
      <c r="B366" t="s">
        <v>164</v>
      </c>
      <c r="C366" t="s">
        <v>6</v>
      </c>
      <c r="D366">
        <v>5000</v>
      </c>
      <c r="E366"/>
      <c r="F366" t="s">
        <v>96</v>
      </c>
      <c r="G366">
        <v>5</v>
      </c>
      <c r="H366">
        <v>25000</v>
      </c>
      <c r="I366"/>
      <c r="J366" s="39">
        <v>42822</v>
      </c>
      <c r="K366" t="s">
        <v>69</v>
      </c>
      <c r="L366">
        <v>36.36</v>
      </c>
      <c r="M366">
        <v>18.18</v>
      </c>
      <c r="N366">
        <v>2.5</v>
      </c>
    </row>
    <row r="367" spans="1:14" x14ac:dyDescent="0.25">
      <c r="A367" t="s">
        <v>99</v>
      </c>
      <c r="B367" t="s">
        <v>164</v>
      </c>
      <c r="C367" t="s">
        <v>6</v>
      </c>
      <c r="D367">
        <v>5000</v>
      </c>
      <c r="E367"/>
      <c r="F367" t="s">
        <v>96</v>
      </c>
      <c r="G367">
        <v>5</v>
      </c>
      <c r="H367">
        <v>25000</v>
      </c>
      <c r="I367"/>
      <c r="J367" s="39">
        <v>42940</v>
      </c>
      <c r="K367" t="s">
        <v>69</v>
      </c>
      <c r="L367">
        <v>36.36</v>
      </c>
      <c r="M367">
        <v>18.18</v>
      </c>
      <c r="N367">
        <v>2.5</v>
      </c>
    </row>
    <row r="368" spans="1:14" x14ac:dyDescent="0.25">
      <c r="A368" t="s">
        <v>99</v>
      </c>
      <c r="B368" t="s">
        <v>164</v>
      </c>
      <c r="C368" t="s">
        <v>6</v>
      </c>
      <c r="D368">
        <v>5000</v>
      </c>
      <c r="E368"/>
      <c r="F368" t="s">
        <v>96</v>
      </c>
      <c r="G368">
        <v>2.5</v>
      </c>
      <c r="H368">
        <v>12500</v>
      </c>
      <c r="I368"/>
      <c r="J368" s="39">
        <v>42954</v>
      </c>
      <c r="K368" t="s">
        <v>69</v>
      </c>
      <c r="L368">
        <v>18.18</v>
      </c>
      <c r="M368">
        <v>9.09</v>
      </c>
      <c r="N368">
        <v>1.2</v>
      </c>
    </row>
    <row r="369" spans="1:14" x14ac:dyDescent="0.25">
      <c r="A369" t="s">
        <v>99</v>
      </c>
      <c r="B369" t="s">
        <v>164</v>
      </c>
      <c r="C369" t="s">
        <v>6</v>
      </c>
      <c r="D369">
        <v>5000</v>
      </c>
      <c r="E369"/>
      <c r="F369" t="s">
        <v>96</v>
      </c>
      <c r="G369">
        <v>5</v>
      </c>
      <c r="H369">
        <v>25000</v>
      </c>
      <c r="I369"/>
      <c r="J369" s="39">
        <v>42968</v>
      </c>
      <c r="K369" t="s">
        <v>69</v>
      </c>
      <c r="L369">
        <v>36.36</v>
      </c>
      <c r="M369">
        <v>18.18</v>
      </c>
      <c r="N369">
        <v>2.5</v>
      </c>
    </row>
    <row r="370" spans="1:14" x14ac:dyDescent="0.25">
      <c r="A370" t="s">
        <v>99</v>
      </c>
      <c r="B370" t="s">
        <v>164</v>
      </c>
      <c r="C370" t="s">
        <v>6</v>
      </c>
      <c r="D370">
        <v>5000</v>
      </c>
      <c r="E370"/>
      <c r="F370" t="s">
        <v>96</v>
      </c>
      <c r="G370">
        <v>2.5</v>
      </c>
      <c r="H370">
        <v>12500</v>
      </c>
      <c r="I370"/>
      <c r="J370" s="39">
        <v>42982</v>
      </c>
      <c r="K370" t="s">
        <v>69</v>
      </c>
      <c r="L370">
        <v>18.18</v>
      </c>
      <c r="M370">
        <v>9.09</v>
      </c>
      <c r="N370">
        <v>1.2</v>
      </c>
    </row>
    <row r="371" spans="1:14" x14ac:dyDescent="0.25">
      <c r="A371" t="s">
        <v>99</v>
      </c>
      <c r="B371" t="s">
        <v>164</v>
      </c>
      <c r="C371" t="s">
        <v>6</v>
      </c>
      <c r="D371">
        <v>5000</v>
      </c>
      <c r="E371"/>
      <c r="F371" t="s">
        <v>96</v>
      </c>
      <c r="G371">
        <v>5</v>
      </c>
      <c r="H371">
        <v>25000</v>
      </c>
      <c r="I371"/>
      <c r="J371" s="39">
        <v>42989</v>
      </c>
      <c r="K371" t="s">
        <v>69</v>
      </c>
      <c r="L371">
        <v>36.36</v>
      </c>
      <c r="M371">
        <v>18.18</v>
      </c>
      <c r="N371">
        <v>2.5</v>
      </c>
    </row>
    <row r="372" spans="1:14" x14ac:dyDescent="0.25">
      <c r="A372" t="s">
        <v>99</v>
      </c>
      <c r="B372" t="s">
        <v>164</v>
      </c>
      <c r="C372" t="s">
        <v>6</v>
      </c>
      <c r="D372">
        <v>5000</v>
      </c>
      <c r="E372"/>
      <c r="F372" t="s">
        <v>96</v>
      </c>
      <c r="G372">
        <v>2.5</v>
      </c>
      <c r="H372">
        <v>12500</v>
      </c>
      <c r="I372"/>
      <c r="J372" s="39">
        <v>42831</v>
      </c>
      <c r="K372" t="s">
        <v>69</v>
      </c>
      <c r="L372">
        <v>18.18</v>
      </c>
      <c r="M372">
        <v>9.09</v>
      </c>
      <c r="N372">
        <v>1.2</v>
      </c>
    </row>
    <row r="373" spans="1:14" x14ac:dyDescent="0.25">
      <c r="A373" t="s">
        <v>99</v>
      </c>
      <c r="B373" t="s">
        <v>164</v>
      </c>
      <c r="C373" t="s">
        <v>6</v>
      </c>
      <c r="D373">
        <v>5000</v>
      </c>
      <c r="E373"/>
      <c r="F373" t="s">
        <v>96</v>
      </c>
      <c r="G373">
        <v>5</v>
      </c>
      <c r="H373">
        <v>25000</v>
      </c>
      <c r="I373"/>
      <c r="J373" s="39">
        <v>42849</v>
      </c>
      <c r="K373" t="s">
        <v>69</v>
      </c>
      <c r="L373">
        <v>36.36</v>
      </c>
      <c r="M373">
        <v>18.18</v>
      </c>
      <c r="N373">
        <v>2.5</v>
      </c>
    </row>
    <row r="374" spans="1:14" x14ac:dyDescent="0.25">
      <c r="A374" t="s">
        <v>99</v>
      </c>
      <c r="B374" t="s">
        <v>164</v>
      </c>
      <c r="C374" t="s">
        <v>6</v>
      </c>
      <c r="D374">
        <v>5000</v>
      </c>
      <c r="E374"/>
      <c r="F374" t="s">
        <v>96</v>
      </c>
      <c r="G374">
        <v>2.5</v>
      </c>
      <c r="H374">
        <v>12500</v>
      </c>
      <c r="I374"/>
      <c r="J374" s="39">
        <v>42857</v>
      </c>
      <c r="K374" t="s">
        <v>69</v>
      </c>
      <c r="L374">
        <v>18.18</v>
      </c>
      <c r="M374">
        <v>9.09</v>
      </c>
      <c r="N374">
        <v>1.2</v>
      </c>
    </row>
    <row r="375" spans="1:14" x14ac:dyDescent="0.25">
      <c r="A375" t="s">
        <v>99</v>
      </c>
      <c r="B375" t="s">
        <v>164</v>
      </c>
      <c r="C375" t="s">
        <v>6</v>
      </c>
      <c r="D375">
        <v>5000</v>
      </c>
      <c r="E375"/>
      <c r="F375" t="s">
        <v>96</v>
      </c>
      <c r="G375">
        <v>2.5</v>
      </c>
      <c r="H375">
        <v>12500</v>
      </c>
      <c r="I375"/>
      <c r="J375" s="39">
        <v>42873</v>
      </c>
      <c r="K375" t="s">
        <v>69</v>
      </c>
      <c r="L375">
        <v>18.18</v>
      </c>
      <c r="M375">
        <v>9.09</v>
      </c>
      <c r="N375">
        <v>1.2</v>
      </c>
    </row>
    <row r="376" spans="1:14" x14ac:dyDescent="0.25">
      <c r="A376" t="s">
        <v>99</v>
      </c>
      <c r="B376" t="s">
        <v>164</v>
      </c>
      <c r="C376" t="s">
        <v>6</v>
      </c>
      <c r="D376">
        <v>5000</v>
      </c>
      <c r="E376"/>
      <c r="F376" t="s">
        <v>96</v>
      </c>
      <c r="G376">
        <v>5</v>
      </c>
      <c r="H376">
        <v>25000</v>
      </c>
      <c r="I376"/>
      <c r="J376" s="39">
        <v>43066</v>
      </c>
      <c r="K376" t="s">
        <v>69</v>
      </c>
      <c r="L376">
        <v>36.36</v>
      </c>
      <c r="M376">
        <v>18.18</v>
      </c>
      <c r="N376">
        <v>2.5</v>
      </c>
    </row>
    <row r="377" spans="1:14" x14ac:dyDescent="0.25">
      <c r="A377" t="s">
        <v>99</v>
      </c>
      <c r="B377" t="s">
        <v>164</v>
      </c>
      <c r="C377" t="s">
        <v>6</v>
      </c>
      <c r="D377">
        <v>5000</v>
      </c>
      <c r="E377"/>
      <c r="F377" t="s">
        <v>96</v>
      </c>
      <c r="G377">
        <v>5</v>
      </c>
      <c r="H377">
        <v>25000</v>
      </c>
      <c r="I377"/>
      <c r="J377" s="39">
        <v>43073</v>
      </c>
      <c r="K377" t="s">
        <v>69</v>
      </c>
      <c r="L377">
        <v>36.36</v>
      </c>
      <c r="M377">
        <v>18.18</v>
      </c>
      <c r="N377">
        <v>2.5</v>
      </c>
    </row>
    <row r="378" spans="1:14" x14ac:dyDescent="0.25">
      <c r="A378" t="s">
        <v>99</v>
      </c>
      <c r="B378" t="s">
        <v>164</v>
      </c>
      <c r="C378" t="s">
        <v>6</v>
      </c>
      <c r="D378">
        <v>5000</v>
      </c>
      <c r="E378"/>
      <c r="F378" t="s">
        <v>96</v>
      </c>
      <c r="G378">
        <v>2.5</v>
      </c>
      <c r="H378">
        <v>12500</v>
      </c>
      <c r="I378"/>
      <c r="J378" s="39">
        <v>43096</v>
      </c>
      <c r="K378" t="s">
        <v>69</v>
      </c>
      <c r="L378">
        <v>18.18</v>
      </c>
      <c r="M378">
        <v>9.09</v>
      </c>
      <c r="N378">
        <v>1.2</v>
      </c>
    </row>
    <row r="379" spans="1:14" x14ac:dyDescent="0.25">
      <c r="A379" t="s">
        <v>99</v>
      </c>
      <c r="B379" t="s">
        <v>164</v>
      </c>
      <c r="C379" t="s">
        <v>6</v>
      </c>
      <c r="D379">
        <v>5000</v>
      </c>
      <c r="E379"/>
      <c r="F379" t="s">
        <v>96</v>
      </c>
      <c r="G379">
        <v>2.5</v>
      </c>
      <c r="H379">
        <v>12500</v>
      </c>
      <c r="I379"/>
      <c r="J379" s="39">
        <v>43025</v>
      </c>
      <c r="K379" t="s">
        <v>69</v>
      </c>
      <c r="L379">
        <v>18.18</v>
      </c>
      <c r="M379">
        <v>9.09</v>
      </c>
      <c r="N379">
        <v>1.2</v>
      </c>
    </row>
    <row r="380" spans="1:14" x14ac:dyDescent="0.25">
      <c r="A380" t="s">
        <v>99</v>
      </c>
      <c r="B380" t="s">
        <v>164</v>
      </c>
      <c r="C380" t="s">
        <v>6</v>
      </c>
      <c r="D380">
        <v>5000</v>
      </c>
      <c r="E380"/>
      <c r="F380" t="s">
        <v>96</v>
      </c>
      <c r="G380">
        <v>5</v>
      </c>
      <c r="H380">
        <v>25000</v>
      </c>
      <c r="I380"/>
      <c r="J380" s="39">
        <v>43031</v>
      </c>
      <c r="K380" t="s">
        <v>69</v>
      </c>
      <c r="L380">
        <v>36.36</v>
      </c>
      <c r="M380">
        <v>18.18</v>
      </c>
      <c r="N380">
        <v>2.5</v>
      </c>
    </row>
    <row r="381" spans="1:14" x14ac:dyDescent="0.25">
      <c r="A381" t="s">
        <v>99</v>
      </c>
      <c r="B381" t="s">
        <v>164</v>
      </c>
      <c r="C381" t="s">
        <v>6</v>
      </c>
      <c r="D381">
        <v>5000</v>
      </c>
      <c r="E381"/>
      <c r="F381" t="s">
        <v>96</v>
      </c>
      <c r="G381">
        <v>5</v>
      </c>
      <c r="H381">
        <v>25000</v>
      </c>
      <c r="I381"/>
      <c r="J381" s="39">
        <v>43003</v>
      </c>
      <c r="K381" t="s">
        <v>69</v>
      </c>
      <c r="L381">
        <v>36.36</v>
      </c>
      <c r="M381">
        <v>18.18</v>
      </c>
      <c r="N381">
        <v>2.5</v>
      </c>
    </row>
    <row r="382" spans="1:14" x14ac:dyDescent="0.25">
      <c r="A382" t="s">
        <v>99</v>
      </c>
      <c r="B382" t="s">
        <v>164</v>
      </c>
      <c r="C382" t="s">
        <v>6</v>
      </c>
      <c r="D382">
        <v>5000</v>
      </c>
      <c r="E382"/>
      <c r="F382" t="s">
        <v>96</v>
      </c>
      <c r="G382">
        <v>5</v>
      </c>
      <c r="H382">
        <v>25000</v>
      </c>
      <c r="I382"/>
      <c r="J382" s="39">
        <v>43018</v>
      </c>
      <c r="K382" t="s">
        <v>69</v>
      </c>
      <c r="L382">
        <v>36.36</v>
      </c>
      <c r="M382">
        <v>18.18</v>
      </c>
      <c r="N382">
        <v>2.5</v>
      </c>
    </row>
    <row r="383" spans="1:14" x14ac:dyDescent="0.25">
      <c r="A383" t="s">
        <v>99</v>
      </c>
      <c r="B383" t="s">
        <v>164</v>
      </c>
      <c r="C383" t="s">
        <v>6</v>
      </c>
      <c r="D383">
        <v>5000</v>
      </c>
      <c r="E383"/>
      <c r="F383" t="s">
        <v>96</v>
      </c>
      <c r="G383">
        <v>2.5</v>
      </c>
      <c r="H383">
        <v>12500</v>
      </c>
      <c r="I383"/>
      <c r="J383" s="39">
        <v>43042</v>
      </c>
      <c r="K383" t="s">
        <v>69</v>
      </c>
      <c r="L383">
        <v>18.18</v>
      </c>
      <c r="M383">
        <v>9.09</v>
      </c>
      <c r="N383">
        <v>1.2</v>
      </c>
    </row>
    <row r="384" spans="1:14" x14ac:dyDescent="0.25">
      <c r="A384" t="s">
        <v>99</v>
      </c>
      <c r="B384" t="s">
        <v>164</v>
      </c>
      <c r="C384" t="s">
        <v>6</v>
      </c>
      <c r="D384">
        <v>5000</v>
      </c>
      <c r="E384"/>
      <c r="F384" t="s">
        <v>96</v>
      </c>
      <c r="G384">
        <v>2.5</v>
      </c>
      <c r="H384">
        <v>12500</v>
      </c>
      <c r="I384"/>
      <c r="J384" s="39">
        <v>43048</v>
      </c>
      <c r="K384" t="s">
        <v>69</v>
      </c>
      <c r="L384">
        <v>18.18</v>
      </c>
      <c r="M384">
        <v>9.09</v>
      </c>
      <c r="N384">
        <v>1.2</v>
      </c>
    </row>
    <row r="385" spans="1:14" x14ac:dyDescent="0.25">
      <c r="A385" t="s">
        <v>100</v>
      </c>
      <c r="B385" t="s">
        <v>164</v>
      </c>
      <c r="C385" t="s">
        <v>6</v>
      </c>
      <c r="D385">
        <v>8638</v>
      </c>
      <c r="E385"/>
      <c r="F385" t="s">
        <v>96</v>
      </c>
      <c r="G385">
        <v>12.5</v>
      </c>
      <c r="H385">
        <v>107975</v>
      </c>
      <c r="I385"/>
      <c r="J385" s="39">
        <v>42758</v>
      </c>
      <c r="K385" t="s">
        <v>69</v>
      </c>
      <c r="L385">
        <v>157.05000000000001</v>
      </c>
      <c r="M385">
        <v>78.53</v>
      </c>
      <c r="N385">
        <v>6.2</v>
      </c>
    </row>
    <row r="386" spans="1:14" x14ac:dyDescent="0.25">
      <c r="A386" t="s">
        <v>100</v>
      </c>
      <c r="B386" t="s">
        <v>164</v>
      </c>
      <c r="C386" t="s">
        <v>6</v>
      </c>
      <c r="D386">
        <v>8638</v>
      </c>
      <c r="E386"/>
      <c r="F386" t="s">
        <v>96</v>
      </c>
      <c r="G386">
        <v>2.5</v>
      </c>
      <c r="H386">
        <v>21595</v>
      </c>
      <c r="I386"/>
      <c r="J386" s="39">
        <v>42761</v>
      </c>
      <c r="K386" t="s">
        <v>69</v>
      </c>
      <c r="L386">
        <v>31.41</v>
      </c>
      <c r="M386">
        <v>15.71</v>
      </c>
      <c r="N386">
        <v>1.2</v>
      </c>
    </row>
    <row r="387" spans="1:14" x14ac:dyDescent="0.25">
      <c r="A387" t="s">
        <v>100</v>
      </c>
      <c r="B387" t="s">
        <v>164</v>
      </c>
      <c r="C387" t="s">
        <v>6</v>
      </c>
      <c r="D387">
        <v>8638</v>
      </c>
      <c r="E387"/>
      <c r="F387" t="s">
        <v>96</v>
      </c>
      <c r="G387">
        <v>2.5</v>
      </c>
      <c r="H387">
        <v>21595</v>
      </c>
      <c r="I387"/>
      <c r="J387" s="39">
        <v>42775</v>
      </c>
      <c r="K387" t="s">
        <v>69</v>
      </c>
      <c r="L387">
        <v>31.41</v>
      </c>
      <c r="M387">
        <v>15.71</v>
      </c>
      <c r="N387">
        <v>1.2</v>
      </c>
    </row>
    <row r="388" spans="1:14" x14ac:dyDescent="0.25">
      <c r="A388" t="s">
        <v>100</v>
      </c>
      <c r="B388" t="s">
        <v>164</v>
      </c>
      <c r="C388" t="s">
        <v>6</v>
      </c>
      <c r="D388">
        <v>8638</v>
      </c>
      <c r="E388"/>
      <c r="F388" t="s">
        <v>96</v>
      </c>
      <c r="G388">
        <v>2.5</v>
      </c>
      <c r="H388">
        <v>21595</v>
      </c>
      <c r="I388"/>
      <c r="J388" s="39">
        <v>42810</v>
      </c>
      <c r="K388" t="s">
        <v>69</v>
      </c>
      <c r="L388">
        <v>31.41</v>
      </c>
      <c r="M388">
        <v>15.71</v>
      </c>
      <c r="N388">
        <v>1.2</v>
      </c>
    </row>
    <row r="389" spans="1:14" x14ac:dyDescent="0.25">
      <c r="A389" t="s">
        <v>100</v>
      </c>
      <c r="B389" t="s">
        <v>164</v>
      </c>
      <c r="C389" t="s">
        <v>6</v>
      </c>
      <c r="D389">
        <v>8638</v>
      </c>
      <c r="E389"/>
      <c r="F389" t="s">
        <v>96</v>
      </c>
      <c r="G389">
        <v>2.5</v>
      </c>
      <c r="H389">
        <v>21595</v>
      </c>
      <c r="I389"/>
      <c r="J389" s="39">
        <v>42766</v>
      </c>
      <c r="K389" t="s">
        <v>69</v>
      </c>
      <c r="L389">
        <v>31.41</v>
      </c>
      <c r="M389">
        <v>15.71</v>
      </c>
      <c r="N389">
        <v>1.2</v>
      </c>
    </row>
    <row r="390" spans="1:14" x14ac:dyDescent="0.25">
      <c r="A390" t="s">
        <v>100</v>
      </c>
      <c r="B390" t="s">
        <v>164</v>
      </c>
      <c r="C390" t="s">
        <v>6</v>
      </c>
      <c r="D390">
        <v>8638</v>
      </c>
      <c r="E390"/>
      <c r="F390" t="s">
        <v>96</v>
      </c>
      <c r="G390">
        <v>5</v>
      </c>
      <c r="H390">
        <v>43190</v>
      </c>
      <c r="I390"/>
      <c r="J390" s="39">
        <v>42775</v>
      </c>
      <c r="K390" t="s">
        <v>69</v>
      </c>
      <c r="L390">
        <v>62.82</v>
      </c>
      <c r="M390">
        <v>31.41</v>
      </c>
      <c r="N390">
        <v>2.5</v>
      </c>
    </row>
    <row r="391" spans="1:14" x14ac:dyDescent="0.25">
      <c r="A391" t="s">
        <v>100</v>
      </c>
      <c r="B391" t="s">
        <v>164</v>
      </c>
      <c r="C391" t="s">
        <v>6</v>
      </c>
      <c r="D391">
        <v>8638</v>
      </c>
      <c r="E391"/>
      <c r="F391" t="s">
        <v>96</v>
      </c>
      <c r="G391">
        <v>5</v>
      </c>
      <c r="H391">
        <v>43190</v>
      </c>
      <c r="I391"/>
      <c r="J391" s="39">
        <v>43066</v>
      </c>
      <c r="K391" t="s">
        <v>69</v>
      </c>
      <c r="L391">
        <v>62.82</v>
      </c>
      <c r="M391">
        <v>31.41</v>
      </c>
      <c r="N391">
        <v>2.5</v>
      </c>
    </row>
    <row r="392" spans="1:14" x14ac:dyDescent="0.25">
      <c r="A392" t="s">
        <v>100</v>
      </c>
      <c r="B392" t="s">
        <v>164</v>
      </c>
      <c r="C392" t="s">
        <v>6</v>
      </c>
      <c r="D392">
        <v>8638</v>
      </c>
      <c r="E392"/>
      <c r="F392" t="s">
        <v>96</v>
      </c>
      <c r="G392">
        <v>7.5</v>
      </c>
      <c r="H392">
        <v>64785</v>
      </c>
      <c r="I392"/>
      <c r="J392" s="39">
        <v>43080</v>
      </c>
      <c r="K392" t="s">
        <v>69</v>
      </c>
      <c r="L392">
        <v>94.23</v>
      </c>
      <c r="M392">
        <v>47.12</v>
      </c>
      <c r="N392">
        <v>3.8</v>
      </c>
    </row>
    <row r="393" spans="1:14" x14ac:dyDescent="0.25">
      <c r="A393" t="s">
        <v>100</v>
      </c>
      <c r="B393" t="s">
        <v>164</v>
      </c>
      <c r="C393" t="s">
        <v>6</v>
      </c>
      <c r="D393">
        <v>8638</v>
      </c>
      <c r="E393"/>
      <c r="F393" t="s">
        <v>96</v>
      </c>
      <c r="G393">
        <v>2.5</v>
      </c>
      <c r="H393">
        <v>21595</v>
      </c>
      <c r="I393"/>
      <c r="J393" s="39">
        <v>42982</v>
      </c>
      <c r="K393" t="s">
        <v>69</v>
      </c>
      <c r="L393">
        <v>31.41</v>
      </c>
      <c r="M393">
        <v>15.71</v>
      </c>
      <c r="N393">
        <v>1.2</v>
      </c>
    </row>
    <row r="394" spans="1:14" x14ac:dyDescent="0.25">
      <c r="A394" t="s">
        <v>100</v>
      </c>
      <c r="B394" t="s">
        <v>164</v>
      </c>
      <c r="C394" t="s">
        <v>6</v>
      </c>
      <c r="D394">
        <v>8638</v>
      </c>
      <c r="E394"/>
      <c r="F394" t="s">
        <v>96</v>
      </c>
      <c r="G394">
        <v>5</v>
      </c>
      <c r="H394">
        <v>43190</v>
      </c>
      <c r="I394"/>
      <c r="J394" s="39">
        <v>42989</v>
      </c>
      <c r="K394" t="s">
        <v>69</v>
      </c>
      <c r="L394">
        <v>62.82</v>
      </c>
      <c r="M394">
        <v>31.41</v>
      </c>
      <c r="N394">
        <v>2.5</v>
      </c>
    </row>
    <row r="395" spans="1:14" x14ac:dyDescent="0.25">
      <c r="A395" t="s">
        <v>100</v>
      </c>
      <c r="B395" t="s">
        <v>164</v>
      </c>
      <c r="C395" t="s">
        <v>6</v>
      </c>
      <c r="D395">
        <v>8638</v>
      </c>
      <c r="E395"/>
      <c r="F395" t="s">
        <v>96</v>
      </c>
      <c r="G395">
        <v>5</v>
      </c>
      <c r="H395">
        <v>43190</v>
      </c>
      <c r="I395"/>
      <c r="J395" s="39">
        <v>43003</v>
      </c>
      <c r="K395" t="s">
        <v>69</v>
      </c>
      <c r="L395">
        <v>62.82</v>
      </c>
      <c r="M395">
        <v>31.41</v>
      </c>
      <c r="N395">
        <v>2.5</v>
      </c>
    </row>
    <row r="396" spans="1:14" x14ac:dyDescent="0.25">
      <c r="A396" t="s">
        <v>100</v>
      </c>
      <c r="B396" t="s">
        <v>164</v>
      </c>
      <c r="C396" t="s">
        <v>6</v>
      </c>
      <c r="D396">
        <v>8638</v>
      </c>
      <c r="E396"/>
      <c r="F396" t="s">
        <v>96</v>
      </c>
      <c r="G396">
        <v>10</v>
      </c>
      <c r="H396">
        <v>86380</v>
      </c>
      <c r="I396"/>
      <c r="J396" s="39">
        <v>43010</v>
      </c>
      <c r="K396" t="s">
        <v>69</v>
      </c>
      <c r="L396">
        <v>125.64</v>
      </c>
      <c r="M396">
        <v>62.82</v>
      </c>
      <c r="N396">
        <v>5</v>
      </c>
    </row>
    <row r="397" spans="1:14" x14ac:dyDescent="0.25">
      <c r="A397" t="s">
        <v>100</v>
      </c>
      <c r="B397" t="s">
        <v>164</v>
      </c>
      <c r="C397" t="s">
        <v>6</v>
      </c>
      <c r="D397">
        <v>8638</v>
      </c>
      <c r="E397"/>
      <c r="F397" t="s">
        <v>96</v>
      </c>
      <c r="G397">
        <v>2.5</v>
      </c>
      <c r="H397">
        <v>21595</v>
      </c>
      <c r="I397"/>
      <c r="J397" s="39">
        <v>43025</v>
      </c>
      <c r="K397" t="s">
        <v>69</v>
      </c>
      <c r="L397">
        <v>31.41</v>
      </c>
      <c r="M397">
        <v>15.71</v>
      </c>
      <c r="N397">
        <v>1.2</v>
      </c>
    </row>
    <row r="398" spans="1:14" x14ac:dyDescent="0.25">
      <c r="A398" t="s">
        <v>100</v>
      </c>
      <c r="B398" t="s">
        <v>164</v>
      </c>
      <c r="C398" t="s">
        <v>6</v>
      </c>
      <c r="D398">
        <v>8638</v>
      </c>
      <c r="E398"/>
      <c r="F398" t="s">
        <v>96</v>
      </c>
      <c r="G398">
        <v>5</v>
      </c>
      <c r="H398">
        <v>43190</v>
      </c>
      <c r="I398"/>
      <c r="J398" s="39">
        <v>43031</v>
      </c>
      <c r="K398" t="s">
        <v>69</v>
      </c>
      <c r="L398">
        <v>62.82</v>
      </c>
      <c r="M398">
        <v>31.41</v>
      </c>
      <c r="N398">
        <v>2.5</v>
      </c>
    </row>
    <row r="399" spans="1:14" x14ac:dyDescent="0.25">
      <c r="A399" t="s">
        <v>100</v>
      </c>
      <c r="B399" t="s">
        <v>164</v>
      </c>
      <c r="C399" t="s">
        <v>6</v>
      </c>
      <c r="D399">
        <v>8638</v>
      </c>
      <c r="E399"/>
      <c r="F399" t="s">
        <v>96</v>
      </c>
      <c r="G399">
        <v>5</v>
      </c>
      <c r="H399">
        <v>43190</v>
      </c>
      <c r="I399"/>
      <c r="J399" s="39">
        <v>43034</v>
      </c>
      <c r="K399" t="s">
        <v>69</v>
      </c>
      <c r="L399">
        <v>62.82</v>
      </c>
      <c r="M399">
        <v>31.41</v>
      </c>
      <c r="N399">
        <v>2.5</v>
      </c>
    </row>
    <row r="400" spans="1:14" x14ac:dyDescent="0.25">
      <c r="A400" t="s">
        <v>100</v>
      </c>
      <c r="B400" t="s">
        <v>164</v>
      </c>
      <c r="C400" t="s">
        <v>6</v>
      </c>
      <c r="D400">
        <v>8638</v>
      </c>
      <c r="E400"/>
      <c r="F400" t="s">
        <v>96</v>
      </c>
      <c r="G400">
        <v>2.5</v>
      </c>
      <c r="H400">
        <v>21595</v>
      </c>
      <c r="I400"/>
      <c r="J400" s="39">
        <v>43042</v>
      </c>
      <c r="K400" t="s">
        <v>69</v>
      </c>
      <c r="L400">
        <v>31.41</v>
      </c>
      <c r="M400">
        <v>15.71</v>
      </c>
      <c r="N400">
        <v>1.2</v>
      </c>
    </row>
    <row r="401" spans="1:14" x14ac:dyDescent="0.25">
      <c r="A401" t="s">
        <v>100</v>
      </c>
      <c r="B401" t="s">
        <v>164</v>
      </c>
      <c r="C401" t="s">
        <v>6</v>
      </c>
      <c r="D401">
        <v>8638</v>
      </c>
      <c r="E401"/>
      <c r="F401" t="s">
        <v>96</v>
      </c>
      <c r="G401">
        <v>5</v>
      </c>
      <c r="H401">
        <v>43190</v>
      </c>
      <c r="I401"/>
      <c r="J401" s="39">
        <v>43042</v>
      </c>
      <c r="K401" t="s">
        <v>69</v>
      </c>
      <c r="L401">
        <v>62.82</v>
      </c>
      <c r="M401">
        <v>31.41</v>
      </c>
      <c r="N401">
        <v>2.5</v>
      </c>
    </row>
    <row r="402" spans="1:14" x14ac:dyDescent="0.25">
      <c r="A402" t="s">
        <v>100</v>
      </c>
      <c r="B402" t="s">
        <v>164</v>
      </c>
      <c r="C402" t="s">
        <v>6</v>
      </c>
      <c r="D402">
        <v>8638</v>
      </c>
      <c r="E402"/>
      <c r="F402" t="s">
        <v>96</v>
      </c>
      <c r="G402">
        <v>5</v>
      </c>
      <c r="H402">
        <v>43190</v>
      </c>
      <c r="I402"/>
      <c r="J402" s="39">
        <v>43048</v>
      </c>
      <c r="K402" t="s">
        <v>69</v>
      </c>
      <c r="L402">
        <v>62.82</v>
      </c>
      <c r="M402">
        <v>31.41</v>
      </c>
      <c r="N402">
        <v>2.5</v>
      </c>
    </row>
    <row r="403" spans="1:14" x14ac:dyDescent="0.25">
      <c r="A403" t="s">
        <v>100</v>
      </c>
      <c r="B403" t="s">
        <v>164</v>
      </c>
      <c r="C403" t="s">
        <v>6</v>
      </c>
      <c r="D403">
        <v>8638</v>
      </c>
      <c r="E403"/>
      <c r="F403" t="s">
        <v>96</v>
      </c>
      <c r="G403">
        <v>5</v>
      </c>
      <c r="H403">
        <v>43190</v>
      </c>
      <c r="I403"/>
      <c r="J403" s="39">
        <v>43060</v>
      </c>
      <c r="K403" t="s">
        <v>69</v>
      </c>
      <c r="L403">
        <v>62.82</v>
      </c>
      <c r="M403">
        <v>31.41</v>
      </c>
      <c r="N403">
        <v>2.5</v>
      </c>
    </row>
    <row r="404" spans="1:14" x14ac:dyDescent="0.25">
      <c r="A404" t="s">
        <v>100</v>
      </c>
      <c r="B404" t="s">
        <v>164</v>
      </c>
      <c r="C404" t="s">
        <v>6</v>
      </c>
      <c r="D404">
        <v>8638</v>
      </c>
      <c r="E404"/>
      <c r="F404" t="s">
        <v>96</v>
      </c>
      <c r="G404">
        <v>2.5</v>
      </c>
      <c r="H404">
        <v>21595</v>
      </c>
      <c r="I404"/>
      <c r="J404" s="39">
        <v>42949</v>
      </c>
      <c r="K404" t="s">
        <v>69</v>
      </c>
      <c r="L404">
        <v>31.41</v>
      </c>
      <c r="M404">
        <v>15.71</v>
      </c>
      <c r="N404">
        <v>1.2</v>
      </c>
    </row>
    <row r="405" spans="1:14" x14ac:dyDescent="0.25">
      <c r="A405" t="s">
        <v>100</v>
      </c>
      <c r="B405" t="s">
        <v>164</v>
      </c>
      <c r="C405" t="s">
        <v>6</v>
      </c>
      <c r="D405">
        <v>8638</v>
      </c>
      <c r="E405"/>
      <c r="F405" t="s">
        <v>96</v>
      </c>
      <c r="G405">
        <v>2.5</v>
      </c>
      <c r="H405">
        <v>21595</v>
      </c>
      <c r="I405"/>
      <c r="J405" s="39">
        <v>42949</v>
      </c>
      <c r="K405" t="s">
        <v>69</v>
      </c>
      <c r="L405">
        <v>31.41</v>
      </c>
      <c r="M405">
        <v>15.71</v>
      </c>
      <c r="N405">
        <v>1.2</v>
      </c>
    </row>
    <row r="406" spans="1:14" x14ac:dyDescent="0.25">
      <c r="A406" t="s">
        <v>100</v>
      </c>
      <c r="B406" t="s">
        <v>164</v>
      </c>
      <c r="C406" t="s">
        <v>6</v>
      </c>
      <c r="D406">
        <v>8638</v>
      </c>
      <c r="E406"/>
      <c r="F406" t="s">
        <v>96</v>
      </c>
      <c r="G406">
        <v>2.5</v>
      </c>
      <c r="H406">
        <v>21595</v>
      </c>
      <c r="I406"/>
      <c r="J406" s="39">
        <v>42968</v>
      </c>
      <c r="K406" t="s">
        <v>69</v>
      </c>
      <c r="L406">
        <v>31.41</v>
      </c>
      <c r="M406">
        <v>15.71</v>
      </c>
      <c r="N406">
        <v>1.2</v>
      </c>
    </row>
    <row r="407" spans="1:14" x14ac:dyDescent="0.25">
      <c r="A407" t="s">
        <v>100</v>
      </c>
      <c r="B407" t="s">
        <v>164</v>
      </c>
      <c r="C407" t="s">
        <v>6</v>
      </c>
      <c r="D407">
        <v>8638</v>
      </c>
      <c r="E407"/>
      <c r="F407" t="s">
        <v>96</v>
      </c>
      <c r="G407">
        <v>5</v>
      </c>
      <c r="H407">
        <v>43190</v>
      </c>
      <c r="I407"/>
      <c r="J407" s="39">
        <v>43087</v>
      </c>
      <c r="K407" t="s">
        <v>69</v>
      </c>
      <c r="L407">
        <v>62.82</v>
      </c>
      <c r="M407">
        <v>31.41</v>
      </c>
      <c r="N407">
        <v>2.5</v>
      </c>
    </row>
    <row r="408" spans="1:14" x14ac:dyDescent="0.25">
      <c r="A408" t="s">
        <v>100</v>
      </c>
      <c r="B408" t="s">
        <v>164</v>
      </c>
      <c r="C408" t="s">
        <v>6</v>
      </c>
      <c r="D408">
        <v>8638</v>
      </c>
      <c r="E408"/>
      <c r="F408" t="s">
        <v>96</v>
      </c>
      <c r="G408">
        <v>7.5</v>
      </c>
      <c r="H408">
        <v>64785</v>
      </c>
      <c r="I408"/>
      <c r="J408" s="39">
        <v>43096</v>
      </c>
      <c r="K408" t="s">
        <v>69</v>
      </c>
      <c r="L408">
        <v>94.23</v>
      </c>
      <c r="M408">
        <v>47.12</v>
      </c>
      <c r="N408">
        <v>3.8</v>
      </c>
    </row>
    <row r="409" spans="1:14" x14ac:dyDescent="0.25">
      <c r="A409" t="s">
        <v>100</v>
      </c>
      <c r="B409" t="s">
        <v>164</v>
      </c>
      <c r="C409" t="s">
        <v>6</v>
      </c>
      <c r="D409">
        <v>8638</v>
      </c>
      <c r="E409"/>
      <c r="F409" t="s">
        <v>96</v>
      </c>
      <c r="G409">
        <v>2.5</v>
      </c>
      <c r="H409">
        <v>21595</v>
      </c>
      <c r="I409"/>
      <c r="J409" s="39">
        <v>43098</v>
      </c>
      <c r="K409" t="s">
        <v>69</v>
      </c>
      <c r="L409">
        <v>31.41</v>
      </c>
      <c r="M409">
        <v>15.71</v>
      </c>
      <c r="N409">
        <v>1.2</v>
      </c>
    </row>
    <row r="410" spans="1:14" x14ac:dyDescent="0.25">
      <c r="A410" t="s">
        <v>100</v>
      </c>
      <c r="B410" t="s">
        <v>164</v>
      </c>
      <c r="C410" t="s">
        <v>6</v>
      </c>
      <c r="D410">
        <v>8638</v>
      </c>
      <c r="E410"/>
      <c r="F410" t="s">
        <v>96</v>
      </c>
      <c r="G410">
        <v>2.5</v>
      </c>
      <c r="H410">
        <v>21595</v>
      </c>
      <c r="I410"/>
      <c r="J410" s="39">
        <v>42878</v>
      </c>
      <c r="K410" t="s">
        <v>69</v>
      </c>
      <c r="L410">
        <v>31.41</v>
      </c>
      <c r="M410">
        <v>15.71</v>
      </c>
      <c r="N410">
        <v>1.2</v>
      </c>
    </row>
    <row r="411" spans="1:14" x14ac:dyDescent="0.25">
      <c r="A411" t="s">
        <v>100</v>
      </c>
      <c r="B411" t="s">
        <v>164</v>
      </c>
      <c r="C411" t="s">
        <v>6</v>
      </c>
      <c r="D411">
        <v>8638</v>
      </c>
      <c r="E411"/>
      <c r="F411" t="s">
        <v>96</v>
      </c>
      <c r="G411">
        <v>2.5</v>
      </c>
      <c r="H411">
        <v>21595</v>
      </c>
      <c r="I411"/>
      <c r="J411" s="39">
        <v>42880</v>
      </c>
      <c r="K411" t="s">
        <v>69</v>
      </c>
      <c r="L411">
        <v>31.41</v>
      </c>
      <c r="M411">
        <v>15.71</v>
      </c>
      <c r="N411">
        <v>1.2</v>
      </c>
    </row>
    <row r="412" spans="1:14" x14ac:dyDescent="0.25">
      <c r="A412" t="s">
        <v>100</v>
      </c>
      <c r="B412" t="s">
        <v>164</v>
      </c>
      <c r="C412" t="s">
        <v>6</v>
      </c>
      <c r="D412">
        <v>8638</v>
      </c>
      <c r="E412"/>
      <c r="F412" t="s">
        <v>96</v>
      </c>
      <c r="G412">
        <v>2.5</v>
      </c>
      <c r="H412">
        <v>21595</v>
      </c>
      <c r="I412"/>
      <c r="J412" s="39">
        <v>42831</v>
      </c>
      <c r="K412" t="s">
        <v>69</v>
      </c>
      <c r="L412">
        <v>31.41</v>
      </c>
      <c r="M412">
        <v>15.71</v>
      </c>
      <c r="N412">
        <v>1.2</v>
      </c>
    </row>
    <row r="413" spans="1:14" x14ac:dyDescent="0.25">
      <c r="A413" t="s">
        <v>100</v>
      </c>
      <c r="B413" t="s">
        <v>164</v>
      </c>
      <c r="C413" t="s">
        <v>6</v>
      </c>
      <c r="D413">
        <v>8638</v>
      </c>
      <c r="E413"/>
      <c r="F413" t="s">
        <v>96</v>
      </c>
      <c r="G413">
        <v>2.5</v>
      </c>
      <c r="H413">
        <v>21595</v>
      </c>
      <c r="I413"/>
      <c r="J413" s="39">
        <v>42843</v>
      </c>
      <c r="K413" t="s">
        <v>69</v>
      </c>
      <c r="L413">
        <v>31.41</v>
      </c>
      <c r="M413">
        <v>15.71</v>
      </c>
      <c r="N413">
        <v>1.2</v>
      </c>
    </row>
    <row r="414" spans="1:14" x14ac:dyDescent="0.25">
      <c r="A414" t="s">
        <v>100</v>
      </c>
      <c r="B414" t="s">
        <v>164</v>
      </c>
      <c r="C414" t="s">
        <v>6</v>
      </c>
      <c r="D414">
        <v>8638</v>
      </c>
      <c r="E414"/>
      <c r="F414" t="s">
        <v>96</v>
      </c>
      <c r="G414">
        <v>5</v>
      </c>
      <c r="H414">
        <v>43190</v>
      </c>
      <c r="I414"/>
      <c r="J414" s="39">
        <v>42913</v>
      </c>
      <c r="K414" t="s">
        <v>69</v>
      </c>
      <c r="L414">
        <v>62.82</v>
      </c>
      <c r="M414">
        <v>31.41</v>
      </c>
      <c r="N414">
        <v>2.5</v>
      </c>
    </row>
    <row r="415" spans="1:14" x14ac:dyDescent="0.25">
      <c r="A415" t="s">
        <v>101</v>
      </c>
      <c r="B415" t="s">
        <v>164</v>
      </c>
      <c r="C415" t="s">
        <v>6</v>
      </c>
      <c r="D415">
        <v>5000</v>
      </c>
      <c r="E415"/>
      <c r="F415" t="s">
        <v>96</v>
      </c>
      <c r="G415">
        <v>2.5</v>
      </c>
      <c r="H415">
        <v>12500</v>
      </c>
      <c r="I415"/>
      <c r="J415" s="39">
        <v>42752</v>
      </c>
      <c r="K415" t="s">
        <v>69</v>
      </c>
      <c r="L415">
        <v>18.18</v>
      </c>
      <c r="M415">
        <v>9.09</v>
      </c>
      <c r="N415">
        <v>1.2</v>
      </c>
    </row>
    <row r="416" spans="1:14" x14ac:dyDescent="0.25">
      <c r="A416" t="s">
        <v>101</v>
      </c>
      <c r="B416" t="s">
        <v>164</v>
      </c>
      <c r="C416" t="s">
        <v>6</v>
      </c>
      <c r="D416">
        <v>5000</v>
      </c>
      <c r="E416"/>
      <c r="F416" t="s">
        <v>96</v>
      </c>
      <c r="G416">
        <v>2.5</v>
      </c>
      <c r="H416">
        <v>12500</v>
      </c>
      <c r="I416"/>
      <c r="J416" s="39">
        <v>42815</v>
      </c>
      <c r="K416" t="s">
        <v>69</v>
      </c>
      <c r="L416">
        <v>18.18</v>
      </c>
      <c r="M416">
        <v>9.09</v>
      </c>
      <c r="N416">
        <v>1.2</v>
      </c>
    </row>
    <row r="417" spans="1:14" x14ac:dyDescent="0.25">
      <c r="A417" t="s">
        <v>101</v>
      </c>
      <c r="B417" t="s">
        <v>164</v>
      </c>
      <c r="C417" t="s">
        <v>6</v>
      </c>
      <c r="D417">
        <v>5000</v>
      </c>
      <c r="E417"/>
      <c r="F417" t="s">
        <v>96</v>
      </c>
      <c r="G417">
        <v>2.5</v>
      </c>
      <c r="H417">
        <v>12500</v>
      </c>
      <c r="I417"/>
      <c r="J417" s="39">
        <v>42878</v>
      </c>
      <c r="K417" t="s">
        <v>69</v>
      </c>
      <c r="L417">
        <v>18.18</v>
      </c>
      <c r="M417">
        <v>9.09</v>
      </c>
      <c r="N417">
        <v>1.2</v>
      </c>
    </row>
    <row r="418" spans="1:14" x14ac:dyDescent="0.25">
      <c r="A418" t="s">
        <v>101</v>
      </c>
      <c r="B418" t="s">
        <v>164</v>
      </c>
      <c r="C418" t="s">
        <v>6</v>
      </c>
      <c r="D418">
        <v>5000</v>
      </c>
      <c r="E418"/>
      <c r="F418" t="s">
        <v>96</v>
      </c>
      <c r="G418">
        <v>2.5</v>
      </c>
      <c r="H418">
        <v>12500</v>
      </c>
      <c r="I418"/>
      <c r="J418" s="39">
        <v>42949</v>
      </c>
      <c r="K418" t="s">
        <v>69</v>
      </c>
      <c r="L418">
        <v>18.18</v>
      </c>
      <c r="M418">
        <v>9.09</v>
      </c>
      <c r="N418">
        <v>1.2</v>
      </c>
    </row>
    <row r="419" spans="1:14" x14ac:dyDescent="0.25">
      <c r="A419" t="s">
        <v>101</v>
      </c>
      <c r="B419" t="s">
        <v>164</v>
      </c>
      <c r="C419" t="s">
        <v>6</v>
      </c>
      <c r="D419">
        <v>5000</v>
      </c>
      <c r="E419"/>
      <c r="F419" t="s">
        <v>96</v>
      </c>
      <c r="G419">
        <v>2.5</v>
      </c>
      <c r="H419">
        <v>12500</v>
      </c>
      <c r="I419"/>
      <c r="J419" s="39">
        <v>42975</v>
      </c>
      <c r="K419" t="s">
        <v>69</v>
      </c>
      <c r="L419">
        <v>18.18</v>
      </c>
      <c r="M419">
        <v>9.09</v>
      </c>
      <c r="N419">
        <v>1.2</v>
      </c>
    </row>
    <row r="420" spans="1:14" x14ac:dyDescent="0.25">
      <c r="A420" t="s">
        <v>101</v>
      </c>
      <c r="B420" t="s">
        <v>164</v>
      </c>
      <c r="C420" t="s">
        <v>6</v>
      </c>
      <c r="D420">
        <v>5000</v>
      </c>
      <c r="E420"/>
      <c r="F420" t="s">
        <v>96</v>
      </c>
      <c r="G420">
        <v>2.5</v>
      </c>
      <c r="H420">
        <v>12500</v>
      </c>
      <c r="I420"/>
      <c r="J420" s="39">
        <v>43087</v>
      </c>
      <c r="K420" t="s">
        <v>69</v>
      </c>
      <c r="L420">
        <v>18.18</v>
      </c>
      <c r="M420">
        <v>9.09</v>
      </c>
      <c r="N420">
        <v>1.2</v>
      </c>
    </row>
    <row r="421" spans="1:14" x14ac:dyDescent="0.25">
      <c r="A421" t="s">
        <v>102</v>
      </c>
      <c r="B421" t="s">
        <v>164</v>
      </c>
      <c r="C421" t="s">
        <v>6</v>
      </c>
      <c r="D421"/>
      <c r="E421">
        <v>1</v>
      </c>
      <c r="F421" t="s">
        <v>96</v>
      </c>
      <c r="G421">
        <v>0.5</v>
      </c>
      <c r="H421"/>
      <c r="I421">
        <v>1</v>
      </c>
      <c r="J421" s="39">
        <v>42968</v>
      </c>
      <c r="K421" t="s">
        <v>69</v>
      </c>
      <c r="L421">
        <v>32.24</v>
      </c>
      <c r="M421">
        <v>16.12</v>
      </c>
      <c r="N421">
        <v>0.2</v>
      </c>
    </row>
    <row r="422" spans="1:14" x14ac:dyDescent="0.25">
      <c r="A422" t="s">
        <v>102</v>
      </c>
      <c r="B422" t="s">
        <v>164</v>
      </c>
      <c r="C422" t="s">
        <v>6</v>
      </c>
      <c r="D422"/>
      <c r="E422">
        <v>1</v>
      </c>
      <c r="F422" t="s">
        <v>96</v>
      </c>
      <c r="G422">
        <v>0.5</v>
      </c>
      <c r="H422"/>
      <c r="I422">
        <v>1</v>
      </c>
      <c r="J422" s="39">
        <v>42766</v>
      </c>
      <c r="K422" t="s">
        <v>69</v>
      </c>
      <c r="L422">
        <v>32.24</v>
      </c>
      <c r="M422">
        <v>16.12</v>
      </c>
      <c r="N422">
        <v>0.2</v>
      </c>
    </row>
    <row r="423" spans="1:14" x14ac:dyDescent="0.25">
      <c r="A423" t="s">
        <v>102</v>
      </c>
      <c r="B423" t="s">
        <v>164</v>
      </c>
      <c r="C423" t="s">
        <v>6</v>
      </c>
      <c r="D423"/>
      <c r="E423">
        <v>1</v>
      </c>
      <c r="F423" t="s">
        <v>96</v>
      </c>
      <c r="G423">
        <v>0.5</v>
      </c>
      <c r="H423"/>
      <c r="I423">
        <v>1</v>
      </c>
      <c r="J423" s="39">
        <v>42794</v>
      </c>
      <c r="K423" t="s">
        <v>69</v>
      </c>
      <c r="L423">
        <v>32.24</v>
      </c>
      <c r="M423">
        <v>16.12</v>
      </c>
      <c r="N423">
        <v>0.2</v>
      </c>
    </row>
    <row r="424" spans="1:14" x14ac:dyDescent="0.25">
      <c r="A424" t="s">
        <v>102</v>
      </c>
      <c r="B424" t="s">
        <v>164</v>
      </c>
      <c r="C424" t="s">
        <v>6</v>
      </c>
      <c r="D424"/>
      <c r="E424">
        <v>1</v>
      </c>
      <c r="F424" t="s">
        <v>96</v>
      </c>
      <c r="G424">
        <v>0.5</v>
      </c>
      <c r="H424"/>
      <c r="I424">
        <v>1</v>
      </c>
      <c r="J424" s="39">
        <v>42852</v>
      </c>
      <c r="K424" t="s">
        <v>69</v>
      </c>
      <c r="L424">
        <v>32.24</v>
      </c>
      <c r="M424">
        <v>16.12</v>
      </c>
      <c r="N424">
        <v>0.2</v>
      </c>
    </row>
    <row r="425" spans="1:14" x14ac:dyDescent="0.25">
      <c r="A425" t="s">
        <v>102</v>
      </c>
      <c r="B425" t="s">
        <v>164</v>
      </c>
      <c r="C425" t="s">
        <v>6</v>
      </c>
      <c r="D425"/>
      <c r="E425">
        <v>1</v>
      </c>
      <c r="F425" t="s">
        <v>96</v>
      </c>
      <c r="G425">
        <v>0.5</v>
      </c>
      <c r="H425"/>
      <c r="I425">
        <v>1</v>
      </c>
      <c r="J425" s="39">
        <v>42950</v>
      </c>
      <c r="K425" t="s">
        <v>69</v>
      </c>
      <c r="L425">
        <v>32.24</v>
      </c>
      <c r="M425">
        <v>16.12</v>
      </c>
      <c r="N425">
        <v>0.2</v>
      </c>
    </row>
    <row r="426" spans="1:14" x14ac:dyDescent="0.25">
      <c r="A426" t="s">
        <v>102</v>
      </c>
      <c r="B426" t="s">
        <v>164</v>
      </c>
      <c r="C426" t="s">
        <v>6</v>
      </c>
      <c r="D426"/>
      <c r="E426">
        <v>1</v>
      </c>
      <c r="F426" t="s">
        <v>96</v>
      </c>
      <c r="G426">
        <v>0.5</v>
      </c>
      <c r="H426"/>
      <c r="I426">
        <v>1</v>
      </c>
      <c r="J426" s="39">
        <v>42908</v>
      </c>
      <c r="K426" t="s">
        <v>69</v>
      </c>
      <c r="L426">
        <v>32.24</v>
      </c>
      <c r="M426">
        <v>16.12</v>
      </c>
      <c r="N426">
        <v>0.2</v>
      </c>
    </row>
    <row r="427" spans="1:14" x14ac:dyDescent="0.25">
      <c r="A427" t="s">
        <v>103</v>
      </c>
      <c r="B427" t="s">
        <v>165</v>
      </c>
      <c r="C427" t="s">
        <v>6</v>
      </c>
      <c r="D427"/>
      <c r="E427">
        <v>1</v>
      </c>
      <c r="F427" t="s">
        <v>104</v>
      </c>
      <c r="G427">
        <v>2.4</v>
      </c>
      <c r="H427"/>
      <c r="I427">
        <v>1</v>
      </c>
      <c r="J427" s="39">
        <v>42745</v>
      </c>
      <c r="K427" t="s">
        <v>69</v>
      </c>
      <c r="L427">
        <v>8.32</v>
      </c>
      <c r="M427">
        <v>4.16</v>
      </c>
      <c r="N427">
        <v>1.2</v>
      </c>
    </row>
    <row r="428" spans="1:14" x14ac:dyDescent="0.25">
      <c r="A428" t="s">
        <v>103</v>
      </c>
      <c r="B428" t="s">
        <v>165</v>
      </c>
      <c r="C428" t="s">
        <v>6</v>
      </c>
      <c r="D428"/>
      <c r="E428">
        <v>1</v>
      </c>
      <c r="F428" t="s">
        <v>104</v>
      </c>
      <c r="G428">
        <v>2.4</v>
      </c>
      <c r="H428"/>
      <c r="I428">
        <v>1</v>
      </c>
      <c r="J428" s="39">
        <v>42752</v>
      </c>
      <c r="K428" t="s">
        <v>69</v>
      </c>
      <c r="L428">
        <v>8.32</v>
      </c>
      <c r="M428">
        <v>4.16</v>
      </c>
      <c r="N428">
        <v>1.2</v>
      </c>
    </row>
    <row r="429" spans="1:14" x14ac:dyDescent="0.25">
      <c r="A429" t="s">
        <v>103</v>
      </c>
      <c r="B429" t="s">
        <v>165</v>
      </c>
      <c r="C429" t="s">
        <v>6</v>
      </c>
      <c r="D429"/>
      <c r="E429">
        <v>1</v>
      </c>
      <c r="F429" t="s">
        <v>104</v>
      </c>
      <c r="G429">
        <v>2.4</v>
      </c>
      <c r="H429"/>
      <c r="I429">
        <v>1</v>
      </c>
      <c r="J429" s="39">
        <v>42766</v>
      </c>
      <c r="K429" t="s">
        <v>69</v>
      </c>
      <c r="L429">
        <v>8.32</v>
      </c>
      <c r="M429">
        <v>4.16</v>
      </c>
      <c r="N429">
        <v>1.2</v>
      </c>
    </row>
    <row r="430" spans="1:14" x14ac:dyDescent="0.25">
      <c r="A430" t="s">
        <v>103</v>
      </c>
      <c r="B430" t="s">
        <v>165</v>
      </c>
      <c r="C430" t="s">
        <v>6</v>
      </c>
      <c r="D430"/>
      <c r="E430">
        <v>1</v>
      </c>
      <c r="F430" t="s">
        <v>104</v>
      </c>
      <c r="G430">
        <v>2.4</v>
      </c>
      <c r="H430"/>
      <c r="I430">
        <v>1</v>
      </c>
      <c r="J430" s="39">
        <v>42775</v>
      </c>
      <c r="K430" t="s">
        <v>69</v>
      </c>
      <c r="L430">
        <v>8.32</v>
      </c>
      <c r="M430">
        <v>4.16</v>
      </c>
      <c r="N430">
        <v>1.2</v>
      </c>
    </row>
    <row r="431" spans="1:14" x14ac:dyDescent="0.25">
      <c r="A431" t="s">
        <v>103</v>
      </c>
      <c r="B431" t="s">
        <v>165</v>
      </c>
      <c r="C431" t="s">
        <v>6</v>
      </c>
      <c r="D431"/>
      <c r="E431">
        <v>1</v>
      </c>
      <c r="F431" t="s">
        <v>104</v>
      </c>
      <c r="G431">
        <v>2.4</v>
      </c>
      <c r="H431"/>
      <c r="I431">
        <v>1</v>
      </c>
      <c r="J431" s="39">
        <v>42789</v>
      </c>
      <c r="K431" t="s">
        <v>69</v>
      </c>
      <c r="L431">
        <v>8.32</v>
      </c>
      <c r="M431">
        <v>4.16</v>
      </c>
      <c r="N431">
        <v>1.2</v>
      </c>
    </row>
    <row r="432" spans="1:14" x14ac:dyDescent="0.25">
      <c r="A432" t="s">
        <v>103</v>
      </c>
      <c r="B432" t="s">
        <v>165</v>
      </c>
      <c r="C432" t="s">
        <v>6</v>
      </c>
      <c r="D432"/>
      <c r="E432">
        <v>1</v>
      </c>
      <c r="F432" t="s">
        <v>104</v>
      </c>
      <c r="G432">
        <v>2.4</v>
      </c>
      <c r="H432"/>
      <c r="I432">
        <v>1</v>
      </c>
      <c r="J432" s="39">
        <v>42802</v>
      </c>
      <c r="K432" t="s">
        <v>69</v>
      </c>
      <c r="L432">
        <v>8.32</v>
      </c>
      <c r="M432">
        <v>4.16</v>
      </c>
      <c r="N432">
        <v>1.2</v>
      </c>
    </row>
    <row r="433" spans="1:14" x14ac:dyDescent="0.25">
      <c r="A433" t="s">
        <v>103</v>
      </c>
      <c r="B433" t="s">
        <v>165</v>
      </c>
      <c r="C433" t="s">
        <v>6</v>
      </c>
      <c r="D433"/>
      <c r="E433">
        <v>1</v>
      </c>
      <c r="F433" t="s">
        <v>104</v>
      </c>
      <c r="G433">
        <v>2.4</v>
      </c>
      <c r="H433"/>
      <c r="I433">
        <v>1</v>
      </c>
      <c r="J433" s="39">
        <v>42772</v>
      </c>
      <c r="K433" t="s">
        <v>69</v>
      </c>
      <c r="L433">
        <v>8.32</v>
      </c>
      <c r="M433">
        <v>4.16</v>
      </c>
      <c r="N433">
        <v>1.2</v>
      </c>
    </row>
    <row r="434" spans="1:14" x14ac:dyDescent="0.25">
      <c r="A434" t="s">
        <v>103</v>
      </c>
      <c r="B434" t="s">
        <v>165</v>
      </c>
      <c r="C434" t="s">
        <v>6</v>
      </c>
      <c r="D434"/>
      <c r="E434">
        <v>1</v>
      </c>
      <c r="F434" t="s">
        <v>104</v>
      </c>
      <c r="G434">
        <v>4.8</v>
      </c>
      <c r="H434"/>
      <c r="I434">
        <v>1</v>
      </c>
      <c r="J434" s="39">
        <v>42738</v>
      </c>
      <c r="K434" t="s">
        <v>69</v>
      </c>
      <c r="L434">
        <v>16.64</v>
      </c>
      <c r="M434">
        <v>8.32</v>
      </c>
      <c r="N434">
        <v>2.4</v>
      </c>
    </row>
    <row r="435" spans="1:14" x14ac:dyDescent="0.25">
      <c r="A435" t="s">
        <v>103</v>
      </c>
      <c r="B435" t="s">
        <v>165</v>
      </c>
      <c r="C435" t="s">
        <v>6</v>
      </c>
      <c r="D435"/>
      <c r="E435">
        <v>1</v>
      </c>
      <c r="F435" t="s">
        <v>104</v>
      </c>
      <c r="G435">
        <v>2.4</v>
      </c>
      <c r="H435"/>
      <c r="I435">
        <v>1</v>
      </c>
      <c r="J435" s="39">
        <v>42933</v>
      </c>
      <c r="K435" t="s">
        <v>69</v>
      </c>
      <c r="L435">
        <v>8.32</v>
      </c>
      <c r="M435">
        <v>4.16</v>
      </c>
      <c r="N435">
        <v>1.2</v>
      </c>
    </row>
    <row r="436" spans="1:14" x14ac:dyDescent="0.25">
      <c r="A436" t="s">
        <v>103</v>
      </c>
      <c r="B436" t="s">
        <v>165</v>
      </c>
      <c r="C436" t="s">
        <v>6</v>
      </c>
      <c r="D436"/>
      <c r="E436">
        <v>1</v>
      </c>
      <c r="F436" t="s">
        <v>104</v>
      </c>
      <c r="G436">
        <v>7.2</v>
      </c>
      <c r="H436"/>
      <c r="I436">
        <v>1</v>
      </c>
      <c r="J436" s="39">
        <v>42947</v>
      </c>
      <c r="K436" t="s">
        <v>69</v>
      </c>
      <c r="L436">
        <v>24.96</v>
      </c>
      <c r="M436">
        <v>12.48</v>
      </c>
      <c r="N436">
        <v>3.6</v>
      </c>
    </row>
    <row r="437" spans="1:14" x14ac:dyDescent="0.25">
      <c r="A437" t="s">
        <v>103</v>
      </c>
      <c r="B437" t="s">
        <v>165</v>
      </c>
      <c r="C437" t="s">
        <v>6</v>
      </c>
      <c r="D437"/>
      <c r="E437">
        <v>1</v>
      </c>
      <c r="F437" t="s">
        <v>104</v>
      </c>
      <c r="G437">
        <v>2.4</v>
      </c>
      <c r="H437"/>
      <c r="I437">
        <v>1</v>
      </c>
      <c r="J437" s="39">
        <v>42863</v>
      </c>
      <c r="K437" t="s">
        <v>69</v>
      </c>
      <c r="L437">
        <v>8.32</v>
      </c>
      <c r="M437">
        <v>4.16</v>
      </c>
      <c r="N437">
        <v>1.2</v>
      </c>
    </row>
    <row r="438" spans="1:14" x14ac:dyDescent="0.25">
      <c r="A438" t="s">
        <v>103</v>
      </c>
      <c r="B438" t="s">
        <v>165</v>
      </c>
      <c r="C438" t="s">
        <v>6</v>
      </c>
      <c r="D438"/>
      <c r="E438">
        <v>1</v>
      </c>
      <c r="F438" t="s">
        <v>104</v>
      </c>
      <c r="G438">
        <v>2.4</v>
      </c>
      <c r="H438"/>
      <c r="I438">
        <v>1</v>
      </c>
      <c r="J438" s="39">
        <v>42871</v>
      </c>
      <c r="K438" t="s">
        <v>69</v>
      </c>
      <c r="L438">
        <v>8.32</v>
      </c>
      <c r="M438">
        <v>4.16</v>
      </c>
      <c r="N438">
        <v>1.2</v>
      </c>
    </row>
    <row r="439" spans="1:14" x14ac:dyDescent="0.25">
      <c r="A439" t="s">
        <v>103</v>
      </c>
      <c r="B439" t="s">
        <v>165</v>
      </c>
      <c r="C439" t="s">
        <v>6</v>
      </c>
      <c r="D439"/>
      <c r="E439">
        <v>1</v>
      </c>
      <c r="F439" t="s">
        <v>104</v>
      </c>
      <c r="G439">
        <v>2.4</v>
      </c>
      <c r="H439"/>
      <c r="I439">
        <v>1</v>
      </c>
      <c r="J439" s="39">
        <v>42871</v>
      </c>
      <c r="K439" t="s">
        <v>69</v>
      </c>
      <c r="L439">
        <v>8.32</v>
      </c>
      <c r="M439">
        <v>4.16</v>
      </c>
      <c r="N439">
        <v>1.2</v>
      </c>
    </row>
    <row r="440" spans="1:14" x14ac:dyDescent="0.25">
      <c r="A440" t="s">
        <v>103</v>
      </c>
      <c r="B440" t="s">
        <v>165</v>
      </c>
      <c r="C440" t="s">
        <v>6</v>
      </c>
      <c r="D440"/>
      <c r="E440">
        <v>1</v>
      </c>
      <c r="F440" t="s">
        <v>104</v>
      </c>
      <c r="G440">
        <v>2.4</v>
      </c>
      <c r="H440"/>
      <c r="I440">
        <v>1</v>
      </c>
      <c r="J440" s="39">
        <v>42880</v>
      </c>
      <c r="K440" t="s">
        <v>69</v>
      </c>
      <c r="L440">
        <v>8.32</v>
      </c>
      <c r="M440">
        <v>4.16</v>
      </c>
      <c r="N440">
        <v>1.2</v>
      </c>
    </row>
    <row r="441" spans="1:14" x14ac:dyDescent="0.25">
      <c r="A441" t="s">
        <v>103</v>
      </c>
      <c r="B441" t="s">
        <v>165</v>
      </c>
      <c r="C441" t="s">
        <v>6</v>
      </c>
      <c r="D441"/>
      <c r="E441">
        <v>1</v>
      </c>
      <c r="F441" t="s">
        <v>104</v>
      </c>
      <c r="G441">
        <v>2.4</v>
      </c>
      <c r="H441"/>
      <c r="I441">
        <v>1</v>
      </c>
      <c r="J441" s="39">
        <v>42894</v>
      </c>
      <c r="K441" t="s">
        <v>69</v>
      </c>
      <c r="L441">
        <v>8.32</v>
      </c>
      <c r="M441">
        <v>4.16</v>
      </c>
      <c r="N441">
        <v>1.2</v>
      </c>
    </row>
    <row r="442" spans="1:14" x14ac:dyDescent="0.25">
      <c r="A442" t="s">
        <v>103</v>
      </c>
      <c r="B442" t="s">
        <v>165</v>
      </c>
      <c r="C442" t="s">
        <v>6</v>
      </c>
      <c r="D442"/>
      <c r="E442">
        <v>1</v>
      </c>
      <c r="F442" t="s">
        <v>104</v>
      </c>
      <c r="G442">
        <v>2.4</v>
      </c>
      <c r="H442"/>
      <c r="I442">
        <v>1</v>
      </c>
      <c r="J442" s="39">
        <v>43045</v>
      </c>
      <c r="K442" t="s">
        <v>69</v>
      </c>
      <c r="L442">
        <v>8.32</v>
      </c>
      <c r="M442">
        <v>4.16</v>
      </c>
      <c r="N442">
        <v>1.2</v>
      </c>
    </row>
    <row r="443" spans="1:14" x14ac:dyDescent="0.25">
      <c r="A443" t="s">
        <v>103</v>
      </c>
      <c r="B443" t="s">
        <v>165</v>
      </c>
      <c r="C443" t="s">
        <v>6</v>
      </c>
      <c r="D443"/>
      <c r="E443">
        <v>1</v>
      </c>
      <c r="F443" t="s">
        <v>104</v>
      </c>
      <c r="G443">
        <v>2.4</v>
      </c>
      <c r="H443"/>
      <c r="I443">
        <v>1</v>
      </c>
      <c r="J443" s="39">
        <v>43048</v>
      </c>
      <c r="K443" t="s">
        <v>69</v>
      </c>
      <c r="L443">
        <v>8.32</v>
      </c>
      <c r="M443">
        <v>4.16</v>
      </c>
      <c r="N443">
        <v>1.2</v>
      </c>
    </row>
    <row r="444" spans="1:14" x14ac:dyDescent="0.25">
      <c r="A444" t="s">
        <v>103</v>
      </c>
      <c r="B444" t="s">
        <v>165</v>
      </c>
      <c r="C444" t="s">
        <v>6</v>
      </c>
      <c r="D444"/>
      <c r="E444">
        <v>1</v>
      </c>
      <c r="F444" t="s">
        <v>104</v>
      </c>
      <c r="G444">
        <v>2.4</v>
      </c>
      <c r="H444"/>
      <c r="I444">
        <v>1</v>
      </c>
      <c r="J444" s="39">
        <v>43056</v>
      </c>
      <c r="K444" t="s">
        <v>69</v>
      </c>
      <c r="L444">
        <v>8.32</v>
      </c>
      <c r="M444">
        <v>4.16</v>
      </c>
      <c r="N444">
        <v>1.2</v>
      </c>
    </row>
    <row r="445" spans="1:14" x14ac:dyDescent="0.25">
      <c r="A445" t="s">
        <v>103</v>
      </c>
      <c r="B445" t="s">
        <v>165</v>
      </c>
      <c r="C445" t="s">
        <v>6</v>
      </c>
      <c r="D445"/>
      <c r="E445">
        <v>1</v>
      </c>
      <c r="F445" t="s">
        <v>104</v>
      </c>
      <c r="G445">
        <v>2.4</v>
      </c>
      <c r="H445"/>
      <c r="I445">
        <v>1</v>
      </c>
      <c r="J445" s="39">
        <v>43087</v>
      </c>
      <c r="K445" t="s">
        <v>69</v>
      </c>
      <c r="L445">
        <v>8.32</v>
      </c>
      <c r="M445">
        <v>4.16</v>
      </c>
      <c r="N445">
        <v>1.2</v>
      </c>
    </row>
    <row r="446" spans="1:14" x14ac:dyDescent="0.25">
      <c r="A446" t="s">
        <v>103</v>
      </c>
      <c r="B446" t="s">
        <v>165</v>
      </c>
      <c r="C446" t="s">
        <v>6</v>
      </c>
      <c r="D446"/>
      <c r="E446">
        <v>1</v>
      </c>
      <c r="F446" t="s">
        <v>104</v>
      </c>
      <c r="G446">
        <v>2.4</v>
      </c>
      <c r="H446"/>
      <c r="I446">
        <v>1</v>
      </c>
      <c r="J446" s="39">
        <v>43091</v>
      </c>
      <c r="K446" t="s">
        <v>69</v>
      </c>
      <c r="L446">
        <v>8.32</v>
      </c>
      <c r="M446">
        <v>4.16</v>
      </c>
      <c r="N446">
        <v>1.2</v>
      </c>
    </row>
    <row r="447" spans="1:14" x14ac:dyDescent="0.25">
      <c r="A447" t="s">
        <v>103</v>
      </c>
      <c r="B447" t="s">
        <v>165</v>
      </c>
      <c r="C447" t="s">
        <v>6</v>
      </c>
      <c r="D447"/>
      <c r="E447">
        <v>1</v>
      </c>
      <c r="F447" t="s">
        <v>104</v>
      </c>
      <c r="G447">
        <v>2.4</v>
      </c>
      <c r="H447"/>
      <c r="I447">
        <v>1</v>
      </c>
      <c r="J447" s="39">
        <v>43096</v>
      </c>
      <c r="K447" t="s">
        <v>69</v>
      </c>
      <c r="L447">
        <v>8.32</v>
      </c>
      <c r="M447">
        <v>4.16</v>
      </c>
      <c r="N447">
        <v>1.2</v>
      </c>
    </row>
    <row r="448" spans="1:14" x14ac:dyDescent="0.25">
      <c r="A448" t="s">
        <v>103</v>
      </c>
      <c r="B448" t="s">
        <v>165</v>
      </c>
      <c r="C448" t="s">
        <v>6</v>
      </c>
      <c r="D448"/>
      <c r="E448">
        <v>1</v>
      </c>
      <c r="F448" t="s">
        <v>104</v>
      </c>
      <c r="G448">
        <v>2.4</v>
      </c>
      <c r="H448"/>
      <c r="I448">
        <v>1</v>
      </c>
      <c r="J448" s="39">
        <v>42964</v>
      </c>
      <c r="K448" t="s">
        <v>69</v>
      </c>
      <c r="L448">
        <v>8.32</v>
      </c>
      <c r="M448">
        <v>4.16</v>
      </c>
      <c r="N448">
        <v>1.2</v>
      </c>
    </row>
    <row r="449" spans="1:14" x14ac:dyDescent="0.25">
      <c r="A449" t="s">
        <v>103</v>
      </c>
      <c r="B449" t="s">
        <v>165</v>
      </c>
      <c r="C449" t="s">
        <v>6</v>
      </c>
      <c r="D449"/>
      <c r="E449">
        <v>1</v>
      </c>
      <c r="F449" t="s">
        <v>104</v>
      </c>
      <c r="G449">
        <v>2.4</v>
      </c>
      <c r="H449"/>
      <c r="I449">
        <v>1</v>
      </c>
      <c r="J449" s="39">
        <v>42968</v>
      </c>
      <c r="K449" t="s">
        <v>69</v>
      </c>
      <c r="L449">
        <v>8.32</v>
      </c>
      <c r="M449">
        <v>4.16</v>
      </c>
      <c r="N449">
        <v>1.2</v>
      </c>
    </row>
    <row r="450" spans="1:14" x14ac:dyDescent="0.25">
      <c r="A450" t="s">
        <v>103</v>
      </c>
      <c r="B450" t="s">
        <v>165</v>
      </c>
      <c r="C450" t="s">
        <v>6</v>
      </c>
      <c r="D450"/>
      <c r="E450">
        <v>1</v>
      </c>
      <c r="F450" t="s">
        <v>104</v>
      </c>
      <c r="G450">
        <v>2.4</v>
      </c>
      <c r="H450"/>
      <c r="I450">
        <v>1</v>
      </c>
      <c r="J450" s="39">
        <v>42975</v>
      </c>
      <c r="K450" t="s">
        <v>69</v>
      </c>
      <c r="L450">
        <v>8.32</v>
      </c>
      <c r="M450">
        <v>4.16</v>
      </c>
      <c r="N450">
        <v>1.2</v>
      </c>
    </row>
    <row r="451" spans="1:14" x14ac:dyDescent="0.25">
      <c r="A451" t="s">
        <v>103</v>
      </c>
      <c r="B451" t="s">
        <v>165</v>
      </c>
      <c r="C451" t="s">
        <v>6</v>
      </c>
      <c r="D451"/>
      <c r="E451">
        <v>1</v>
      </c>
      <c r="F451" t="s">
        <v>104</v>
      </c>
      <c r="G451">
        <v>4.8</v>
      </c>
      <c r="H451"/>
      <c r="I451">
        <v>1</v>
      </c>
      <c r="J451" s="39">
        <v>42992</v>
      </c>
      <c r="K451" t="s">
        <v>69</v>
      </c>
      <c r="L451">
        <v>16.64</v>
      </c>
      <c r="M451">
        <v>8.32</v>
      </c>
      <c r="N451">
        <v>2.4</v>
      </c>
    </row>
    <row r="452" spans="1:14" x14ac:dyDescent="0.25">
      <c r="A452" t="s">
        <v>103</v>
      </c>
      <c r="B452" t="s">
        <v>165</v>
      </c>
      <c r="C452" t="s">
        <v>6</v>
      </c>
      <c r="D452"/>
      <c r="E452">
        <v>1</v>
      </c>
      <c r="F452" t="s">
        <v>104</v>
      </c>
      <c r="G452">
        <v>2.4</v>
      </c>
      <c r="H452"/>
      <c r="I452">
        <v>1</v>
      </c>
      <c r="J452" s="39">
        <v>42809</v>
      </c>
      <c r="K452" t="s">
        <v>69</v>
      </c>
      <c r="L452">
        <v>8.32</v>
      </c>
      <c r="M452">
        <v>4.16</v>
      </c>
      <c r="N452">
        <v>1.2</v>
      </c>
    </row>
    <row r="453" spans="1:14" x14ac:dyDescent="0.25">
      <c r="A453" t="s">
        <v>103</v>
      </c>
      <c r="B453" t="s">
        <v>165</v>
      </c>
      <c r="C453" t="s">
        <v>6</v>
      </c>
      <c r="D453"/>
      <c r="E453">
        <v>1</v>
      </c>
      <c r="F453" t="s">
        <v>104</v>
      </c>
      <c r="G453">
        <v>2.4</v>
      </c>
      <c r="H453"/>
      <c r="I453">
        <v>1</v>
      </c>
      <c r="J453" s="39">
        <v>42810</v>
      </c>
      <c r="K453" t="s">
        <v>69</v>
      </c>
      <c r="L453">
        <v>8.32</v>
      </c>
      <c r="M453">
        <v>4.16</v>
      </c>
      <c r="N453">
        <v>1.2</v>
      </c>
    </row>
    <row r="454" spans="1:14" x14ac:dyDescent="0.25">
      <c r="A454" t="s">
        <v>103</v>
      </c>
      <c r="B454" t="s">
        <v>165</v>
      </c>
      <c r="C454" t="s">
        <v>6</v>
      </c>
      <c r="D454"/>
      <c r="E454">
        <v>1</v>
      </c>
      <c r="F454" t="s">
        <v>104</v>
      </c>
      <c r="G454">
        <v>2.4</v>
      </c>
      <c r="H454"/>
      <c r="I454">
        <v>1</v>
      </c>
      <c r="J454" s="39">
        <v>42822</v>
      </c>
      <c r="K454" t="s">
        <v>69</v>
      </c>
      <c r="L454">
        <v>8.32</v>
      </c>
      <c r="M454">
        <v>4.16</v>
      </c>
      <c r="N454">
        <v>1.2</v>
      </c>
    </row>
    <row r="455" spans="1:14" x14ac:dyDescent="0.25">
      <c r="A455" t="s">
        <v>103</v>
      </c>
      <c r="B455" t="s">
        <v>165</v>
      </c>
      <c r="C455" t="s">
        <v>6</v>
      </c>
      <c r="D455"/>
      <c r="E455">
        <v>1</v>
      </c>
      <c r="F455" t="s">
        <v>104</v>
      </c>
      <c r="G455">
        <v>2.4</v>
      </c>
      <c r="H455"/>
      <c r="I455">
        <v>1</v>
      </c>
      <c r="J455" s="39">
        <v>42831</v>
      </c>
      <c r="K455" t="s">
        <v>69</v>
      </c>
      <c r="L455">
        <v>8.32</v>
      </c>
      <c r="M455">
        <v>4.16</v>
      </c>
      <c r="N455">
        <v>1.2</v>
      </c>
    </row>
    <row r="456" spans="1:14" x14ac:dyDescent="0.25">
      <c r="A456" t="s">
        <v>103</v>
      </c>
      <c r="B456" t="s">
        <v>165</v>
      </c>
      <c r="C456" t="s">
        <v>6</v>
      </c>
      <c r="D456"/>
      <c r="E456">
        <v>1</v>
      </c>
      <c r="F456" t="s">
        <v>104</v>
      </c>
      <c r="G456">
        <v>2.4</v>
      </c>
      <c r="H456"/>
      <c r="I456">
        <v>1</v>
      </c>
      <c r="J456" s="39">
        <v>42831</v>
      </c>
      <c r="K456" t="s">
        <v>69</v>
      </c>
      <c r="L456">
        <v>8.32</v>
      </c>
      <c r="M456">
        <v>4.16</v>
      </c>
      <c r="N456">
        <v>1.2</v>
      </c>
    </row>
    <row r="457" spans="1:14" x14ac:dyDescent="0.25">
      <c r="A457" t="s">
        <v>103</v>
      </c>
      <c r="B457" t="s">
        <v>165</v>
      </c>
      <c r="C457" t="s">
        <v>6</v>
      </c>
      <c r="D457"/>
      <c r="E457">
        <v>1</v>
      </c>
      <c r="F457" t="s">
        <v>104</v>
      </c>
      <c r="G457">
        <v>2.4</v>
      </c>
      <c r="H457"/>
      <c r="I457">
        <v>1</v>
      </c>
      <c r="J457" s="39">
        <v>42835</v>
      </c>
      <c r="K457" t="s">
        <v>69</v>
      </c>
      <c r="L457">
        <v>8.32</v>
      </c>
      <c r="M457">
        <v>4.16</v>
      </c>
      <c r="N457">
        <v>1.2</v>
      </c>
    </row>
    <row r="458" spans="1:14" x14ac:dyDescent="0.25">
      <c r="A458" t="s">
        <v>103</v>
      </c>
      <c r="B458" t="s">
        <v>165</v>
      </c>
      <c r="C458" t="s">
        <v>6</v>
      </c>
      <c r="D458"/>
      <c r="E458">
        <v>1</v>
      </c>
      <c r="F458" t="s">
        <v>104</v>
      </c>
      <c r="G458">
        <v>2.4</v>
      </c>
      <c r="H458"/>
      <c r="I458">
        <v>1</v>
      </c>
      <c r="J458" s="39">
        <v>42849</v>
      </c>
      <c r="K458" t="s">
        <v>69</v>
      </c>
      <c r="L458">
        <v>8.32</v>
      </c>
      <c r="M458">
        <v>4.16</v>
      </c>
      <c r="N458">
        <v>1.2</v>
      </c>
    </row>
    <row r="459" spans="1:14" x14ac:dyDescent="0.25">
      <c r="A459" t="s">
        <v>103</v>
      </c>
      <c r="B459" t="s">
        <v>165</v>
      </c>
      <c r="C459" t="s">
        <v>6</v>
      </c>
      <c r="D459"/>
      <c r="E459">
        <v>1</v>
      </c>
      <c r="F459" t="s">
        <v>104</v>
      </c>
      <c r="G459">
        <v>2.4</v>
      </c>
      <c r="H459"/>
      <c r="I459">
        <v>1</v>
      </c>
      <c r="J459" s="39">
        <v>42857</v>
      </c>
      <c r="K459" t="s">
        <v>69</v>
      </c>
      <c r="L459">
        <v>8.32</v>
      </c>
      <c r="M459">
        <v>4.16</v>
      </c>
      <c r="N459">
        <v>1.2</v>
      </c>
    </row>
    <row r="460" spans="1:14" x14ac:dyDescent="0.25">
      <c r="A460" t="s">
        <v>103</v>
      </c>
      <c r="B460" t="s">
        <v>165</v>
      </c>
      <c r="C460" t="s">
        <v>6</v>
      </c>
      <c r="D460"/>
      <c r="E460">
        <v>1</v>
      </c>
      <c r="F460" t="s">
        <v>104</v>
      </c>
      <c r="G460">
        <v>4.8</v>
      </c>
      <c r="H460"/>
      <c r="I460">
        <v>1</v>
      </c>
      <c r="J460" s="39">
        <v>42916</v>
      </c>
      <c r="K460" t="s">
        <v>69</v>
      </c>
      <c r="L460">
        <v>16.64</v>
      </c>
      <c r="M460">
        <v>8.32</v>
      </c>
      <c r="N460">
        <v>2.4</v>
      </c>
    </row>
    <row r="461" spans="1:14" x14ac:dyDescent="0.25">
      <c r="A461" t="s">
        <v>103</v>
      </c>
      <c r="B461" t="s">
        <v>165</v>
      </c>
      <c r="C461" t="s">
        <v>6</v>
      </c>
      <c r="D461"/>
      <c r="E461">
        <v>1</v>
      </c>
      <c r="F461" t="s">
        <v>104</v>
      </c>
      <c r="G461">
        <v>2.4</v>
      </c>
      <c r="H461"/>
      <c r="I461">
        <v>1</v>
      </c>
      <c r="J461" s="39">
        <v>42898</v>
      </c>
      <c r="K461" t="s">
        <v>69</v>
      </c>
      <c r="L461">
        <v>8.32</v>
      </c>
      <c r="M461">
        <v>4.16</v>
      </c>
      <c r="N461">
        <v>1.2</v>
      </c>
    </row>
    <row r="462" spans="1:14" x14ac:dyDescent="0.25">
      <c r="A462" t="s">
        <v>103</v>
      </c>
      <c r="B462" t="s">
        <v>165</v>
      </c>
      <c r="C462" t="s">
        <v>6</v>
      </c>
      <c r="D462"/>
      <c r="E462">
        <v>1</v>
      </c>
      <c r="F462" t="s">
        <v>104</v>
      </c>
      <c r="G462">
        <v>2.4</v>
      </c>
      <c r="H462"/>
      <c r="I462">
        <v>1</v>
      </c>
      <c r="J462" s="39">
        <v>42905</v>
      </c>
      <c r="K462" t="s">
        <v>69</v>
      </c>
      <c r="L462">
        <v>8.32</v>
      </c>
      <c r="M462">
        <v>4.16</v>
      </c>
      <c r="N462">
        <v>1.2</v>
      </c>
    </row>
    <row r="463" spans="1:14" x14ac:dyDescent="0.25">
      <c r="A463" t="s">
        <v>103</v>
      </c>
      <c r="B463" t="s">
        <v>165</v>
      </c>
      <c r="C463" t="s">
        <v>6</v>
      </c>
      <c r="D463"/>
      <c r="E463">
        <v>1</v>
      </c>
      <c r="F463" t="s">
        <v>104</v>
      </c>
      <c r="G463">
        <v>2.4</v>
      </c>
      <c r="H463"/>
      <c r="I463">
        <v>1</v>
      </c>
      <c r="J463" s="39">
        <v>42913</v>
      </c>
      <c r="K463" t="s">
        <v>69</v>
      </c>
      <c r="L463">
        <v>8.32</v>
      </c>
      <c r="M463">
        <v>4.16</v>
      </c>
      <c r="N463">
        <v>1.2</v>
      </c>
    </row>
    <row r="464" spans="1:14" x14ac:dyDescent="0.25">
      <c r="A464" t="s">
        <v>103</v>
      </c>
      <c r="B464" t="s">
        <v>165</v>
      </c>
      <c r="C464" t="s">
        <v>6</v>
      </c>
      <c r="D464"/>
      <c r="E464">
        <v>1</v>
      </c>
      <c r="F464" t="s">
        <v>104</v>
      </c>
      <c r="G464">
        <v>4.8</v>
      </c>
      <c r="H464"/>
      <c r="I464">
        <v>1</v>
      </c>
      <c r="J464" s="39">
        <v>43017</v>
      </c>
      <c r="K464" t="s">
        <v>69</v>
      </c>
      <c r="L464">
        <v>16.64</v>
      </c>
      <c r="M464">
        <v>8.32</v>
      </c>
      <c r="N464">
        <v>2.4</v>
      </c>
    </row>
    <row r="465" spans="1:14" x14ac:dyDescent="0.25">
      <c r="A465" t="s">
        <v>103</v>
      </c>
      <c r="B465" t="s">
        <v>165</v>
      </c>
      <c r="C465" t="s">
        <v>6</v>
      </c>
      <c r="D465"/>
      <c r="E465">
        <v>1</v>
      </c>
      <c r="F465" t="s">
        <v>104</v>
      </c>
      <c r="G465">
        <v>4.8</v>
      </c>
      <c r="H465"/>
      <c r="I465">
        <v>1</v>
      </c>
      <c r="J465" s="39">
        <v>42920</v>
      </c>
      <c r="K465" t="s">
        <v>69</v>
      </c>
      <c r="L465">
        <v>16.64</v>
      </c>
      <c r="M465">
        <v>8.32</v>
      </c>
      <c r="N465">
        <v>2.4</v>
      </c>
    </row>
    <row r="466" spans="1:14" x14ac:dyDescent="0.25">
      <c r="A466" t="s">
        <v>103</v>
      </c>
      <c r="B466" t="s">
        <v>165</v>
      </c>
      <c r="C466" t="s">
        <v>6</v>
      </c>
      <c r="D466"/>
      <c r="E466">
        <v>1</v>
      </c>
      <c r="F466" t="s">
        <v>104</v>
      </c>
      <c r="G466">
        <v>2.4</v>
      </c>
      <c r="H466"/>
      <c r="I466">
        <v>1</v>
      </c>
      <c r="J466" s="39">
        <v>42926</v>
      </c>
      <c r="K466" t="s">
        <v>69</v>
      </c>
      <c r="L466">
        <v>8.32</v>
      </c>
      <c r="M466">
        <v>4.16</v>
      </c>
      <c r="N466">
        <v>1.2</v>
      </c>
    </row>
    <row r="467" spans="1:14" x14ac:dyDescent="0.25">
      <c r="A467" t="s">
        <v>103</v>
      </c>
      <c r="B467" t="s">
        <v>165</v>
      </c>
      <c r="C467" t="s">
        <v>6</v>
      </c>
      <c r="D467"/>
      <c r="E467">
        <v>1</v>
      </c>
      <c r="F467" t="s">
        <v>104</v>
      </c>
      <c r="G467">
        <v>2.4</v>
      </c>
      <c r="H467"/>
      <c r="I467">
        <v>1</v>
      </c>
      <c r="J467" s="39">
        <v>43007</v>
      </c>
      <c r="K467" t="s">
        <v>69</v>
      </c>
      <c r="L467">
        <v>8.32</v>
      </c>
      <c r="M467">
        <v>4.16</v>
      </c>
      <c r="N467">
        <v>1.2</v>
      </c>
    </row>
    <row r="468" spans="1:14" x14ac:dyDescent="0.25">
      <c r="A468" t="s">
        <v>103</v>
      </c>
      <c r="B468" t="s">
        <v>165</v>
      </c>
      <c r="C468" t="s">
        <v>6</v>
      </c>
      <c r="D468"/>
      <c r="E468">
        <v>1</v>
      </c>
      <c r="F468" t="s">
        <v>104</v>
      </c>
      <c r="G468">
        <v>4.8</v>
      </c>
      <c r="H468"/>
      <c r="I468">
        <v>1</v>
      </c>
      <c r="J468" s="39">
        <v>43034</v>
      </c>
      <c r="K468" t="s">
        <v>69</v>
      </c>
      <c r="L468">
        <v>16.64</v>
      </c>
      <c r="M468">
        <v>8.32</v>
      </c>
      <c r="N468">
        <v>2.4</v>
      </c>
    </row>
    <row r="469" spans="1:14" x14ac:dyDescent="0.25">
      <c r="A469" t="s">
        <v>103</v>
      </c>
      <c r="B469" t="s">
        <v>165</v>
      </c>
      <c r="C469" t="s">
        <v>6</v>
      </c>
      <c r="D469"/>
      <c r="E469">
        <v>1</v>
      </c>
      <c r="F469" t="s">
        <v>104</v>
      </c>
      <c r="G469">
        <v>4.8</v>
      </c>
      <c r="H469"/>
      <c r="I469">
        <v>1</v>
      </c>
      <c r="J469" s="39">
        <v>42999</v>
      </c>
      <c r="K469" t="s">
        <v>69</v>
      </c>
      <c r="L469">
        <v>16.64</v>
      </c>
      <c r="M469">
        <v>8.32</v>
      </c>
      <c r="N469">
        <v>2.4</v>
      </c>
    </row>
    <row r="470" spans="1:14" x14ac:dyDescent="0.25">
      <c r="A470" t="s">
        <v>105</v>
      </c>
      <c r="B470" t="s">
        <v>165</v>
      </c>
      <c r="C470" t="s">
        <v>6</v>
      </c>
      <c r="D470"/>
      <c r="E470">
        <v>1</v>
      </c>
      <c r="F470" t="s">
        <v>96</v>
      </c>
      <c r="G470">
        <v>0.5</v>
      </c>
      <c r="H470"/>
      <c r="I470">
        <v>1</v>
      </c>
      <c r="J470" s="39">
        <v>42913</v>
      </c>
      <c r="K470" t="s">
        <v>69</v>
      </c>
      <c r="L470">
        <v>19.760000000000002</v>
      </c>
      <c r="M470">
        <v>9.8800000000000008</v>
      </c>
      <c r="N470">
        <v>0.2</v>
      </c>
    </row>
    <row r="471" spans="1:14" x14ac:dyDescent="0.25">
      <c r="A471" t="s">
        <v>105</v>
      </c>
      <c r="B471" t="s">
        <v>165</v>
      </c>
      <c r="C471" t="s">
        <v>6</v>
      </c>
      <c r="D471"/>
      <c r="E471">
        <v>1</v>
      </c>
      <c r="F471" t="s">
        <v>96</v>
      </c>
      <c r="G471">
        <v>0.5</v>
      </c>
      <c r="H471"/>
      <c r="I471">
        <v>1</v>
      </c>
      <c r="J471" s="39">
        <v>42766</v>
      </c>
      <c r="K471" t="s">
        <v>69</v>
      </c>
      <c r="L471">
        <v>19.760000000000002</v>
      </c>
      <c r="M471">
        <v>9.8800000000000008</v>
      </c>
      <c r="N471">
        <v>0.2</v>
      </c>
    </row>
    <row r="472" spans="1:14" x14ac:dyDescent="0.25">
      <c r="A472" t="s">
        <v>105</v>
      </c>
      <c r="B472" t="s">
        <v>165</v>
      </c>
      <c r="C472" t="s">
        <v>6</v>
      </c>
      <c r="D472"/>
      <c r="E472">
        <v>1</v>
      </c>
      <c r="F472" t="s">
        <v>96</v>
      </c>
      <c r="G472">
        <v>0.5</v>
      </c>
      <c r="H472"/>
      <c r="I472">
        <v>1</v>
      </c>
      <c r="J472" s="39">
        <v>42802</v>
      </c>
      <c r="K472" t="s">
        <v>69</v>
      </c>
      <c r="L472">
        <v>19.760000000000002</v>
      </c>
      <c r="M472">
        <v>9.8800000000000008</v>
      </c>
      <c r="N472">
        <v>0.2</v>
      </c>
    </row>
    <row r="473" spans="1:14" x14ac:dyDescent="0.25">
      <c r="A473" t="s">
        <v>105</v>
      </c>
      <c r="B473" t="s">
        <v>165</v>
      </c>
      <c r="C473" t="s">
        <v>6</v>
      </c>
      <c r="D473"/>
      <c r="E473">
        <v>1</v>
      </c>
      <c r="F473" t="s">
        <v>96</v>
      </c>
      <c r="G473">
        <v>0.5</v>
      </c>
      <c r="H473"/>
      <c r="I473">
        <v>1</v>
      </c>
      <c r="J473" s="39">
        <v>42920</v>
      </c>
      <c r="K473" t="s">
        <v>69</v>
      </c>
      <c r="L473">
        <v>19.760000000000002</v>
      </c>
      <c r="M473">
        <v>9.8800000000000008</v>
      </c>
      <c r="N473">
        <v>0.2</v>
      </c>
    </row>
    <row r="474" spans="1:14" x14ac:dyDescent="0.25">
      <c r="A474" t="s">
        <v>105</v>
      </c>
      <c r="B474" t="s">
        <v>165</v>
      </c>
      <c r="C474" t="s">
        <v>6</v>
      </c>
      <c r="D474"/>
      <c r="E474">
        <v>1</v>
      </c>
      <c r="F474" t="s">
        <v>96</v>
      </c>
      <c r="G474">
        <v>0.5</v>
      </c>
      <c r="H474"/>
      <c r="I474">
        <v>1</v>
      </c>
      <c r="J474" s="39">
        <v>42761</v>
      </c>
      <c r="K474" t="s">
        <v>69</v>
      </c>
      <c r="L474">
        <v>19.760000000000002</v>
      </c>
      <c r="M474">
        <v>9.8800000000000008</v>
      </c>
      <c r="N474">
        <v>0.2</v>
      </c>
    </row>
    <row r="475" spans="1:14" x14ac:dyDescent="0.25">
      <c r="A475" t="s">
        <v>105</v>
      </c>
      <c r="B475" t="s">
        <v>165</v>
      </c>
      <c r="C475" t="s">
        <v>6</v>
      </c>
      <c r="D475"/>
      <c r="E475">
        <v>1</v>
      </c>
      <c r="F475" t="s">
        <v>96</v>
      </c>
      <c r="G475">
        <v>0.5</v>
      </c>
      <c r="H475"/>
      <c r="I475">
        <v>1</v>
      </c>
      <c r="J475" s="39">
        <v>42849</v>
      </c>
      <c r="K475" t="s">
        <v>69</v>
      </c>
      <c r="L475">
        <v>19.760000000000002</v>
      </c>
      <c r="M475">
        <v>9.8800000000000008</v>
      </c>
      <c r="N475">
        <v>0.2</v>
      </c>
    </row>
    <row r="476" spans="1:14" x14ac:dyDescent="0.25">
      <c r="A476" t="s">
        <v>105</v>
      </c>
      <c r="B476" t="s">
        <v>165</v>
      </c>
      <c r="C476" t="s">
        <v>6</v>
      </c>
      <c r="D476"/>
      <c r="E476">
        <v>1</v>
      </c>
      <c r="F476" t="s">
        <v>96</v>
      </c>
      <c r="G476">
        <v>0.5</v>
      </c>
      <c r="H476"/>
      <c r="I476">
        <v>1</v>
      </c>
      <c r="J476" s="39">
        <v>42894</v>
      </c>
      <c r="K476" t="s">
        <v>69</v>
      </c>
      <c r="L476">
        <v>19.760000000000002</v>
      </c>
      <c r="M476">
        <v>9.8800000000000008</v>
      </c>
      <c r="N476">
        <v>0.2</v>
      </c>
    </row>
    <row r="477" spans="1:14" x14ac:dyDescent="0.25">
      <c r="A477" t="s">
        <v>105</v>
      </c>
      <c r="B477" t="s">
        <v>165</v>
      </c>
      <c r="C477" t="s">
        <v>6</v>
      </c>
      <c r="D477"/>
      <c r="E477">
        <v>1</v>
      </c>
      <c r="F477" t="s">
        <v>96</v>
      </c>
      <c r="G477">
        <v>0.5</v>
      </c>
      <c r="H477"/>
      <c r="I477">
        <v>1</v>
      </c>
      <c r="J477" s="39">
        <v>42898</v>
      </c>
      <c r="K477" t="s">
        <v>69</v>
      </c>
      <c r="L477">
        <v>19.760000000000002</v>
      </c>
      <c r="M477">
        <v>9.8800000000000008</v>
      </c>
      <c r="N477">
        <v>0.2</v>
      </c>
    </row>
    <row r="478" spans="1:14" x14ac:dyDescent="0.25">
      <c r="A478" t="s">
        <v>105</v>
      </c>
      <c r="B478" t="s">
        <v>165</v>
      </c>
      <c r="C478" t="s">
        <v>6</v>
      </c>
      <c r="D478"/>
      <c r="E478">
        <v>1</v>
      </c>
      <c r="F478" t="s">
        <v>96</v>
      </c>
      <c r="G478">
        <v>0.5</v>
      </c>
      <c r="H478"/>
      <c r="I478">
        <v>1</v>
      </c>
      <c r="J478" s="39">
        <v>42835</v>
      </c>
      <c r="K478" t="s">
        <v>69</v>
      </c>
      <c r="L478">
        <v>19.760000000000002</v>
      </c>
      <c r="M478">
        <v>9.8800000000000008</v>
      </c>
      <c r="N478">
        <v>0.2</v>
      </c>
    </row>
    <row r="479" spans="1:14" x14ac:dyDescent="0.25">
      <c r="A479" t="s">
        <v>105</v>
      </c>
      <c r="B479" t="s">
        <v>165</v>
      </c>
      <c r="C479" t="s">
        <v>6</v>
      </c>
      <c r="D479"/>
      <c r="E479">
        <v>1</v>
      </c>
      <c r="F479" t="s">
        <v>96</v>
      </c>
      <c r="G479">
        <v>0.5</v>
      </c>
      <c r="H479"/>
      <c r="I479">
        <v>1</v>
      </c>
      <c r="J479" s="39">
        <v>42936</v>
      </c>
      <c r="K479" t="s">
        <v>69</v>
      </c>
      <c r="L479">
        <v>19.760000000000002</v>
      </c>
      <c r="M479">
        <v>9.8800000000000008</v>
      </c>
      <c r="N479">
        <v>0.2</v>
      </c>
    </row>
    <row r="480" spans="1:14" x14ac:dyDescent="0.25">
      <c r="A480" t="s">
        <v>105</v>
      </c>
      <c r="B480" t="s">
        <v>165</v>
      </c>
      <c r="C480" t="s">
        <v>6</v>
      </c>
      <c r="D480"/>
      <c r="E480">
        <v>1</v>
      </c>
      <c r="F480" t="s">
        <v>96</v>
      </c>
      <c r="G480">
        <v>0.5</v>
      </c>
      <c r="H480"/>
      <c r="I480">
        <v>1</v>
      </c>
      <c r="J480" s="39">
        <v>42954</v>
      </c>
      <c r="K480" t="s">
        <v>69</v>
      </c>
      <c r="L480">
        <v>19.760000000000002</v>
      </c>
      <c r="M480">
        <v>9.8800000000000008</v>
      </c>
      <c r="N480">
        <v>0.2</v>
      </c>
    </row>
    <row r="481" spans="1:14" x14ac:dyDescent="0.25">
      <c r="A481" t="s">
        <v>105</v>
      </c>
      <c r="B481" t="s">
        <v>165</v>
      </c>
      <c r="C481" t="s">
        <v>6</v>
      </c>
      <c r="D481"/>
      <c r="E481">
        <v>1</v>
      </c>
      <c r="F481" t="s">
        <v>96</v>
      </c>
      <c r="G481">
        <v>0.5</v>
      </c>
      <c r="H481"/>
      <c r="I481">
        <v>1</v>
      </c>
      <c r="J481" s="39">
        <v>43006</v>
      </c>
      <c r="K481" t="s">
        <v>69</v>
      </c>
      <c r="L481">
        <v>19.760000000000002</v>
      </c>
      <c r="M481">
        <v>9.8800000000000008</v>
      </c>
      <c r="N481">
        <v>0.2</v>
      </c>
    </row>
    <row r="482" spans="1:14" x14ac:dyDescent="0.25">
      <c r="A482" t="s">
        <v>105</v>
      </c>
      <c r="B482" t="s">
        <v>165</v>
      </c>
      <c r="C482" t="s">
        <v>6</v>
      </c>
      <c r="D482"/>
      <c r="E482">
        <v>1</v>
      </c>
      <c r="F482" t="s">
        <v>96</v>
      </c>
      <c r="G482">
        <v>2</v>
      </c>
      <c r="H482"/>
      <c r="I482">
        <v>1</v>
      </c>
      <c r="J482" s="39">
        <v>42807</v>
      </c>
      <c r="K482" t="s">
        <v>69</v>
      </c>
      <c r="L482">
        <v>79.040000000000006</v>
      </c>
      <c r="M482">
        <v>39.520000000000003</v>
      </c>
      <c r="N482">
        <v>1</v>
      </c>
    </row>
    <row r="483" spans="1:14" x14ac:dyDescent="0.25">
      <c r="A483" t="s">
        <v>105</v>
      </c>
      <c r="B483" t="s">
        <v>165</v>
      </c>
      <c r="C483" t="s">
        <v>6</v>
      </c>
      <c r="D483"/>
      <c r="E483">
        <v>1</v>
      </c>
      <c r="F483" t="s">
        <v>96</v>
      </c>
      <c r="G483">
        <v>0.5</v>
      </c>
      <c r="H483"/>
      <c r="I483">
        <v>1</v>
      </c>
      <c r="J483" s="39">
        <v>42845</v>
      </c>
      <c r="K483" t="s">
        <v>69</v>
      </c>
      <c r="L483">
        <v>19.760000000000002</v>
      </c>
      <c r="M483">
        <v>9.8800000000000008</v>
      </c>
      <c r="N483">
        <v>0.2</v>
      </c>
    </row>
    <row r="484" spans="1:14" x14ac:dyDescent="0.25">
      <c r="A484" t="s">
        <v>105</v>
      </c>
      <c r="B484" t="s">
        <v>165</v>
      </c>
      <c r="C484" t="s">
        <v>6</v>
      </c>
      <c r="D484"/>
      <c r="E484">
        <v>1</v>
      </c>
      <c r="F484" t="s">
        <v>96</v>
      </c>
      <c r="G484">
        <v>0.5</v>
      </c>
      <c r="H484"/>
      <c r="I484">
        <v>1</v>
      </c>
      <c r="J484" s="39">
        <v>42802</v>
      </c>
      <c r="K484" t="s">
        <v>69</v>
      </c>
      <c r="L484">
        <v>19.760000000000002</v>
      </c>
      <c r="M484">
        <v>9.8800000000000008</v>
      </c>
      <c r="N484">
        <v>0.2</v>
      </c>
    </row>
    <row r="485" spans="1:14" x14ac:dyDescent="0.25">
      <c r="A485" t="s">
        <v>105</v>
      </c>
      <c r="B485" t="s">
        <v>165</v>
      </c>
      <c r="C485" t="s">
        <v>6</v>
      </c>
      <c r="D485"/>
      <c r="E485">
        <v>1</v>
      </c>
      <c r="F485" t="s">
        <v>96</v>
      </c>
      <c r="G485">
        <v>0.5</v>
      </c>
      <c r="H485"/>
      <c r="I485">
        <v>1</v>
      </c>
      <c r="J485" s="39">
        <v>42802</v>
      </c>
      <c r="K485" t="s">
        <v>69</v>
      </c>
      <c r="L485">
        <v>19.760000000000002</v>
      </c>
      <c r="M485">
        <v>9.8800000000000008</v>
      </c>
      <c r="N485">
        <v>0.2</v>
      </c>
    </row>
    <row r="486" spans="1:14" x14ac:dyDescent="0.25">
      <c r="A486" t="s">
        <v>105</v>
      </c>
      <c r="B486" t="s">
        <v>165</v>
      </c>
      <c r="C486" t="s">
        <v>6</v>
      </c>
      <c r="D486"/>
      <c r="E486">
        <v>1</v>
      </c>
      <c r="F486" t="s">
        <v>96</v>
      </c>
      <c r="G486">
        <v>1</v>
      </c>
      <c r="H486"/>
      <c r="I486">
        <v>1</v>
      </c>
      <c r="J486" s="39">
        <v>43025</v>
      </c>
      <c r="K486" t="s">
        <v>69</v>
      </c>
      <c r="L486">
        <v>39.520000000000003</v>
      </c>
      <c r="M486">
        <v>19.760000000000002</v>
      </c>
      <c r="N486">
        <v>0.5</v>
      </c>
    </row>
    <row r="487" spans="1:14" x14ac:dyDescent="0.25">
      <c r="A487" t="s">
        <v>105</v>
      </c>
      <c r="B487" t="s">
        <v>165</v>
      </c>
      <c r="C487" t="s">
        <v>6</v>
      </c>
      <c r="D487"/>
      <c r="E487">
        <v>1</v>
      </c>
      <c r="F487" t="s">
        <v>96</v>
      </c>
      <c r="G487">
        <v>0.5</v>
      </c>
      <c r="H487"/>
      <c r="I487">
        <v>1</v>
      </c>
      <c r="J487" s="39">
        <v>43074</v>
      </c>
      <c r="K487" t="s">
        <v>69</v>
      </c>
      <c r="L487">
        <v>19.760000000000002</v>
      </c>
      <c r="M487">
        <v>9.8800000000000008</v>
      </c>
      <c r="N487">
        <v>0.2</v>
      </c>
    </row>
    <row r="488" spans="1:14" x14ac:dyDescent="0.25">
      <c r="A488" t="s">
        <v>105</v>
      </c>
      <c r="B488" t="s">
        <v>165</v>
      </c>
      <c r="C488" t="s">
        <v>6</v>
      </c>
      <c r="D488"/>
      <c r="E488">
        <v>1</v>
      </c>
      <c r="F488" t="s">
        <v>96</v>
      </c>
      <c r="G488">
        <v>1</v>
      </c>
      <c r="H488"/>
      <c r="I488">
        <v>1</v>
      </c>
      <c r="J488" s="39">
        <v>43091</v>
      </c>
      <c r="K488" t="s">
        <v>69</v>
      </c>
      <c r="L488">
        <v>39.520000000000003</v>
      </c>
      <c r="M488">
        <v>19.760000000000002</v>
      </c>
      <c r="N488">
        <v>0.5</v>
      </c>
    </row>
    <row r="489" spans="1:14" x14ac:dyDescent="0.25">
      <c r="A489" t="s">
        <v>105</v>
      </c>
      <c r="B489" t="s">
        <v>165</v>
      </c>
      <c r="C489" t="s">
        <v>6</v>
      </c>
      <c r="D489"/>
      <c r="E489">
        <v>1</v>
      </c>
      <c r="F489" t="s">
        <v>96</v>
      </c>
      <c r="G489">
        <v>0.5</v>
      </c>
      <c r="H489"/>
      <c r="I489">
        <v>1</v>
      </c>
      <c r="J489" s="39">
        <v>43007</v>
      </c>
      <c r="K489" t="s">
        <v>69</v>
      </c>
      <c r="L489">
        <v>19.760000000000002</v>
      </c>
      <c r="M489">
        <v>9.8800000000000008</v>
      </c>
      <c r="N489">
        <v>0.2</v>
      </c>
    </row>
    <row r="490" spans="1:14" x14ac:dyDescent="0.25">
      <c r="A490" t="s">
        <v>105</v>
      </c>
      <c r="B490" t="s">
        <v>165</v>
      </c>
      <c r="C490" t="s">
        <v>6</v>
      </c>
      <c r="D490"/>
      <c r="E490">
        <v>1</v>
      </c>
      <c r="F490" t="s">
        <v>96</v>
      </c>
      <c r="G490">
        <v>0.5</v>
      </c>
      <c r="H490"/>
      <c r="I490">
        <v>1</v>
      </c>
      <c r="J490" s="39">
        <v>43040</v>
      </c>
      <c r="K490" t="s">
        <v>69</v>
      </c>
      <c r="L490">
        <v>19.760000000000002</v>
      </c>
      <c r="M490">
        <v>9.8800000000000008</v>
      </c>
      <c r="N490">
        <v>0.2</v>
      </c>
    </row>
    <row r="491" spans="1:14" x14ac:dyDescent="0.25">
      <c r="A491" t="s">
        <v>106</v>
      </c>
      <c r="B491" t="s">
        <v>165</v>
      </c>
      <c r="C491" t="s">
        <v>6</v>
      </c>
      <c r="D491"/>
      <c r="E491">
        <v>1</v>
      </c>
      <c r="F491" t="s">
        <v>104</v>
      </c>
      <c r="G491">
        <v>1.5</v>
      </c>
      <c r="H491"/>
      <c r="I491">
        <v>1</v>
      </c>
      <c r="J491" s="39">
        <v>43060</v>
      </c>
      <c r="K491" t="s">
        <v>69</v>
      </c>
      <c r="L491">
        <v>41.6</v>
      </c>
      <c r="M491">
        <v>20.8</v>
      </c>
      <c r="N491">
        <v>0.8</v>
      </c>
    </row>
    <row r="492" spans="1:14" x14ac:dyDescent="0.25">
      <c r="A492" t="s">
        <v>106</v>
      </c>
      <c r="B492" t="s">
        <v>165</v>
      </c>
      <c r="C492" t="s">
        <v>6</v>
      </c>
      <c r="D492"/>
      <c r="E492">
        <v>1</v>
      </c>
      <c r="F492" t="s">
        <v>104</v>
      </c>
      <c r="G492">
        <v>1.5</v>
      </c>
      <c r="H492"/>
      <c r="I492">
        <v>1</v>
      </c>
      <c r="J492" s="39">
        <v>42947</v>
      </c>
      <c r="K492" t="s">
        <v>69</v>
      </c>
      <c r="L492">
        <v>41.6</v>
      </c>
      <c r="M492">
        <v>20.8</v>
      </c>
      <c r="N492">
        <v>0.8</v>
      </c>
    </row>
    <row r="493" spans="1:14" x14ac:dyDescent="0.25">
      <c r="A493" t="s">
        <v>106</v>
      </c>
      <c r="B493" t="s">
        <v>165</v>
      </c>
      <c r="C493" t="s">
        <v>6</v>
      </c>
      <c r="D493"/>
      <c r="E493">
        <v>1</v>
      </c>
      <c r="F493" t="s">
        <v>104</v>
      </c>
      <c r="G493">
        <v>1.5</v>
      </c>
      <c r="H493"/>
      <c r="I493">
        <v>1</v>
      </c>
      <c r="J493" s="39">
        <v>42961</v>
      </c>
      <c r="K493" t="s">
        <v>69</v>
      </c>
      <c r="L493">
        <v>41.6</v>
      </c>
      <c r="M493">
        <v>20.8</v>
      </c>
      <c r="N493">
        <v>0.8</v>
      </c>
    </row>
    <row r="494" spans="1:14" x14ac:dyDescent="0.25">
      <c r="A494" t="s">
        <v>106</v>
      </c>
      <c r="B494" t="s">
        <v>165</v>
      </c>
      <c r="C494" t="s">
        <v>6</v>
      </c>
      <c r="D494"/>
      <c r="E494">
        <v>1</v>
      </c>
      <c r="F494" t="s">
        <v>104</v>
      </c>
      <c r="G494">
        <v>1.5</v>
      </c>
      <c r="H494"/>
      <c r="I494">
        <v>1</v>
      </c>
      <c r="J494" s="39">
        <v>42794</v>
      </c>
      <c r="K494" t="s">
        <v>69</v>
      </c>
      <c r="L494">
        <v>41.6</v>
      </c>
      <c r="M494">
        <v>20.8</v>
      </c>
      <c r="N494">
        <v>0.8</v>
      </c>
    </row>
    <row r="495" spans="1:14" x14ac:dyDescent="0.25">
      <c r="A495" t="s">
        <v>107</v>
      </c>
      <c r="B495" t="s">
        <v>165</v>
      </c>
      <c r="C495" t="s">
        <v>6</v>
      </c>
      <c r="D495"/>
      <c r="E495">
        <v>1</v>
      </c>
      <c r="F495" t="s">
        <v>104</v>
      </c>
      <c r="G495">
        <v>5</v>
      </c>
      <c r="H495"/>
      <c r="I495">
        <v>1</v>
      </c>
      <c r="J495" s="39">
        <v>42986</v>
      </c>
      <c r="K495" t="s">
        <v>69</v>
      </c>
      <c r="L495">
        <v>104</v>
      </c>
      <c r="M495">
        <v>52</v>
      </c>
      <c r="N495">
        <v>2.5</v>
      </c>
    </row>
    <row r="496" spans="1:14" x14ac:dyDescent="0.25">
      <c r="A496" t="s">
        <v>107</v>
      </c>
      <c r="B496" t="s">
        <v>165</v>
      </c>
      <c r="C496" t="s">
        <v>6</v>
      </c>
      <c r="D496"/>
      <c r="E496">
        <v>1</v>
      </c>
      <c r="F496" t="s">
        <v>104</v>
      </c>
      <c r="G496">
        <v>5</v>
      </c>
      <c r="H496"/>
      <c r="I496">
        <v>1</v>
      </c>
      <c r="J496" s="39">
        <v>42986</v>
      </c>
      <c r="K496" t="s">
        <v>69</v>
      </c>
      <c r="L496">
        <v>104</v>
      </c>
      <c r="M496">
        <v>52</v>
      </c>
      <c r="N496">
        <v>2.5</v>
      </c>
    </row>
    <row r="497" spans="1:14" x14ac:dyDescent="0.25">
      <c r="A497" t="s">
        <v>107</v>
      </c>
      <c r="B497" t="s">
        <v>165</v>
      </c>
      <c r="C497" t="s">
        <v>6</v>
      </c>
      <c r="D497"/>
      <c r="E497">
        <v>1</v>
      </c>
      <c r="F497" t="s">
        <v>104</v>
      </c>
      <c r="G497">
        <v>5</v>
      </c>
      <c r="H497"/>
      <c r="I497">
        <v>1</v>
      </c>
      <c r="J497" s="39">
        <v>42986</v>
      </c>
      <c r="K497" t="s">
        <v>69</v>
      </c>
      <c r="L497">
        <v>104</v>
      </c>
      <c r="M497">
        <v>52</v>
      </c>
      <c r="N497">
        <v>2.5</v>
      </c>
    </row>
    <row r="498" spans="1:14" x14ac:dyDescent="0.25">
      <c r="A498" t="s">
        <v>108</v>
      </c>
      <c r="B498" t="s">
        <v>109</v>
      </c>
      <c r="C498" t="s">
        <v>6</v>
      </c>
      <c r="D498"/>
      <c r="E498">
        <v>1</v>
      </c>
      <c r="F498" t="s">
        <v>68</v>
      </c>
      <c r="G498">
        <v>2</v>
      </c>
      <c r="H498"/>
      <c r="I498">
        <v>1</v>
      </c>
      <c r="J498" s="39">
        <v>42747</v>
      </c>
      <c r="K498" t="s">
        <v>69</v>
      </c>
      <c r="L498">
        <v>343.2</v>
      </c>
      <c r="M498">
        <v>171.6</v>
      </c>
      <c r="N498">
        <v>1</v>
      </c>
    </row>
    <row r="499" spans="1:14" x14ac:dyDescent="0.25">
      <c r="A499" t="s">
        <v>117</v>
      </c>
      <c r="B499" t="s">
        <v>165</v>
      </c>
      <c r="C499" t="s">
        <v>6</v>
      </c>
      <c r="D499">
        <v>2393.3000000000002</v>
      </c>
      <c r="E499"/>
      <c r="F499" t="s">
        <v>96</v>
      </c>
      <c r="G499">
        <v>1.5</v>
      </c>
      <c r="H499">
        <v>3596</v>
      </c>
      <c r="I499"/>
      <c r="J499" s="39">
        <v>43003</v>
      </c>
      <c r="K499" t="s">
        <v>66</v>
      </c>
      <c r="L499">
        <v>5.23</v>
      </c>
      <c r="M499">
        <v>3.49</v>
      </c>
      <c r="N499">
        <v>1</v>
      </c>
    </row>
    <row r="500" spans="1:14" x14ac:dyDescent="0.25">
      <c r="A500" t="s">
        <v>117</v>
      </c>
      <c r="B500" t="s">
        <v>165</v>
      </c>
      <c r="C500" t="s">
        <v>6</v>
      </c>
      <c r="D500">
        <v>2393.3000000000002</v>
      </c>
      <c r="E500"/>
      <c r="F500" t="s">
        <v>96</v>
      </c>
      <c r="G500">
        <v>2.2999999999999998</v>
      </c>
      <c r="H500">
        <v>5394</v>
      </c>
      <c r="I500"/>
      <c r="J500" s="39">
        <v>42984</v>
      </c>
      <c r="K500" t="s">
        <v>66</v>
      </c>
      <c r="L500">
        <v>7.85</v>
      </c>
      <c r="M500">
        <v>5.23</v>
      </c>
      <c r="N500">
        <v>1.5</v>
      </c>
    </row>
    <row r="501" spans="1:14" x14ac:dyDescent="0.25">
      <c r="A501" t="s">
        <v>117</v>
      </c>
      <c r="B501" t="s">
        <v>165</v>
      </c>
      <c r="C501" t="s">
        <v>6</v>
      </c>
      <c r="D501">
        <v>2393.3000000000002</v>
      </c>
      <c r="E501"/>
      <c r="F501" t="s">
        <v>96</v>
      </c>
      <c r="G501">
        <v>3</v>
      </c>
      <c r="H501">
        <v>7192</v>
      </c>
      <c r="I501"/>
      <c r="J501" s="39">
        <v>43208</v>
      </c>
      <c r="K501" t="s">
        <v>66</v>
      </c>
      <c r="L501">
        <v>10.119999999999999</v>
      </c>
      <c r="M501">
        <v>6.75</v>
      </c>
      <c r="N501">
        <v>2</v>
      </c>
    </row>
    <row r="502" spans="1:14" x14ac:dyDescent="0.25">
      <c r="A502" t="s">
        <v>117</v>
      </c>
      <c r="B502" t="s">
        <v>165</v>
      </c>
      <c r="C502" t="s">
        <v>6</v>
      </c>
      <c r="D502">
        <v>2393.3000000000002</v>
      </c>
      <c r="E502"/>
      <c r="F502" t="s">
        <v>96</v>
      </c>
      <c r="G502">
        <v>3</v>
      </c>
      <c r="H502">
        <v>7192</v>
      </c>
      <c r="I502"/>
      <c r="J502" s="39">
        <v>43007</v>
      </c>
      <c r="K502" t="s">
        <v>66</v>
      </c>
      <c r="L502">
        <v>10.46</v>
      </c>
      <c r="M502">
        <v>6.97</v>
      </c>
      <c r="N502">
        <v>2</v>
      </c>
    </row>
    <row r="503" spans="1:14" x14ac:dyDescent="0.25">
      <c r="A503" t="s">
        <v>117</v>
      </c>
      <c r="B503" t="s">
        <v>165</v>
      </c>
      <c r="C503" t="s">
        <v>6</v>
      </c>
      <c r="D503">
        <v>2393.3000000000002</v>
      </c>
      <c r="E503"/>
      <c r="F503" t="s">
        <v>96</v>
      </c>
      <c r="G503">
        <v>3.5</v>
      </c>
      <c r="H503">
        <v>8446.2000000000007</v>
      </c>
      <c r="I503"/>
      <c r="J503" s="39">
        <v>42825</v>
      </c>
      <c r="K503" t="s">
        <v>66</v>
      </c>
      <c r="L503">
        <v>12.29</v>
      </c>
      <c r="M503">
        <v>8.19</v>
      </c>
      <c r="N503">
        <v>2.4</v>
      </c>
    </row>
    <row r="504" spans="1:14" x14ac:dyDescent="0.25">
      <c r="A504" t="s">
        <v>117</v>
      </c>
      <c r="B504" t="s">
        <v>165</v>
      </c>
      <c r="C504" t="s">
        <v>6</v>
      </c>
      <c r="D504">
        <v>2393.3000000000002</v>
      </c>
      <c r="E504"/>
      <c r="F504" t="s">
        <v>96</v>
      </c>
      <c r="G504">
        <v>7.5</v>
      </c>
      <c r="H504">
        <v>17980</v>
      </c>
      <c r="I504"/>
      <c r="J504" s="39">
        <v>43073</v>
      </c>
      <c r="K504" t="s">
        <v>66</v>
      </c>
      <c r="L504">
        <v>26.15</v>
      </c>
      <c r="M504">
        <v>17.440000000000001</v>
      </c>
      <c r="N504">
        <v>5</v>
      </c>
    </row>
    <row r="505" spans="1:14" x14ac:dyDescent="0.25">
      <c r="A505" t="s">
        <v>117</v>
      </c>
      <c r="B505" t="s">
        <v>165</v>
      </c>
      <c r="C505" t="s">
        <v>6</v>
      </c>
      <c r="D505">
        <v>2393.3000000000002</v>
      </c>
      <c r="E505"/>
      <c r="F505" t="s">
        <v>96</v>
      </c>
      <c r="G505">
        <v>1.5</v>
      </c>
      <c r="H505">
        <v>3596</v>
      </c>
      <c r="I505"/>
      <c r="J505" s="39">
        <v>43011</v>
      </c>
      <c r="K505" t="s">
        <v>66</v>
      </c>
      <c r="L505">
        <v>5.23</v>
      </c>
      <c r="M505">
        <v>3.49</v>
      </c>
      <c r="N505">
        <v>1</v>
      </c>
    </row>
    <row r="506" spans="1:14" x14ac:dyDescent="0.25">
      <c r="A506" t="s">
        <v>117</v>
      </c>
      <c r="B506" t="s">
        <v>165</v>
      </c>
      <c r="C506" t="s">
        <v>6</v>
      </c>
      <c r="D506">
        <v>2393.3000000000002</v>
      </c>
      <c r="E506"/>
      <c r="F506" t="s">
        <v>96</v>
      </c>
      <c r="G506">
        <v>0.7</v>
      </c>
      <c r="H506">
        <v>1689.2</v>
      </c>
      <c r="I506"/>
      <c r="J506" s="39">
        <v>42709</v>
      </c>
      <c r="K506" t="s">
        <v>66</v>
      </c>
      <c r="L506">
        <v>2.91</v>
      </c>
      <c r="M506">
        <v>1.94</v>
      </c>
      <c r="N506">
        <v>0.5</v>
      </c>
    </row>
    <row r="507" spans="1:14" x14ac:dyDescent="0.25">
      <c r="A507" t="s">
        <v>117</v>
      </c>
      <c r="B507" t="s">
        <v>165</v>
      </c>
      <c r="C507" t="s">
        <v>6</v>
      </c>
      <c r="D507">
        <v>2393.3000000000002</v>
      </c>
      <c r="E507"/>
      <c r="F507" t="s">
        <v>96</v>
      </c>
      <c r="G507">
        <v>5.3</v>
      </c>
      <c r="H507">
        <v>12586</v>
      </c>
      <c r="I507"/>
      <c r="J507" s="39">
        <v>42984</v>
      </c>
      <c r="K507" t="s">
        <v>66</v>
      </c>
      <c r="L507">
        <v>18.309999999999999</v>
      </c>
      <c r="M507">
        <v>12.2</v>
      </c>
      <c r="N507">
        <v>3.5</v>
      </c>
    </row>
    <row r="508" spans="1:14" x14ac:dyDescent="0.25">
      <c r="A508" t="s">
        <v>117</v>
      </c>
      <c r="B508" t="s">
        <v>165</v>
      </c>
      <c r="C508" t="s">
        <v>6</v>
      </c>
      <c r="D508">
        <v>2393.3000000000002</v>
      </c>
      <c r="E508"/>
      <c r="F508" t="s">
        <v>96</v>
      </c>
      <c r="G508">
        <v>3</v>
      </c>
      <c r="H508">
        <v>7192</v>
      </c>
      <c r="I508"/>
      <c r="J508" s="39">
        <v>43196</v>
      </c>
      <c r="K508" t="s">
        <v>66</v>
      </c>
      <c r="L508">
        <v>10.119999999999999</v>
      </c>
      <c r="M508">
        <v>6.75</v>
      </c>
      <c r="N508">
        <v>2</v>
      </c>
    </row>
    <row r="509" spans="1:14" x14ac:dyDescent="0.25">
      <c r="A509" t="s">
        <v>117</v>
      </c>
      <c r="B509" t="s">
        <v>165</v>
      </c>
      <c r="C509" t="s">
        <v>6</v>
      </c>
      <c r="D509">
        <v>2393.3000000000002</v>
      </c>
      <c r="E509"/>
      <c r="F509" t="s">
        <v>96</v>
      </c>
      <c r="G509">
        <v>3</v>
      </c>
      <c r="H509">
        <v>7192</v>
      </c>
      <c r="I509"/>
      <c r="J509" s="39">
        <v>43013</v>
      </c>
      <c r="K509" t="s">
        <v>66</v>
      </c>
      <c r="L509">
        <v>10.46</v>
      </c>
      <c r="M509">
        <v>6.97</v>
      </c>
      <c r="N509">
        <v>2</v>
      </c>
    </row>
    <row r="510" spans="1:14" x14ac:dyDescent="0.25">
      <c r="A510" t="s">
        <v>117</v>
      </c>
      <c r="B510" t="s">
        <v>165</v>
      </c>
      <c r="C510" t="s">
        <v>6</v>
      </c>
      <c r="D510">
        <v>2393.3000000000002</v>
      </c>
      <c r="E510"/>
      <c r="F510" t="s">
        <v>96</v>
      </c>
      <c r="G510">
        <v>1.4</v>
      </c>
      <c r="H510">
        <v>3378.5</v>
      </c>
      <c r="I510"/>
      <c r="J510" s="39">
        <v>42893</v>
      </c>
      <c r="K510" t="s">
        <v>66</v>
      </c>
      <c r="L510">
        <v>4.91</v>
      </c>
      <c r="M510">
        <v>3.28</v>
      </c>
      <c r="N510">
        <v>0.9</v>
      </c>
    </row>
    <row r="511" spans="1:14" x14ac:dyDescent="0.25">
      <c r="A511" t="s">
        <v>117</v>
      </c>
      <c r="B511" t="s">
        <v>165</v>
      </c>
      <c r="C511" t="s">
        <v>6</v>
      </c>
      <c r="D511">
        <v>2393.3000000000002</v>
      </c>
      <c r="E511"/>
      <c r="F511" t="s">
        <v>96</v>
      </c>
      <c r="G511">
        <v>7.5</v>
      </c>
      <c r="H511">
        <v>17980</v>
      </c>
      <c r="I511"/>
      <c r="J511" s="39">
        <v>43217</v>
      </c>
      <c r="K511" t="s">
        <v>66</v>
      </c>
      <c r="L511">
        <v>25.3</v>
      </c>
      <c r="M511">
        <v>16.86</v>
      </c>
      <c r="N511">
        <v>5</v>
      </c>
    </row>
    <row r="512" spans="1:14" x14ac:dyDescent="0.25">
      <c r="A512" t="s">
        <v>117</v>
      </c>
      <c r="B512" t="s">
        <v>165</v>
      </c>
      <c r="C512" t="s">
        <v>6</v>
      </c>
      <c r="D512">
        <v>2393.3000000000002</v>
      </c>
      <c r="E512"/>
      <c r="F512" t="s">
        <v>96</v>
      </c>
      <c r="G512">
        <v>4.2</v>
      </c>
      <c r="H512">
        <v>10135.5</v>
      </c>
      <c r="I512"/>
      <c r="J512" s="39">
        <v>42744</v>
      </c>
      <c r="K512" t="s">
        <v>66</v>
      </c>
      <c r="L512">
        <v>14.74</v>
      </c>
      <c r="M512">
        <v>9.83</v>
      </c>
      <c r="N512">
        <v>2.8</v>
      </c>
    </row>
    <row r="513" spans="1:14" x14ac:dyDescent="0.25">
      <c r="A513" t="s">
        <v>117</v>
      </c>
      <c r="B513" t="s">
        <v>165</v>
      </c>
      <c r="C513" t="s">
        <v>6</v>
      </c>
      <c r="D513">
        <v>2393.3000000000002</v>
      </c>
      <c r="E513"/>
      <c r="F513" t="s">
        <v>96</v>
      </c>
      <c r="G513">
        <v>3</v>
      </c>
      <c r="H513">
        <v>7192</v>
      </c>
      <c r="I513"/>
      <c r="J513" s="39">
        <v>43074</v>
      </c>
      <c r="K513" t="s">
        <v>66</v>
      </c>
      <c r="L513">
        <v>10.46</v>
      </c>
      <c r="M513">
        <v>6.97</v>
      </c>
      <c r="N513">
        <v>2</v>
      </c>
    </row>
    <row r="514" spans="1:14" x14ac:dyDescent="0.25">
      <c r="A514" t="s">
        <v>117</v>
      </c>
      <c r="B514" t="s">
        <v>165</v>
      </c>
      <c r="C514" t="s">
        <v>6</v>
      </c>
      <c r="D514">
        <v>2393.3000000000002</v>
      </c>
      <c r="E514"/>
      <c r="F514" t="s">
        <v>96</v>
      </c>
      <c r="G514">
        <v>3</v>
      </c>
      <c r="H514">
        <v>7192</v>
      </c>
      <c r="I514"/>
      <c r="J514" s="39">
        <v>43007</v>
      </c>
      <c r="K514" t="s">
        <v>66</v>
      </c>
      <c r="L514">
        <v>10.46</v>
      </c>
      <c r="M514">
        <v>6.97</v>
      </c>
      <c r="N514">
        <v>2</v>
      </c>
    </row>
    <row r="515" spans="1:14" x14ac:dyDescent="0.25">
      <c r="A515" t="s">
        <v>117</v>
      </c>
      <c r="B515" t="s">
        <v>165</v>
      </c>
      <c r="C515" t="s">
        <v>6</v>
      </c>
      <c r="D515">
        <v>2393.3000000000002</v>
      </c>
      <c r="E515"/>
      <c r="F515" t="s">
        <v>96</v>
      </c>
      <c r="G515">
        <v>3</v>
      </c>
      <c r="H515">
        <v>7192</v>
      </c>
      <c r="I515"/>
      <c r="J515" s="39">
        <v>43007</v>
      </c>
      <c r="K515" t="s">
        <v>66</v>
      </c>
      <c r="L515">
        <v>10.46</v>
      </c>
      <c r="M515">
        <v>6.97</v>
      </c>
      <c r="N515">
        <v>2</v>
      </c>
    </row>
    <row r="516" spans="1:14" x14ac:dyDescent="0.25">
      <c r="A516" t="s">
        <v>117</v>
      </c>
      <c r="B516" t="s">
        <v>165</v>
      </c>
      <c r="C516" t="s">
        <v>6</v>
      </c>
      <c r="D516">
        <v>2393.3000000000002</v>
      </c>
      <c r="E516"/>
      <c r="F516" t="s">
        <v>96</v>
      </c>
      <c r="G516">
        <v>1.4</v>
      </c>
      <c r="H516">
        <v>3378.5</v>
      </c>
      <c r="I516"/>
      <c r="J516" s="39">
        <v>42900</v>
      </c>
      <c r="K516" t="s">
        <v>66</v>
      </c>
      <c r="L516">
        <v>4.91</v>
      </c>
      <c r="M516">
        <v>3.28</v>
      </c>
      <c r="N516">
        <v>0.9</v>
      </c>
    </row>
    <row r="517" spans="1:14" x14ac:dyDescent="0.25">
      <c r="A517" t="s">
        <v>117</v>
      </c>
      <c r="B517" t="s">
        <v>165</v>
      </c>
      <c r="C517" t="s">
        <v>6</v>
      </c>
      <c r="D517">
        <v>2393.3000000000002</v>
      </c>
      <c r="E517"/>
      <c r="F517" t="s">
        <v>96</v>
      </c>
      <c r="G517">
        <v>2.8</v>
      </c>
      <c r="H517">
        <v>6757</v>
      </c>
      <c r="I517"/>
      <c r="J517" s="39">
        <v>42753</v>
      </c>
      <c r="K517" t="s">
        <v>66</v>
      </c>
      <c r="L517">
        <v>9.83</v>
      </c>
      <c r="M517">
        <v>6.55</v>
      </c>
      <c r="N517">
        <v>1.9</v>
      </c>
    </row>
    <row r="518" spans="1:14" x14ac:dyDescent="0.25">
      <c r="A518" t="s">
        <v>117</v>
      </c>
      <c r="B518" t="s">
        <v>165</v>
      </c>
      <c r="C518" t="s">
        <v>6</v>
      </c>
      <c r="D518">
        <v>2393.3000000000002</v>
      </c>
      <c r="E518"/>
      <c r="F518" t="s">
        <v>96</v>
      </c>
      <c r="G518">
        <v>3</v>
      </c>
      <c r="H518">
        <v>7192</v>
      </c>
      <c r="I518"/>
      <c r="J518" s="39">
        <v>42962</v>
      </c>
      <c r="K518" t="s">
        <v>66</v>
      </c>
      <c r="L518">
        <v>10.46</v>
      </c>
      <c r="M518">
        <v>6.97</v>
      </c>
      <c r="N518">
        <v>2</v>
      </c>
    </row>
    <row r="519" spans="1:14" x14ac:dyDescent="0.25">
      <c r="A519" t="s">
        <v>117</v>
      </c>
      <c r="B519" t="s">
        <v>165</v>
      </c>
      <c r="C519" t="s">
        <v>6</v>
      </c>
      <c r="D519">
        <v>2393.3000000000002</v>
      </c>
      <c r="E519"/>
      <c r="F519" t="s">
        <v>96</v>
      </c>
      <c r="G519">
        <v>1.5</v>
      </c>
      <c r="H519">
        <v>3596</v>
      </c>
      <c r="I519"/>
      <c r="J519" s="39">
        <v>43199</v>
      </c>
      <c r="K519" t="s">
        <v>66</v>
      </c>
      <c r="L519">
        <v>5.0599999999999996</v>
      </c>
      <c r="M519">
        <v>3.37</v>
      </c>
      <c r="N519">
        <v>1</v>
      </c>
    </row>
    <row r="520" spans="1:14" x14ac:dyDescent="0.25">
      <c r="A520" t="s">
        <v>117</v>
      </c>
      <c r="B520" t="s">
        <v>165</v>
      </c>
      <c r="C520" t="s">
        <v>6</v>
      </c>
      <c r="D520">
        <v>2393.3000000000002</v>
      </c>
      <c r="E520"/>
      <c r="F520" t="s">
        <v>96</v>
      </c>
      <c r="G520">
        <v>3</v>
      </c>
      <c r="H520">
        <v>7192</v>
      </c>
      <c r="I520"/>
      <c r="J520" s="39">
        <v>42921</v>
      </c>
      <c r="K520" t="s">
        <v>66</v>
      </c>
      <c r="L520">
        <v>10.46</v>
      </c>
      <c r="M520">
        <v>6.97</v>
      </c>
      <c r="N520">
        <v>2</v>
      </c>
    </row>
    <row r="521" spans="1:14" x14ac:dyDescent="0.25">
      <c r="A521" t="s">
        <v>117</v>
      </c>
      <c r="B521" t="s">
        <v>165</v>
      </c>
      <c r="C521" t="s">
        <v>6</v>
      </c>
      <c r="D521">
        <v>2393.3000000000002</v>
      </c>
      <c r="E521"/>
      <c r="F521" t="s">
        <v>96</v>
      </c>
      <c r="G521">
        <v>3</v>
      </c>
      <c r="H521">
        <v>7192</v>
      </c>
      <c r="I521"/>
      <c r="J521" s="39">
        <v>42921</v>
      </c>
      <c r="K521" t="s">
        <v>66</v>
      </c>
      <c r="L521">
        <v>10.46</v>
      </c>
      <c r="M521">
        <v>6.97</v>
      </c>
      <c r="N521">
        <v>2</v>
      </c>
    </row>
    <row r="522" spans="1:14" x14ac:dyDescent="0.25">
      <c r="A522" t="s">
        <v>117</v>
      </c>
      <c r="B522" t="s">
        <v>165</v>
      </c>
      <c r="C522" t="s">
        <v>6</v>
      </c>
      <c r="D522">
        <v>2393.3000000000002</v>
      </c>
      <c r="E522"/>
      <c r="F522" t="s">
        <v>96</v>
      </c>
      <c r="G522">
        <v>0.8</v>
      </c>
      <c r="H522">
        <v>1798</v>
      </c>
      <c r="I522"/>
      <c r="J522" s="39">
        <v>43196</v>
      </c>
      <c r="K522" t="s">
        <v>66</v>
      </c>
      <c r="L522">
        <v>2.5299999999999998</v>
      </c>
      <c r="M522">
        <v>1.69</v>
      </c>
      <c r="N522">
        <v>0.5</v>
      </c>
    </row>
    <row r="523" spans="1:14" x14ac:dyDescent="0.25">
      <c r="A523" t="s">
        <v>117</v>
      </c>
      <c r="B523" t="s">
        <v>165</v>
      </c>
      <c r="C523" t="s">
        <v>6</v>
      </c>
      <c r="D523">
        <v>2393.3000000000002</v>
      </c>
      <c r="E523"/>
      <c r="F523" t="s">
        <v>96</v>
      </c>
      <c r="G523">
        <v>1.4</v>
      </c>
      <c r="H523">
        <v>3378.5</v>
      </c>
      <c r="I523"/>
      <c r="J523" s="39">
        <v>42745</v>
      </c>
      <c r="K523" t="s">
        <v>66</v>
      </c>
      <c r="L523">
        <v>4.91</v>
      </c>
      <c r="M523">
        <v>3.28</v>
      </c>
      <c r="N523">
        <v>0.9</v>
      </c>
    </row>
    <row r="524" spans="1:14" x14ac:dyDescent="0.25">
      <c r="A524" t="s">
        <v>117</v>
      </c>
      <c r="B524" t="s">
        <v>165</v>
      </c>
      <c r="C524" t="s">
        <v>6</v>
      </c>
      <c r="D524">
        <v>2393.3000000000002</v>
      </c>
      <c r="E524"/>
      <c r="F524" t="s">
        <v>96</v>
      </c>
      <c r="G524">
        <v>1.5</v>
      </c>
      <c r="H524">
        <v>3596</v>
      </c>
      <c r="I524"/>
      <c r="J524" s="39">
        <v>42885</v>
      </c>
      <c r="K524" t="s">
        <v>66</v>
      </c>
      <c r="L524">
        <v>5.23</v>
      </c>
      <c r="M524">
        <v>3.49</v>
      </c>
      <c r="N524">
        <v>1</v>
      </c>
    </row>
    <row r="525" spans="1:14" x14ac:dyDescent="0.25">
      <c r="A525" t="s">
        <v>117</v>
      </c>
      <c r="B525" t="s">
        <v>165</v>
      </c>
      <c r="C525" t="s">
        <v>6</v>
      </c>
      <c r="D525">
        <v>2393.3000000000002</v>
      </c>
      <c r="E525"/>
      <c r="F525" t="s">
        <v>96</v>
      </c>
      <c r="G525">
        <v>270.5</v>
      </c>
      <c r="H525">
        <v>647280</v>
      </c>
      <c r="I525"/>
      <c r="J525" s="39">
        <v>42884</v>
      </c>
      <c r="K525" t="s">
        <v>66</v>
      </c>
      <c r="L525">
        <v>941.5</v>
      </c>
      <c r="M525">
        <v>627.66999999999996</v>
      </c>
      <c r="N525">
        <v>180.3</v>
      </c>
    </row>
    <row r="526" spans="1:14" x14ac:dyDescent="0.25">
      <c r="A526" t="s">
        <v>117</v>
      </c>
      <c r="B526" t="s">
        <v>165</v>
      </c>
      <c r="C526" t="s">
        <v>6</v>
      </c>
      <c r="D526">
        <v>2393.3000000000002</v>
      </c>
      <c r="E526"/>
      <c r="F526" t="s">
        <v>96</v>
      </c>
      <c r="G526">
        <v>0.7</v>
      </c>
      <c r="H526">
        <v>1689.2</v>
      </c>
      <c r="I526"/>
      <c r="J526" s="39">
        <v>42860</v>
      </c>
      <c r="K526" t="s">
        <v>66</v>
      </c>
      <c r="L526">
        <v>2.46</v>
      </c>
      <c r="M526">
        <v>1.64</v>
      </c>
      <c r="N526">
        <v>0.5</v>
      </c>
    </row>
    <row r="527" spans="1:14" x14ac:dyDescent="0.25">
      <c r="A527" t="s">
        <v>117</v>
      </c>
      <c r="B527" t="s">
        <v>165</v>
      </c>
      <c r="C527" t="s">
        <v>6</v>
      </c>
      <c r="D527">
        <v>2393.3000000000002</v>
      </c>
      <c r="E527"/>
      <c r="F527" t="s">
        <v>96</v>
      </c>
      <c r="G527">
        <v>1.4</v>
      </c>
      <c r="H527">
        <v>3378.5</v>
      </c>
      <c r="I527"/>
      <c r="J527" s="39">
        <v>42886</v>
      </c>
      <c r="K527" t="s">
        <v>66</v>
      </c>
      <c r="L527">
        <v>4.91</v>
      </c>
      <c r="M527">
        <v>3.28</v>
      </c>
      <c r="N527">
        <v>0.9</v>
      </c>
    </row>
    <row r="528" spans="1:14" x14ac:dyDescent="0.25">
      <c r="A528" t="s">
        <v>117</v>
      </c>
      <c r="B528" t="s">
        <v>165</v>
      </c>
      <c r="C528" t="s">
        <v>6</v>
      </c>
      <c r="D528">
        <v>2393.3000000000002</v>
      </c>
      <c r="E528"/>
      <c r="F528" t="s">
        <v>96</v>
      </c>
      <c r="G528">
        <v>1.5</v>
      </c>
      <c r="H528">
        <v>3596</v>
      </c>
      <c r="I528"/>
      <c r="J528" s="39">
        <v>43007</v>
      </c>
      <c r="K528" t="s">
        <v>66</v>
      </c>
      <c r="L528">
        <v>5.23</v>
      </c>
      <c r="M528">
        <v>3.49</v>
      </c>
      <c r="N528">
        <v>1</v>
      </c>
    </row>
    <row r="529" spans="1:14" x14ac:dyDescent="0.25">
      <c r="A529" t="s">
        <v>117</v>
      </c>
      <c r="B529" t="s">
        <v>165</v>
      </c>
      <c r="C529" t="s">
        <v>6</v>
      </c>
      <c r="D529">
        <v>2393.3000000000002</v>
      </c>
      <c r="E529"/>
      <c r="F529" t="s">
        <v>96</v>
      </c>
      <c r="G529">
        <v>2.1</v>
      </c>
      <c r="H529">
        <v>5067.8</v>
      </c>
      <c r="I529"/>
      <c r="J529" s="39">
        <v>42740</v>
      </c>
      <c r="K529" t="s">
        <v>66</v>
      </c>
      <c r="L529">
        <v>7.37</v>
      </c>
      <c r="M529">
        <v>4.91</v>
      </c>
      <c r="N529">
        <v>1.4</v>
      </c>
    </row>
    <row r="530" spans="1:14" x14ac:dyDescent="0.25">
      <c r="A530" t="s">
        <v>117</v>
      </c>
      <c r="B530" t="s">
        <v>165</v>
      </c>
      <c r="C530" t="s">
        <v>6</v>
      </c>
      <c r="D530">
        <v>2393.3000000000002</v>
      </c>
      <c r="E530"/>
      <c r="F530" t="s">
        <v>96</v>
      </c>
      <c r="G530">
        <v>3</v>
      </c>
      <c r="H530">
        <v>7192</v>
      </c>
      <c r="I530"/>
      <c r="J530" s="39">
        <v>42982</v>
      </c>
      <c r="K530" t="s">
        <v>66</v>
      </c>
      <c r="L530">
        <v>10.46</v>
      </c>
      <c r="M530">
        <v>6.97</v>
      </c>
      <c r="N530">
        <v>2</v>
      </c>
    </row>
    <row r="531" spans="1:14" x14ac:dyDescent="0.25">
      <c r="A531" t="s">
        <v>117</v>
      </c>
      <c r="B531" t="s">
        <v>165</v>
      </c>
      <c r="C531" t="s">
        <v>6</v>
      </c>
      <c r="D531">
        <v>2393.3000000000002</v>
      </c>
      <c r="E531"/>
      <c r="F531" t="s">
        <v>96</v>
      </c>
      <c r="G531">
        <v>2.2999999999999998</v>
      </c>
      <c r="H531">
        <v>5394</v>
      </c>
      <c r="I531"/>
      <c r="J531" s="39">
        <v>43137</v>
      </c>
      <c r="K531" t="s">
        <v>66</v>
      </c>
      <c r="L531">
        <v>7.59</v>
      </c>
      <c r="M531">
        <v>5.0599999999999996</v>
      </c>
      <c r="N531">
        <v>1.5</v>
      </c>
    </row>
    <row r="532" spans="1:14" x14ac:dyDescent="0.25">
      <c r="A532" t="s">
        <v>117</v>
      </c>
      <c r="B532" t="s">
        <v>165</v>
      </c>
      <c r="C532" t="s">
        <v>6</v>
      </c>
      <c r="D532">
        <v>2393.3000000000002</v>
      </c>
      <c r="E532"/>
      <c r="F532" t="s">
        <v>96</v>
      </c>
      <c r="G532">
        <v>2.1</v>
      </c>
      <c r="H532">
        <v>5067.8</v>
      </c>
      <c r="I532"/>
      <c r="J532" s="39">
        <v>42860</v>
      </c>
      <c r="K532" t="s">
        <v>66</v>
      </c>
      <c r="L532">
        <v>7.37</v>
      </c>
      <c r="M532">
        <v>4.91</v>
      </c>
      <c r="N532">
        <v>1.4</v>
      </c>
    </row>
    <row r="533" spans="1:14" x14ac:dyDescent="0.25">
      <c r="A533" t="s">
        <v>117</v>
      </c>
      <c r="B533" t="s">
        <v>165</v>
      </c>
      <c r="C533" t="s">
        <v>6</v>
      </c>
      <c r="D533">
        <v>2393.3000000000002</v>
      </c>
      <c r="E533"/>
      <c r="F533" t="s">
        <v>96</v>
      </c>
      <c r="G533">
        <v>3</v>
      </c>
      <c r="H533">
        <v>7192</v>
      </c>
      <c r="I533"/>
      <c r="J533" s="39">
        <v>43073</v>
      </c>
      <c r="K533" t="s">
        <v>66</v>
      </c>
      <c r="L533">
        <v>10.46</v>
      </c>
      <c r="M533">
        <v>6.97</v>
      </c>
      <c r="N533">
        <v>2</v>
      </c>
    </row>
    <row r="534" spans="1:14" x14ac:dyDescent="0.25">
      <c r="A534" t="s">
        <v>117</v>
      </c>
      <c r="B534" t="s">
        <v>165</v>
      </c>
      <c r="C534" t="s">
        <v>6</v>
      </c>
      <c r="D534">
        <v>2393.3000000000002</v>
      </c>
      <c r="E534"/>
      <c r="F534" t="s">
        <v>96</v>
      </c>
      <c r="G534">
        <v>3.5</v>
      </c>
      <c r="H534">
        <v>8446.2000000000007</v>
      </c>
      <c r="I534"/>
      <c r="J534" s="39">
        <v>42738</v>
      </c>
      <c r="K534" t="s">
        <v>66</v>
      </c>
      <c r="L534">
        <v>12.29</v>
      </c>
      <c r="M534">
        <v>8.19</v>
      </c>
      <c r="N534">
        <v>2.4</v>
      </c>
    </row>
    <row r="535" spans="1:14" x14ac:dyDescent="0.25">
      <c r="A535" t="s">
        <v>117</v>
      </c>
      <c r="B535" t="s">
        <v>165</v>
      </c>
      <c r="C535" t="s">
        <v>6</v>
      </c>
      <c r="D535">
        <v>2393.3000000000002</v>
      </c>
      <c r="E535"/>
      <c r="F535" t="s">
        <v>96</v>
      </c>
      <c r="G535">
        <v>1.5</v>
      </c>
      <c r="H535">
        <v>3590</v>
      </c>
      <c r="I535"/>
      <c r="J535" s="39">
        <v>42758</v>
      </c>
      <c r="K535" t="s">
        <v>66</v>
      </c>
      <c r="L535">
        <v>5.22</v>
      </c>
      <c r="M535">
        <v>3.48</v>
      </c>
      <c r="N535">
        <v>1</v>
      </c>
    </row>
    <row r="536" spans="1:14" x14ac:dyDescent="0.25">
      <c r="A536" t="s">
        <v>117</v>
      </c>
      <c r="B536" t="s">
        <v>165</v>
      </c>
      <c r="C536" t="s">
        <v>6</v>
      </c>
      <c r="D536">
        <v>2393.3000000000002</v>
      </c>
      <c r="E536"/>
      <c r="F536" t="s">
        <v>96</v>
      </c>
      <c r="G536">
        <v>4.2</v>
      </c>
      <c r="H536">
        <v>10135.5</v>
      </c>
      <c r="I536"/>
      <c r="J536" s="39">
        <v>42740</v>
      </c>
      <c r="K536" t="s">
        <v>66</v>
      </c>
      <c r="L536">
        <v>14.74</v>
      </c>
      <c r="M536">
        <v>9.83</v>
      </c>
      <c r="N536">
        <v>2.8</v>
      </c>
    </row>
    <row r="537" spans="1:14" x14ac:dyDescent="0.25">
      <c r="A537" t="s">
        <v>117</v>
      </c>
      <c r="B537" t="s">
        <v>165</v>
      </c>
      <c r="C537" t="s">
        <v>6</v>
      </c>
      <c r="D537">
        <v>2393.3000000000002</v>
      </c>
      <c r="E537"/>
      <c r="F537" t="s">
        <v>96</v>
      </c>
      <c r="G537">
        <v>2.8</v>
      </c>
      <c r="H537">
        <v>6757</v>
      </c>
      <c r="I537"/>
      <c r="J537" s="39">
        <v>42824</v>
      </c>
      <c r="K537" t="s">
        <v>66</v>
      </c>
      <c r="L537">
        <v>9.83</v>
      </c>
      <c r="M537">
        <v>6.55</v>
      </c>
      <c r="N537">
        <v>1.9</v>
      </c>
    </row>
    <row r="538" spans="1:14" x14ac:dyDescent="0.25">
      <c r="A538" t="s">
        <v>117</v>
      </c>
      <c r="B538" t="s">
        <v>165</v>
      </c>
      <c r="C538" t="s">
        <v>6</v>
      </c>
      <c r="D538">
        <v>2393.3000000000002</v>
      </c>
      <c r="E538"/>
      <c r="F538" t="s">
        <v>96</v>
      </c>
      <c r="G538">
        <v>7.5</v>
      </c>
      <c r="H538">
        <v>17980</v>
      </c>
      <c r="I538"/>
      <c r="J538" s="39">
        <v>43012</v>
      </c>
      <c r="K538" t="s">
        <v>66</v>
      </c>
      <c r="L538">
        <v>26.15</v>
      </c>
      <c r="M538">
        <v>17.440000000000001</v>
      </c>
      <c r="N538">
        <v>5</v>
      </c>
    </row>
    <row r="539" spans="1:14" x14ac:dyDescent="0.25">
      <c r="A539" t="s">
        <v>117</v>
      </c>
      <c r="B539" t="s">
        <v>165</v>
      </c>
      <c r="C539" t="s">
        <v>6</v>
      </c>
      <c r="D539">
        <v>2393.3000000000002</v>
      </c>
      <c r="E539"/>
      <c r="F539" t="s">
        <v>96</v>
      </c>
      <c r="G539">
        <v>2.8</v>
      </c>
      <c r="H539">
        <v>6757</v>
      </c>
      <c r="I539"/>
      <c r="J539" s="39">
        <v>42888</v>
      </c>
      <c r="K539" t="s">
        <v>66</v>
      </c>
      <c r="L539">
        <v>9.83</v>
      </c>
      <c r="M539">
        <v>6.55</v>
      </c>
      <c r="N539">
        <v>1.9</v>
      </c>
    </row>
    <row r="540" spans="1:14" x14ac:dyDescent="0.25">
      <c r="A540" t="s">
        <v>117</v>
      </c>
      <c r="B540" t="s">
        <v>165</v>
      </c>
      <c r="C540" t="s">
        <v>6</v>
      </c>
      <c r="D540">
        <v>2393.3000000000002</v>
      </c>
      <c r="E540"/>
      <c r="F540" t="s">
        <v>96</v>
      </c>
      <c r="G540">
        <v>2.2999999999999998</v>
      </c>
      <c r="H540">
        <v>5394</v>
      </c>
      <c r="I540"/>
      <c r="J540" s="39">
        <v>42933</v>
      </c>
      <c r="K540" t="s">
        <v>66</v>
      </c>
      <c r="L540">
        <v>7.85</v>
      </c>
      <c r="M540">
        <v>5.23</v>
      </c>
      <c r="N540">
        <v>1.5</v>
      </c>
    </row>
    <row r="541" spans="1:14" x14ac:dyDescent="0.25">
      <c r="A541" t="s">
        <v>117</v>
      </c>
      <c r="B541" t="s">
        <v>165</v>
      </c>
      <c r="C541" t="s">
        <v>6</v>
      </c>
      <c r="D541">
        <v>2393.3000000000002</v>
      </c>
      <c r="E541"/>
      <c r="F541" t="s">
        <v>96</v>
      </c>
      <c r="G541">
        <v>2.8</v>
      </c>
      <c r="H541">
        <v>6757</v>
      </c>
      <c r="I541"/>
      <c r="J541" s="39">
        <v>42888</v>
      </c>
      <c r="K541" t="s">
        <v>66</v>
      </c>
      <c r="L541">
        <v>9.83</v>
      </c>
      <c r="M541">
        <v>6.55</v>
      </c>
      <c r="N541">
        <v>1.9</v>
      </c>
    </row>
    <row r="542" spans="1:14" x14ac:dyDescent="0.25">
      <c r="A542" t="s">
        <v>117</v>
      </c>
      <c r="B542" t="s">
        <v>165</v>
      </c>
      <c r="C542" t="s">
        <v>6</v>
      </c>
      <c r="D542">
        <v>2393.3000000000002</v>
      </c>
      <c r="E542"/>
      <c r="F542" t="s">
        <v>96</v>
      </c>
      <c r="G542">
        <v>1.5</v>
      </c>
      <c r="H542">
        <v>3596</v>
      </c>
      <c r="I542"/>
      <c r="J542" s="39">
        <v>42926</v>
      </c>
      <c r="K542" t="s">
        <v>66</v>
      </c>
      <c r="L542">
        <v>5.23</v>
      </c>
      <c r="M542">
        <v>3.49</v>
      </c>
      <c r="N542">
        <v>1</v>
      </c>
    </row>
    <row r="543" spans="1:14" x14ac:dyDescent="0.25">
      <c r="A543" t="s">
        <v>117</v>
      </c>
      <c r="B543" t="s">
        <v>165</v>
      </c>
      <c r="C543" t="s">
        <v>6</v>
      </c>
      <c r="D543">
        <v>2393.3000000000002</v>
      </c>
      <c r="E543"/>
      <c r="F543" t="s">
        <v>96</v>
      </c>
      <c r="G543">
        <v>4.2</v>
      </c>
      <c r="H543">
        <v>10135.5</v>
      </c>
      <c r="I543"/>
      <c r="J543" s="39">
        <v>42888</v>
      </c>
      <c r="K543" t="s">
        <v>66</v>
      </c>
      <c r="L543">
        <v>14.74</v>
      </c>
      <c r="M543">
        <v>9.83</v>
      </c>
      <c r="N543">
        <v>2.8</v>
      </c>
    </row>
    <row r="544" spans="1:14" x14ac:dyDescent="0.25">
      <c r="A544" t="s">
        <v>117</v>
      </c>
      <c r="B544" t="s">
        <v>165</v>
      </c>
      <c r="C544" t="s">
        <v>6</v>
      </c>
      <c r="D544">
        <v>2393.3000000000002</v>
      </c>
      <c r="E544"/>
      <c r="F544" t="s">
        <v>96</v>
      </c>
      <c r="G544">
        <v>0.7</v>
      </c>
      <c r="H544">
        <v>1689.2</v>
      </c>
      <c r="I544"/>
      <c r="J544" s="39">
        <v>42800</v>
      </c>
      <c r="K544" t="s">
        <v>66</v>
      </c>
      <c r="L544">
        <v>2.46</v>
      </c>
      <c r="M544">
        <v>1.64</v>
      </c>
      <c r="N544">
        <v>0.5</v>
      </c>
    </row>
    <row r="545" spans="1:14" x14ac:dyDescent="0.25">
      <c r="A545" t="s">
        <v>117</v>
      </c>
      <c r="B545" t="s">
        <v>165</v>
      </c>
      <c r="C545" t="s">
        <v>6</v>
      </c>
      <c r="D545">
        <v>2393.3000000000002</v>
      </c>
      <c r="E545"/>
      <c r="F545" t="s">
        <v>96</v>
      </c>
      <c r="G545">
        <v>1.4</v>
      </c>
      <c r="H545">
        <v>3378.5</v>
      </c>
      <c r="I545"/>
      <c r="J545" s="39">
        <v>42739</v>
      </c>
      <c r="K545" t="s">
        <v>66</v>
      </c>
      <c r="L545">
        <v>4.91</v>
      </c>
      <c r="M545">
        <v>3.28</v>
      </c>
      <c r="N545">
        <v>0.9</v>
      </c>
    </row>
    <row r="546" spans="1:14" x14ac:dyDescent="0.25">
      <c r="A546" t="s">
        <v>117</v>
      </c>
      <c r="B546" t="s">
        <v>165</v>
      </c>
      <c r="C546" t="s">
        <v>6</v>
      </c>
      <c r="D546">
        <v>2393.3000000000002</v>
      </c>
      <c r="E546"/>
      <c r="F546" t="s">
        <v>96</v>
      </c>
      <c r="G546">
        <v>0.7</v>
      </c>
      <c r="H546">
        <v>1689.2</v>
      </c>
      <c r="I546"/>
      <c r="J546" s="39">
        <v>42740</v>
      </c>
      <c r="K546" t="s">
        <v>66</v>
      </c>
      <c r="L546">
        <v>2.46</v>
      </c>
      <c r="M546">
        <v>1.64</v>
      </c>
      <c r="N546">
        <v>0.5</v>
      </c>
    </row>
    <row r="547" spans="1:14" x14ac:dyDescent="0.25">
      <c r="A547" t="s">
        <v>117</v>
      </c>
      <c r="B547" t="s">
        <v>165</v>
      </c>
      <c r="C547" t="s">
        <v>6</v>
      </c>
      <c r="D547">
        <v>2393.3000000000002</v>
      </c>
      <c r="E547"/>
      <c r="F547" t="s">
        <v>96</v>
      </c>
      <c r="G547">
        <v>1.5</v>
      </c>
      <c r="H547">
        <v>3596</v>
      </c>
      <c r="I547"/>
      <c r="J547" s="39">
        <v>42922</v>
      </c>
      <c r="K547" t="s">
        <v>66</v>
      </c>
      <c r="L547">
        <v>5.23</v>
      </c>
      <c r="M547">
        <v>3.49</v>
      </c>
      <c r="N547">
        <v>1</v>
      </c>
    </row>
    <row r="548" spans="1:14" x14ac:dyDescent="0.25">
      <c r="A548" t="s">
        <v>117</v>
      </c>
      <c r="B548" t="s">
        <v>165</v>
      </c>
      <c r="C548" t="s">
        <v>6</v>
      </c>
      <c r="D548">
        <v>2393.3000000000002</v>
      </c>
      <c r="E548"/>
      <c r="F548" t="s">
        <v>96</v>
      </c>
      <c r="G548">
        <v>3</v>
      </c>
      <c r="H548">
        <v>7192</v>
      </c>
      <c r="I548"/>
      <c r="J548" s="39">
        <v>42922</v>
      </c>
      <c r="K548" t="s">
        <v>66</v>
      </c>
      <c r="L548">
        <v>10.46</v>
      </c>
      <c r="M548">
        <v>6.97</v>
      </c>
      <c r="N548">
        <v>2</v>
      </c>
    </row>
    <row r="549" spans="1:14" x14ac:dyDescent="0.25">
      <c r="A549" t="s">
        <v>117</v>
      </c>
      <c r="B549" t="s">
        <v>165</v>
      </c>
      <c r="C549" t="s">
        <v>6</v>
      </c>
      <c r="D549">
        <v>2393.3000000000002</v>
      </c>
      <c r="E549"/>
      <c r="F549" t="s">
        <v>96</v>
      </c>
      <c r="G549">
        <v>0.7</v>
      </c>
      <c r="H549">
        <v>1689.2</v>
      </c>
      <c r="I549"/>
      <c r="J549" s="39">
        <v>42754</v>
      </c>
      <c r="K549" t="s">
        <v>66</v>
      </c>
      <c r="L549">
        <v>2.46</v>
      </c>
      <c r="M549">
        <v>1.64</v>
      </c>
      <c r="N549">
        <v>0.5</v>
      </c>
    </row>
    <row r="550" spans="1:14" x14ac:dyDescent="0.25">
      <c r="A550" t="s">
        <v>117</v>
      </c>
      <c r="B550" t="s">
        <v>165</v>
      </c>
      <c r="C550" t="s">
        <v>6</v>
      </c>
      <c r="D550">
        <v>2393.3000000000002</v>
      </c>
      <c r="E550"/>
      <c r="F550" t="s">
        <v>96</v>
      </c>
      <c r="G550">
        <v>2.1</v>
      </c>
      <c r="H550">
        <v>5067.8</v>
      </c>
      <c r="I550"/>
      <c r="J550" s="39">
        <v>42717</v>
      </c>
      <c r="K550" t="s">
        <v>66</v>
      </c>
      <c r="L550">
        <v>8.73</v>
      </c>
      <c r="M550">
        <v>5.82</v>
      </c>
      <c r="N550">
        <v>1.4</v>
      </c>
    </row>
    <row r="551" spans="1:14" x14ac:dyDescent="0.25">
      <c r="A551" t="s">
        <v>117</v>
      </c>
      <c r="B551" t="s">
        <v>165</v>
      </c>
      <c r="C551" t="s">
        <v>6</v>
      </c>
      <c r="D551">
        <v>2393.3000000000002</v>
      </c>
      <c r="E551"/>
      <c r="F551" t="s">
        <v>96</v>
      </c>
      <c r="G551">
        <v>3</v>
      </c>
      <c r="H551">
        <v>7192</v>
      </c>
      <c r="I551"/>
      <c r="J551" s="39">
        <v>43196</v>
      </c>
      <c r="K551" t="s">
        <v>66</v>
      </c>
      <c r="L551">
        <v>10.119999999999999</v>
      </c>
      <c r="M551">
        <v>6.75</v>
      </c>
      <c r="N551">
        <v>2</v>
      </c>
    </row>
    <row r="552" spans="1:14" x14ac:dyDescent="0.25">
      <c r="A552" t="s">
        <v>117</v>
      </c>
      <c r="B552" t="s">
        <v>165</v>
      </c>
      <c r="C552" t="s">
        <v>6</v>
      </c>
      <c r="D552">
        <v>2393.3000000000002</v>
      </c>
      <c r="E552"/>
      <c r="F552" t="s">
        <v>96</v>
      </c>
      <c r="G552">
        <v>2.8</v>
      </c>
      <c r="H552">
        <v>6757</v>
      </c>
      <c r="I552"/>
      <c r="J552" s="39">
        <v>42706</v>
      </c>
      <c r="K552" t="s">
        <v>66</v>
      </c>
      <c r="L552">
        <v>11.65</v>
      </c>
      <c r="M552">
        <v>7.76</v>
      </c>
      <c r="N552">
        <v>1.9</v>
      </c>
    </row>
    <row r="553" spans="1:14" x14ac:dyDescent="0.25">
      <c r="A553" t="s">
        <v>117</v>
      </c>
      <c r="B553" t="s">
        <v>165</v>
      </c>
      <c r="C553" t="s">
        <v>6</v>
      </c>
      <c r="D553">
        <v>2393.3000000000002</v>
      </c>
      <c r="E553"/>
      <c r="F553" t="s">
        <v>96</v>
      </c>
      <c r="G553">
        <v>7.5</v>
      </c>
      <c r="H553">
        <v>17980</v>
      </c>
      <c r="I553"/>
      <c r="J553" s="39">
        <v>43166</v>
      </c>
      <c r="K553" t="s">
        <v>66</v>
      </c>
      <c r="L553">
        <v>25.3</v>
      </c>
      <c r="M553">
        <v>16.86</v>
      </c>
      <c r="N553">
        <v>5</v>
      </c>
    </row>
    <row r="554" spans="1:14" x14ac:dyDescent="0.25">
      <c r="A554" t="s">
        <v>117</v>
      </c>
      <c r="B554" t="s">
        <v>165</v>
      </c>
      <c r="C554" t="s">
        <v>6</v>
      </c>
      <c r="D554">
        <v>2393.3000000000002</v>
      </c>
      <c r="E554"/>
      <c r="F554" t="s">
        <v>96</v>
      </c>
      <c r="G554">
        <v>1.4</v>
      </c>
      <c r="H554">
        <v>3378.5</v>
      </c>
      <c r="I554"/>
      <c r="J554" s="39">
        <v>42887</v>
      </c>
      <c r="K554" t="s">
        <v>66</v>
      </c>
      <c r="L554">
        <v>4.91</v>
      </c>
      <c r="M554">
        <v>3.28</v>
      </c>
      <c r="N554">
        <v>0.9</v>
      </c>
    </row>
    <row r="555" spans="1:14" x14ac:dyDescent="0.25">
      <c r="A555" t="s">
        <v>117</v>
      </c>
      <c r="B555" t="s">
        <v>165</v>
      </c>
      <c r="C555" t="s">
        <v>6</v>
      </c>
      <c r="D555">
        <v>2393.3000000000002</v>
      </c>
      <c r="E555"/>
      <c r="F555" t="s">
        <v>96</v>
      </c>
      <c r="G555">
        <v>1.4</v>
      </c>
      <c r="H555">
        <v>3378.5</v>
      </c>
      <c r="I555"/>
      <c r="J555" s="39">
        <v>42860</v>
      </c>
      <c r="K555" t="s">
        <v>66</v>
      </c>
      <c r="L555">
        <v>4.91</v>
      </c>
      <c r="M555">
        <v>3.28</v>
      </c>
      <c r="N555">
        <v>0.9</v>
      </c>
    </row>
    <row r="556" spans="1:14" x14ac:dyDescent="0.25">
      <c r="A556" t="s">
        <v>117</v>
      </c>
      <c r="B556" t="s">
        <v>165</v>
      </c>
      <c r="C556" t="s">
        <v>6</v>
      </c>
      <c r="D556">
        <v>2393.3000000000002</v>
      </c>
      <c r="E556"/>
      <c r="F556" t="s">
        <v>96</v>
      </c>
      <c r="G556">
        <v>3.8</v>
      </c>
      <c r="H556">
        <v>8990</v>
      </c>
      <c r="I556"/>
      <c r="J556" s="39">
        <v>42947</v>
      </c>
      <c r="K556" t="s">
        <v>66</v>
      </c>
      <c r="L556">
        <v>13.08</v>
      </c>
      <c r="M556">
        <v>8.7200000000000006</v>
      </c>
      <c r="N556">
        <v>2.5</v>
      </c>
    </row>
    <row r="557" spans="1:14" x14ac:dyDescent="0.25">
      <c r="A557" t="s">
        <v>117</v>
      </c>
      <c r="B557" t="s">
        <v>165</v>
      </c>
      <c r="C557" t="s">
        <v>6</v>
      </c>
      <c r="D557">
        <v>2393.3000000000002</v>
      </c>
      <c r="E557"/>
      <c r="F557" t="s">
        <v>96</v>
      </c>
      <c r="G557">
        <v>3</v>
      </c>
      <c r="H557">
        <v>7192</v>
      </c>
      <c r="I557"/>
      <c r="J557" s="39">
        <v>43012</v>
      </c>
      <c r="K557" t="s">
        <v>66</v>
      </c>
      <c r="L557">
        <v>10.46</v>
      </c>
      <c r="M557">
        <v>6.97</v>
      </c>
      <c r="N557">
        <v>2</v>
      </c>
    </row>
    <row r="558" spans="1:14" x14ac:dyDescent="0.25">
      <c r="A558" t="s">
        <v>117</v>
      </c>
      <c r="B558" t="s">
        <v>165</v>
      </c>
      <c r="C558" t="s">
        <v>6</v>
      </c>
      <c r="D558">
        <v>2393.3000000000002</v>
      </c>
      <c r="E558"/>
      <c r="F558" t="s">
        <v>96</v>
      </c>
      <c r="G558">
        <v>3.5</v>
      </c>
      <c r="H558">
        <v>8446.2000000000007</v>
      </c>
      <c r="I558"/>
      <c r="J558" s="39">
        <v>42830</v>
      </c>
      <c r="K558" t="s">
        <v>66</v>
      </c>
      <c r="L558">
        <v>12.29</v>
      </c>
      <c r="M558">
        <v>8.19</v>
      </c>
      <c r="N558">
        <v>2.4</v>
      </c>
    </row>
    <row r="559" spans="1:14" x14ac:dyDescent="0.25">
      <c r="A559" t="s">
        <v>117</v>
      </c>
      <c r="B559" t="s">
        <v>165</v>
      </c>
      <c r="C559" t="s">
        <v>6</v>
      </c>
      <c r="D559">
        <v>2393.3000000000002</v>
      </c>
      <c r="E559"/>
      <c r="F559" t="s">
        <v>96</v>
      </c>
      <c r="G559">
        <v>1.5</v>
      </c>
      <c r="H559">
        <v>3596</v>
      </c>
      <c r="I559"/>
      <c r="J559" s="39">
        <v>43139</v>
      </c>
      <c r="K559" t="s">
        <v>66</v>
      </c>
      <c r="L559">
        <v>5.0599999999999996</v>
      </c>
      <c r="M559">
        <v>3.37</v>
      </c>
      <c r="N559">
        <v>1</v>
      </c>
    </row>
    <row r="560" spans="1:14" x14ac:dyDescent="0.25">
      <c r="A560" t="s">
        <v>117</v>
      </c>
      <c r="B560" t="s">
        <v>165</v>
      </c>
      <c r="C560" t="s">
        <v>6</v>
      </c>
      <c r="D560">
        <v>2393.3000000000002</v>
      </c>
      <c r="E560"/>
      <c r="F560" t="s">
        <v>96</v>
      </c>
      <c r="G560">
        <v>2.1</v>
      </c>
      <c r="H560">
        <v>5067.8</v>
      </c>
      <c r="I560"/>
      <c r="J560" s="39">
        <v>42888</v>
      </c>
      <c r="K560" t="s">
        <v>66</v>
      </c>
      <c r="L560">
        <v>7.37</v>
      </c>
      <c r="M560">
        <v>4.91</v>
      </c>
      <c r="N560">
        <v>1.4</v>
      </c>
    </row>
    <row r="561" spans="1:14" x14ac:dyDescent="0.25">
      <c r="A561" t="s">
        <v>117</v>
      </c>
      <c r="B561" t="s">
        <v>165</v>
      </c>
      <c r="C561" t="s">
        <v>6</v>
      </c>
      <c r="D561">
        <v>2393.3000000000002</v>
      </c>
      <c r="E561"/>
      <c r="F561" t="s">
        <v>96</v>
      </c>
      <c r="G561">
        <v>4.2</v>
      </c>
      <c r="H561">
        <v>10135.5</v>
      </c>
      <c r="I561"/>
      <c r="J561" s="39">
        <v>42709</v>
      </c>
      <c r="K561" t="s">
        <v>66</v>
      </c>
      <c r="L561">
        <v>17.47</v>
      </c>
      <c r="M561">
        <v>11.65</v>
      </c>
      <c r="N561">
        <v>2.8</v>
      </c>
    </row>
    <row r="562" spans="1:14" x14ac:dyDescent="0.25">
      <c r="A562" t="s">
        <v>117</v>
      </c>
      <c r="B562" t="s">
        <v>165</v>
      </c>
      <c r="C562" t="s">
        <v>6</v>
      </c>
      <c r="D562">
        <v>2393.3000000000002</v>
      </c>
      <c r="E562"/>
      <c r="F562" t="s">
        <v>96</v>
      </c>
      <c r="G562">
        <v>4.5</v>
      </c>
      <c r="H562">
        <v>10788</v>
      </c>
      <c r="I562"/>
      <c r="J562" s="39">
        <v>43081</v>
      </c>
      <c r="K562" t="s">
        <v>66</v>
      </c>
      <c r="L562">
        <v>15.69</v>
      </c>
      <c r="M562">
        <v>10.46</v>
      </c>
      <c r="N562">
        <v>3</v>
      </c>
    </row>
    <row r="563" spans="1:14" x14ac:dyDescent="0.25">
      <c r="A563" t="s">
        <v>117</v>
      </c>
      <c r="B563" t="s">
        <v>165</v>
      </c>
      <c r="C563" t="s">
        <v>6</v>
      </c>
      <c r="D563">
        <v>2393.3000000000002</v>
      </c>
      <c r="E563"/>
      <c r="F563" t="s">
        <v>96</v>
      </c>
      <c r="G563">
        <v>0.8</v>
      </c>
      <c r="H563">
        <v>1798</v>
      </c>
      <c r="I563"/>
      <c r="J563" s="39">
        <v>43077</v>
      </c>
      <c r="K563" t="s">
        <v>66</v>
      </c>
      <c r="L563">
        <v>2.62</v>
      </c>
      <c r="M563">
        <v>1.74</v>
      </c>
      <c r="N563">
        <v>0.5</v>
      </c>
    </row>
    <row r="564" spans="1:14" x14ac:dyDescent="0.25">
      <c r="A564" t="s">
        <v>117</v>
      </c>
      <c r="B564" t="s">
        <v>165</v>
      </c>
      <c r="C564" t="s">
        <v>6</v>
      </c>
      <c r="D564">
        <v>2393.3000000000002</v>
      </c>
      <c r="E564"/>
      <c r="F564" t="s">
        <v>96</v>
      </c>
      <c r="G564">
        <v>0.8</v>
      </c>
      <c r="H564">
        <v>1798</v>
      </c>
      <c r="I564"/>
      <c r="J564" s="39">
        <v>43084</v>
      </c>
      <c r="K564" t="s">
        <v>66</v>
      </c>
      <c r="L564">
        <v>2.62</v>
      </c>
      <c r="M564">
        <v>1.74</v>
      </c>
      <c r="N564">
        <v>0.5</v>
      </c>
    </row>
    <row r="565" spans="1:14" x14ac:dyDescent="0.25">
      <c r="A565" t="s">
        <v>117</v>
      </c>
      <c r="B565" t="s">
        <v>165</v>
      </c>
      <c r="C565" t="s">
        <v>6</v>
      </c>
      <c r="D565">
        <v>2393.3000000000002</v>
      </c>
      <c r="E565"/>
      <c r="F565" t="s">
        <v>96</v>
      </c>
      <c r="G565">
        <v>2.2999999999999998</v>
      </c>
      <c r="H565">
        <v>5394</v>
      </c>
      <c r="I565"/>
      <c r="J565" s="39">
        <v>42922</v>
      </c>
      <c r="K565" t="s">
        <v>66</v>
      </c>
      <c r="L565">
        <v>7.85</v>
      </c>
      <c r="M565">
        <v>5.23</v>
      </c>
      <c r="N565">
        <v>1.5</v>
      </c>
    </row>
    <row r="566" spans="1:14" x14ac:dyDescent="0.25">
      <c r="A566" t="s">
        <v>117</v>
      </c>
      <c r="B566" t="s">
        <v>165</v>
      </c>
      <c r="C566" t="s">
        <v>6</v>
      </c>
      <c r="D566">
        <v>2393.3000000000002</v>
      </c>
      <c r="E566"/>
      <c r="F566" t="s">
        <v>96</v>
      </c>
      <c r="G566">
        <v>2.2999999999999998</v>
      </c>
      <c r="H566">
        <v>5394</v>
      </c>
      <c r="I566"/>
      <c r="J566" s="39">
        <v>42922</v>
      </c>
      <c r="K566" t="s">
        <v>66</v>
      </c>
      <c r="L566">
        <v>7.85</v>
      </c>
      <c r="M566">
        <v>5.23</v>
      </c>
      <c r="N566">
        <v>1.5</v>
      </c>
    </row>
    <row r="567" spans="1:14" x14ac:dyDescent="0.25">
      <c r="A567" t="s">
        <v>117</v>
      </c>
      <c r="B567" t="s">
        <v>165</v>
      </c>
      <c r="C567" t="s">
        <v>6</v>
      </c>
      <c r="D567">
        <v>2393.3000000000002</v>
      </c>
      <c r="E567"/>
      <c r="F567" t="s">
        <v>96</v>
      </c>
      <c r="G567">
        <v>1.4</v>
      </c>
      <c r="H567">
        <v>3378.5</v>
      </c>
      <c r="I567"/>
      <c r="J567" s="39">
        <v>42740</v>
      </c>
      <c r="K567" t="s">
        <v>66</v>
      </c>
      <c r="L567">
        <v>4.91</v>
      </c>
      <c r="M567">
        <v>3.28</v>
      </c>
      <c r="N567">
        <v>0.9</v>
      </c>
    </row>
    <row r="568" spans="1:14" x14ac:dyDescent="0.25">
      <c r="A568" t="s">
        <v>117</v>
      </c>
      <c r="B568" t="s">
        <v>165</v>
      </c>
      <c r="C568" t="s">
        <v>6</v>
      </c>
      <c r="D568">
        <v>2393.3000000000002</v>
      </c>
      <c r="E568"/>
      <c r="F568" t="s">
        <v>96</v>
      </c>
      <c r="G568">
        <v>3.8</v>
      </c>
      <c r="H568">
        <v>8990</v>
      </c>
      <c r="I568"/>
      <c r="J568" s="39">
        <v>42921</v>
      </c>
      <c r="K568" t="s">
        <v>66</v>
      </c>
      <c r="L568">
        <v>13.08</v>
      </c>
      <c r="M568">
        <v>8.7200000000000006</v>
      </c>
      <c r="N568">
        <v>2.5</v>
      </c>
    </row>
    <row r="569" spans="1:14" x14ac:dyDescent="0.25">
      <c r="A569" t="s">
        <v>117</v>
      </c>
      <c r="B569" t="s">
        <v>165</v>
      </c>
      <c r="C569" t="s">
        <v>6</v>
      </c>
      <c r="D569">
        <v>2393.3000000000002</v>
      </c>
      <c r="E569"/>
      <c r="F569" t="s">
        <v>96</v>
      </c>
      <c r="G569">
        <v>2.8</v>
      </c>
      <c r="H569">
        <v>6757</v>
      </c>
      <c r="I569"/>
      <c r="J569" s="39">
        <v>42863</v>
      </c>
      <c r="K569" t="s">
        <v>66</v>
      </c>
      <c r="L569">
        <v>9.83</v>
      </c>
      <c r="M569">
        <v>6.55</v>
      </c>
      <c r="N569">
        <v>1.9</v>
      </c>
    </row>
    <row r="570" spans="1:14" x14ac:dyDescent="0.25">
      <c r="A570" t="s">
        <v>117</v>
      </c>
      <c r="B570" t="s">
        <v>165</v>
      </c>
      <c r="C570" t="s">
        <v>6</v>
      </c>
      <c r="D570">
        <v>2393.3000000000002</v>
      </c>
      <c r="E570"/>
      <c r="F570" t="s">
        <v>96</v>
      </c>
      <c r="G570">
        <v>2.8</v>
      </c>
      <c r="H570">
        <v>6757</v>
      </c>
      <c r="I570"/>
      <c r="J570" s="39">
        <v>42888</v>
      </c>
      <c r="K570" t="s">
        <v>66</v>
      </c>
      <c r="L570">
        <v>9.83</v>
      </c>
      <c r="M570">
        <v>6.55</v>
      </c>
      <c r="N570">
        <v>1.9</v>
      </c>
    </row>
    <row r="571" spans="1:14" x14ac:dyDescent="0.25">
      <c r="A571" t="s">
        <v>117</v>
      </c>
      <c r="B571" t="s">
        <v>165</v>
      </c>
      <c r="C571" t="s">
        <v>6</v>
      </c>
      <c r="D571">
        <v>2393.3000000000002</v>
      </c>
      <c r="E571"/>
      <c r="F571" t="s">
        <v>96</v>
      </c>
      <c r="G571">
        <v>2.8</v>
      </c>
      <c r="H571">
        <v>6757</v>
      </c>
      <c r="I571"/>
      <c r="J571" s="39">
        <v>42864</v>
      </c>
      <c r="K571" t="s">
        <v>66</v>
      </c>
      <c r="L571">
        <v>9.83</v>
      </c>
      <c r="M571">
        <v>6.55</v>
      </c>
      <c r="N571">
        <v>1.9</v>
      </c>
    </row>
    <row r="572" spans="1:14" x14ac:dyDescent="0.25">
      <c r="A572" t="s">
        <v>117</v>
      </c>
      <c r="B572" t="s">
        <v>165</v>
      </c>
      <c r="C572" t="s">
        <v>6</v>
      </c>
      <c r="D572">
        <v>2393.3000000000002</v>
      </c>
      <c r="E572"/>
      <c r="F572" t="s">
        <v>96</v>
      </c>
      <c r="G572">
        <v>3</v>
      </c>
      <c r="H572">
        <v>7192</v>
      </c>
      <c r="I572"/>
      <c r="J572" s="39">
        <v>43067</v>
      </c>
      <c r="K572" t="s">
        <v>66</v>
      </c>
      <c r="L572">
        <v>10.46</v>
      </c>
      <c r="M572">
        <v>6.97</v>
      </c>
      <c r="N572">
        <v>2</v>
      </c>
    </row>
    <row r="573" spans="1:14" x14ac:dyDescent="0.25">
      <c r="A573" t="s">
        <v>117</v>
      </c>
      <c r="B573" t="s">
        <v>165</v>
      </c>
      <c r="C573" t="s">
        <v>6</v>
      </c>
      <c r="D573">
        <v>2393.3000000000002</v>
      </c>
      <c r="E573"/>
      <c r="F573" t="s">
        <v>96</v>
      </c>
      <c r="G573">
        <v>0.7</v>
      </c>
      <c r="H573">
        <v>1689.2</v>
      </c>
      <c r="I573"/>
      <c r="J573" s="39">
        <v>42914</v>
      </c>
      <c r="K573" t="s">
        <v>66</v>
      </c>
      <c r="L573">
        <v>2.46</v>
      </c>
      <c r="M573">
        <v>1.64</v>
      </c>
      <c r="N573">
        <v>0.5</v>
      </c>
    </row>
    <row r="574" spans="1:14" x14ac:dyDescent="0.25">
      <c r="A574" t="s">
        <v>117</v>
      </c>
      <c r="B574" t="s">
        <v>165</v>
      </c>
      <c r="C574" t="s">
        <v>6</v>
      </c>
      <c r="D574">
        <v>2393.3000000000002</v>
      </c>
      <c r="E574"/>
      <c r="F574" t="s">
        <v>96</v>
      </c>
      <c r="G574">
        <v>7.1</v>
      </c>
      <c r="H574">
        <v>16892.5</v>
      </c>
      <c r="I574"/>
      <c r="J574" s="39">
        <v>42824</v>
      </c>
      <c r="K574" t="s">
        <v>66</v>
      </c>
      <c r="L574">
        <v>24.57</v>
      </c>
      <c r="M574">
        <v>16.38</v>
      </c>
      <c r="N574">
        <v>4.7</v>
      </c>
    </row>
    <row r="575" spans="1:14" x14ac:dyDescent="0.25">
      <c r="A575" t="s">
        <v>117</v>
      </c>
      <c r="B575" t="s">
        <v>165</v>
      </c>
      <c r="C575" t="s">
        <v>6</v>
      </c>
      <c r="D575">
        <v>2393.3000000000002</v>
      </c>
      <c r="E575"/>
      <c r="F575" t="s">
        <v>96</v>
      </c>
      <c r="G575">
        <v>3</v>
      </c>
      <c r="H575">
        <v>7192</v>
      </c>
      <c r="I575"/>
      <c r="J575" s="39">
        <v>43195</v>
      </c>
      <c r="K575" t="s">
        <v>66</v>
      </c>
      <c r="L575">
        <v>10.119999999999999</v>
      </c>
      <c r="M575">
        <v>6.75</v>
      </c>
      <c r="N575">
        <v>2</v>
      </c>
    </row>
    <row r="576" spans="1:14" x14ac:dyDescent="0.25">
      <c r="A576" t="s">
        <v>117</v>
      </c>
      <c r="B576" t="s">
        <v>165</v>
      </c>
      <c r="C576" t="s">
        <v>6</v>
      </c>
      <c r="D576">
        <v>2393.3000000000002</v>
      </c>
      <c r="E576"/>
      <c r="F576" t="s">
        <v>96</v>
      </c>
      <c r="G576">
        <v>2.2999999999999998</v>
      </c>
      <c r="H576">
        <v>5394</v>
      </c>
      <c r="I576"/>
      <c r="J576" s="39">
        <v>43063</v>
      </c>
      <c r="K576" t="s">
        <v>66</v>
      </c>
      <c r="L576">
        <v>7.85</v>
      </c>
      <c r="M576">
        <v>5.23</v>
      </c>
      <c r="N576">
        <v>1.5</v>
      </c>
    </row>
    <row r="577" spans="1:14" x14ac:dyDescent="0.25">
      <c r="A577" t="s">
        <v>117</v>
      </c>
      <c r="B577" t="s">
        <v>165</v>
      </c>
      <c r="C577" t="s">
        <v>6</v>
      </c>
      <c r="D577">
        <v>2393.3000000000002</v>
      </c>
      <c r="E577"/>
      <c r="F577" t="s">
        <v>96</v>
      </c>
      <c r="G577">
        <v>1.5</v>
      </c>
      <c r="H577">
        <v>3596</v>
      </c>
      <c r="I577"/>
      <c r="J577" s="39">
        <v>43063</v>
      </c>
      <c r="K577" t="s">
        <v>66</v>
      </c>
      <c r="L577">
        <v>5.23</v>
      </c>
      <c r="M577">
        <v>3.49</v>
      </c>
      <c r="N577">
        <v>1</v>
      </c>
    </row>
    <row r="578" spans="1:14" x14ac:dyDescent="0.25">
      <c r="A578" t="s">
        <v>117</v>
      </c>
      <c r="B578" t="s">
        <v>165</v>
      </c>
      <c r="C578" t="s">
        <v>6</v>
      </c>
      <c r="D578">
        <v>2393.3000000000002</v>
      </c>
      <c r="E578"/>
      <c r="F578" t="s">
        <v>96</v>
      </c>
      <c r="G578">
        <v>1.5</v>
      </c>
      <c r="H578">
        <v>3596</v>
      </c>
      <c r="I578"/>
      <c r="J578" s="39">
        <v>42985</v>
      </c>
      <c r="K578" t="s">
        <v>66</v>
      </c>
      <c r="L578">
        <v>5.23</v>
      </c>
      <c r="M578">
        <v>3.49</v>
      </c>
      <c r="N578">
        <v>1</v>
      </c>
    </row>
    <row r="579" spans="1:14" x14ac:dyDescent="0.25">
      <c r="A579" t="s">
        <v>117</v>
      </c>
      <c r="B579" t="s">
        <v>165</v>
      </c>
      <c r="C579" t="s">
        <v>6</v>
      </c>
      <c r="D579">
        <v>2393.3000000000002</v>
      </c>
      <c r="E579"/>
      <c r="F579" t="s">
        <v>96</v>
      </c>
      <c r="G579">
        <v>1.5</v>
      </c>
      <c r="H579">
        <v>3596</v>
      </c>
      <c r="I579"/>
      <c r="J579" s="39">
        <v>42984</v>
      </c>
      <c r="K579" t="s">
        <v>66</v>
      </c>
      <c r="L579">
        <v>5.23</v>
      </c>
      <c r="M579">
        <v>3.49</v>
      </c>
      <c r="N579">
        <v>1</v>
      </c>
    </row>
    <row r="580" spans="1:14" x14ac:dyDescent="0.25">
      <c r="A580" t="s">
        <v>117</v>
      </c>
      <c r="B580" t="s">
        <v>165</v>
      </c>
      <c r="C580" t="s">
        <v>6</v>
      </c>
      <c r="D580">
        <v>2393.3000000000002</v>
      </c>
      <c r="E580"/>
      <c r="F580" t="s">
        <v>96</v>
      </c>
      <c r="G580">
        <v>0.8</v>
      </c>
      <c r="H580">
        <v>1798</v>
      </c>
      <c r="I580"/>
      <c r="J580" s="39">
        <v>42984</v>
      </c>
      <c r="K580" t="s">
        <v>66</v>
      </c>
      <c r="L580">
        <v>2.62</v>
      </c>
      <c r="M580">
        <v>1.74</v>
      </c>
      <c r="N580">
        <v>0.5</v>
      </c>
    </row>
    <row r="581" spans="1:14" x14ac:dyDescent="0.25">
      <c r="A581" t="s">
        <v>117</v>
      </c>
      <c r="B581" t="s">
        <v>165</v>
      </c>
      <c r="C581" t="s">
        <v>6</v>
      </c>
      <c r="D581">
        <v>2393.3000000000002</v>
      </c>
      <c r="E581"/>
      <c r="F581" t="s">
        <v>96</v>
      </c>
      <c r="G581">
        <v>2.2999999999999998</v>
      </c>
      <c r="H581">
        <v>5394</v>
      </c>
      <c r="I581"/>
      <c r="J581" s="39">
        <v>42982</v>
      </c>
      <c r="K581" t="s">
        <v>66</v>
      </c>
      <c r="L581">
        <v>7.85</v>
      </c>
      <c r="M581">
        <v>5.23</v>
      </c>
      <c r="N581">
        <v>1.5</v>
      </c>
    </row>
    <row r="582" spans="1:14" x14ac:dyDescent="0.25">
      <c r="A582" t="s">
        <v>117</v>
      </c>
      <c r="B582" t="s">
        <v>165</v>
      </c>
      <c r="C582" t="s">
        <v>6</v>
      </c>
      <c r="D582">
        <v>2393.3000000000002</v>
      </c>
      <c r="E582"/>
      <c r="F582" t="s">
        <v>96</v>
      </c>
      <c r="G582">
        <v>7.5</v>
      </c>
      <c r="H582">
        <v>17980</v>
      </c>
      <c r="I582"/>
      <c r="J582" s="39">
        <v>42926</v>
      </c>
      <c r="K582" t="s">
        <v>66</v>
      </c>
      <c r="L582">
        <v>26.15</v>
      </c>
      <c r="M582">
        <v>17.440000000000001</v>
      </c>
      <c r="N582">
        <v>5</v>
      </c>
    </row>
    <row r="583" spans="1:14" x14ac:dyDescent="0.25">
      <c r="A583" t="s">
        <v>117</v>
      </c>
      <c r="B583" t="s">
        <v>165</v>
      </c>
      <c r="C583" t="s">
        <v>6</v>
      </c>
      <c r="D583">
        <v>2393.3000000000002</v>
      </c>
      <c r="E583"/>
      <c r="F583" t="s">
        <v>96</v>
      </c>
      <c r="G583">
        <v>3</v>
      </c>
      <c r="H583">
        <v>7192</v>
      </c>
      <c r="I583"/>
      <c r="J583" s="39">
        <v>42926</v>
      </c>
      <c r="K583" t="s">
        <v>66</v>
      </c>
      <c r="L583">
        <v>10.46</v>
      </c>
      <c r="M583">
        <v>6.97</v>
      </c>
      <c r="N583">
        <v>2</v>
      </c>
    </row>
    <row r="584" spans="1:14" x14ac:dyDescent="0.25">
      <c r="A584" t="s">
        <v>117</v>
      </c>
      <c r="B584" t="s">
        <v>165</v>
      </c>
      <c r="C584" t="s">
        <v>6</v>
      </c>
      <c r="D584">
        <v>2393.3000000000002</v>
      </c>
      <c r="E584"/>
      <c r="F584" t="s">
        <v>96</v>
      </c>
      <c r="G584">
        <v>1.5</v>
      </c>
      <c r="H584">
        <v>3596</v>
      </c>
      <c r="I584"/>
      <c r="J584" s="39">
        <v>42926</v>
      </c>
      <c r="K584" t="s">
        <v>66</v>
      </c>
      <c r="L584">
        <v>5.23</v>
      </c>
      <c r="M584">
        <v>3.49</v>
      </c>
      <c r="N584">
        <v>1</v>
      </c>
    </row>
    <row r="585" spans="1:14" x14ac:dyDescent="0.25">
      <c r="A585" t="s">
        <v>117</v>
      </c>
      <c r="B585" t="s">
        <v>165</v>
      </c>
      <c r="C585" t="s">
        <v>6</v>
      </c>
      <c r="D585">
        <v>2393.3000000000002</v>
      </c>
      <c r="E585"/>
      <c r="F585" t="s">
        <v>96</v>
      </c>
      <c r="G585">
        <v>3.5</v>
      </c>
      <c r="H585">
        <v>8446.2000000000007</v>
      </c>
      <c r="I585"/>
      <c r="J585" s="39">
        <v>42888</v>
      </c>
      <c r="K585" t="s">
        <v>66</v>
      </c>
      <c r="L585">
        <v>12.29</v>
      </c>
      <c r="M585">
        <v>8.19</v>
      </c>
      <c r="N585">
        <v>2.4</v>
      </c>
    </row>
    <row r="586" spans="1:14" x14ac:dyDescent="0.25">
      <c r="A586" t="s">
        <v>117</v>
      </c>
      <c r="B586" t="s">
        <v>165</v>
      </c>
      <c r="C586" t="s">
        <v>6</v>
      </c>
      <c r="D586">
        <v>2393.3000000000002</v>
      </c>
      <c r="E586"/>
      <c r="F586" t="s">
        <v>96</v>
      </c>
      <c r="G586">
        <v>2.8</v>
      </c>
      <c r="H586">
        <v>6757</v>
      </c>
      <c r="I586"/>
      <c r="J586" s="39">
        <v>42863</v>
      </c>
      <c r="K586" t="s">
        <v>66</v>
      </c>
      <c r="L586">
        <v>9.83</v>
      </c>
      <c r="M586">
        <v>6.55</v>
      </c>
      <c r="N586">
        <v>1.9</v>
      </c>
    </row>
    <row r="587" spans="1:14" x14ac:dyDescent="0.25">
      <c r="A587" t="s">
        <v>117</v>
      </c>
      <c r="B587" t="s">
        <v>165</v>
      </c>
      <c r="C587" t="s">
        <v>6</v>
      </c>
      <c r="D587">
        <v>2393.3000000000002</v>
      </c>
      <c r="E587"/>
      <c r="F587" t="s">
        <v>96</v>
      </c>
      <c r="G587">
        <v>1.5</v>
      </c>
      <c r="H587">
        <v>3596</v>
      </c>
      <c r="I587"/>
      <c r="J587" s="39">
        <v>43168</v>
      </c>
      <c r="K587" t="s">
        <v>66</v>
      </c>
      <c r="L587">
        <v>5.0599999999999996</v>
      </c>
      <c r="M587">
        <v>3.37</v>
      </c>
      <c r="N587">
        <v>1</v>
      </c>
    </row>
    <row r="588" spans="1:14" x14ac:dyDescent="0.25">
      <c r="A588" t="s">
        <v>117</v>
      </c>
      <c r="B588" t="s">
        <v>165</v>
      </c>
      <c r="C588" t="s">
        <v>6</v>
      </c>
      <c r="D588">
        <v>2393.3000000000002</v>
      </c>
      <c r="E588"/>
      <c r="F588" t="s">
        <v>96</v>
      </c>
      <c r="G588">
        <v>0.8</v>
      </c>
      <c r="H588">
        <v>1798</v>
      </c>
      <c r="I588"/>
      <c r="J588" s="39">
        <v>43167</v>
      </c>
      <c r="K588" t="s">
        <v>66</v>
      </c>
      <c r="L588">
        <v>2.5299999999999998</v>
      </c>
      <c r="M588">
        <v>1.69</v>
      </c>
      <c r="N588">
        <v>0.5</v>
      </c>
    </row>
    <row r="589" spans="1:14" x14ac:dyDescent="0.25">
      <c r="A589" t="s">
        <v>117</v>
      </c>
      <c r="B589" t="s">
        <v>165</v>
      </c>
      <c r="C589" t="s">
        <v>6</v>
      </c>
      <c r="D589">
        <v>2393.3000000000002</v>
      </c>
      <c r="E589"/>
      <c r="F589" t="s">
        <v>96</v>
      </c>
      <c r="G589">
        <v>1.5</v>
      </c>
      <c r="H589">
        <v>3596</v>
      </c>
      <c r="I589"/>
      <c r="J589" s="39">
        <v>43167</v>
      </c>
      <c r="K589" t="s">
        <v>66</v>
      </c>
      <c r="L589">
        <v>5.0599999999999996</v>
      </c>
      <c r="M589">
        <v>3.37</v>
      </c>
      <c r="N589">
        <v>1</v>
      </c>
    </row>
    <row r="590" spans="1:14" x14ac:dyDescent="0.25">
      <c r="A590" t="s">
        <v>117</v>
      </c>
      <c r="B590" t="s">
        <v>165</v>
      </c>
      <c r="C590" t="s">
        <v>6</v>
      </c>
      <c r="D590">
        <v>2393.3000000000002</v>
      </c>
      <c r="E590"/>
      <c r="F590" t="s">
        <v>96</v>
      </c>
      <c r="G590">
        <v>1.4</v>
      </c>
      <c r="H590">
        <v>3378.5</v>
      </c>
      <c r="I590"/>
      <c r="J590" s="39">
        <v>42740</v>
      </c>
      <c r="K590" t="s">
        <v>66</v>
      </c>
      <c r="L590">
        <v>4.91</v>
      </c>
      <c r="M590">
        <v>3.28</v>
      </c>
      <c r="N590">
        <v>0.9</v>
      </c>
    </row>
    <row r="591" spans="1:14" x14ac:dyDescent="0.25">
      <c r="A591" t="s">
        <v>117</v>
      </c>
      <c r="B591" t="s">
        <v>165</v>
      </c>
      <c r="C591" t="s">
        <v>6</v>
      </c>
      <c r="D591">
        <v>2393.3000000000002</v>
      </c>
      <c r="E591"/>
      <c r="F591" t="s">
        <v>96</v>
      </c>
      <c r="G591">
        <v>2.2999999999999998</v>
      </c>
      <c r="H591">
        <v>5394</v>
      </c>
      <c r="I591"/>
      <c r="J591" s="39">
        <v>42954</v>
      </c>
      <c r="K591" t="s">
        <v>66</v>
      </c>
      <c r="L591">
        <v>7.85</v>
      </c>
      <c r="M591">
        <v>5.23</v>
      </c>
      <c r="N591">
        <v>1.5</v>
      </c>
    </row>
    <row r="592" spans="1:14" x14ac:dyDescent="0.25">
      <c r="A592" t="s">
        <v>117</v>
      </c>
      <c r="B592" t="s">
        <v>165</v>
      </c>
      <c r="C592" t="s">
        <v>6</v>
      </c>
      <c r="D592">
        <v>2393.3000000000002</v>
      </c>
      <c r="E592"/>
      <c r="F592" t="s">
        <v>96</v>
      </c>
      <c r="G592">
        <v>2.2999999999999998</v>
      </c>
      <c r="H592">
        <v>5394</v>
      </c>
      <c r="I592"/>
      <c r="J592" s="39">
        <v>43068</v>
      </c>
      <c r="K592" t="s">
        <v>66</v>
      </c>
      <c r="L592">
        <v>7.85</v>
      </c>
      <c r="M592">
        <v>5.23</v>
      </c>
      <c r="N592">
        <v>1.5</v>
      </c>
    </row>
    <row r="593" spans="1:14" x14ac:dyDescent="0.25">
      <c r="A593" t="s">
        <v>117</v>
      </c>
      <c r="B593" t="s">
        <v>165</v>
      </c>
      <c r="C593" t="s">
        <v>6</v>
      </c>
      <c r="D593">
        <v>2393.3000000000002</v>
      </c>
      <c r="E593"/>
      <c r="F593" t="s">
        <v>96</v>
      </c>
      <c r="G593">
        <v>1.4</v>
      </c>
      <c r="H593">
        <v>3378.5</v>
      </c>
      <c r="I593"/>
      <c r="J593" s="39">
        <v>42711</v>
      </c>
      <c r="K593" t="s">
        <v>66</v>
      </c>
      <c r="L593">
        <v>5.82</v>
      </c>
      <c r="M593">
        <v>3.88</v>
      </c>
      <c r="N593">
        <v>0.9</v>
      </c>
    </row>
    <row r="594" spans="1:14" x14ac:dyDescent="0.25">
      <c r="A594" t="s">
        <v>117</v>
      </c>
      <c r="B594" t="s">
        <v>165</v>
      </c>
      <c r="C594" t="s">
        <v>6</v>
      </c>
      <c r="D594">
        <v>2393.3000000000002</v>
      </c>
      <c r="E594"/>
      <c r="F594" t="s">
        <v>96</v>
      </c>
      <c r="G594">
        <v>1.4</v>
      </c>
      <c r="H594">
        <v>3378.5</v>
      </c>
      <c r="I594"/>
      <c r="J594" s="39">
        <v>42706</v>
      </c>
      <c r="K594" t="s">
        <v>66</v>
      </c>
      <c r="L594">
        <v>5.82</v>
      </c>
      <c r="M594">
        <v>3.88</v>
      </c>
      <c r="N594">
        <v>0.9</v>
      </c>
    </row>
    <row r="595" spans="1:14" x14ac:dyDescent="0.25">
      <c r="A595" t="s">
        <v>117</v>
      </c>
      <c r="B595" t="s">
        <v>165</v>
      </c>
      <c r="C595" t="s">
        <v>6</v>
      </c>
      <c r="D595">
        <v>2393.3000000000002</v>
      </c>
      <c r="E595"/>
      <c r="F595" t="s">
        <v>96</v>
      </c>
      <c r="G595">
        <v>7.5</v>
      </c>
      <c r="H595">
        <v>17980</v>
      </c>
      <c r="I595"/>
      <c r="J595" s="39">
        <v>43196</v>
      </c>
      <c r="K595" t="s">
        <v>66</v>
      </c>
      <c r="L595">
        <v>25.3</v>
      </c>
      <c r="M595">
        <v>16.86</v>
      </c>
      <c r="N595">
        <v>5</v>
      </c>
    </row>
    <row r="596" spans="1:14" x14ac:dyDescent="0.25">
      <c r="A596" t="s">
        <v>117</v>
      </c>
      <c r="B596" t="s">
        <v>165</v>
      </c>
      <c r="C596" t="s">
        <v>6</v>
      </c>
      <c r="D596">
        <v>2393.3000000000002</v>
      </c>
      <c r="E596"/>
      <c r="F596" t="s">
        <v>96</v>
      </c>
      <c r="G596">
        <v>2.2999999999999998</v>
      </c>
      <c r="H596">
        <v>5394</v>
      </c>
      <c r="I596"/>
      <c r="J596" s="39">
        <v>43196</v>
      </c>
      <c r="K596" t="s">
        <v>66</v>
      </c>
      <c r="L596">
        <v>7.59</v>
      </c>
      <c r="M596">
        <v>5.0599999999999996</v>
      </c>
      <c r="N596">
        <v>1.5</v>
      </c>
    </row>
    <row r="597" spans="1:14" x14ac:dyDescent="0.25">
      <c r="A597" t="s">
        <v>117</v>
      </c>
      <c r="B597" t="s">
        <v>165</v>
      </c>
      <c r="C597" t="s">
        <v>6</v>
      </c>
      <c r="D597">
        <v>2393.3000000000002</v>
      </c>
      <c r="E597"/>
      <c r="F597" t="s">
        <v>96</v>
      </c>
      <c r="G597">
        <v>3.8</v>
      </c>
      <c r="H597">
        <v>8990</v>
      </c>
      <c r="I597"/>
      <c r="J597" s="39">
        <v>43017</v>
      </c>
      <c r="K597" t="s">
        <v>66</v>
      </c>
      <c r="L597">
        <v>13.08</v>
      </c>
      <c r="M597">
        <v>8.7200000000000006</v>
      </c>
      <c r="N597">
        <v>2.5</v>
      </c>
    </row>
    <row r="598" spans="1:14" x14ac:dyDescent="0.25">
      <c r="A598" t="s">
        <v>117</v>
      </c>
      <c r="B598" t="s">
        <v>165</v>
      </c>
      <c r="C598" t="s">
        <v>6</v>
      </c>
      <c r="D598">
        <v>2393.3000000000002</v>
      </c>
      <c r="E598"/>
      <c r="F598" t="s">
        <v>96</v>
      </c>
      <c r="G598">
        <v>0.8</v>
      </c>
      <c r="H598">
        <v>1798</v>
      </c>
      <c r="I598"/>
      <c r="J598" s="39">
        <v>43018</v>
      </c>
      <c r="K598" t="s">
        <v>66</v>
      </c>
      <c r="L598">
        <v>2.62</v>
      </c>
      <c r="M598">
        <v>1.74</v>
      </c>
      <c r="N598">
        <v>0.5</v>
      </c>
    </row>
    <row r="599" spans="1:14" x14ac:dyDescent="0.25">
      <c r="A599" t="s">
        <v>117</v>
      </c>
      <c r="B599" t="s">
        <v>165</v>
      </c>
      <c r="C599" t="s">
        <v>6</v>
      </c>
      <c r="D599">
        <v>2393.3000000000002</v>
      </c>
      <c r="E599"/>
      <c r="F599" t="s">
        <v>96</v>
      </c>
      <c r="G599">
        <v>2.1</v>
      </c>
      <c r="H599">
        <v>5067.8</v>
      </c>
      <c r="I599"/>
      <c r="J599" s="39">
        <v>43012</v>
      </c>
      <c r="K599" t="s">
        <v>66</v>
      </c>
      <c r="L599">
        <v>7.37</v>
      </c>
      <c r="M599">
        <v>4.91</v>
      </c>
      <c r="N599">
        <v>1.4</v>
      </c>
    </row>
    <row r="600" spans="1:14" x14ac:dyDescent="0.25">
      <c r="A600" t="s">
        <v>117</v>
      </c>
      <c r="B600" t="s">
        <v>165</v>
      </c>
      <c r="C600" t="s">
        <v>6</v>
      </c>
      <c r="D600">
        <v>2393.3000000000002</v>
      </c>
      <c r="E600"/>
      <c r="F600" t="s">
        <v>96</v>
      </c>
      <c r="G600">
        <v>3.8</v>
      </c>
      <c r="H600">
        <v>8990</v>
      </c>
      <c r="I600"/>
      <c r="J600" s="39">
        <v>43012</v>
      </c>
      <c r="K600" t="s">
        <v>66</v>
      </c>
      <c r="L600">
        <v>13.08</v>
      </c>
      <c r="M600">
        <v>8.7200000000000006</v>
      </c>
      <c r="N600">
        <v>2.5</v>
      </c>
    </row>
    <row r="601" spans="1:14" x14ac:dyDescent="0.25">
      <c r="A601" t="s">
        <v>117</v>
      </c>
      <c r="B601" t="s">
        <v>165</v>
      </c>
      <c r="C601" t="s">
        <v>6</v>
      </c>
      <c r="D601">
        <v>2393.3000000000002</v>
      </c>
      <c r="E601"/>
      <c r="F601" t="s">
        <v>96</v>
      </c>
      <c r="G601">
        <v>3</v>
      </c>
      <c r="H601">
        <v>7192</v>
      </c>
      <c r="I601"/>
      <c r="J601" s="39">
        <v>43012</v>
      </c>
      <c r="K601" t="s">
        <v>66</v>
      </c>
      <c r="L601">
        <v>10.46</v>
      </c>
      <c r="M601">
        <v>6.97</v>
      </c>
      <c r="N601">
        <v>2</v>
      </c>
    </row>
    <row r="602" spans="1:14" x14ac:dyDescent="0.25">
      <c r="A602" t="s">
        <v>117</v>
      </c>
      <c r="B602" t="s">
        <v>165</v>
      </c>
      <c r="C602" t="s">
        <v>6</v>
      </c>
      <c r="D602">
        <v>2393.3000000000002</v>
      </c>
      <c r="E602"/>
      <c r="F602" t="s">
        <v>96</v>
      </c>
      <c r="G602">
        <v>0.7</v>
      </c>
      <c r="H602">
        <v>1689.2</v>
      </c>
      <c r="I602"/>
      <c r="J602" s="39">
        <v>42888</v>
      </c>
      <c r="K602" t="s">
        <v>66</v>
      </c>
      <c r="L602">
        <v>2.46</v>
      </c>
      <c r="M602">
        <v>1.64</v>
      </c>
      <c r="N602">
        <v>0.5</v>
      </c>
    </row>
    <row r="603" spans="1:14" x14ac:dyDescent="0.25">
      <c r="A603" t="s">
        <v>117</v>
      </c>
      <c r="B603" t="s">
        <v>165</v>
      </c>
      <c r="C603" t="s">
        <v>6</v>
      </c>
      <c r="D603">
        <v>2393.3000000000002</v>
      </c>
      <c r="E603"/>
      <c r="F603" t="s">
        <v>96</v>
      </c>
      <c r="G603">
        <v>2.8</v>
      </c>
      <c r="H603">
        <v>6757</v>
      </c>
      <c r="I603"/>
      <c r="J603" s="39">
        <v>42888</v>
      </c>
      <c r="K603" t="s">
        <v>66</v>
      </c>
      <c r="L603">
        <v>9.83</v>
      </c>
      <c r="M603">
        <v>6.55</v>
      </c>
      <c r="N603">
        <v>1.9</v>
      </c>
    </row>
    <row r="604" spans="1:14" x14ac:dyDescent="0.25">
      <c r="A604" t="s">
        <v>117</v>
      </c>
      <c r="B604" t="s">
        <v>165</v>
      </c>
      <c r="C604" t="s">
        <v>6</v>
      </c>
      <c r="D604">
        <v>2393.3000000000002</v>
      </c>
      <c r="E604"/>
      <c r="F604" t="s">
        <v>96</v>
      </c>
      <c r="G604">
        <v>3.8</v>
      </c>
      <c r="H604">
        <v>8990</v>
      </c>
      <c r="I604"/>
      <c r="J604" s="39">
        <v>43136</v>
      </c>
      <c r="K604" t="s">
        <v>66</v>
      </c>
      <c r="L604">
        <v>12.65</v>
      </c>
      <c r="M604">
        <v>8.43</v>
      </c>
      <c r="N604">
        <v>2.5</v>
      </c>
    </row>
    <row r="605" spans="1:14" x14ac:dyDescent="0.25">
      <c r="A605" t="s">
        <v>117</v>
      </c>
      <c r="B605" t="s">
        <v>165</v>
      </c>
      <c r="C605" t="s">
        <v>6</v>
      </c>
      <c r="D605">
        <v>2393.3000000000002</v>
      </c>
      <c r="E605"/>
      <c r="F605" t="s">
        <v>96</v>
      </c>
      <c r="G605">
        <v>1.5</v>
      </c>
      <c r="H605">
        <v>3596</v>
      </c>
      <c r="I605"/>
      <c r="J605" s="39">
        <v>42984</v>
      </c>
      <c r="K605" t="s">
        <v>66</v>
      </c>
      <c r="L605">
        <v>5.23</v>
      </c>
      <c r="M605">
        <v>3.49</v>
      </c>
      <c r="N605">
        <v>1</v>
      </c>
    </row>
    <row r="606" spans="1:14" x14ac:dyDescent="0.25">
      <c r="A606" t="s">
        <v>117</v>
      </c>
      <c r="B606" t="s">
        <v>165</v>
      </c>
      <c r="C606" t="s">
        <v>6</v>
      </c>
      <c r="D606">
        <v>2393.3000000000002</v>
      </c>
      <c r="E606"/>
      <c r="F606" t="s">
        <v>96</v>
      </c>
      <c r="G606">
        <v>7.1</v>
      </c>
      <c r="H606">
        <v>16892.5</v>
      </c>
      <c r="I606"/>
      <c r="J606" s="39">
        <v>42740</v>
      </c>
      <c r="K606" t="s">
        <v>66</v>
      </c>
      <c r="L606">
        <v>24.57</v>
      </c>
      <c r="M606">
        <v>16.38</v>
      </c>
      <c r="N606">
        <v>4.7</v>
      </c>
    </row>
    <row r="607" spans="1:14" x14ac:dyDescent="0.25">
      <c r="A607" t="s">
        <v>117</v>
      </c>
      <c r="B607" t="s">
        <v>165</v>
      </c>
      <c r="C607" t="s">
        <v>6</v>
      </c>
      <c r="D607">
        <v>2393.3000000000002</v>
      </c>
      <c r="E607"/>
      <c r="F607" t="s">
        <v>96</v>
      </c>
      <c r="G607">
        <v>0.8</v>
      </c>
      <c r="H607">
        <v>1798</v>
      </c>
      <c r="I607"/>
      <c r="J607" s="39">
        <v>42996</v>
      </c>
      <c r="K607" t="s">
        <v>66</v>
      </c>
      <c r="L607">
        <v>2.62</v>
      </c>
      <c r="M607">
        <v>1.74</v>
      </c>
      <c r="N607">
        <v>0.5</v>
      </c>
    </row>
    <row r="608" spans="1:14" x14ac:dyDescent="0.25">
      <c r="A608" t="s">
        <v>117</v>
      </c>
      <c r="B608" t="s">
        <v>165</v>
      </c>
      <c r="C608" t="s">
        <v>6</v>
      </c>
      <c r="D608">
        <v>2393.3000000000002</v>
      </c>
      <c r="E608"/>
      <c r="F608" t="s">
        <v>96</v>
      </c>
      <c r="G608">
        <v>2.2999999999999998</v>
      </c>
      <c r="H608">
        <v>5394</v>
      </c>
      <c r="I608"/>
      <c r="J608" s="39">
        <v>43166</v>
      </c>
      <c r="K608" t="s">
        <v>66</v>
      </c>
      <c r="L608">
        <v>7.59</v>
      </c>
      <c r="M608">
        <v>5.0599999999999996</v>
      </c>
      <c r="N608">
        <v>1.5</v>
      </c>
    </row>
    <row r="609" spans="1:14" x14ac:dyDescent="0.25">
      <c r="A609" t="s">
        <v>117</v>
      </c>
      <c r="B609" t="s">
        <v>165</v>
      </c>
      <c r="C609" t="s">
        <v>6</v>
      </c>
      <c r="D609">
        <v>2393.3000000000002</v>
      </c>
      <c r="E609"/>
      <c r="F609" t="s">
        <v>96</v>
      </c>
      <c r="G609">
        <v>2.1</v>
      </c>
      <c r="H609">
        <v>5067.8</v>
      </c>
      <c r="I609"/>
      <c r="J609" s="39">
        <v>42823</v>
      </c>
      <c r="K609" t="s">
        <v>66</v>
      </c>
      <c r="L609">
        <v>7.37</v>
      </c>
      <c r="M609">
        <v>4.91</v>
      </c>
      <c r="N609">
        <v>1.4</v>
      </c>
    </row>
    <row r="610" spans="1:14" x14ac:dyDescent="0.25">
      <c r="A610" t="s">
        <v>117</v>
      </c>
      <c r="B610" t="s">
        <v>165</v>
      </c>
      <c r="C610" t="s">
        <v>6</v>
      </c>
      <c r="D610">
        <v>2393.3000000000002</v>
      </c>
      <c r="E610"/>
      <c r="F610" t="s">
        <v>96</v>
      </c>
      <c r="G610">
        <v>3.5</v>
      </c>
      <c r="H610">
        <v>8446.2000000000007</v>
      </c>
      <c r="I610"/>
      <c r="J610" s="39">
        <v>42709</v>
      </c>
      <c r="K610" t="s">
        <v>66</v>
      </c>
      <c r="L610">
        <v>14.56</v>
      </c>
      <c r="M610">
        <v>9.7100000000000009</v>
      </c>
      <c r="N610">
        <v>2.4</v>
      </c>
    </row>
    <row r="611" spans="1:14" x14ac:dyDescent="0.25">
      <c r="A611" t="s">
        <v>117</v>
      </c>
      <c r="B611" t="s">
        <v>165</v>
      </c>
      <c r="C611" t="s">
        <v>6</v>
      </c>
      <c r="D611">
        <v>2393.3000000000002</v>
      </c>
      <c r="E611"/>
      <c r="F611" t="s">
        <v>96</v>
      </c>
      <c r="G611">
        <v>7.1</v>
      </c>
      <c r="H611">
        <v>16892.5</v>
      </c>
      <c r="I611"/>
      <c r="J611" s="39">
        <v>42796</v>
      </c>
      <c r="K611" t="s">
        <v>66</v>
      </c>
      <c r="L611">
        <v>24.57</v>
      </c>
      <c r="M611">
        <v>16.38</v>
      </c>
      <c r="N611">
        <v>4.7</v>
      </c>
    </row>
    <row r="612" spans="1:14" x14ac:dyDescent="0.25">
      <c r="A612" t="s">
        <v>117</v>
      </c>
      <c r="B612" t="s">
        <v>165</v>
      </c>
      <c r="C612" t="s">
        <v>6</v>
      </c>
      <c r="D612">
        <v>2393.3000000000002</v>
      </c>
      <c r="E612"/>
      <c r="F612" t="s">
        <v>96</v>
      </c>
      <c r="G612">
        <v>4.2</v>
      </c>
      <c r="H612">
        <v>10135.5</v>
      </c>
      <c r="I612"/>
      <c r="J612" s="39">
        <v>42860</v>
      </c>
      <c r="K612" t="s">
        <v>66</v>
      </c>
      <c r="L612">
        <v>14.74</v>
      </c>
      <c r="M612">
        <v>9.83</v>
      </c>
      <c r="N612">
        <v>2.8</v>
      </c>
    </row>
    <row r="613" spans="1:14" x14ac:dyDescent="0.25">
      <c r="A613" t="s">
        <v>117</v>
      </c>
      <c r="B613" t="s">
        <v>165</v>
      </c>
      <c r="C613" t="s">
        <v>6</v>
      </c>
      <c r="D613">
        <v>2393.3000000000002</v>
      </c>
      <c r="E613"/>
      <c r="F613" t="s">
        <v>96</v>
      </c>
      <c r="G613">
        <v>4.2</v>
      </c>
      <c r="H613">
        <v>10135.5</v>
      </c>
      <c r="I613"/>
      <c r="J613" s="39">
        <v>42795</v>
      </c>
      <c r="K613" t="s">
        <v>66</v>
      </c>
      <c r="L613">
        <v>14.74</v>
      </c>
      <c r="M613">
        <v>9.83</v>
      </c>
      <c r="N613">
        <v>2.8</v>
      </c>
    </row>
    <row r="614" spans="1:14" x14ac:dyDescent="0.25">
      <c r="A614" t="s">
        <v>117</v>
      </c>
      <c r="B614" t="s">
        <v>165</v>
      </c>
      <c r="C614" t="s">
        <v>6</v>
      </c>
      <c r="D614">
        <v>2393.3000000000002</v>
      </c>
      <c r="E614"/>
      <c r="F614" t="s">
        <v>96</v>
      </c>
      <c r="G614">
        <v>1.4</v>
      </c>
      <c r="H614">
        <v>3378.5</v>
      </c>
      <c r="I614"/>
      <c r="J614" s="39">
        <v>42744</v>
      </c>
      <c r="K614" t="s">
        <v>66</v>
      </c>
      <c r="L614">
        <v>4.91</v>
      </c>
      <c r="M614">
        <v>3.28</v>
      </c>
      <c r="N614">
        <v>0.9</v>
      </c>
    </row>
    <row r="615" spans="1:14" x14ac:dyDescent="0.25">
      <c r="A615" t="s">
        <v>117</v>
      </c>
      <c r="B615" t="s">
        <v>165</v>
      </c>
      <c r="C615" t="s">
        <v>6</v>
      </c>
      <c r="D615">
        <v>2393.3000000000002</v>
      </c>
      <c r="E615"/>
      <c r="F615" t="s">
        <v>96</v>
      </c>
      <c r="G615">
        <v>1.4</v>
      </c>
      <c r="H615">
        <v>3378.5</v>
      </c>
      <c r="I615"/>
      <c r="J615" s="39">
        <v>42740</v>
      </c>
      <c r="K615" t="s">
        <v>66</v>
      </c>
      <c r="L615">
        <v>4.91</v>
      </c>
      <c r="M615">
        <v>3.28</v>
      </c>
      <c r="N615">
        <v>0.9</v>
      </c>
    </row>
    <row r="616" spans="1:14" x14ac:dyDescent="0.25">
      <c r="A616" t="s">
        <v>117</v>
      </c>
      <c r="B616" t="s">
        <v>165</v>
      </c>
      <c r="C616" t="s">
        <v>6</v>
      </c>
      <c r="D616">
        <v>2393.3000000000002</v>
      </c>
      <c r="E616"/>
      <c r="F616" t="s">
        <v>96</v>
      </c>
      <c r="G616">
        <v>1.5</v>
      </c>
      <c r="H616">
        <v>3596</v>
      </c>
      <c r="I616"/>
      <c r="J616" s="39">
        <v>42977</v>
      </c>
      <c r="K616" t="s">
        <v>66</v>
      </c>
      <c r="L616">
        <v>5.23</v>
      </c>
      <c r="M616">
        <v>3.49</v>
      </c>
      <c r="N616">
        <v>1</v>
      </c>
    </row>
    <row r="617" spans="1:14" x14ac:dyDescent="0.25">
      <c r="A617" t="s">
        <v>117</v>
      </c>
      <c r="B617" t="s">
        <v>165</v>
      </c>
      <c r="C617" t="s">
        <v>6</v>
      </c>
      <c r="D617">
        <v>2393.3000000000002</v>
      </c>
      <c r="E617"/>
      <c r="F617" t="s">
        <v>96</v>
      </c>
      <c r="G617">
        <v>1.4</v>
      </c>
      <c r="H617">
        <v>3378.5</v>
      </c>
      <c r="I617"/>
      <c r="J617" s="39">
        <v>42706</v>
      </c>
      <c r="K617" t="s">
        <v>66</v>
      </c>
      <c r="L617">
        <v>5.82</v>
      </c>
      <c r="M617">
        <v>3.88</v>
      </c>
      <c r="N617">
        <v>0.9</v>
      </c>
    </row>
    <row r="618" spans="1:14" x14ac:dyDescent="0.25">
      <c r="A618" t="s">
        <v>117</v>
      </c>
      <c r="B618" t="s">
        <v>165</v>
      </c>
      <c r="C618" t="s">
        <v>6</v>
      </c>
      <c r="D618">
        <v>2393.3000000000002</v>
      </c>
      <c r="E618"/>
      <c r="F618" t="s">
        <v>96</v>
      </c>
      <c r="G618">
        <v>2.8</v>
      </c>
      <c r="H618">
        <v>6757</v>
      </c>
      <c r="I618"/>
      <c r="J618" s="39">
        <v>42958</v>
      </c>
      <c r="K618" t="s">
        <v>66</v>
      </c>
      <c r="L618">
        <v>9.83</v>
      </c>
      <c r="M618">
        <v>6.55</v>
      </c>
      <c r="N618">
        <v>1.9</v>
      </c>
    </row>
    <row r="619" spans="1:14" x14ac:dyDescent="0.25">
      <c r="A619" t="s">
        <v>117</v>
      </c>
      <c r="B619" t="s">
        <v>165</v>
      </c>
      <c r="C619" t="s">
        <v>6</v>
      </c>
      <c r="D619">
        <v>2393.3000000000002</v>
      </c>
      <c r="E619"/>
      <c r="F619" t="s">
        <v>96</v>
      </c>
      <c r="G619">
        <v>1.5</v>
      </c>
      <c r="H619">
        <v>3596</v>
      </c>
      <c r="I619"/>
      <c r="J619" s="39">
        <v>42951</v>
      </c>
      <c r="K619" t="s">
        <v>66</v>
      </c>
      <c r="L619">
        <v>5.23</v>
      </c>
      <c r="M619">
        <v>3.49</v>
      </c>
      <c r="N619">
        <v>1</v>
      </c>
    </row>
    <row r="620" spans="1:14" x14ac:dyDescent="0.25">
      <c r="A620" t="s">
        <v>117</v>
      </c>
      <c r="B620" t="s">
        <v>165</v>
      </c>
      <c r="C620" t="s">
        <v>6</v>
      </c>
      <c r="D620">
        <v>2393.3000000000002</v>
      </c>
      <c r="E620"/>
      <c r="F620" t="s">
        <v>96</v>
      </c>
      <c r="G620">
        <v>0.8</v>
      </c>
      <c r="H620">
        <v>1798</v>
      </c>
      <c r="I620"/>
      <c r="J620" s="39">
        <v>43068</v>
      </c>
      <c r="K620" t="s">
        <v>66</v>
      </c>
      <c r="L620">
        <v>2.62</v>
      </c>
      <c r="M620">
        <v>1.74</v>
      </c>
      <c r="N620">
        <v>0.5</v>
      </c>
    </row>
    <row r="621" spans="1:14" x14ac:dyDescent="0.25">
      <c r="A621" t="s">
        <v>117</v>
      </c>
      <c r="B621" t="s">
        <v>165</v>
      </c>
      <c r="C621" t="s">
        <v>6</v>
      </c>
      <c r="D621">
        <v>2393.3000000000002</v>
      </c>
      <c r="E621"/>
      <c r="F621" t="s">
        <v>96</v>
      </c>
      <c r="G621">
        <v>3</v>
      </c>
      <c r="H621">
        <v>7192</v>
      </c>
      <c r="I621"/>
      <c r="J621" s="39">
        <v>43067</v>
      </c>
      <c r="K621" t="s">
        <v>66</v>
      </c>
      <c r="L621">
        <v>10.46</v>
      </c>
      <c r="M621">
        <v>6.97</v>
      </c>
      <c r="N621">
        <v>2</v>
      </c>
    </row>
    <row r="622" spans="1:14" x14ac:dyDescent="0.25">
      <c r="A622" t="s">
        <v>117</v>
      </c>
      <c r="B622" t="s">
        <v>165</v>
      </c>
      <c r="C622" t="s">
        <v>6</v>
      </c>
      <c r="D622">
        <v>2393.3000000000002</v>
      </c>
      <c r="E622"/>
      <c r="F622" t="s">
        <v>96</v>
      </c>
      <c r="G622">
        <v>3</v>
      </c>
      <c r="H622">
        <v>7192</v>
      </c>
      <c r="I622"/>
      <c r="J622" s="39">
        <v>43067</v>
      </c>
      <c r="K622" t="s">
        <v>66</v>
      </c>
      <c r="L622">
        <v>10.46</v>
      </c>
      <c r="M622">
        <v>6.97</v>
      </c>
      <c r="N622">
        <v>2</v>
      </c>
    </row>
    <row r="623" spans="1:14" x14ac:dyDescent="0.25">
      <c r="A623" t="s">
        <v>117</v>
      </c>
      <c r="B623" t="s">
        <v>165</v>
      </c>
      <c r="C623" t="s">
        <v>6</v>
      </c>
      <c r="D623">
        <v>2393.3000000000002</v>
      </c>
      <c r="E623"/>
      <c r="F623" t="s">
        <v>96</v>
      </c>
      <c r="G623">
        <v>2.2999999999999998</v>
      </c>
      <c r="H623">
        <v>5394</v>
      </c>
      <c r="I623"/>
      <c r="J623" s="39">
        <v>43195</v>
      </c>
      <c r="K623" t="s">
        <v>66</v>
      </c>
      <c r="L623">
        <v>7.59</v>
      </c>
      <c r="M623">
        <v>5.0599999999999996</v>
      </c>
      <c r="N623">
        <v>1.5</v>
      </c>
    </row>
    <row r="624" spans="1:14" x14ac:dyDescent="0.25">
      <c r="A624" t="s">
        <v>117</v>
      </c>
      <c r="B624" t="s">
        <v>165</v>
      </c>
      <c r="C624" t="s">
        <v>6</v>
      </c>
      <c r="D624">
        <v>2393.3000000000002</v>
      </c>
      <c r="E624"/>
      <c r="F624" t="s">
        <v>96</v>
      </c>
      <c r="G624">
        <v>4.5</v>
      </c>
      <c r="H624">
        <v>10788</v>
      </c>
      <c r="I624"/>
      <c r="J624" s="39">
        <v>43145</v>
      </c>
      <c r="K624" t="s">
        <v>66</v>
      </c>
      <c r="L624">
        <v>15.18</v>
      </c>
      <c r="M624">
        <v>10.119999999999999</v>
      </c>
      <c r="N624">
        <v>3</v>
      </c>
    </row>
    <row r="625" spans="1:14" x14ac:dyDescent="0.25">
      <c r="A625" t="s">
        <v>117</v>
      </c>
      <c r="B625" t="s">
        <v>165</v>
      </c>
      <c r="C625" t="s">
        <v>6</v>
      </c>
      <c r="D625">
        <v>2393.3000000000002</v>
      </c>
      <c r="E625"/>
      <c r="F625" t="s">
        <v>96</v>
      </c>
      <c r="G625">
        <v>4.5</v>
      </c>
      <c r="H625">
        <v>10788</v>
      </c>
      <c r="I625"/>
      <c r="J625" s="39">
        <v>43066</v>
      </c>
      <c r="K625" t="s">
        <v>66</v>
      </c>
      <c r="L625">
        <v>15.69</v>
      </c>
      <c r="M625">
        <v>10.46</v>
      </c>
      <c r="N625">
        <v>3</v>
      </c>
    </row>
    <row r="626" spans="1:14" x14ac:dyDescent="0.25">
      <c r="A626" t="s">
        <v>117</v>
      </c>
      <c r="B626" t="s">
        <v>165</v>
      </c>
      <c r="C626" t="s">
        <v>6</v>
      </c>
      <c r="D626">
        <v>2393.3000000000002</v>
      </c>
      <c r="E626"/>
      <c r="F626" t="s">
        <v>96</v>
      </c>
      <c r="G626">
        <v>3</v>
      </c>
      <c r="H626">
        <v>7192</v>
      </c>
      <c r="I626"/>
      <c r="J626" s="39">
        <v>43063</v>
      </c>
      <c r="K626" t="s">
        <v>66</v>
      </c>
      <c r="L626">
        <v>10.46</v>
      </c>
      <c r="M626">
        <v>6.97</v>
      </c>
      <c r="N626">
        <v>2</v>
      </c>
    </row>
    <row r="627" spans="1:14" x14ac:dyDescent="0.25">
      <c r="A627" t="s">
        <v>117</v>
      </c>
      <c r="B627" t="s">
        <v>165</v>
      </c>
      <c r="C627" t="s">
        <v>6</v>
      </c>
      <c r="D627">
        <v>2393.3000000000002</v>
      </c>
      <c r="E627"/>
      <c r="F627" t="s">
        <v>96</v>
      </c>
      <c r="G627">
        <v>2.2999999999999998</v>
      </c>
      <c r="H627">
        <v>5394</v>
      </c>
      <c r="I627"/>
      <c r="J627" s="39">
        <v>42984</v>
      </c>
      <c r="K627" t="s">
        <v>66</v>
      </c>
      <c r="L627">
        <v>7.85</v>
      </c>
      <c r="M627">
        <v>5.23</v>
      </c>
      <c r="N627">
        <v>1.5</v>
      </c>
    </row>
    <row r="628" spans="1:14" x14ac:dyDescent="0.25">
      <c r="A628" t="s">
        <v>117</v>
      </c>
      <c r="B628" t="s">
        <v>165</v>
      </c>
      <c r="C628" t="s">
        <v>6</v>
      </c>
      <c r="D628">
        <v>2393.3000000000002</v>
      </c>
      <c r="E628"/>
      <c r="F628" t="s">
        <v>96</v>
      </c>
      <c r="G628">
        <v>2.2999999999999998</v>
      </c>
      <c r="H628">
        <v>5394</v>
      </c>
      <c r="I628"/>
      <c r="J628" s="39">
        <v>42989</v>
      </c>
      <c r="K628" t="s">
        <v>66</v>
      </c>
      <c r="L628">
        <v>7.85</v>
      </c>
      <c r="M628">
        <v>5.23</v>
      </c>
      <c r="N628">
        <v>1.5</v>
      </c>
    </row>
    <row r="629" spans="1:14" x14ac:dyDescent="0.25">
      <c r="A629" t="s">
        <v>117</v>
      </c>
      <c r="B629" t="s">
        <v>165</v>
      </c>
      <c r="C629" t="s">
        <v>6</v>
      </c>
      <c r="D629">
        <v>2393.3000000000002</v>
      </c>
      <c r="E629"/>
      <c r="F629" t="s">
        <v>96</v>
      </c>
      <c r="G629">
        <v>2.2999999999999998</v>
      </c>
      <c r="H629">
        <v>5394</v>
      </c>
      <c r="I629"/>
      <c r="J629" s="39">
        <v>42886</v>
      </c>
      <c r="K629" t="s">
        <v>66</v>
      </c>
      <c r="L629">
        <v>7.85</v>
      </c>
      <c r="M629">
        <v>5.23</v>
      </c>
      <c r="N629">
        <v>1.5</v>
      </c>
    </row>
    <row r="630" spans="1:14" x14ac:dyDescent="0.25">
      <c r="A630" t="s">
        <v>117</v>
      </c>
      <c r="B630" t="s">
        <v>165</v>
      </c>
      <c r="C630" t="s">
        <v>6</v>
      </c>
      <c r="D630">
        <v>2393.3000000000002</v>
      </c>
      <c r="E630"/>
      <c r="F630" t="s">
        <v>96</v>
      </c>
      <c r="G630">
        <v>3</v>
      </c>
      <c r="H630">
        <v>7192</v>
      </c>
      <c r="I630"/>
      <c r="J630" s="39">
        <v>42984</v>
      </c>
      <c r="K630" t="s">
        <v>66</v>
      </c>
      <c r="L630">
        <v>10.46</v>
      </c>
      <c r="M630">
        <v>6.97</v>
      </c>
      <c r="N630">
        <v>2</v>
      </c>
    </row>
    <row r="631" spans="1:14" x14ac:dyDescent="0.25">
      <c r="A631" t="s">
        <v>117</v>
      </c>
      <c r="B631" t="s">
        <v>165</v>
      </c>
      <c r="C631" t="s">
        <v>6</v>
      </c>
      <c r="D631">
        <v>2393.3000000000002</v>
      </c>
      <c r="E631"/>
      <c r="F631" t="s">
        <v>96</v>
      </c>
      <c r="G631">
        <v>1.4</v>
      </c>
      <c r="H631">
        <v>3378.5</v>
      </c>
      <c r="I631"/>
      <c r="J631" s="39">
        <v>42863</v>
      </c>
      <c r="K631" t="s">
        <v>66</v>
      </c>
      <c r="L631">
        <v>4.91</v>
      </c>
      <c r="M631">
        <v>3.28</v>
      </c>
      <c r="N631">
        <v>0.9</v>
      </c>
    </row>
    <row r="632" spans="1:14" x14ac:dyDescent="0.25">
      <c r="A632" t="s">
        <v>117</v>
      </c>
      <c r="B632" t="s">
        <v>165</v>
      </c>
      <c r="C632" t="s">
        <v>6</v>
      </c>
      <c r="D632">
        <v>2393.3000000000002</v>
      </c>
      <c r="E632"/>
      <c r="F632" t="s">
        <v>96</v>
      </c>
      <c r="G632">
        <v>0.8</v>
      </c>
      <c r="H632">
        <v>1798</v>
      </c>
      <c r="I632"/>
      <c r="J632" s="39">
        <v>43010</v>
      </c>
      <c r="K632" t="s">
        <v>66</v>
      </c>
      <c r="L632">
        <v>2.62</v>
      </c>
      <c r="M632">
        <v>1.74</v>
      </c>
      <c r="N632">
        <v>0.5</v>
      </c>
    </row>
    <row r="633" spans="1:14" x14ac:dyDescent="0.25">
      <c r="A633" t="s">
        <v>117</v>
      </c>
      <c r="B633" t="s">
        <v>165</v>
      </c>
      <c r="C633" t="s">
        <v>6</v>
      </c>
      <c r="D633">
        <v>2393.3000000000002</v>
      </c>
      <c r="E633"/>
      <c r="F633" t="s">
        <v>96</v>
      </c>
      <c r="G633">
        <v>4.2</v>
      </c>
      <c r="H633">
        <v>10135.5</v>
      </c>
      <c r="I633"/>
      <c r="J633" s="39">
        <v>42865</v>
      </c>
      <c r="K633" t="s">
        <v>66</v>
      </c>
      <c r="L633">
        <v>14.74</v>
      </c>
      <c r="M633">
        <v>9.83</v>
      </c>
      <c r="N633">
        <v>2.8</v>
      </c>
    </row>
    <row r="634" spans="1:14" x14ac:dyDescent="0.25">
      <c r="A634" t="s">
        <v>117</v>
      </c>
      <c r="B634" t="s">
        <v>165</v>
      </c>
      <c r="C634" t="s">
        <v>6</v>
      </c>
      <c r="D634">
        <v>2393.3000000000002</v>
      </c>
      <c r="E634"/>
      <c r="F634" t="s">
        <v>96</v>
      </c>
      <c r="G634">
        <v>2.8</v>
      </c>
      <c r="H634">
        <v>6757</v>
      </c>
      <c r="I634"/>
      <c r="J634" s="39">
        <v>42863</v>
      </c>
      <c r="K634" t="s">
        <v>66</v>
      </c>
      <c r="L634">
        <v>9.83</v>
      </c>
      <c r="M634">
        <v>6.55</v>
      </c>
      <c r="N634">
        <v>1.9</v>
      </c>
    </row>
    <row r="635" spans="1:14" x14ac:dyDescent="0.25">
      <c r="A635" t="s">
        <v>117</v>
      </c>
      <c r="B635" t="s">
        <v>165</v>
      </c>
      <c r="C635" t="s">
        <v>6</v>
      </c>
      <c r="D635">
        <v>2393.3000000000002</v>
      </c>
      <c r="E635"/>
      <c r="F635" t="s">
        <v>96</v>
      </c>
      <c r="G635">
        <v>1.5</v>
      </c>
      <c r="H635">
        <v>3596</v>
      </c>
      <c r="I635"/>
      <c r="J635" s="39">
        <v>42985</v>
      </c>
      <c r="K635" t="s">
        <v>66</v>
      </c>
      <c r="L635">
        <v>5.23</v>
      </c>
      <c r="M635">
        <v>3.49</v>
      </c>
      <c r="N635">
        <v>1</v>
      </c>
    </row>
    <row r="636" spans="1:14" x14ac:dyDescent="0.25">
      <c r="A636" t="s">
        <v>117</v>
      </c>
      <c r="B636" t="s">
        <v>165</v>
      </c>
      <c r="C636" t="s">
        <v>6</v>
      </c>
      <c r="D636">
        <v>2393.3000000000002</v>
      </c>
      <c r="E636"/>
      <c r="F636" t="s">
        <v>96</v>
      </c>
      <c r="G636">
        <v>1.5</v>
      </c>
      <c r="H636">
        <v>3596</v>
      </c>
      <c r="I636"/>
      <c r="J636" s="39">
        <v>43166</v>
      </c>
      <c r="K636" t="s">
        <v>66</v>
      </c>
      <c r="L636">
        <v>5.0599999999999996</v>
      </c>
      <c r="M636">
        <v>3.37</v>
      </c>
      <c r="N636">
        <v>1</v>
      </c>
    </row>
    <row r="637" spans="1:14" x14ac:dyDescent="0.25">
      <c r="A637" t="s">
        <v>117</v>
      </c>
      <c r="B637" t="s">
        <v>165</v>
      </c>
      <c r="C637" t="s">
        <v>6</v>
      </c>
      <c r="D637">
        <v>2393.3000000000002</v>
      </c>
      <c r="E637"/>
      <c r="F637" t="s">
        <v>96</v>
      </c>
      <c r="G637">
        <v>2.8</v>
      </c>
      <c r="H637">
        <v>6757</v>
      </c>
      <c r="I637"/>
      <c r="J637" s="39">
        <v>42720</v>
      </c>
      <c r="K637" t="s">
        <v>66</v>
      </c>
      <c r="L637">
        <v>11.65</v>
      </c>
      <c r="M637">
        <v>7.76</v>
      </c>
      <c r="N637">
        <v>1.9</v>
      </c>
    </row>
    <row r="638" spans="1:14" x14ac:dyDescent="0.25">
      <c r="A638" t="s">
        <v>117</v>
      </c>
      <c r="B638" t="s">
        <v>165</v>
      </c>
      <c r="C638" t="s">
        <v>6</v>
      </c>
      <c r="D638">
        <v>2393.3000000000002</v>
      </c>
      <c r="E638"/>
      <c r="F638" t="s">
        <v>96</v>
      </c>
      <c r="G638">
        <v>1.4</v>
      </c>
      <c r="H638">
        <v>3378.5</v>
      </c>
      <c r="I638"/>
      <c r="J638" s="39">
        <v>42919</v>
      </c>
      <c r="K638" t="s">
        <v>66</v>
      </c>
      <c r="L638">
        <v>4.91</v>
      </c>
      <c r="M638">
        <v>3.28</v>
      </c>
      <c r="N638">
        <v>0.9</v>
      </c>
    </row>
    <row r="639" spans="1:14" x14ac:dyDescent="0.25">
      <c r="A639" t="s">
        <v>117</v>
      </c>
      <c r="B639" t="s">
        <v>165</v>
      </c>
      <c r="C639" t="s">
        <v>6</v>
      </c>
      <c r="D639">
        <v>2393.3000000000002</v>
      </c>
      <c r="E639"/>
      <c r="F639" t="s">
        <v>96</v>
      </c>
      <c r="G639">
        <v>3</v>
      </c>
      <c r="H639">
        <v>7192</v>
      </c>
      <c r="I639"/>
      <c r="J639" s="39">
        <v>43011</v>
      </c>
      <c r="K639" t="s">
        <v>66</v>
      </c>
      <c r="L639">
        <v>10.46</v>
      </c>
      <c r="M639">
        <v>6.97</v>
      </c>
      <c r="N639">
        <v>2</v>
      </c>
    </row>
    <row r="640" spans="1:14" x14ac:dyDescent="0.25">
      <c r="A640" t="s">
        <v>117</v>
      </c>
      <c r="B640" t="s">
        <v>165</v>
      </c>
      <c r="C640" t="s">
        <v>6</v>
      </c>
      <c r="D640">
        <v>2393.3000000000002</v>
      </c>
      <c r="E640"/>
      <c r="F640" t="s">
        <v>96</v>
      </c>
      <c r="G640">
        <v>2.2999999999999998</v>
      </c>
      <c r="H640">
        <v>5394</v>
      </c>
      <c r="I640"/>
      <c r="J640" s="39">
        <v>43136</v>
      </c>
      <c r="K640" t="s">
        <v>66</v>
      </c>
      <c r="L640">
        <v>7.59</v>
      </c>
      <c r="M640">
        <v>5.0599999999999996</v>
      </c>
      <c r="N640">
        <v>1.5</v>
      </c>
    </row>
    <row r="641" spans="1:14" x14ac:dyDescent="0.25">
      <c r="A641" t="s">
        <v>117</v>
      </c>
      <c r="B641" t="s">
        <v>165</v>
      </c>
      <c r="C641" t="s">
        <v>6</v>
      </c>
      <c r="D641">
        <v>2393.3000000000002</v>
      </c>
      <c r="E641"/>
      <c r="F641" t="s">
        <v>96</v>
      </c>
      <c r="G641">
        <v>2.1</v>
      </c>
      <c r="H641">
        <v>5067.8</v>
      </c>
      <c r="I641"/>
      <c r="J641" s="39">
        <v>42748</v>
      </c>
      <c r="K641" t="s">
        <v>66</v>
      </c>
      <c r="L641">
        <v>7.37</v>
      </c>
      <c r="M641">
        <v>4.91</v>
      </c>
      <c r="N641">
        <v>1.4</v>
      </c>
    </row>
    <row r="642" spans="1:14" x14ac:dyDescent="0.25">
      <c r="A642" t="s">
        <v>117</v>
      </c>
      <c r="B642" t="s">
        <v>165</v>
      </c>
      <c r="C642" t="s">
        <v>6</v>
      </c>
      <c r="D642">
        <v>2393.3000000000002</v>
      </c>
      <c r="E642"/>
      <c r="F642" t="s">
        <v>96</v>
      </c>
      <c r="G642">
        <v>3</v>
      </c>
      <c r="H642">
        <v>7192</v>
      </c>
      <c r="I642"/>
      <c r="J642" s="39">
        <v>43166</v>
      </c>
      <c r="K642" t="s">
        <v>66</v>
      </c>
      <c r="L642">
        <v>10.119999999999999</v>
      </c>
      <c r="M642">
        <v>6.75</v>
      </c>
      <c r="N642">
        <v>2</v>
      </c>
    </row>
    <row r="643" spans="1:14" x14ac:dyDescent="0.25">
      <c r="A643" t="s">
        <v>117</v>
      </c>
      <c r="B643" t="s">
        <v>165</v>
      </c>
      <c r="C643" t="s">
        <v>6</v>
      </c>
      <c r="D643">
        <v>2393.3000000000002</v>
      </c>
      <c r="E643"/>
      <c r="F643" t="s">
        <v>96</v>
      </c>
      <c r="G643">
        <v>2.8</v>
      </c>
      <c r="H643">
        <v>6757</v>
      </c>
      <c r="I643"/>
      <c r="J643" s="39">
        <v>42800</v>
      </c>
      <c r="K643" t="s">
        <v>66</v>
      </c>
      <c r="L643">
        <v>9.83</v>
      </c>
      <c r="M643">
        <v>6.55</v>
      </c>
      <c r="N643">
        <v>1.9</v>
      </c>
    </row>
    <row r="644" spans="1:14" x14ac:dyDescent="0.25">
      <c r="A644" t="s">
        <v>117</v>
      </c>
      <c r="B644" t="s">
        <v>165</v>
      </c>
      <c r="C644" t="s">
        <v>6</v>
      </c>
      <c r="D644">
        <v>2393.3000000000002</v>
      </c>
      <c r="E644"/>
      <c r="F644" t="s">
        <v>96</v>
      </c>
      <c r="G644">
        <v>2.1</v>
      </c>
      <c r="H644">
        <v>5067.8</v>
      </c>
      <c r="I644"/>
      <c r="J644" s="39">
        <v>42709</v>
      </c>
      <c r="K644" t="s">
        <v>66</v>
      </c>
      <c r="L644">
        <v>8.73</v>
      </c>
      <c r="M644">
        <v>5.82</v>
      </c>
      <c r="N644">
        <v>1.4</v>
      </c>
    </row>
    <row r="645" spans="1:14" x14ac:dyDescent="0.25">
      <c r="A645" t="s">
        <v>117</v>
      </c>
      <c r="B645" t="s">
        <v>165</v>
      </c>
      <c r="C645" t="s">
        <v>6</v>
      </c>
      <c r="D645">
        <v>2393.3000000000002</v>
      </c>
      <c r="E645"/>
      <c r="F645" t="s">
        <v>96</v>
      </c>
      <c r="G645">
        <v>3</v>
      </c>
      <c r="H645">
        <v>7192</v>
      </c>
      <c r="I645"/>
      <c r="J645" s="39">
        <v>42947</v>
      </c>
      <c r="K645" t="s">
        <v>66</v>
      </c>
      <c r="L645">
        <v>10.46</v>
      </c>
      <c r="M645">
        <v>6.97</v>
      </c>
      <c r="N645">
        <v>2</v>
      </c>
    </row>
    <row r="646" spans="1:14" x14ac:dyDescent="0.25">
      <c r="A646" t="s">
        <v>117</v>
      </c>
      <c r="B646" t="s">
        <v>165</v>
      </c>
      <c r="C646" t="s">
        <v>6</v>
      </c>
      <c r="D646">
        <v>2393.3000000000002</v>
      </c>
      <c r="E646"/>
      <c r="F646" t="s">
        <v>96</v>
      </c>
      <c r="G646">
        <v>3</v>
      </c>
      <c r="H646">
        <v>7192</v>
      </c>
      <c r="I646"/>
      <c r="J646" s="39">
        <v>42947</v>
      </c>
      <c r="K646" t="s">
        <v>66</v>
      </c>
      <c r="L646">
        <v>10.46</v>
      </c>
      <c r="M646">
        <v>6.97</v>
      </c>
      <c r="N646">
        <v>2</v>
      </c>
    </row>
    <row r="647" spans="1:14" x14ac:dyDescent="0.25">
      <c r="A647" t="s">
        <v>117</v>
      </c>
      <c r="B647" t="s">
        <v>165</v>
      </c>
      <c r="C647" t="s">
        <v>6</v>
      </c>
      <c r="D647">
        <v>2393.3000000000002</v>
      </c>
      <c r="E647"/>
      <c r="F647" t="s">
        <v>96</v>
      </c>
      <c r="G647">
        <v>3</v>
      </c>
      <c r="H647">
        <v>7192</v>
      </c>
      <c r="I647"/>
      <c r="J647" s="39">
        <v>42947</v>
      </c>
      <c r="K647" t="s">
        <v>66</v>
      </c>
      <c r="L647">
        <v>10.46</v>
      </c>
      <c r="M647">
        <v>6.97</v>
      </c>
      <c r="N647">
        <v>2</v>
      </c>
    </row>
    <row r="648" spans="1:14" x14ac:dyDescent="0.25">
      <c r="A648" t="s">
        <v>117</v>
      </c>
      <c r="B648" t="s">
        <v>165</v>
      </c>
      <c r="C648" t="s">
        <v>6</v>
      </c>
      <c r="D648">
        <v>2393.3000000000002</v>
      </c>
      <c r="E648"/>
      <c r="F648" t="s">
        <v>96</v>
      </c>
      <c r="G648">
        <v>3</v>
      </c>
      <c r="H648">
        <v>7192</v>
      </c>
      <c r="I648"/>
      <c r="J648" s="39">
        <v>42982</v>
      </c>
      <c r="K648" t="s">
        <v>66</v>
      </c>
      <c r="L648">
        <v>10.46</v>
      </c>
      <c r="M648">
        <v>6.97</v>
      </c>
      <c r="N648">
        <v>2</v>
      </c>
    </row>
    <row r="649" spans="1:14" x14ac:dyDescent="0.25">
      <c r="A649" t="s">
        <v>117</v>
      </c>
      <c r="B649" t="s">
        <v>165</v>
      </c>
      <c r="C649" t="s">
        <v>6</v>
      </c>
      <c r="D649">
        <v>2393.3000000000002</v>
      </c>
      <c r="E649"/>
      <c r="F649" t="s">
        <v>96</v>
      </c>
      <c r="G649">
        <v>2.2999999999999998</v>
      </c>
      <c r="H649">
        <v>5394</v>
      </c>
      <c r="I649"/>
      <c r="J649" s="39">
        <v>42982</v>
      </c>
      <c r="K649" t="s">
        <v>66</v>
      </c>
      <c r="L649">
        <v>7.85</v>
      </c>
      <c r="M649">
        <v>5.23</v>
      </c>
      <c r="N649">
        <v>1.5</v>
      </c>
    </row>
    <row r="650" spans="1:14" x14ac:dyDescent="0.25">
      <c r="A650" t="s">
        <v>117</v>
      </c>
      <c r="B650" t="s">
        <v>165</v>
      </c>
      <c r="C650" t="s">
        <v>6</v>
      </c>
      <c r="D650">
        <v>2393.3000000000002</v>
      </c>
      <c r="E650"/>
      <c r="F650" t="s">
        <v>96</v>
      </c>
      <c r="G650">
        <v>3</v>
      </c>
      <c r="H650">
        <v>7192</v>
      </c>
      <c r="I650"/>
      <c r="J650" s="39">
        <v>42982</v>
      </c>
      <c r="K650" t="s">
        <v>66</v>
      </c>
      <c r="L650">
        <v>10.46</v>
      </c>
      <c r="M650">
        <v>6.97</v>
      </c>
      <c r="N650">
        <v>2</v>
      </c>
    </row>
    <row r="651" spans="1:14" x14ac:dyDescent="0.25">
      <c r="A651" t="s">
        <v>117</v>
      </c>
      <c r="B651" t="s">
        <v>165</v>
      </c>
      <c r="C651" t="s">
        <v>6</v>
      </c>
      <c r="D651">
        <v>2393.3000000000002</v>
      </c>
      <c r="E651"/>
      <c r="F651" t="s">
        <v>96</v>
      </c>
      <c r="G651">
        <v>1.5</v>
      </c>
      <c r="H651">
        <v>3596</v>
      </c>
      <c r="I651"/>
      <c r="J651" s="39">
        <v>42982</v>
      </c>
      <c r="K651" t="s">
        <v>66</v>
      </c>
      <c r="L651">
        <v>5.23</v>
      </c>
      <c r="M651">
        <v>3.49</v>
      </c>
      <c r="N651">
        <v>1</v>
      </c>
    </row>
    <row r="652" spans="1:14" x14ac:dyDescent="0.25">
      <c r="A652" t="s">
        <v>117</v>
      </c>
      <c r="B652" t="s">
        <v>165</v>
      </c>
      <c r="C652" t="s">
        <v>6</v>
      </c>
      <c r="D652">
        <v>2393.3000000000002</v>
      </c>
      <c r="E652"/>
      <c r="F652" t="s">
        <v>96</v>
      </c>
      <c r="G652">
        <v>2.8</v>
      </c>
      <c r="H652">
        <v>6757</v>
      </c>
      <c r="I652"/>
      <c r="J652" s="39">
        <v>42753</v>
      </c>
      <c r="K652" t="s">
        <v>66</v>
      </c>
      <c r="L652">
        <v>9.83</v>
      </c>
      <c r="M652">
        <v>6.55</v>
      </c>
      <c r="N652">
        <v>1.9</v>
      </c>
    </row>
    <row r="653" spans="1:14" x14ac:dyDescent="0.25">
      <c r="A653" t="s">
        <v>117</v>
      </c>
      <c r="B653" t="s">
        <v>165</v>
      </c>
      <c r="C653" t="s">
        <v>6</v>
      </c>
      <c r="D653">
        <v>2393.3000000000002</v>
      </c>
      <c r="E653"/>
      <c r="F653" t="s">
        <v>96</v>
      </c>
      <c r="G653">
        <v>2.2999999999999998</v>
      </c>
      <c r="H653">
        <v>5394</v>
      </c>
      <c r="I653"/>
      <c r="J653" s="39">
        <v>42922</v>
      </c>
      <c r="K653" t="s">
        <v>66</v>
      </c>
      <c r="L653">
        <v>7.85</v>
      </c>
      <c r="M653">
        <v>5.23</v>
      </c>
      <c r="N653">
        <v>1.5</v>
      </c>
    </row>
    <row r="654" spans="1:14" x14ac:dyDescent="0.25">
      <c r="A654" t="s">
        <v>117</v>
      </c>
      <c r="B654" t="s">
        <v>165</v>
      </c>
      <c r="C654" t="s">
        <v>6</v>
      </c>
      <c r="D654">
        <v>2393.3000000000002</v>
      </c>
      <c r="E654"/>
      <c r="F654" t="s">
        <v>96</v>
      </c>
      <c r="G654">
        <v>11.3</v>
      </c>
      <c r="H654">
        <v>26970</v>
      </c>
      <c r="I654"/>
      <c r="J654" s="39">
        <v>42922</v>
      </c>
      <c r="K654" t="s">
        <v>66</v>
      </c>
      <c r="L654">
        <v>39.229999999999997</v>
      </c>
      <c r="M654">
        <v>26.15</v>
      </c>
      <c r="N654">
        <v>7.5</v>
      </c>
    </row>
    <row r="655" spans="1:14" x14ac:dyDescent="0.25">
      <c r="A655" t="s">
        <v>117</v>
      </c>
      <c r="B655" t="s">
        <v>165</v>
      </c>
      <c r="C655" t="s">
        <v>6</v>
      </c>
      <c r="D655">
        <v>2393.3000000000002</v>
      </c>
      <c r="E655"/>
      <c r="F655" t="s">
        <v>96</v>
      </c>
      <c r="G655">
        <v>2.2999999999999998</v>
      </c>
      <c r="H655">
        <v>5394</v>
      </c>
      <c r="I655"/>
      <c r="J655" s="39">
        <v>42958</v>
      </c>
      <c r="K655" t="s">
        <v>66</v>
      </c>
      <c r="L655">
        <v>7.85</v>
      </c>
      <c r="M655">
        <v>5.23</v>
      </c>
      <c r="N655">
        <v>1.5</v>
      </c>
    </row>
    <row r="656" spans="1:14" x14ac:dyDescent="0.25">
      <c r="A656" t="s">
        <v>117</v>
      </c>
      <c r="B656" t="s">
        <v>165</v>
      </c>
      <c r="C656" t="s">
        <v>6</v>
      </c>
      <c r="D656">
        <v>2393.3000000000002</v>
      </c>
      <c r="E656"/>
      <c r="F656" t="s">
        <v>96</v>
      </c>
      <c r="G656">
        <v>0.7</v>
      </c>
      <c r="H656">
        <v>1689.2</v>
      </c>
      <c r="I656"/>
      <c r="J656" s="39">
        <v>43166</v>
      </c>
      <c r="K656" t="s">
        <v>66</v>
      </c>
      <c r="L656">
        <v>2.38</v>
      </c>
      <c r="M656">
        <v>1.58</v>
      </c>
      <c r="N656">
        <v>0.5</v>
      </c>
    </row>
    <row r="657" spans="1:14" x14ac:dyDescent="0.25">
      <c r="A657" t="s">
        <v>117</v>
      </c>
      <c r="B657" t="s">
        <v>165</v>
      </c>
      <c r="C657" t="s">
        <v>6</v>
      </c>
      <c r="D657">
        <v>2393.3000000000002</v>
      </c>
      <c r="E657"/>
      <c r="F657" t="s">
        <v>96</v>
      </c>
      <c r="G657">
        <v>0.8</v>
      </c>
      <c r="H657">
        <v>1798</v>
      </c>
      <c r="I657"/>
      <c r="J657" s="39">
        <v>42950</v>
      </c>
      <c r="K657" t="s">
        <v>66</v>
      </c>
      <c r="L657">
        <v>2.62</v>
      </c>
      <c r="M657">
        <v>1.74</v>
      </c>
      <c r="N657">
        <v>0.5</v>
      </c>
    </row>
    <row r="658" spans="1:14" x14ac:dyDescent="0.25">
      <c r="A658" t="s">
        <v>117</v>
      </c>
      <c r="B658" t="s">
        <v>165</v>
      </c>
      <c r="C658" t="s">
        <v>6</v>
      </c>
      <c r="D658">
        <v>2393.3000000000002</v>
      </c>
      <c r="E658"/>
      <c r="F658" t="s">
        <v>96</v>
      </c>
      <c r="G658">
        <v>2.8</v>
      </c>
      <c r="H658">
        <v>6757</v>
      </c>
      <c r="I658"/>
      <c r="J658" s="39">
        <v>42800</v>
      </c>
      <c r="K658" t="s">
        <v>66</v>
      </c>
      <c r="L658">
        <v>9.83</v>
      </c>
      <c r="M658">
        <v>6.55</v>
      </c>
      <c r="N658">
        <v>1.9</v>
      </c>
    </row>
    <row r="659" spans="1:14" x14ac:dyDescent="0.25">
      <c r="A659" t="s">
        <v>117</v>
      </c>
      <c r="B659" t="s">
        <v>165</v>
      </c>
      <c r="C659" t="s">
        <v>6</v>
      </c>
      <c r="D659">
        <v>2393.3000000000002</v>
      </c>
      <c r="E659"/>
      <c r="F659" t="s">
        <v>96</v>
      </c>
      <c r="G659">
        <v>3.5</v>
      </c>
      <c r="H659">
        <v>8446.2000000000007</v>
      </c>
      <c r="I659"/>
      <c r="J659" s="39">
        <v>42795</v>
      </c>
      <c r="K659" t="s">
        <v>66</v>
      </c>
      <c r="L659">
        <v>12.29</v>
      </c>
      <c r="M659">
        <v>8.19</v>
      </c>
      <c r="N659">
        <v>2.4</v>
      </c>
    </row>
    <row r="660" spans="1:14" x14ac:dyDescent="0.25">
      <c r="A660" t="s">
        <v>117</v>
      </c>
      <c r="B660" t="s">
        <v>165</v>
      </c>
      <c r="C660" t="s">
        <v>6</v>
      </c>
      <c r="D660">
        <v>2393.3000000000002</v>
      </c>
      <c r="E660"/>
      <c r="F660" t="s">
        <v>96</v>
      </c>
      <c r="G660">
        <v>2.8</v>
      </c>
      <c r="H660">
        <v>6757</v>
      </c>
      <c r="I660"/>
      <c r="J660" s="39">
        <v>42739</v>
      </c>
      <c r="K660" t="s">
        <v>66</v>
      </c>
      <c r="L660">
        <v>9.83</v>
      </c>
      <c r="M660">
        <v>6.55</v>
      </c>
      <c r="N660">
        <v>1.9</v>
      </c>
    </row>
    <row r="661" spans="1:14" x14ac:dyDescent="0.25">
      <c r="A661" t="s">
        <v>117</v>
      </c>
      <c r="B661" t="s">
        <v>165</v>
      </c>
      <c r="C661" t="s">
        <v>6</v>
      </c>
      <c r="D661">
        <v>2393.3000000000002</v>
      </c>
      <c r="E661"/>
      <c r="F661" t="s">
        <v>96</v>
      </c>
      <c r="G661">
        <v>1.5</v>
      </c>
      <c r="H661">
        <v>3596</v>
      </c>
      <c r="I661"/>
      <c r="J661" s="39">
        <v>43062</v>
      </c>
      <c r="K661" t="s">
        <v>66</v>
      </c>
      <c r="L661">
        <v>5.23</v>
      </c>
      <c r="M661">
        <v>3.49</v>
      </c>
      <c r="N661">
        <v>1</v>
      </c>
    </row>
    <row r="662" spans="1:14" x14ac:dyDescent="0.25">
      <c r="A662" t="s">
        <v>117</v>
      </c>
      <c r="B662" t="s">
        <v>165</v>
      </c>
      <c r="C662" t="s">
        <v>6</v>
      </c>
      <c r="D662">
        <v>2393.3000000000002</v>
      </c>
      <c r="E662"/>
      <c r="F662" t="s">
        <v>96</v>
      </c>
      <c r="G662">
        <v>1.5</v>
      </c>
      <c r="H662">
        <v>3596</v>
      </c>
      <c r="I662"/>
      <c r="J662" s="39">
        <v>42943</v>
      </c>
      <c r="K662" t="s">
        <v>66</v>
      </c>
      <c r="L662">
        <v>5.23</v>
      </c>
      <c r="M662">
        <v>3.49</v>
      </c>
      <c r="N662">
        <v>1</v>
      </c>
    </row>
    <row r="663" spans="1:14" x14ac:dyDescent="0.25">
      <c r="A663" t="s">
        <v>117</v>
      </c>
      <c r="B663" t="s">
        <v>165</v>
      </c>
      <c r="C663" t="s">
        <v>6</v>
      </c>
      <c r="D663">
        <v>2393.3000000000002</v>
      </c>
      <c r="E663"/>
      <c r="F663" t="s">
        <v>96</v>
      </c>
      <c r="G663">
        <v>0.8</v>
      </c>
      <c r="H663">
        <v>1798</v>
      </c>
      <c r="I663"/>
      <c r="J663" s="39">
        <v>42935</v>
      </c>
      <c r="K663" t="s">
        <v>66</v>
      </c>
      <c r="L663">
        <v>2.62</v>
      </c>
      <c r="M663">
        <v>1.74</v>
      </c>
      <c r="N663">
        <v>0.5</v>
      </c>
    </row>
    <row r="664" spans="1:14" x14ac:dyDescent="0.25">
      <c r="A664" t="s">
        <v>117</v>
      </c>
      <c r="B664" t="s">
        <v>165</v>
      </c>
      <c r="C664" t="s">
        <v>6</v>
      </c>
      <c r="D664">
        <v>2393.3000000000002</v>
      </c>
      <c r="E664"/>
      <c r="F664" t="s">
        <v>96</v>
      </c>
      <c r="G664">
        <v>1.5</v>
      </c>
      <c r="H664">
        <v>3596</v>
      </c>
      <c r="I664"/>
      <c r="J664" s="39">
        <v>42922</v>
      </c>
      <c r="K664" t="s">
        <v>66</v>
      </c>
      <c r="L664">
        <v>5.23</v>
      </c>
      <c r="M664">
        <v>3.49</v>
      </c>
      <c r="N664">
        <v>1</v>
      </c>
    </row>
    <row r="665" spans="1:14" x14ac:dyDescent="0.25">
      <c r="A665" t="s">
        <v>117</v>
      </c>
      <c r="B665" t="s">
        <v>165</v>
      </c>
      <c r="C665" t="s">
        <v>6</v>
      </c>
      <c r="D665">
        <v>2393.3000000000002</v>
      </c>
      <c r="E665"/>
      <c r="F665" t="s">
        <v>96</v>
      </c>
      <c r="G665">
        <v>1.4</v>
      </c>
      <c r="H665">
        <v>3378.5</v>
      </c>
      <c r="I665"/>
      <c r="J665" s="39">
        <v>42860</v>
      </c>
      <c r="K665" t="s">
        <v>66</v>
      </c>
      <c r="L665">
        <v>4.91</v>
      </c>
      <c r="M665">
        <v>3.28</v>
      </c>
      <c r="N665">
        <v>0.9</v>
      </c>
    </row>
    <row r="666" spans="1:14" x14ac:dyDescent="0.25">
      <c r="A666" t="s">
        <v>117</v>
      </c>
      <c r="B666" t="s">
        <v>165</v>
      </c>
      <c r="C666" t="s">
        <v>6</v>
      </c>
      <c r="D666">
        <v>2393.3000000000002</v>
      </c>
      <c r="E666"/>
      <c r="F666" t="s">
        <v>96</v>
      </c>
      <c r="G666">
        <v>3.5</v>
      </c>
      <c r="H666">
        <v>8446.2000000000007</v>
      </c>
      <c r="I666"/>
      <c r="J666" s="39">
        <v>42893</v>
      </c>
      <c r="K666" t="s">
        <v>66</v>
      </c>
      <c r="L666">
        <v>12.29</v>
      </c>
      <c r="M666">
        <v>8.19</v>
      </c>
      <c r="N666">
        <v>2.4</v>
      </c>
    </row>
    <row r="667" spans="1:14" x14ac:dyDescent="0.25">
      <c r="A667" t="s">
        <v>117</v>
      </c>
      <c r="B667" t="s">
        <v>165</v>
      </c>
      <c r="C667" t="s">
        <v>6</v>
      </c>
      <c r="D667">
        <v>2393.3000000000002</v>
      </c>
      <c r="E667"/>
      <c r="F667" t="s">
        <v>96</v>
      </c>
      <c r="G667">
        <v>1.4</v>
      </c>
      <c r="H667">
        <v>3378.5</v>
      </c>
      <c r="I667"/>
      <c r="J667" s="39">
        <v>42893</v>
      </c>
      <c r="K667" t="s">
        <v>66</v>
      </c>
      <c r="L667">
        <v>4.91</v>
      </c>
      <c r="M667">
        <v>3.28</v>
      </c>
      <c r="N667">
        <v>0.9</v>
      </c>
    </row>
    <row r="668" spans="1:14" x14ac:dyDescent="0.25">
      <c r="A668" t="s">
        <v>117</v>
      </c>
      <c r="B668" t="s">
        <v>165</v>
      </c>
      <c r="C668" t="s">
        <v>6</v>
      </c>
      <c r="D668">
        <v>2393.3000000000002</v>
      </c>
      <c r="E668"/>
      <c r="F668" t="s">
        <v>96</v>
      </c>
      <c r="G668">
        <v>6</v>
      </c>
      <c r="H668">
        <v>14384</v>
      </c>
      <c r="I668"/>
      <c r="J668" s="39">
        <v>43136</v>
      </c>
      <c r="K668" t="s">
        <v>66</v>
      </c>
      <c r="L668">
        <v>20.239999999999998</v>
      </c>
      <c r="M668">
        <v>13.49</v>
      </c>
      <c r="N668">
        <v>4</v>
      </c>
    </row>
    <row r="669" spans="1:14" x14ac:dyDescent="0.25">
      <c r="A669" t="s">
        <v>117</v>
      </c>
      <c r="B669" t="s">
        <v>165</v>
      </c>
      <c r="C669" t="s">
        <v>6</v>
      </c>
      <c r="D669">
        <v>2393.3000000000002</v>
      </c>
      <c r="E669"/>
      <c r="F669" t="s">
        <v>96</v>
      </c>
      <c r="G669">
        <v>2.8</v>
      </c>
      <c r="H669">
        <v>6757</v>
      </c>
      <c r="I669"/>
      <c r="J669" s="39">
        <v>42892</v>
      </c>
      <c r="K669" t="s">
        <v>66</v>
      </c>
      <c r="L669">
        <v>9.83</v>
      </c>
      <c r="M669">
        <v>6.55</v>
      </c>
      <c r="N669">
        <v>1.9</v>
      </c>
    </row>
    <row r="670" spans="1:14" x14ac:dyDescent="0.25">
      <c r="A670" t="s">
        <v>117</v>
      </c>
      <c r="B670" t="s">
        <v>165</v>
      </c>
      <c r="C670" t="s">
        <v>6</v>
      </c>
      <c r="D670">
        <v>2393.3000000000002</v>
      </c>
      <c r="E670"/>
      <c r="F670" t="s">
        <v>96</v>
      </c>
      <c r="G670">
        <v>0.7</v>
      </c>
      <c r="H670">
        <v>1689.2</v>
      </c>
      <c r="I670"/>
      <c r="J670" s="39">
        <v>42921</v>
      </c>
      <c r="K670" t="s">
        <v>66</v>
      </c>
      <c r="L670">
        <v>2.46</v>
      </c>
      <c r="M670">
        <v>1.64</v>
      </c>
      <c r="N670">
        <v>0.5</v>
      </c>
    </row>
    <row r="671" spans="1:14" x14ac:dyDescent="0.25">
      <c r="A671" t="s">
        <v>117</v>
      </c>
      <c r="B671" t="s">
        <v>165</v>
      </c>
      <c r="C671" t="s">
        <v>6</v>
      </c>
      <c r="D671">
        <v>2393.3000000000002</v>
      </c>
      <c r="E671"/>
      <c r="F671" t="s">
        <v>96</v>
      </c>
      <c r="G671">
        <v>4.5</v>
      </c>
      <c r="H671">
        <v>10788</v>
      </c>
      <c r="I671"/>
      <c r="J671" s="39">
        <v>43137</v>
      </c>
      <c r="K671" t="s">
        <v>66</v>
      </c>
      <c r="L671">
        <v>15.18</v>
      </c>
      <c r="M671">
        <v>10.119999999999999</v>
      </c>
      <c r="N671">
        <v>3</v>
      </c>
    </row>
    <row r="672" spans="1:14" x14ac:dyDescent="0.25">
      <c r="A672" t="s">
        <v>117</v>
      </c>
      <c r="B672" t="s">
        <v>165</v>
      </c>
      <c r="C672" t="s">
        <v>6</v>
      </c>
      <c r="D672">
        <v>2393.3000000000002</v>
      </c>
      <c r="E672"/>
      <c r="F672" t="s">
        <v>96</v>
      </c>
      <c r="G672">
        <v>0.7</v>
      </c>
      <c r="H672">
        <v>1689.2</v>
      </c>
      <c r="I672"/>
      <c r="J672" s="39">
        <v>42801</v>
      </c>
      <c r="K672" t="s">
        <v>66</v>
      </c>
      <c r="L672">
        <v>2.46</v>
      </c>
      <c r="M672">
        <v>1.64</v>
      </c>
      <c r="N672">
        <v>0.5</v>
      </c>
    </row>
    <row r="673" spans="1:14" x14ac:dyDescent="0.25">
      <c r="A673" t="s">
        <v>117</v>
      </c>
      <c r="B673" t="s">
        <v>165</v>
      </c>
      <c r="C673" t="s">
        <v>6</v>
      </c>
      <c r="D673">
        <v>2393.3000000000002</v>
      </c>
      <c r="E673"/>
      <c r="F673" t="s">
        <v>96</v>
      </c>
      <c r="G673">
        <v>2.2999999999999998</v>
      </c>
      <c r="H673">
        <v>5394</v>
      </c>
      <c r="I673"/>
      <c r="J673" s="39">
        <v>43167</v>
      </c>
      <c r="K673" t="s">
        <v>66</v>
      </c>
      <c r="L673">
        <v>7.59</v>
      </c>
      <c r="M673">
        <v>5.0599999999999996</v>
      </c>
      <c r="N673">
        <v>1.5</v>
      </c>
    </row>
    <row r="674" spans="1:14" x14ac:dyDescent="0.25">
      <c r="A674" t="s">
        <v>117</v>
      </c>
      <c r="B674" t="s">
        <v>165</v>
      </c>
      <c r="C674" t="s">
        <v>6</v>
      </c>
      <c r="D674">
        <v>2393.3000000000002</v>
      </c>
      <c r="E674"/>
      <c r="F674" t="s">
        <v>96</v>
      </c>
      <c r="G674">
        <v>3</v>
      </c>
      <c r="H674">
        <v>7192</v>
      </c>
      <c r="I674"/>
      <c r="J674" s="39">
        <v>43166</v>
      </c>
      <c r="K674" t="s">
        <v>66</v>
      </c>
      <c r="L674">
        <v>10.119999999999999</v>
      </c>
      <c r="M674">
        <v>6.75</v>
      </c>
      <c r="N674">
        <v>2</v>
      </c>
    </row>
    <row r="675" spans="1:14" x14ac:dyDescent="0.25">
      <c r="A675" t="s">
        <v>117</v>
      </c>
      <c r="B675" t="s">
        <v>165</v>
      </c>
      <c r="C675" t="s">
        <v>6</v>
      </c>
      <c r="D675">
        <v>2393.3000000000002</v>
      </c>
      <c r="E675"/>
      <c r="F675" t="s">
        <v>96</v>
      </c>
      <c r="G675">
        <v>4.5</v>
      </c>
      <c r="H675">
        <v>10788</v>
      </c>
      <c r="I675"/>
      <c r="J675" s="39">
        <v>43166</v>
      </c>
      <c r="K675" t="s">
        <v>66</v>
      </c>
      <c r="L675">
        <v>15.18</v>
      </c>
      <c r="M675">
        <v>10.119999999999999</v>
      </c>
      <c r="N675">
        <v>3</v>
      </c>
    </row>
    <row r="676" spans="1:14" x14ac:dyDescent="0.25">
      <c r="A676" t="s">
        <v>117</v>
      </c>
      <c r="B676" t="s">
        <v>165</v>
      </c>
      <c r="C676" t="s">
        <v>6</v>
      </c>
      <c r="D676">
        <v>2393.3000000000002</v>
      </c>
      <c r="E676"/>
      <c r="F676" t="s">
        <v>96</v>
      </c>
      <c r="G676">
        <v>1.5</v>
      </c>
      <c r="H676">
        <v>3596</v>
      </c>
      <c r="I676"/>
      <c r="J676" s="39">
        <v>42950</v>
      </c>
      <c r="K676" t="s">
        <v>66</v>
      </c>
      <c r="L676">
        <v>5.23</v>
      </c>
      <c r="M676">
        <v>3.49</v>
      </c>
      <c r="N676">
        <v>1</v>
      </c>
    </row>
    <row r="677" spans="1:14" x14ac:dyDescent="0.25">
      <c r="A677" t="s">
        <v>117</v>
      </c>
      <c r="B677" t="s">
        <v>165</v>
      </c>
      <c r="C677" t="s">
        <v>6</v>
      </c>
      <c r="D677">
        <v>2393.3000000000002</v>
      </c>
      <c r="E677"/>
      <c r="F677" t="s">
        <v>96</v>
      </c>
      <c r="G677">
        <v>7.5</v>
      </c>
      <c r="H677">
        <v>17950</v>
      </c>
      <c r="I677"/>
      <c r="J677" s="39">
        <v>42776</v>
      </c>
      <c r="K677" t="s">
        <v>66</v>
      </c>
      <c r="L677">
        <v>26.11</v>
      </c>
      <c r="M677">
        <v>17.41</v>
      </c>
      <c r="N677">
        <v>5</v>
      </c>
    </row>
    <row r="678" spans="1:14" x14ac:dyDescent="0.25">
      <c r="A678" t="s">
        <v>117</v>
      </c>
      <c r="B678" t="s">
        <v>165</v>
      </c>
      <c r="C678" t="s">
        <v>6</v>
      </c>
      <c r="D678">
        <v>2393.3000000000002</v>
      </c>
      <c r="E678"/>
      <c r="F678" t="s">
        <v>96</v>
      </c>
      <c r="G678">
        <v>3.8</v>
      </c>
      <c r="H678">
        <v>8990</v>
      </c>
      <c r="I678"/>
      <c r="J678" s="39">
        <v>42979</v>
      </c>
      <c r="K678" t="s">
        <v>66</v>
      </c>
      <c r="L678">
        <v>13.08</v>
      </c>
      <c r="M678">
        <v>8.7200000000000006</v>
      </c>
      <c r="N678">
        <v>2.5</v>
      </c>
    </row>
    <row r="679" spans="1:14" x14ac:dyDescent="0.25">
      <c r="A679" t="s">
        <v>117</v>
      </c>
      <c r="B679" t="s">
        <v>165</v>
      </c>
      <c r="C679" t="s">
        <v>6</v>
      </c>
      <c r="D679">
        <v>2393.3000000000002</v>
      </c>
      <c r="E679"/>
      <c r="F679" t="s">
        <v>96</v>
      </c>
      <c r="G679">
        <v>2.2999999999999998</v>
      </c>
      <c r="H679">
        <v>5394</v>
      </c>
      <c r="I679"/>
      <c r="J679" s="39">
        <v>42942</v>
      </c>
      <c r="K679" t="s">
        <v>66</v>
      </c>
      <c r="L679">
        <v>7.85</v>
      </c>
      <c r="M679">
        <v>5.23</v>
      </c>
      <c r="N679">
        <v>1.5</v>
      </c>
    </row>
    <row r="680" spans="1:14" x14ac:dyDescent="0.25">
      <c r="A680" t="s">
        <v>117</v>
      </c>
      <c r="B680" t="s">
        <v>165</v>
      </c>
      <c r="C680" t="s">
        <v>6</v>
      </c>
      <c r="D680">
        <v>2393.3000000000002</v>
      </c>
      <c r="E680"/>
      <c r="F680" t="s">
        <v>96</v>
      </c>
      <c r="G680">
        <v>1.4</v>
      </c>
      <c r="H680">
        <v>3378.5</v>
      </c>
      <c r="I680"/>
      <c r="J680" s="39">
        <v>42740</v>
      </c>
      <c r="K680" t="s">
        <v>66</v>
      </c>
      <c r="L680">
        <v>4.91</v>
      </c>
      <c r="M680">
        <v>3.28</v>
      </c>
      <c r="N680">
        <v>0.9</v>
      </c>
    </row>
    <row r="681" spans="1:14" x14ac:dyDescent="0.25">
      <c r="A681" t="s">
        <v>117</v>
      </c>
      <c r="B681" t="s">
        <v>165</v>
      </c>
      <c r="C681" t="s">
        <v>6</v>
      </c>
      <c r="D681">
        <v>2393.3000000000002</v>
      </c>
      <c r="E681"/>
      <c r="F681" t="s">
        <v>96</v>
      </c>
      <c r="G681">
        <v>0.7</v>
      </c>
      <c r="H681">
        <v>1689.2</v>
      </c>
      <c r="I681"/>
      <c r="J681" s="39">
        <v>42709</v>
      </c>
      <c r="K681" t="s">
        <v>66</v>
      </c>
      <c r="L681">
        <v>2.91</v>
      </c>
      <c r="M681">
        <v>1.94</v>
      </c>
      <c r="N681">
        <v>0.5</v>
      </c>
    </row>
    <row r="682" spans="1:14" x14ac:dyDescent="0.25">
      <c r="A682" t="s">
        <v>117</v>
      </c>
      <c r="B682" t="s">
        <v>165</v>
      </c>
      <c r="C682" t="s">
        <v>6</v>
      </c>
      <c r="D682">
        <v>2393.3000000000002</v>
      </c>
      <c r="E682"/>
      <c r="F682" t="s">
        <v>96</v>
      </c>
      <c r="G682">
        <v>1.4</v>
      </c>
      <c r="H682">
        <v>3378.5</v>
      </c>
      <c r="I682"/>
      <c r="J682" s="39">
        <v>42706</v>
      </c>
      <c r="K682" t="s">
        <v>66</v>
      </c>
      <c r="L682">
        <v>5.82</v>
      </c>
      <c r="M682">
        <v>3.88</v>
      </c>
      <c r="N682">
        <v>0.9</v>
      </c>
    </row>
    <row r="683" spans="1:14" x14ac:dyDescent="0.25">
      <c r="A683" t="s">
        <v>117</v>
      </c>
      <c r="B683" t="s">
        <v>165</v>
      </c>
      <c r="C683" t="s">
        <v>6</v>
      </c>
      <c r="D683">
        <v>2393.3000000000002</v>
      </c>
      <c r="E683"/>
      <c r="F683" t="s">
        <v>96</v>
      </c>
      <c r="G683">
        <v>1.4</v>
      </c>
      <c r="H683">
        <v>3378.5</v>
      </c>
      <c r="I683"/>
      <c r="J683" s="39">
        <v>42709</v>
      </c>
      <c r="K683" t="s">
        <v>66</v>
      </c>
      <c r="L683">
        <v>5.82</v>
      </c>
      <c r="M683">
        <v>3.88</v>
      </c>
      <c r="N683">
        <v>0.9</v>
      </c>
    </row>
    <row r="684" spans="1:14" x14ac:dyDescent="0.25">
      <c r="A684" t="s">
        <v>117</v>
      </c>
      <c r="B684" t="s">
        <v>165</v>
      </c>
      <c r="C684" t="s">
        <v>6</v>
      </c>
      <c r="D684">
        <v>2393.3000000000002</v>
      </c>
      <c r="E684"/>
      <c r="F684" t="s">
        <v>96</v>
      </c>
      <c r="G684">
        <v>1.5</v>
      </c>
      <c r="H684">
        <v>3596</v>
      </c>
      <c r="I684"/>
      <c r="J684" s="39">
        <v>43168</v>
      </c>
      <c r="K684" t="s">
        <v>66</v>
      </c>
      <c r="L684">
        <v>5.0599999999999996</v>
      </c>
      <c r="M684">
        <v>3.37</v>
      </c>
      <c r="N684">
        <v>1</v>
      </c>
    </row>
    <row r="685" spans="1:14" x14ac:dyDescent="0.25">
      <c r="A685" t="s">
        <v>117</v>
      </c>
      <c r="B685" t="s">
        <v>165</v>
      </c>
      <c r="C685" t="s">
        <v>6</v>
      </c>
      <c r="D685">
        <v>2393.3000000000002</v>
      </c>
      <c r="E685"/>
      <c r="F685" t="s">
        <v>96</v>
      </c>
      <c r="G685">
        <v>2.1</v>
      </c>
      <c r="H685">
        <v>5067.8</v>
      </c>
      <c r="I685"/>
      <c r="J685" s="39">
        <v>42800</v>
      </c>
      <c r="K685" t="s">
        <v>66</v>
      </c>
      <c r="L685">
        <v>7.37</v>
      </c>
      <c r="M685">
        <v>4.91</v>
      </c>
      <c r="N685">
        <v>1.4</v>
      </c>
    </row>
    <row r="686" spans="1:14" x14ac:dyDescent="0.25">
      <c r="A686" t="s">
        <v>117</v>
      </c>
      <c r="B686" t="s">
        <v>165</v>
      </c>
      <c r="C686" t="s">
        <v>6</v>
      </c>
      <c r="D686">
        <v>2393.3000000000002</v>
      </c>
      <c r="E686"/>
      <c r="F686" t="s">
        <v>96</v>
      </c>
      <c r="G686">
        <v>2.2999999999999998</v>
      </c>
      <c r="H686">
        <v>5394</v>
      </c>
      <c r="I686"/>
      <c r="J686" s="39">
        <v>43167</v>
      </c>
      <c r="K686" t="s">
        <v>66</v>
      </c>
      <c r="L686">
        <v>7.59</v>
      </c>
      <c r="M686">
        <v>5.0599999999999996</v>
      </c>
      <c r="N686">
        <v>1.5</v>
      </c>
    </row>
    <row r="687" spans="1:14" x14ac:dyDescent="0.25">
      <c r="A687" t="s">
        <v>117</v>
      </c>
      <c r="B687" t="s">
        <v>165</v>
      </c>
      <c r="C687" t="s">
        <v>6</v>
      </c>
      <c r="D687">
        <v>2393.3000000000002</v>
      </c>
      <c r="E687"/>
      <c r="F687" t="s">
        <v>96</v>
      </c>
      <c r="G687">
        <v>13.5</v>
      </c>
      <c r="H687">
        <v>32364</v>
      </c>
      <c r="I687"/>
      <c r="J687" s="39">
        <v>43133</v>
      </c>
      <c r="K687" t="s">
        <v>66</v>
      </c>
      <c r="L687">
        <v>45.53</v>
      </c>
      <c r="M687">
        <v>30.36</v>
      </c>
      <c r="N687">
        <v>9</v>
      </c>
    </row>
    <row r="688" spans="1:14" x14ac:dyDescent="0.25">
      <c r="A688" t="s">
        <v>117</v>
      </c>
      <c r="B688" t="s">
        <v>165</v>
      </c>
      <c r="C688" t="s">
        <v>6</v>
      </c>
      <c r="D688">
        <v>2393.3000000000002</v>
      </c>
      <c r="E688"/>
      <c r="F688" t="s">
        <v>96</v>
      </c>
      <c r="G688">
        <v>5.3</v>
      </c>
      <c r="H688">
        <v>12586</v>
      </c>
      <c r="I688"/>
      <c r="J688" s="39">
        <v>42949</v>
      </c>
      <c r="K688" t="s">
        <v>66</v>
      </c>
      <c r="L688">
        <v>18.309999999999999</v>
      </c>
      <c r="M688">
        <v>12.2</v>
      </c>
      <c r="N688">
        <v>3.5</v>
      </c>
    </row>
    <row r="689" spans="1:14" x14ac:dyDescent="0.25">
      <c r="A689" t="s">
        <v>117</v>
      </c>
      <c r="B689" t="s">
        <v>165</v>
      </c>
      <c r="C689" t="s">
        <v>6</v>
      </c>
      <c r="D689">
        <v>2393.3000000000002</v>
      </c>
      <c r="E689"/>
      <c r="F689" t="s">
        <v>96</v>
      </c>
      <c r="G689">
        <v>3</v>
      </c>
      <c r="H689">
        <v>7192</v>
      </c>
      <c r="I689"/>
      <c r="J689" s="39">
        <v>43066</v>
      </c>
      <c r="K689" t="s">
        <v>66</v>
      </c>
      <c r="L689">
        <v>10.46</v>
      </c>
      <c r="M689">
        <v>6.97</v>
      </c>
      <c r="N689">
        <v>2</v>
      </c>
    </row>
    <row r="690" spans="1:14" x14ac:dyDescent="0.25">
      <c r="A690" t="s">
        <v>117</v>
      </c>
      <c r="B690" t="s">
        <v>165</v>
      </c>
      <c r="C690" t="s">
        <v>6</v>
      </c>
      <c r="D690">
        <v>2393.3000000000002</v>
      </c>
      <c r="E690"/>
      <c r="F690" t="s">
        <v>96</v>
      </c>
      <c r="G690">
        <v>7.5</v>
      </c>
      <c r="H690">
        <v>17980</v>
      </c>
      <c r="I690"/>
      <c r="J690" s="39">
        <v>43066</v>
      </c>
      <c r="K690" t="s">
        <v>66</v>
      </c>
      <c r="L690">
        <v>26.15</v>
      </c>
      <c r="M690">
        <v>17.440000000000001</v>
      </c>
      <c r="N690">
        <v>5</v>
      </c>
    </row>
    <row r="691" spans="1:14" x14ac:dyDescent="0.25">
      <c r="A691" t="s">
        <v>117</v>
      </c>
      <c r="B691" t="s">
        <v>165</v>
      </c>
      <c r="C691" t="s">
        <v>6</v>
      </c>
      <c r="D691">
        <v>2393.3000000000002</v>
      </c>
      <c r="E691"/>
      <c r="F691" t="s">
        <v>96</v>
      </c>
      <c r="G691">
        <v>1.4</v>
      </c>
      <c r="H691">
        <v>3378.5</v>
      </c>
      <c r="I691"/>
      <c r="J691" s="39">
        <v>42824</v>
      </c>
      <c r="K691" t="s">
        <v>66</v>
      </c>
      <c r="L691">
        <v>4.91</v>
      </c>
      <c r="M691">
        <v>3.28</v>
      </c>
      <c r="N691">
        <v>0.9</v>
      </c>
    </row>
    <row r="692" spans="1:14" x14ac:dyDescent="0.25">
      <c r="A692" t="s">
        <v>117</v>
      </c>
      <c r="B692" t="s">
        <v>165</v>
      </c>
      <c r="C692" t="s">
        <v>6</v>
      </c>
      <c r="D692">
        <v>2393.3000000000002</v>
      </c>
      <c r="E692"/>
      <c r="F692" t="s">
        <v>96</v>
      </c>
      <c r="G692">
        <v>1.5</v>
      </c>
      <c r="H692">
        <v>3596</v>
      </c>
      <c r="I692"/>
      <c r="J692" s="39">
        <v>43063</v>
      </c>
      <c r="K692" t="s">
        <v>66</v>
      </c>
      <c r="L692">
        <v>5.23</v>
      </c>
      <c r="M692">
        <v>3.49</v>
      </c>
      <c r="N692">
        <v>1</v>
      </c>
    </row>
    <row r="693" spans="1:14" x14ac:dyDescent="0.25">
      <c r="A693" t="s">
        <v>117</v>
      </c>
      <c r="B693" t="s">
        <v>165</v>
      </c>
      <c r="C693" t="s">
        <v>6</v>
      </c>
      <c r="D693">
        <v>2393.3000000000002</v>
      </c>
      <c r="E693"/>
      <c r="F693" t="s">
        <v>96</v>
      </c>
      <c r="G693">
        <v>1.5</v>
      </c>
      <c r="H693">
        <v>3596</v>
      </c>
      <c r="I693"/>
      <c r="J693" s="39">
        <v>42944</v>
      </c>
      <c r="K693" t="s">
        <v>66</v>
      </c>
      <c r="L693">
        <v>5.23</v>
      </c>
      <c r="M693">
        <v>3.49</v>
      </c>
      <c r="N693">
        <v>1</v>
      </c>
    </row>
    <row r="694" spans="1:14" x14ac:dyDescent="0.25">
      <c r="A694" t="s">
        <v>117</v>
      </c>
      <c r="B694" t="s">
        <v>165</v>
      </c>
      <c r="C694" t="s">
        <v>6</v>
      </c>
      <c r="D694">
        <v>2393.3000000000002</v>
      </c>
      <c r="E694"/>
      <c r="F694" t="s">
        <v>96</v>
      </c>
      <c r="G694">
        <v>4.5</v>
      </c>
      <c r="H694">
        <v>10788</v>
      </c>
      <c r="I694"/>
      <c r="J694" s="39">
        <v>42943</v>
      </c>
      <c r="K694" t="s">
        <v>66</v>
      </c>
      <c r="L694">
        <v>15.69</v>
      </c>
      <c r="M694">
        <v>10.46</v>
      </c>
      <c r="N694">
        <v>3</v>
      </c>
    </row>
    <row r="695" spans="1:14" x14ac:dyDescent="0.25">
      <c r="A695" t="s">
        <v>117</v>
      </c>
      <c r="B695" t="s">
        <v>165</v>
      </c>
      <c r="C695" t="s">
        <v>6</v>
      </c>
      <c r="D695">
        <v>2393.3000000000002</v>
      </c>
      <c r="E695"/>
      <c r="F695" t="s">
        <v>96</v>
      </c>
      <c r="G695">
        <v>7.5</v>
      </c>
      <c r="H695">
        <v>17980</v>
      </c>
      <c r="I695"/>
      <c r="J695" s="39">
        <v>43187</v>
      </c>
      <c r="K695" t="s">
        <v>66</v>
      </c>
      <c r="L695">
        <v>25.3</v>
      </c>
      <c r="M695">
        <v>16.86</v>
      </c>
      <c r="N695">
        <v>5</v>
      </c>
    </row>
    <row r="696" spans="1:14" x14ac:dyDescent="0.25">
      <c r="A696" t="s">
        <v>117</v>
      </c>
      <c r="B696" t="s">
        <v>165</v>
      </c>
      <c r="C696" t="s">
        <v>6</v>
      </c>
      <c r="D696">
        <v>2393.3000000000002</v>
      </c>
      <c r="E696"/>
      <c r="F696" t="s">
        <v>96</v>
      </c>
      <c r="G696">
        <v>0.8</v>
      </c>
      <c r="H696">
        <v>1798</v>
      </c>
      <c r="I696"/>
      <c r="J696" s="39">
        <v>43187</v>
      </c>
      <c r="K696" t="s">
        <v>66</v>
      </c>
      <c r="L696">
        <v>2.5299999999999998</v>
      </c>
      <c r="M696">
        <v>1.69</v>
      </c>
      <c r="N696">
        <v>0.5</v>
      </c>
    </row>
    <row r="697" spans="1:14" x14ac:dyDescent="0.25">
      <c r="A697" t="s">
        <v>117</v>
      </c>
      <c r="B697" t="s">
        <v>165</v>
      </c>
      <c r="C697" t="s">
        <v>6</v>
      </c>
      <c r="D697">
        <v>2393.3000000000002</v>
      </c>
      <c r="E697"/>
      <c r="F697" t="s">
        <v>96</v>
      </c>
      <c r="G697">
        <v>3</v>
      </c>
      <c r="H697">
        <v>7192</v>
      </c>
      <c r="I697"/>
      <c r="J697" s="39">
        <v>43187</v>
      </c>
      <c r="K697" t="s">
        <v>66</v>
      </c>
      <c r="L697">
        <v>10.119999999999999</v>
      </c>
      <c r="M697">
        <v>6.75</v>
      </c>
      <c r="N697">
        <v>2</v>
      </c>
    </row>
    <row r="698" spans="1:14" x14ac:dyDescent="0.25">
      <c r="A698" t="s">
        <v>117</v>
      </c>
      <c r="B698" t="s">
        <v>165</v>
      </c>
      <c r="C698" t="s">
        <v>6</v>
      </c>
      <c r="D698">
        <v>2393.3000000000002</v>
      </c>
      <c r="E698"/>
      <c r="F698" t="s">
        <v>96</v>
      </c>
      <c r="G698">
        <v>3</v>
      </c>
      <c r="H698">
        <v>7192</v>
      </c>
      <c r="I698"/>
      <c r="J698" s="39">
        <v>43187</v>
      </c>
      <c r="K698" t="s">
        <v>66</v>
      </c>
      <c r="L698">
        <v>10.119999999999999</v>
      </c>
      <c r="M698">
        <v>6.75</v>
      </c>
      <c r="N698">
        <v>2</v>
      </c>
    </row>
    <row r="699" spans="1:14" x14ac:dyDescent="0.25">
      <c r="A699" t="s">
        <v>117</v>
      </c>
      <c r="B699" t="s">
        <v>165</v>
      </c>
      <c r="C699" t="s">
        <v>6</v>
      </c>
      <c r="D699">
        <v>2393.3000000000002</v>
      </c>
      <c r="E699"/>
      <c r="F699" t="s">
        <v>96</v>
      </c>
      <c r="G699">
        <v>2.2999999999999998</v>
      </c>
      <c r="H699">
        <v>5394</v>
      </c>
      <c r="I699"/>
      <c r="J699" s="39">
        <v>43185</v>
      </c>
      <c r="K699" t="s">
        <v>66</v>
      </c>
      <c r="L699">
        <v>7.59</v>
      </c>
      <c r="M699">
        <v>5.0599999999999996</v>
      </c>
      <c r="N699">
        <v>1.5</v>
      </c>
    </row>
    <row r="700" spans="1:14" x14ac:dyDescent="0.25">
      <c r="A700" t="s">
        <v>117</v>
      </c>
      <c r="B700" t="s">
        <v>165</v>
      </c>
      <c r="C700" t="s">
        <v>6</v>
      </c>
      <c r="D700">
        <v>2393.3000000000002</v>
      </c>
      <c r="E700"/>
      <c r="F700" t="s">
        <v>96</v>
      </c>
      <c r="G700">
        <v>1.5</v>
      </c>
      <c r="H700">
        <v>3596</v>
      </c>
      <c r="I700"/>
      <c r="J700" s="39">
        <v>43185</v>
      </c>
      <c r="K700" t="s">
        <v>66</v>
      </c>
      <c r="L700">
        <v>5.0599999999999996</v>
      </c>
      <c r="M700">
        <v>3.37</v>
      </c>
      <c r="N700">
        <v>1</v>
      </c>
    </row>
    <row r="701" spans="1:14" x14ac:dyDescent="0.25">
      <c r="A701" t="s">
        <v>117</v>
      </c>
      <c r="B701" t="s">
        <v>165</v>
      </c>
      <c r="C701" t="s">
        <v>6</v>
      </c>
      <c r="D701">
        <v>2393.3000000000002</v>
      </c>
      <c r="E701"/>
      <c r="F701" t="s">
        <v>96</v>
      </c>
      <c r="G701">
        <v>2.2999999999999998</v>
      </c>
      <c r="H701">
        <v>5394</v>
      </c>
      <c r="I701"/>
      <c r="J701" s="39">
        <v>43011</v>
      </c>
      <c r="K701" t="s">
        <v>66</v>
      </c>
      <c r="L701">
        <v>7.85</v>
      </c>
      <c r="M701">
        <v>5.23</v>
      </c>
      <c r="N701">
        <v>1.5</v>
      </c>
    </row>
    <row r="702" spans="1:14" x14ac:dyDescent="0.25">
      <c r="A702" t="s">
        <v>117</v>
      </c>
      <c r="B702" t="s">
        <v>165</v>
      </c>
      <c r="C702" t="s">
        <v>6</v>
      </c>
      <c r="D702">
        <v>2393.3000000000002</v>
      </c>
      <c r="E702"/>
      <c r="F702" t="s">
        <v>96</v>
      </c>
      <c r="G702">
        <v>2.2999999999999998</v>
      </c>
      <c r="H702">
        <v>5394</v>
      </c>
      <c r="I702"/>
      <c r="J702" s="39">
        <v>43168</v>
      </c>
      <c r="K702" t="s">
        <v>66</v>
      </c>
      <c r="L702">
        <v>7.59</v>
      </c>
      <c r="M702">
        <v>5.0599999999999996</v>
      </c>
      <c r="N702">
        <v>1.5</v>
      </c>
    </row>
    <row r="703" spans="1:14" x14ac:dyDescent="0.25">
      <c r="A703" t="s">
        <v>117</v>
      </c>
      <c r="B703" t="s">
        <v>165</v>
      </c>
      <c r="C703" t="s">
        <v>6</v>
      </c>
      <c r="D703">
        <v>2393.3000000000002</v>
      </c>
      <c r="E703"/>
      <c r="F703" t="s">
        <v>96</v>
      </c>
      <c r="G703">
        <v>1.4</v>
      </c>
      <c r="H703">
        <v>3378.5</v>
      </c>
      <c r="I703"/>
      <c r="J703" s="39">
        <v>42795</v>
      </c>
      <c r="K703" t="s">
        <v>66</v>
      </c>
      <c r="L703">
        <v>4.91</v>
      </c>
      <c r="M703">
        <v>3.28</v>
      </c>
      <c r="N703">
        <v>0.9</v>
      </c>
    </row>
    <row r="704" spans="1:14" x14ac:dyDescent="0.25">
      <c r="A704" t="s">
        <v>117</v>
      </c>
      <c r="B704" t="s">
        <v>165</v>
      </c>
      <c r="C704" t="s">
        <v>6</v>
      </c>
      <c r="D704">
        <v>2393.3000000000002</v>
      </c>
      <c r="E704"/>
      <c r="F704" t="s">
        <v>96</v>
      </c>
      <c r="G704">
        <v>1.5</v>
      </c>
      <c r="H704">
        <v>3590</v>
      </c>
      <c r="I704"/>
      <c r="J704" s="39">
        <v>42769</v>
      </c>
      <c r="K704" t="s">
        <v>66</v>
      </c>
      <c r="L704">
        <v>5.22</v>
      </c>
      <c r="M704">
        <v>3.48</v>
      </c>
      <c r="N704">
        <v>1</v>
      </c>
    </row>
    <row r="705" spans="1:14" x14ac:dyDescent="0.25">
      <c r="A705" t="s">
        <v>117</v>
      </c>
      <c r="B705" t="s">
        <v>165</v>
      </c>
      <c r="C705" t="s">
        <v>6</v>
      </c>
      <c r="D705">
        <v>2393.3000000000002</v>
      </c>
      <c r="E705"/>
      <c r="F705" t="s">
        <v>96</v>
      </c>
      <c r="G705">
        <v>6</v>
      </c>
      <c r="H705">
        <v>14384</v>
      </c>
      <c r="I705"/>
      <c r="J705" s="39">
        <v>43165</v>
      </c>
      <c r="K705" t="s">
        <v>66</v>
      </c>
      <c r="L705">
        <v>20.239999999999998</v>
      </c>
      <c r="M705">
        <v>13.49</v>
      </c>
      <c r="N705">
        <v>4</v>
      </c>
    </row>
    <row r="706" spans="1:14" x14ac:dyDescent="0.25">
      <c r="A706" t="s">
        <v>117</v>
      </c>
      <c r="B706" t="s">
        <v>165</v>
      </c>
      <c r="C706" t="s">
        <v>6</v>
      </c>
      <c r="D706">
        <v>2393.3000000000002</v>
      </c>
      <c r="E706"/>
      <c r="F706" t="s">
        <v>96</v>
      </c>
      <c r="G706">
        <v>3</v>
      </c>
      <c r="H706">
        <v>7192</v>
      </c>
      <c r="I706"/>
      <c r="J706" s="39">
        <v>43132</v>
      </c>
      <c r="K706" t="s">
        <v>66</v>
      </c>
      <c r="L706">
        <v>10.119999999999999</v>
      </c>
      <c r="M706">
        <v>6.75</v>
      </c>
      <c r="N706">
        <v>2</v>
      </c>
    </row>
    <row r="707" spans="1:14" x14ac:dyDescent="0.25">
      <c r="A707" t="s">
        <v>117</v>
      </c>
      <c r="B707" t="s">
        <v>165</v>
      </c>
      <c r="C707" t="s">
        <v>6</v>
      </c>
      <c r="D707">
        <v>2393.3000000000002</v>
      </c>
      <c r="E707"/>
      <c r="F707" t="s">
        <v>96</v>
      </c>
      <c r="G707">
        <v>1.5</v>
      </c>
      <c r="H707">
        <v>3596</v>
      </c>
      <c r="I707"/>
      <c r="J707" s="39">
        <v>43133</v>
      </c>
      <c r="K707" t="s">
        <v>66</v>
      </c>
      <c r="L707">
        <v>5.0599999999999996</v>
      </c>
      <c r="M707">
        <v>3.37</v>
      </c>
      <c r="N707">
        <v>1</v>
      </c>
    </row>
    <row r="708" spans="1:14" x14ac:dyDescent="0.25">
      <c r="A708" t="s">
        <v>117</v>
      </c>
      <c r="B708" t="s">
        <v>165</v>
      </c>
      <c r="C708" t="s">
        <v>6</v>
      </c>
      <c r="D708">
        <v>2393.3000000000002</v>
      </c>
      <c r="E708"/>
      <c r="F708" t="s">
        <v>96</v>
      </c>
      <c r="G708">
        <v>0.7</v>
      </c>
      <c r="H708">
        <v>1689.2</v>
      </c>
      <c r="I708"/>
      <c r="J708" s="39">
        <v>42860</v>
      </c>
      <c r="K708" t="s">
        <v>66</v>
      </c>
      <c r="L708">
        <v>2.46</v>
      </c>
      <c r="M708">
        <v>1.64</v>
      </c>
      <c r="N708">
        <v>0.5</v>
      </c>
    </row>
    <row r="709" spans="1:14" x14ac:dyDescent="0.25">
      <c r="A709" t="s">
        <v>117</v>
      </c>
      <c r="B709" t="s">
        <v>165</v>
      </c>
      <c r="C709" t="s">
        <v>6</v>
      </c>
      <c r="D709">
        <v>2393.3000000000002</v>
      </c>
      <c r="E709"/>
      <c r="F709" t="s">
        <v>96</v>
      </c>
      <c r="G709">
        <v>1.4</v>
      </c>
      <c r="H709">
        <v>3378.5</v>
      </c>
      <c r="I709"/>
      <c r="J709" s="39">
        <v>42860</v>
      </c>
      <c r="K709" t="s">
        <v>66</v>
      </c>
      <c r="L709">
        <v>4.91</v>
      </c>
      <c r="M709">
        <v>3.28</v>
      </c>
      <c r="N709">
        <v>0.9</v>
      </c>
    </row>
    <row r="710" spans="1:14" x14ac:dyDescent="0.25">
      <c r="A710" t="s">
        <v>117</v>
      </c>
      <c r="B710" t="s">
        <v>165</v>
      </c>
      <c r="C710" t="s">
        <v>6</v>
      </c>
      <c r="D710">
        <v>2393.3000000000002</v>
      </c>
      <c r="E710"/>
      <c r="F710" t="s">
        <v>96</v>
      </c>
      <c r="G710">
        <v>1.4</v>
      </c>
      <c r="H710">
        <v>3378.5</v>
      </c>
      <c r="I710"/>
      <c r="J710" s="39">
        <v>42709</v>
      </c>
      <c r="K710" t="s">
        <v>66</v>
      </c>
      <c r="L710">
        <v>5.82</v>
      </c>
      <c r="M710">
        <v>3.88</v>
      </c>
      <c r="N710">
        <v>0.9</v>
      </c>
    </row>
    <row r="711" spans="1:14" x14ac:dyDescent="0.25">
      <c r="A711" t="s">
        <v>117</v>
      </c>
      <c r="B711" t="s">
        <v>165</v>
      </c>
      <c r="C711" t="s">
        <v>6</v>
      </c>
      <c r="D711">
        <v>2393.3000000000002</v>
      </c>
      <c r="E711"/>
      <c r="F711" t="s">
        <v>96</v>
      </c>
      <c r="G711">
        <v>1.5</v>
      </c>
      <c r="H711">
        <v>3596</v>
      </c>
      <c r="I711"/>
      <c r="J711" s="39">
        <v>42982</v>
      </c>
      <c r="K711" t="s">
        <v>66</v>
      </c>
      <c r="L711">
        <v>5.23</v>
      </c>
      <c r="M711">
        <v>3.49</v>
      </c>
      <c r="N711">
        <v>1</v>
      </c>
    </row>
    <row r="712" spans="1:14" x14ac:dyDescent="0.25">
      <c r="A712" t="s">
        <v>117</v>
      </c>
      <c r="B712" t="s">
        <v>165</v>
      </c>
      <c r="C712" t="s">
        <v>6</v>
      </c>
      <c r="D712">
        <v>2393.3000000000002</v>
      </c>
      <c r="E712"/>
      <c r="F712" t="s">
        <v>96</v>
      </c>
      <c r="G712">
        <v>1.4</v>
      </c>
      <c r="H712">
        <v>3378.5</v>
      </c>
      <c r="I712"/>
      <c r="J712" s="39">
        <v>42860</v>
      </c>
      <c r="K712" t="s">
        <v>66</v>
      </c>
      <c r="L712">
        <v>4.91</v>
      </c>
      <c r="M712">
        <v>3.28</v>
      </c>
      <c r="N712">
        <v>0.9</v>
      </c>
    </row>
    <row r="713" spans="1:14" x14ac:dyDescent="0.25">
      <c r="A713" t="s">
        <v>117</v>
      </c>
      <c r="B713" t="s">
        <v>165</v>
      </c>
      <c r="C713" t="s">
        <v>6</v>
      </c>
      <c r="D713">
        <v>2393.3000000000002</v>
      </c>
      <c r="E713"/>
      <c r="F713" t="s">
        <v>96</v>
      </c>
      <c r="G713">
        <v>7.5</v>
      </c>
      <c r="H713">
        <v>17980</v>
      </c>
      <c r="I713"/>
      <c r="J713" s="39">
        <v>43045</v>
      </c>
      <c r="K713" t="s">
        <v>66</v>
      </c>
      <c r="L713">
        <v>26.15</v>
      </c>
      <c r="M713">
        <v>17.440000000000001</v>
      </c>
      <c r="N713">
        <v>5</v>
      </c>
    </row>
    <row r="714" spans="1:14" x14ac:dyDescent="0.25">
      <c r="A714" t="s">
        <v>117</v>
      </c>
      <c r="B714" t="s">
        <v>165</v>
      </c>
      <c r="C714" t="s">
        <v>6</v>
      </c>
      <c r="D714">
        <v>2393.3000000000002</v>
      </c>
      <c r="E714"/>
      <c r="F714" t="s">
        <v>96</v>
      </c>
      <c r="G714">
        <v>3</v>
      </c>
      <c r="H714">
        <v>7192</v>
      </c>
      <c r="I714"/>
      <c r="J714" s="39">
        <v>43011</v>
      </c>
      <c r="K714" t="s">
        <v>66</v>
      </c>
      <c r="L714">
        <v>10.46</v>
      </c>
      <c r="M714">
        <v>6.97</v>
      </c>
      <c r="N714">
        <v>2</v>
      </c>
    </row>
    <row r="715" spans="1:14" x14ac:dyDescent="0.25">
      <c r="A715" t="s">
        <v>117</v>
      </c>
      <c r="B715" t="s">
        <v>165</v>
      </c>
      <c r="C715" t="s">
        <v>6</v>
      </c>
      <c r="D715">
        <v>2393.3000000000002</v>
      </c>
      <c r="E715"/>
      <c r="F715" t="s">
        <v>96</v>
      </c>
      <c r="G715">
        <v>1.6</v>
      </c>
      <c r="H715">
        <v>3935.9</v>
      </c>
      <c r="I715"/>
      <c r="J715" s="39">
        <v>42888</v>
      </c>
      <c r="K715" t="s">
        <v>66</v>
      </c>
      <c r="L715">
        <v>5.73</v>
      </c>
      <c r="M715">
        <v>3.82</v>
      </c>
      <c r="N715">
        <v>1.1000000000000001</v>
      </c>
    </row>
    <row r="716" spans="1:14" x14ac:dyDescent="0.25">
      <c r="A716" t="s">
        <v>117</v>
      </c>
      <c r="B716" t="s">
        <v>165</v>
      </c>
      <c r="C716" t="s">
        <v>6</v>
      </c>
      <c r="D716">
        <v>2393.3000000000002</v>
      </c>
      <c r="E716"/>
      <c r="F716" t="s">
        <v>96</v>
      </c>
      <c r="G716">
        <v>6</v>
      </c>
      <c r="H716">
        <v>14384</v>
      </c>
      <c r="I716"/>
      <c r="J716" s="39">
        <v>43133</v>
      </c>
      <c r="K716" t="s">
        <v>66</v>
      </c>
      <c r="L716">
        <v>20.239999999999998</v>
      </c>
      <c r="M716">
        <v>13.49</v>
      </c>
      <c r="N716">
        <v>4</v>
      </c>
    </row>
    <row r="717" spans="1:14" x14ac:dyDescent="0.25">
      <c r="A717" t="s">
        <v>117</v>
      </c>
      <c r="B717" t="s">
        <v>165</v>
      </c>
      <c r="C717" t="s">
        <v>6</v>
      </c>
      <c r="D717">
        <v>2393.3000000000002</v>
      </c>
      <c r="E717"/>
      <c r="F717" t="s">
        <v>96</v>
      </c>
      <c r="G717">
        <v>1.5</v>
      </c>
      <c r="H717">
        <v>3596</v>
      </c>
      <c r="I717"/>
      <c r="J717" s="39">
        <v>43133</v>
      </c>
      <c r="K717" t="s">
        <v>66</v>
      </c>
      <c r="L717">
        <v>5.0599999999999996</v>
      </c>
      <c r="M717">
        <v>3.37</v>
      </c>
      <c r="N717">
        <v>1</v>
      </c>
    </row>
    <row r="718" spans="1:14" x14ac:dyDescent="0.25">
      <c r="A718" t="s">
        <v>117</v>
      </c>
      <c r="B718" t="s">
        <v>165</v>
      </c>
      <c r="C718" t="s">
        <v>6</v>
      </c>
      <c r="D718">
        <v>2393.3000000000002</v>
      </c>
      <c r="E718"/>
      <c r="F718" t="s">
        <v>96</v>
      </c>
      <c r="G718">
        <v>7.5</v>
      </c>
      <c r="H718">
        <v>17980</v>
      </c>
      <c r="I718"/>
      <c r="J718" s="39">
        <v>43007</v>
      </c>
      <c r="K718" t="s">
        <v>66</v>
      </c>
      <c r="L718">
        <v>26.15</v>
      </c>
      <c r="M718">
        <v>17.440000000000001</v>
      </c>
      <c r="N718">
        <v>5</v>
      </c>
    </row>
    <row r="719" spans="1:14" x14ac:dyDescent="0.25">
      <c r="A719" t="s">
        <v>117</v>
      </c>
      <c r="B719" t="s">
        <v>165</v>
      </c>
      <c r="C719" t="s">
        <v>6</v>
      </c>
      <c r="D719">
        <v>2393.3000000000002</v>
      </c>
      <c r="E719"/>
      <c r="F719" t="s">
        <v>96</v>
      </c>
      <c r="G719">
        <v>2.8</v>
      </c>
      <c r="H719">
        <v>6757</v>
      </c>
      <c r="I719"/>
      <c r="J719" s="39">
        <v>42800</v>
      </c>
      <c r="K719" t="s">
        <v>66</v>
      </c>
      <c r="L719">
        <v>9.83</v>
      </c>
      <c r="M719">
        <v>6.55</v>
      </c>
      <c r="N719">
        <v>1.9</v>
      </c>
    </row>
    <row r="720" spans="1:14" x14ac:dyDescent="0.25">
      <c r="A720" t="s">
        <v>117</v>
      </c>
      <c r="B720" t="s">
        <v>165</v>
      </c>
      <c r="C720" t="s">
        <v>6</v>
      </c>
      <c r="D720">
        <v>2393.3000000000002</v>
      </c>
      <c r="E720"/>
      <c r="F720" t="s">
        <v>96</v>
      </c>
      <c r="G720">
        <v>2.1</v>
      </c>
      <c r="H720">
        <v>5067.8</v>
      </c>
      <c r="I720"/>
      <c r="J720" s="39">
        <v>42796</v>
      </c>
      <c r="K720" t="s">
        <v>66</v>
      </c>
      <c r="L720">
        <v>7.37</v>
      </c>
      <c r="M720">
        <v>4.91</v>
      </c>
      <c r="N720">
        <v>1.4</v>
      </c>
    </row>
    <row r="721" spans="1:14" x14ac:dyDescent="0.25">
      <c r="A721" t="s">
        <v>117</v>
      </c>
      <c r="B721" t="s">
        <v>165</v>
      </c>
      <c r="C721" t="s">
        <v>6</v>
      </c>
      <c r="D721">
        <v>2393.3000000000002</v>
      </c>
      <c r="E721"/>
      <c r="F721" t="s">
        <v>96</v>
      </c>
      <c r="G721">
        <v>1.4</v>
      </c>
      <c r="H721">
        <v>3378.5</v>
      </c>
      <c r="I721"/>
      <c r="J721" s="39">
        <v>42796</v>
      </c>
      <c r="K721" t="s">
        <v>66</v>
      </c>
      <c r="L721">
        <v>4.91</v>
      </c>
      <c r="M721">
        <v>3.28</v>
      </c>
      <c r="N721">
        <v>0.9</v>
      </c>
    </row>
    <row r="722" spans="1:14" x14ac:dyDescent="0.25">
      <c r="A722" t="s">
        <v>117</v>
      </c>
      <c r="B722" t="s">
        <v>165</v>
      </c>
      <c r="C722" t="s">
        <v>6</v>
      </c>
      <c r="D722">
        <v>2393.3000000000002</v>
      </c>
      <c r="E722"/>
      <c r="F722" t="s">
        <v>96</v>
      </c>
      <c r="G722">
        <v>2.8</v>
      </c>
      <c r="H722">
        <v>6757</v>
      </c>
      <c r="I722"/>
      <c r="J722" s="39">
        <v>42775</v>
      </c>
      <c r="K722" t="s">
        <v>66</v>
      </c>
      <c r="L722">
        <v>9.83</v>
      </c>
      <c r="M722">
        <v>6.55</v>
      </c>
      <c r="N722">
        <v>1.9</v>
      </c>
    </row>
    <row r="723" spans="1:14" x14ac:dyDescent="0.25">
      <c r="A723" t="s">
        <v>117</v>
      </c>
      <c r="B723" t="s">
        <v>165</v>
      </c>
      <c r="C723" t="s">
        <v>6</v>
      </c>
      <c r="D723">
        <v>2393.3000000000002</v>
      </c>
      <c r="E723"/>
      <c r="F723" t="s">
        <v>96</v>
      </c>
      <c r="G723">
        <v>3.8</v>
      </c>
      <c r="H723">
        <v>8990</v>
      </c>
      <c r="I723"/>
      <c r="J723" s="39">
        <v>43132</v>
      </c>
      <c r="K723" t="s">
        <v>66</v>
      </c>
      <c r="L723">
        <v>12.65</v>
      </c>
      <c r="M723">
        <v>8.43</v>
      </c>
      <c r="N723">
        <v>2.5</v>
      </c>
    </row>
    <row r="724" spans="1:14" x14ac:dyDescent="0.25">
      <c r="A724" t="s">
        <v>117</v>
      </c>
      <c r="B724" t="s">
        <v>165</v>
      </c>
      <c r="C724" t="s">
        <v>6</v>
      </c>
      <c r="D724">
        <v>2393.3000000000002</v>
      </c>
      <c r="E724"/>
      <c r="F724" t="s">
        <v>96</v>
      </c>
      <c r="G724">
        <v>119.2</v>
      </c>
      <c r="H724">
        <v>285264</v>
      </c>
      <c r="I724"/>
      <c r="J724" s="39">
        <v>42783</v>
      </c>
      <c r="K724" t="s">
        <v>66</v>
      </c>
      <c r="L724">
        <v>414.93</v>
      </c>
      <c r="M724">
        <v>276.62</v>
      </c>
      <c r="N724">
        <v>79.5</v>
      </c>
    </row>
    <row r="725" spans="1:14" x14ac:dyDescent="0.25">
      <c r="A725" t="s">
        <v>117</v>
      </c>
      <c r="B725" t="s">
        <v>165</v>
      </c>
      <c r="C725" t="s">
        <v>6</v>
      </c>
      <c r="D725">
        <v>2393.3000000000002</v>
      </c>
      <c r="E725"/>
      <c r="F725" t="s">
        <v>96</v>
      </c>
      <c r="G725">
        <v>2.2999999999999998</v>
      </c>
      <c r="H725">
        <v>5394</v>
      </c>
      <c r="I725"/>
      <c r="J725" s="39">
        <v>43133</v>
      </c>
      <c r="K725" t="s">
        <v>66</v>
      </c>
      <c r="L725">
        <v>7.59</v>
      </c>
      <c r="M725">
        <v>5.0599999999999996</v>
      </c>
      <c r="N725">
        <v>1.5</v>
      </c>
    </row>
    <row r="726" spans="1:14" x14ac:dyDescent="0.25">
      <c r="A726" t="s">
        <v>117</v>
      </c>
      <c r="B726" t="s">
        <v>165</v>
      </c>
      <c r="C726" t="s">
        <v>6</v>
      </c>
      <c r="D726">
        <v>2393.3000000000002</v>
      </c>
      <c r="E726"/>
      <c r="F726" t="s">
        <v>96</v>
      </c>
      <c r="G726">
        <v>3</v>
      </c>
      <c r="H726">
        <v>7192</v>
      </c>
      <c r="I726"/>
      <c r="J726" s="39">
        <v>42949</v>
      </c>
      <c r="K726" t="s">
        <v>66</v>
      </c>
      <c r="L726">
        <v>10.46</v>
      </c>
      <c r="M726">
        <v>6.97</v>
      </c>
      <c r="N726">
        <v>2</v>
      </c>
    </row>
    <row r="727" spans="1:14" x14ac:dyDescent="0.25">
      <c r="A727" t="s">
        <v>117</v>
      </c>
      <c r="B727" t="s">
        <v>165</v>
      </c>
      <c r="C727" t="s">
        <v>6</v>
      </c>
      <c r="D727">
        <v>2393.3000000000002</v>
      </c>
      <c r="E727"/>
      <c r="F727" t="s">
        <v>96</v>
      </c>
      <c r="G727">
        <v>3.5</v>
      </c>
      <c r="H727">
        <v>8446.2000000000007</v>
      </c>
      <c r="I727"/>
      <c r="J727" s="39">
        <v>42769</v>
      </c>
      <c r="K727" t="s">
        <v>66</v>
      </c>
      <c r="L727">
        <v>12.29</v>
      </c>
      <c r="M727">
        <v>8.19</v>
      </c>
      <c r="N727">
        <v>2.4</v>
      </c>
    </row>
    <row r="728" spans="1:14" x14ac:dyDescent="0.25">
      <c r="A728" t="s">
        <v>117</v>
      </c>
      <c r="B728" t="s">
        <v>165</v>
      </c>
      <c r="C728" t="s">
        <v>6</v>
      </c>
      <c r="D728">
        <v>2393.3000000000002</v>
      </c>
      <c r="E728"/>
      <c r="F728" t="s">
        <v>96</v>
      </c>
      <c r="G728">
        <v>3</v>
      </c>
      <c r="H728">
        <v>7192</v>
      </c>
      <c r="I728"/>
      <c r="J728" s="39">
        <v>42984</v>
      </c>
      <c r="K728" t="s">
        <v>66</v>
      </c>
      <c r="L728">
        <v>10.46</v>
      </c>
      <c r="M728">
        <v>6.97</v>
      </c>
      <c r="N728">
        <v>2</v>
      </c>
    </row>
    <row r="729" spans="1:14" x14ac:dyDescent="0.25">
      <c r="A729" t="s">
        <v>117</v>
      </c>
      <c r="B729" t="s">
        <v>165</v>
      </c>
      <c r="C729" t="s">
        <v>6</v>
      </c>
      <c r="D729">
        <v>2393.3000000000002</v>
      </c>
      <c r="E729"/>
      <c r="F729" t="s">
        <v>96</v>
      </c>
      <c r="G729">
        <v>1.4</v>
      </c>
      <c r="H729">
        <v>3378.5</v>
      </c>
      <c r="I729"/>
      <c r="J729" s="39">
        <v>42706</v>
      </c>
      <c r="K729" t="s">
        <v>66</v>
      </c>
      <c r="L729">
        <v>5.82</v>
      </c>
      <c r="M729">
        <v>3.88</v>
      </c>
      <c r="N729">
        <v>0.9</v>
      </c>
    </row>
    <row r="730" spans="1:14" x14ac:dyDescent="0.25">
      <c r="A730" t="s">
        <v>117</v>
      </c>
      <c r="B730" t="s">
        <v>165</v>
      </c>
      <c r="C730" t="s">
        <v>6</v>
      </c>
      <c r="D730">
        <v>2393.3000000000002</v>
      </c>
      <c r="E730"/>
      <c r="F730" t="s">
        <v>96</v>
      </c>
      <c r="G730">
        <v>2.8</v>
      </c>
      <c r="H730">
        <v>6757</v>
      </c>
      <c r="I730"/>
      <c r="J730" s="39">
        <v>42739</v>
      </c>
      <c r="K730" t="s">
        <v>66</v>
      </c>
      <c r="L730">
        <v>9.83</v>
      </c>
      <c r="M730">
        <v>6.55</v>
      </c>
      <c r="N730">
        <v>1.9</v>
      </c>
    </row>
    <row r="731" spans="1:14" x14ac:dyDescent="0.25">
      <c r="A731" t="s">
        <v>117</v>
      </c>
      <c r="B731" t="s">
        <v>165</v>
      </c>
      <c r="C731" t="s">
        <v>6</v>
      </c>
      <c r="D731">
        <v>2393.3000000000002</v>
      </c>
      <c r="E731"/>
      <c r="F731" t="s">
        <v>96</v>
      </c>
      <c r="G731">
        <v>3.5</v>
      </c>
      <c r="H731">
        <v>8446.2000000000007</v>
      </c>
      <c r="I731"/>
      <c r="J731" s="39">
        <v>42738</v>
      </c>
      <c r="K731" t="s">
        <v>66</v>
      </c>
      <c r="L731">
        <v>12.29</v>
      </c>
      <c r="M731">
        <v>8.19</v>
      </c>
      <c r="N731">
        <v>2.4</v>
      </c>
    </row>
    <row r="732" spans="1:14" x14ac:dyDescent="0.25">
      <c r="A732" t="s">
        <v>117</v>
      </c>
      <c r="B732" t="s">
        <v>165</v>
      </c>
      <c r="C732" t="s">
        <v>6</v>
      </c>
      <c r="D732">
        <v>2393.3000000000002</v>
      </c>
      <c r="E732"/>
      <c r="F732" t="s">
        <v>96</v>
      </c>
      <c r="G732">
        <v>1.4</v>
      </c>
      <c r="H732">
        <v>3378.5</v>
      </c>
      <c r="I732"/>
      <c r="J732" s="39">
        <v>42738</v>
      </c>
      <c r="K732" t="s">
        <v>66</v>
      </c>
      <c r="L732">
        <v>4.91</v>
      </c>
      <c r="M732">
        <v>3.28</v>
      </c>
      <c r="N732">
        <v>0.9</v>
      </c>
    </row>
    <row r="733" spans="1:14" x14ac:dyDescent="0.25">
      <c r="A733" t="s">
        <v>117</v>
      </c>
      <c r="B733" t="s">
        <v>165</v>
      </c>
      <c r="C733" t="s">
        <v>6</v>
      </c>
      <c r="D733">
        <v>2393.3000000000002</v>
      </c>
      <c r="E733"/>
      <c r="F733" t="s">
        <v>96</v>
      </c>
      <c r="G733">
        <v>10.6</v>
      </c>
      <c r="H733">
        <v>25338.799999999999</v>
      </c>
      <c r="I733"/>
      <c r="J733" s="39">
        <v>42745</v>
      </c>
      <c r="K733" t="s">
        <v>66</v>
      </c>
      <c r="L733">
        <v>36.86</v>
      </c>
      <c r="M733">
        <v>24.57</v>
      </c>
      <c r="N733">
        <v>7.1</v>
      </c>
    </row>
    <row r="734" spans="1:14" x14ac:dyDescent="0.25">
      <c r="A734" t="s">
        <v>117</v>
      </c>
      <c r="B734" t="s">
        <v>165</v>
      </c>
      <c r="C734" t="s">
        <v>6</v>
      </c>
      <c r="D734">
        <v>2393.3000000000002</v>
      </c>
      <c r="E734"/>
      <c r="F734" t="s">
        <v>96</v>
      </c>
      <c r="G734">
        <v>0.8</v>
      </c>
      <c r="H734">
        <v>1795</v>
      </c>
      <c r="I734"/>
      <c r="J734" s="39">
        <v>42762</v>
      </c>
      <c r="K734" t="s">
        <v>66</v>
      </c>
      <c r="L734">
        <v>2.61</v>
      </c>
      <c r="M734">
        <v>1.74</v>
      </c>
      <c r="N734">
        <v>0.5</v>
      </c>
    </row>
    <row r="735" spans="1:14" x14ac:dyDescent="0.25">
      <c r="A735" t="s">
        <v>117</v>
      </c>
      <c r="B735" t="s">
        <v>165</v>
      </c>
      <c r="C735" t="s">
        <v>6</v>
      </c>
      <c r="D735">
        <v>2393.3000000000002</v>
      </c>
      <c r="E735"/>
      <c r="F735" t="s">
        <v>96</v>
      </c>
      <c r="G735">
        <v>2.2999999999999998</v>
      </c>
      <c r="H735">
        <v>5394</v>
      </c>
      <c r="I735"/>
      <c r="J735" s="39">
        <v>42982</v>
      </c>
      <c r="K735" t="s">
        <v>66</v>
      </c>
      <c r="L735">
        <v>7.85</v>
      </c>
      <c r="M735">
        <v>5.23</v>
      </c>
      <c r="N735">
        <v>1.5</v>
      </c>
    </row>
    <row r="736" spans="1:14" x14ac:dyDescent="0.25">
      <c r="A736" t="s">
        <v>117</v>
      </c>
      <c r="B736" t="s">
        <v>165</v>
      </c>
      <c r="C736" t="s">
        <v>6</v>
      </c>
      <c r="D736">
        <v>2393.3000000000002</v>
      </c>
      <c r="E736"/>
      <c r="F736" t="s">
        <v>96</v>
      </c>
      <c r="G736">
        <v>4.5</v>
      </c>
      <c r="H736">
        <v>10788</v>
      </c>
      <c r="I736"/>
      <c r="J736" s="39">
        <v>43166</v>
      </c>
      <c r="K736" t="s">
        <v>66</v>
      </c>
      <c r="L736">
        <v>15.18</v>
      </c>
      <c r="M736">
        <v>10.119999999999999</v>
      </c>
      <c r="N736">
        <v>3</v>
      </c>
    </row>
    <row r="737" spans="1:14" x14ac:dyDescent="0.25">
      <c r="A737" t="s">
        <v>117</v>
      </c>
      <c r="B737" t="s">
        <v>165</v>
      </c>
      <c r="C737" t="s">
        <v>6</v>
      </c>
      <c r="D737">
        <v>2393.3000000000002</v>
      </c>
      <c r="E737"/>
      <c r="F737" t="s">
        <v>96</v>
      </c>
      <c r="G737">
        <v>6</v>
      </c>
      <c r="H737">
        <v>14384</v>
      </c>
      <c r="I737"/>
      <c r="J737" s="39">
        <v>43011</v>
      </c>
      <c r="K737" t="s">
        <v>66</v>
      </c>
      <c r="L737">
        <v>20.92</v>
      </c>
      <c r="M737">
        <v>13.95</v>
      </c>
      <c r="N737">
        <v>4</v>
      </c>
    </row>
    <row r="738" spans="1:14" x14ac:dyDescent="0.25">
      <c r="A738" t="s">
        <v>117</v>
      </c>
      <c r="B738" t="s">
        <v>165</v>
      </c>
      <c r="C738" t="s">
        <v>6</v>
      </c>
      <c r="D738">
        <v>2393.3000000000002</v>
      </c>
      <c r="E738"/>
      <c r="F738" t="s">
        <v>96</v>
      </c>
      <c r="G738">
        <v>2.1</v>
      </c>
      <c r="H738">
        <v>5067.8</v>
      </c>
      <c r="I738"/>
      <c r="J738" s="39">
        <v>42795</v>
      </c>
      <c r="K738" t="s">
        <v>66</v>
      </c>
      <c r="L738">
        <v>7.37</v>
      </c>
      <c r="M738">
        <v>4.91</v>
      </c>
      <c r="N738">
        <v>1.4</v>
      </c>
    </row>
    <row r="739" spans="1:14" x14ac:dyDescent="0.25">
      <c r="A739" t="s">
        <v>117</v>
      </c>
      <c r="B739" t="s">
        <v>165</v>
      </c>
      <c r="C739" t="s">
        <v>6</v>
      </c>
      <c r="D739">
        <v>2393.3000000000002</v>
      </c>
      <c r="E739"/>
      <c r="F739" t="s">
        <v>96</v>
      </c>
      <c r="G739">
        <v>1.4</v>
      </c>
      <c r="H739">
        <v>3378.5</v>
      </c>
      <c r="I739"/>
      <c r="J739" s="39">
        <v>42796</v>
      </c>
      <c r="K739" t="s">
        <v>66</v>
      </c>
      <c r="L739">
        <v>4.91</v>
      </c>
      <c r="M739">
        <v>3.28</v>
      </c>
      <c r="N739">
        <v>0.9</v>
      </c>
    </row>
    <row r="740" spans="1:14" x14ac:dyDescent="0.25">
      <c r="A740" t="s">
        <v>117</v>
      </c>
      <c r="B740" t="s">
        <v>165</v>
      </c>
      <c r="C740" t="s">
        <v>6</v>
      </c>
      <c r="D740">
        <v>2393.3000000000002</v>
      </c>
      <c r="E740"/>
      <c r="F740" t="s">
        <v>96</v>
      </c>
      <c r="G740">
        <v>0.8</v>
      </c>
      <c r="H740">
        <v>1798</v>
      </c>
      <c r="I740"/>
      <c r="J740" s="39">
        <v>43132</v>
      </c>
      <c r="K740" t="s">
        <v>66</v>
      </c>
      <c r="L740">
        <v>2.5299999999999998</v>
      </c>
      <c r="M740">
        <v>1.69</v>
      </c>
      <c r="N740">
        <v>0.5</v>
      </c>
    </row>
    <row r="741" spans="1:14" x14ac:dyDescent="0.25">
      <c r="A741" t="s">
        <v>117</v>
      </c>
      <c r="B741" t="s">
        <v>165</v>
      </c>
      <c r="C741" t="s">
        <v>6</v>
      </c>
      <c r="D741">
        <v>2393.3000000000002</v>
      </c>
      <c r="E741"/>
      <c r="F741" t="s">
        <v>96</v>
      </c>
      <c r="G741">
        <v>3.8</v>
      </c>
      <c r="H741">
        <v>8990</v>
      </c>
      <c r="I741"/>
      <c r="J741" s="39">
        <v>43132</v>
      </c>
      <c r="K741" t="s">
        <v>66</v>
      </c>
      <c r="L741">
        <v>12.65</v>
      </c>
      <c r="M741">
        <v>8.43</v>
      </c>
      <c r="N741">
        <v>2.5</v>
      </c>
    </row>
    <row r="742" spans="1:14" x14ac:dyDescent="0.25">
      <c r="A742" t="s">
        <v>117</v>
      </c>
      <c r="B742" t="s">
        <v>165</v>
      </c>
      <c r="C742" t="s">
        <v>6</v>
      </c>
      <c r="D742">
        <v>2393.3000000000002</v>
      </c>
      <c r="E742"/>
      <c r="F742" t="s">
        <v>96</v>
      </c>
      <c r="G742">
        <v>1.5</v>
      </c>
      <c r="H742">
        <v>3590</v>
      </c>
      <c r="I742"/>
      <c r="J742" s="39">
        <v>42767</v>
      </c>
      <c r="K742" t="s">
        <v>66</v>
      </c>
      <c r="L742">
        <v>5.22</v>
      </c>
      <c r="M742">
        <v>3.48</v>
      </c>
      <c r="N742">
        <v>1</v>
      </c>
    </row>
    <row r="743" spans="1:14" x14ac:dyDescent="0.25">
      <c r="A743" t="s">
        <v>117</v>
      </c>
      <c r="B743" t="s">
        <v>165</v>
      </c>
      <c r="C743" t="s">
        <v>6</v>
      </c>
      <c r="D743">
        <v>2393.3000000000002</v>
      </c>
      <c r="E743"/>
      <c r="F743" t="s">
        <v>96</v>
      </c>
      <c r="G743">
        <v>2.8</v>
      </c>
      <c r="H743">
        <v>6757</v>
      </c>
      <c r="I743"/>
      <c r="J743" s="39">
        <v>42740</v>
      </c>
      <c r="K743" t="s">
        <v>66</v>
      </c>
      <c r="L743">
        <v>9.83</v>
      </c>
      <c r="M743">
        <v>6.55</v>
      </c>
      <c r="N743">
        <v>1.9</v>
      </c>
    </row>
    <row r="744" spans="1:14" x14ac:dyDescent="0.25">
      <c r="A744" t="s">
        <v>117</v>
      </c>
      <c r="B744" t="s">
        <v>165</v>
      </c>
      <c r="C744" t="s">
        <v>6</v>
      </c>
      <c r="D744">
        <v>2393.3000000000002</v>
      </c>
      <c r="E744"/>
      <c r="F744" t="s">
        <v>96</v>
      </c>
      <c r="G744">
        <v>2.2999999999999998</v>
      </c>
      <c r="H744">
        <v>5385</v>
      </c>
      <c r="I744"/>
      <c r="J744" s="39">
        <v>42769</v>
      </c>
      <c r="K744" t="s">
        <v>66</v>
      </c>
      <c r="L744">
        <v>7.83</v>
      </c>
      <c r="M744">
        <v>5.22</v>
      </c>
      <c r="N744">
        <v>1.5</v>
      </c>
    </row>
    <row r="745" spans="1:14" x14ac:dyDescent="0.25">
      <c r="A745" t="s">
        <v>117</v>
      </c>
      <c r="B745" t="s">
        <v>165</v>
      </c>
      <c r="C745" t="s">
        <v>6</v>
      </c>
      <c r="D745">
        <v>2393.3000000000002</v>
      </c>
      <c r="E745"/>
      <c r="F745" t="s">
        <v>96</v>
      </c>
      <c r="G745">
        <v>1.5</v>
      </c>
      <c r="H745">
        <v>3596</v>
      </c>
      <c r="I745"/>
      <c r="J745" s="39">
        <v>43165</v>
      </c>
      <c r="K745" t="s">
        <v>66</v>
      </c>
      <c r="L745">
        <v>5.0599999999999996</v>
      </c>
      <c r="M745">
        <v>3.37</v>
      </c>
      <c r="N745">
        <v>1</v>
      </c>
    </row>
    <row r="746" spans="1:14" x14ac:dyDescent="0.25">
      <c r="A746" t="s">
        <v>117</v>
      </c>
      <c r="B746" t="s">
        <v>165</v>
      </c>
      <c r="C746" t="s">
        <v>6</v>
      </c>
      <c r="D746">
        <v>2393.3000000000002</v>
      </c>
      <c r="E746"/>
      <c r="F746" t="s">
        <v>96</v>
      </c>
      <c r="G746">
        <v>0.8</v>
      </c>
      <c r="H746">
        <v>1798</v>
      </c>
      <c r="I746"/>
      <c r="J746" s="39">
        <v>42983</v>
      </c>
      <c r="K746" t="s">
        <v>66</v>
      </c>
      <c r="L746">
        <v>2.62</v>
      </c>
      <c r="M746">
        <v>1.74</v>
      </c>
      <c r="N746">
        <v>0.5</v>
      </c>
    </row>
    <row r="747" spans="1:14" x14ac:dyDescent="0.25">
      <c r="A747" t="s">
        <v>117</v>
      </c>
      <c r="B747" t="s">
        <v>165</v>
      </c>
      <c r="C747" t="s">
        <v>6</v>
      </c>
      <c r="D747">
        <v>2393.3000000000002</v>
      </c>
      <c r="E747"/>
      <c r="F747" t="s">
        <v>96</v>
      </c>
      <c r="G747">
        <v>1.5</v>
      </c>
      <c r="H747">
        <v>3590</v>
      </c>
      <c r="I747"/>
      <c r="J747" s="39">
        <v>42767</v>
      </c>
      <c r="K747" t="s">
        <v>66</v>
      </c>
      <c r="L747">
        <v>5.22</v>
      </c>
      <c r="M747">
        <v>3.48</v>
      </c>
      <c r="N747">
        <v>1</v>
      </c>
    </row>
    <row r="748" spans="1:14" x14ac:dyDescent="0.25">
      <c r="A748" t="s">
        <v>117</v>
      </c>
      <c r="B748" t="s">
        <v>165</v>
      </c>
      <c r="C748" t="s">
        <v>6</v>
      </c>
      <c r="D748">
        <v>2393.3000000000002</v>
      </c>
      <c r="E748"/>
      <c r="F748" t="s">
        <v>96</v>
      </c>
      <c r="G748">
        <v>4.2</v>
      </c>
      <c r="H748">
        <v>10135.5</v>
      </c>
      <c r="I748"/>
      <c r="J748" s="39">
        <v>42769</v>
      </c>
      <c r="K748" t="s">
        <v>66</v>
      </c>
      <c r="L748">
        <v>14.74</v>
      </c>
      <c r="M748">
        <v>9.83</v>
      </c>
      <c r="N748">
        <v>2.8</v>
      </c>
    </row>
    <row r="749" spans="1:14" x14ac:dyDescent="0.25">
      <c r="A749" t="s">
        <v>117</v>
      </c>
      <c r="B749" t="s">
        <v>165</v>
      </c>
      <c r="C749" t="s">
        <v>6</v>
      </c>
      <c r="D749">
        <v>2393.3000000000002</v>
      </c>
      <c r="E749"/>
      <c r="F749" t="s">
        <v>96</v>
      </c>
      <c r="G749">
        <v>1.4</v>
      </c>
      <c r="H749">
        <v>3378.5</v>
      </c>
      <c r="I749"/>
      <c r="J749" s="39">
        <v>42807</v>
      </c>
      <c r="K749" t="s">
        <v>66</v>
      </c>
      <c r="L749">
        <v>4.91</v>
      </c>
      <c r="M749">
        <v>3.28</v>
      </c>
      <c r="N749">
        <v>0.9</v>
      </c>
    </row>
    <row r="750" spans="1:14" x14ac:dyDescent="0.25">
      <c r="A750" t="s">
        <v>117</v>
      </c>
      <c r="B750" t="s">
        <v>165</v>
      </c>
      <c r="C750" t="s">
        <v>6</v>
      </c>
      <c r="D750">
        <v>2393.3000000000002</v>
      </c>
      <c r="E750"/>
      <c r="F750" t="s">
        <v>96</v>
      </c>
      <c r="G750">
        <v>2.8</v>
      </c>
      <c r="H750">
        <v>6757</v>
      </c>
      <c r="I750"/>
      <c r="J750" s="39">
        <v>42888</v>
      </c>
      <c r="K750" t="s">
        <v>66</v>
      </c>
      <c r="L750">
        <v>9.83</v>
      </c>
      <c r="M750">
        <v>6.55</v>
      </c>
      <c r="N750">
        <v>1.9</v>
      </c>
    </row>
    <row r="751" spans="1:14" x14ac:dyDescent="0.25">
      <c r="A751" t="s">
        <v>117</v>
      </c>
      <c r="B751" t="s">
        <v>165</v>
      </c>
      <c r="C751" t="s">
        <v>6</v>
      </c>
      <c r="D751">
        <v>2393.3000000000002</v>
      </c>
      <c r="E751"/>
      <c r="F751" t="s">
        <v>96</v>
      </c>
      <c r="G751">
        <v>2.2999999999999998</v>
      </c>
      <c r="H751">
        <v>5394</v>
      </c>
      <c r="I751"/>
      <c r="J751" s="39">
        <v>43145</v>
      </c>
      <c r="K751" t="s">
        <v>66</v>
      </c>
      <c r="L751">
        <v>7.59</v>
      </c>
      <c r="M751">
        <v>5.0599999999999996</v>
      </c>
      <c r="N751">
        <v>1.5</v>
      </c>
    </row>
    <row r="752" spans="1:14" x14ac:dyDescent="0.25">
      <c r="A752" t="s">
        <v>117</v>
      </c>
      <c r="B752" t="s">
        <v>165</v>
      </c>
      <c r="C752" t="s">
        <v>6</v>
      </c>
      <c r="D752">
        <v>2393.3000000000002</v>
      </c>
      <c r="E752"/>
      <c r="F752" t="s">
        <v>96</v>
      </c>
      <c r="G752">
        <v>2.8</v>
      </c>
      <c r="H752">
        <v>6757</v>
      </c>
      <c r="I752"/>
      <c r="J752" s="39">
        <v>42706</v>
      </c>
      <c r="K752" t="s">
        <v>66</v>
      </c>
      <c r="L752">
        <v>11.65</v>
      </c>
      <c r="M752">
        <v>7.76</v>
      </c>
      <c r="N752">
        <v>1.9</v>
      </c>
    </row>
    <row r="753" spans="1:14" x14ac:dyDescent="0.25">
      <c r="A753" t="s">
        <v>117</v>
      </c>
      <c r="B753" t="s">
        <v>165</v>
      </c>
      <c r="C753" t="s">
        <v>6</v>
      </c>
      <c r="D753">
        <v>2393.3000000000002</v>
      </c>
      <c r="E753"/>
      <c r="F753" t="s">
        <v>96</v>
      </c>
      <c r="G753">
        <v>3.5</v>
      </c>
      <c r="H753">
        <v>8446.2000000000007</v>
      </c>
      <c r="I753"/>
      <c r="J753" s="39">
        <v>42800</v>
      </c>
      <c r="K753" t="s">
        <v>66</v>
      </c>
      <c r="L753">
        <v>12.29</v>
      </c>
      <c r="M753">
        <v>8.19</v>
      </c>
      <c r="N753">
        <v>2.4</v>
      </c>
    </row>
    <row r="754" spans="1:14" x14ac:dyDescent="0.25">
      <c r="A754" t="s">
        <v>117</v>
      </c>
      <c r="B754" t="s">
        <v>165</v>
      </c>
      <c r="C754" t="s">
        <v>6</v>
      </c>
      <c r="D754">
        <v>2393.3000000000002</v>
      </c>
      <c r="E754"/>
      <c r="F754" t="s">
        <v>96</v>
      </c>
      <c r="G754">
        <v>1.4</v>
      </c>
      <c r="H754">
        <v>3378.5</v>
      </c>
      <c r="I754"/>
      <c r="J754" s="39">
        <v>42711</v>
      </c>
      <c r="K754" t="s">
        <v>66</v>
      </c>
      <c r="L754">
        <v>5.82</v>
      </c>
      <c r="M754">
        <v>3.88</v>
      </c>
      <c r="N754">
        <v>0.9</v>
      </c>
    </row>
    <row r="755" spans="1:14" x14ac:dyDescent="0.25">
      <c r="A755" t="s">
        <v>117</v>
      </c>
      <c r="B755" t="s">
        <v>165</v>
      </c>
      <c r="C755" t="s">
        <v>6</v>
      </c>
      <c r="D755">
        <v>2393.3000000000002</v>
      </c>
      <c r="E755"/>
      <c r="F755" t="s">
        <v>96</v>
      </c>
      <c r="G755">
        <v>2.1</v>
      </c>
      <c r="H755">
        <v>5067.8</v>
      </c>
      <c r="I755"/>
      <c r="J755" s="39">
        <v>42767</v>
      </c>
      <c r="K755" t="s">
        <v>66</v>
      </c>
      <c r="L755">
        <v>7.37</v>
      </c>
      <c r="M755">
        <v>4.91</v>
      </c>
      <c r="N755">
        <v>1.4</v>
      </c>
    </row>
    <row r="756" spans="1:14" x14ac:dyDescent="0.25">
      <c r="A756" t="s">
        <v>117</v>
      </c>
      <c r="B756" t="s">
        <v>165</v>
      </c>
      <c r="C756" t="s">
        <v>6</v>
      </c>
      <c r="D756">
        <v>2393.3000000000002</v>
      </c>
      <c r="E756"/>
      <c r="F756" t="s">
        <v>96</v>
      </c>
      <c r="G756">
        <v>2.1</v>
      </c>
      <c r="H756">
        <v>5067.8</v>
      </c>
      <c r="I756"/>
      <c r="J756" s="39">
        <v>42754</v>
      </c>
      <c r="K756" t="s">
        <v>66</v>
      </c>
      <c r="L756">
        <v>7.37</v>
      </c>
      <c r="M756">
        <v>4.91</v>
      </c>
      <c r="N756">
        <v>1.4</v>
      </c>
    </row>
    <row r="757" spans="1:14" x14ac:dyDescent="0.25">
      <c r="A757" t="s">
        <v>117</v>
      </c>
      <c r="B757" t="s">
        <v>165</v>
      </c>
      <c r="C757" t="s">
        <v>6</v>
      </c>
      <c r="D757">
        <v>2393.3000000000002</v>
      </c>
      <c r="E757"/>
      <c r="F757" t="s">
        <v>96</v>
      </c>
      <c r="G757">
        <v>2.2999999999999998</v>
      </c>
      <c r="H757">
        <v>5394</v>
      </c>
      <c r="I757"/>
      <c r="J757" s="39">
        <v>43165</v>
      </c>
      <c r="K757" t="s">
        <v>66</v>
      </c>
      <c r="L757">
        <v>7.59</v>
      </c>
      <c r="M757">
        <v>5.0599999999999996</v>
      </c>
      <c r="N757">
        <v>1.5</v>
      </c>
    </row>
    <row r="758" spans="1:14" x14ac:dyDescent="0.25">
      <c r="A758" t="s">
        <v>117</v>
      </c>
      <c r="B758" t="s">
        <v>165</v>
      </c>
      <c r="C758" t="s">
        <v>6</v>
      </c>
      <c r="D758">
        <v>2393.3000000000002</v>
      </c>
      <c r="E758"/>
      <c r="F758" t="s">
        <v>96</v>
      </c>
      <c r="G758">
        <v>1.4</v>
      </c>
      <c r="H758">
        <v>3378.5</v>
      </c>
      <c r="I758"/>
      <c r="J758" s="39">
        <v>42762</v>
      </c>
      <c r="K758" t="s">
        <v>66</v>
      </c>
      <c r="L758">
        <v>4.91</v>
      </c>
      <c r="M758">
        <v>3.28</v>
      </c>
      <c r="N758">
        <v>0.9</v>
      </c>
    </row>
    <row r="759" spans="1:14" x14ac:dyDescent="0.25">
      <c r="A759" t="s">
        <v>117</v>
      </c>
      <c r="B759" t="s">
        <v>165</v>
      </c>
      <c r="C759" t="s">
        <v>6</v>
      </c>
      <c r="D759">
        <v>2393.3000000000002</v>
      </c>
      <c r="E759"/>
      <c r="F759" t="s">
        <v>96</v>
      </c>
      <c r="G759">
        <v>3.5</v>
      </c>
      <c r="H759">
        <v>8490</v>
      </c>
      <c r="I759"/>
      <c r="J759" s="39">
        <v>42804</v>
      </c>
      <c r="K759" t="s">
        <v>66</v>
      </c>
      <c r="L759">
        <v>12.35</v>
      </c>
      <c r="M759">
        <v>8.23</v>
      </c>
      <c r="N759">
        <v>2.4</v>
      </c>
    </row>
    <row r="760" spans="1:14" x14ac:dyDescent="0.25">
      <c r="A760" t="s">
        <v>117</v>
      </c>
      <c r="B760" t="s">
        <v>165</v>
      </c>
      <c r="C760" t="s">
        <v>6</v>
      </c>
      <c r="D760">
        <v>2393.3000000000002</v>
      </c>
      <c r="E760"/>
      <c r="F760" t="s">
        <v>96</v>
      </c>
      <c r="G760">
        <v>1.4</v>
      </c>
      <c r="H760">
        <v>3378.5</v>
      </c>
      <c r="I760"/>
      <c r="J760" s="39">
        <v>42891</v>
      </c>
      <c r="K760" t="s">
        <v>66</v>
      </c>
      <c r="L760">
        <v>4.91</v>
      </c>
      <c r="M760">
        <v>3.28</v>
      </c>
      <c r="N760">
        <v>0.9</v>
      </c>
    </row>
    <row r="761" spans="1:14" x14ac:dyDescent="0.25">
      <c r="A761" t="s">
        <v>117</v>
      </c>
      <c r="B761" t="s">
        <v>165</v>
      </c>
      <c r="C761" t="s">
        <v>6</v>
      </c>
      <c r="D761">
        <v>2393.3000000000002</v>
      </c>
      <c r="E761"/>
      <c r="F761" t="s">
        <v>96</v>
      </c>
      <c r="G761">
        <v>1.4</v>
      </c>
      <c r="H761">
        <v>3378.5</v>
      </c>
      <c r="I761"/>
      <c r="J761" s="39">
        <v>42706</v>
      </c>
      <c r="K761" t="s">
        <v>66</v>
      </c>
      <c r="L761">
        <v>5.82</v>
      </c>
      <c r="M761">
        <v>3.88</v>
      </c>
      <c r="N761">
        <v>0.9</v>
      </c>
    </row>
    <row r="762" spans="1:14" x14ac:dyDescent="0.25">
      <c r="A762" t="s">
        <v>117</v>
      </c>
      <c r="B762" t="s">
        <v>165</v>
      </c>
      <c r="C762" t="s">
        <v>6</v>
      </c>
      <c r="D762">
        <v>2393.3000000000002</v>
      </c>
      <c r="E762"/>
      <c r="F762" t="s">
        <v>96</v>
      </c>
      <c r="G762">
        <v>1.4</v>
      </c>
      <c r="H762">
        <v>3378.5</v>
      </c>
      <c r="I762"/>
      <c r="J762" s="39">
        <v>42801</v>
      </c>
      <c r="K762" t="s">
        <v>66</v>
      </c>
      <c r="L762">
        <v>4.91</v>
      </c>
      <c r="M762">
        <v>3.28</v>
      </c>
      <c r="N762">
        <v>0.9</v>
      </c>
    </row>
    <row r="763" spans="1:14" x14ac:dyDescent="0.25">
      <c r="A763" t="s">
        <v>117</v>
      </c>
      <c r="B763" t="s">
        <v>165</v>
      </c>
      <c r="C763" t="s">
        <v>6</v>
      </c>
      <c r="D763">
        <v>2393.3000000000002</v>
      </c>
      <c r="E763"/>
      <c r="F763" t="s">
        <v>96</v>
      </c>
      <c r="G763">
        <v>4.5</v>
      </c>
      <c r="H763">
        <v>10788</v>
      </c>
      <c r="I763"/>
      <c r="J763" s="39">
        <v>43145</v>
      </c>
      <c r="K763" t="s">
        <v>66</v>
      </c>
      <c r="L763">
        <v>15.18</v>
      </c>
      <c r="M763">
        <v>10.119999999999999</v>
      </c>
      <c r="N763">
        <v>3</v>
      </c>
    </row>
    <row r="764" spans="1:14" x14ac:dyDescent="0.25">
      <c r="A764" t="s">
        <v>117</v>
      </c>
      <c r="B764" t="s">
        <v>165</v>
      </c>
      <c r="C764" t="s">
        <v>6</v>
      </c>
      <c r="D764">
        <v>2393.3000000000002</v>
      </c>
      <c r="E764"/>
      <c r="F764" t="s">
        <v>96</v>
      </c>
      <c r="G764">
        <v>3</v>
      </c>
      <c r="H764">
        <v>7192</v>
      </c>
      <c r="I764"/>
      <c r="J764" s="39">
        <v>42982</v>
      </c>
      <c r="K764" t="s">
        <v>66</v>
      </c>
      <c r="L764">
        <v>10.46</v>
      </c>
      <c r="M764">
        <v>6.97</v>
      </c>
      <c r="N764">
        <v>2</v>
      </c>
    </row>
    <row r="765" spans="1:14" x14ac:dyDescent="0.25">
      <c r="A765" t="s">
        <v>117</v>
      </c>
      <c r="B765" t="s">
        <v>165</v>
      </c>
      <c r="C765" t="s">
        <v>6</v>
      </c>
      <c r="D765">
        <v>2393.3000000000002</v>
      </c>
      <c r="E765"/>
      <c r="F765" t="s">
        <v>96</v>
      </c>
      <c r="G765">
        <v>2.2999999999999998</v>
      </c>
      <c r="H765">
        <v>5394</v>
      </c>
      <c r="I765"/>
      <c r="J765" s="39">
        <v>43012</v>
      </c>
      <c r="K765" t="s">
        <v>66</v>
      </c>
      <c r="L765">
        <v>7.85</v>
      </c>
      <c r="M765">
        <v>5.23</v>
      </c>
      <c r="N765">
        <v>1.5</v>
      </c>
    </row>
    <row r="766" spans="1:14" x14ac:dyDescent="0.25">
      <c r="A766" t="s">
        <v>117</v>
      </c>
      <c r="B766" t="s">
        <v>165</v>
      </c>
      <c r="C766" t="s">
        <v>6</v>
      </c>
      <c r="D766">
        <v>2393.3000000000002</v>
      </c>
      <c r="E766"/>
      <c r="F766" t="s">
        <v>96</v>
      </c>
      <c r="G766">
        <v>3.8</v>
      </c>
      <c r="H766">
        <v>8990</v>
      </c>
      <c r="I766"/>
      <c r="J766" s="39">
        <v>42942</v>
      </c>
      <c r="K766" t="s">
        <v>66</v>
      </c>
      <c r="L766">
        <v>13.08</v>
      </c>
      <c r="M766">
        <v>8.7200000000000006</v>
      </c>
      <c r="N766">
        <v>2.5</v>
      </c>
    </row>
    <row r="767" spans="1:14" x14ac:dyDescent="0.25">
      <c r="A767" t="s">
        <v>117</v>
      </c>
      <c r="B767" t="s">
        <v>165</v>
      </c>
      <c r="C767" t="s">
        <v>6</v>
      </c>
      <c r="D767">
        <v>2393.3000000000002</v>
      </c>
      <c r="E767"/>
      <c r="F767" t="s">
        <v>96</v>
      </c>
      <c r="G767">
        <v>0.8</v>
      </c>
      <c r="H767">
        <v>1798</v>
      </c>
      <c r="I767"/>
      <c r="J767" s="39">
        <v>43137</v>
      </c>
      <c r="K767" t="s">
        <v>66</v>
      </c>
      <c r="L767">
        <v>2.5299999999999998</v>
      </c>
      <c r="M767">
        <v>1.69</v>
      </c>
      <c r="N767">
        <v>0.5</v>
      </c>
    </row>
    <row r="768" spans="1:14" x14ac:dyDescent="0.25">
      <c r="A768" t="s">
        <v>117</v>
      </c>
      <c r="B768" t="s">
        <v>165</v>
      </c>
      <c r="C768" t="s">
        <v>6</v>
      </c>
      <c r="D768">
        <v>2393.3000000000002</v>
      </c>
      <c r="E768"/>
      <c r="F768" t="s">
        <v>96</v>
      </c>
      <c r="G768">
        <v>1.4</v>
      </c>
      <c r="H768">
        <v>3378.5</v>
      </c>
      <c r="I768"/>
      <c r="J768" s="39">
        <v>42768</v>
      </c>
      <c r="K768" t="s">
        <v>66</v>
      </c>
      <c r="L768">
        <v>4.91</v>
      </c>
      <c r="M768">
        <v>3.28</v>
      </c>
      <c r="N768">
        <v>0.9</v>
      </c>
    </row>
    <row r="769" spans="1:14" x14ac:dyDescent="0.25">
      <c r="A769" t="s">
        <v>117</v>
      </c>
      <c r="B769" t="s">
        <v>165</v>
      </c>
      <c r="C769" t="s">
        <v>6</v>
      </c>
      <c r="D769">
        <v>2393.3000000000002</v>
      </c>
      <c r="E769"/>
      <c r="F769" t="s">
        <v>96</v>
      </c>
      <c r="G769">
        <v>3</v>
      </c>
      <c r="H769">
        <v>7180</v>
      </c>
      <c r="I769"/>
      <c r="J769" s="39">
        <v>42767</v>
      </c>
      <c r="K769" t="s">
        <v>66</v>
      </c>
      <c r="L769">
        <v>10.44</v>
      </c>
      <c r="M769">
        <v>6.96</v>
      </c>
      <c r="N769">
        <v>2</v>
      </c>
    </row>
    <row r="770" spans="1:14" x14ac:dyDescent="0.25">
      <c r="A770" t="s">
        <v>117</v>
      </c>
      <c r="B770" t="s">
        <v>165</v>
      </c>
      <c r="C770" t="s">
        <v>6</v>
      </c>
      <c r="D770">
        <v>2393.3000000000002</v>
      </c>
      <c r="E770"/>
      <c r="F770" t="s">
        <v>96</v>
      </c>
      <c r="G770">
        <v>2.8</v>
      </c>
      <c r="H770">
        <v>6757</v>
      </c>
      <c r="I770"/>
      <c r="J770" s="39">
        <v>42769</v>
      </c>
      <c r="K770" t="s">
        <v>66</v>
      </c>
      <c r="L770">
        <v>9.83</v>
      </c>
      <c r="M770">
        <v>6.55</v>
      </c>
      <c r="N770">
        <v>1.9</v>
      </c>
    </row>
    <row r="771" spans="1:14" x14ac:dyDescent="0.25">
      <c r="A771" t="s">
        <v>117</v>
      </c>
      <c r="B771" t="s">
        <v>165</v>
      </c>
      <c r="C771" t="s">
        <v>6</v>
      </c>
      <c r="D771">
        <v>2393.3000000000002</v>
      </c>
      <c r="E771"/>
      <c r="F771" t="s">
        <v>96</v>
      </c>
      <c r="G771">
        <v>2.2999999999999998</v>
      </c>
      <c r="H771">
        <v>5394</v>
      </c>
      <c r="I771"/>
      <c r="J771" s="39">
        <v>43011</v>
      </c>
      <c r="K771" t="s">
        <v>66</v>
      </c>
      <c r="L771">
        <v>7.85</v>
      </c>
      <c r="M771">
        <v>5.23</v>
      </c>
      <c r="N771">
        <v>1.5</v>
      </c>
    </row>
    <row r="772" spans="1:14" x14ac:dyDescent="0.25">
      <c r="A772" t="s">
        <v>117</v>
      </c>
      <c r="B772" t="s">
        <v>165</v>
      </c>
      <c r="C772" t="s">
        <v>6</v>
      </c>
      <c r="D772">
        <v>2393.3000000000002</v>
      </c>
      <c r="E772"/>
      <c r="F772" t="s">
        <v>96</v>
      </c>
      <c r="G772">
        <v>0.7</v>
      </c>
      <c r="H772">
        <v>1689.2</v>
      </c>
      <c r="I772"/>
      <c r="J772" s="39">
        <v>42779</v>
      </c>
      <c r="K772" t="s">
        <v>66</v>
      </c>
      <c r="L772">
        <v>2.46</v>
      </c>
      <c r="M772">
        <v>1.64</v>
      </c>
      <c r="N772">
        <v>0.5</v>
      </c>
    </row>
    <row r="773" spans="1:14" x14ac:dyDescent="0.25">
      <c r="A773" t="s">
        <v>117</v>
      </c>
      <c r="B773" t="s">
        <v>165</v>
      </c>
      <c r="C773" t="s">
        <v>6</v>
      </c>
      <c r="D773">
        <v>2393.3000000000002</v>
      </c>
      <c r="E773"/>
      <c r="F773" t="s">
        <v>96</v>
      </c>
      <c r="G773">
        <v>1.5</v>
      </c>
      <c r="H773">
        <v>3596</v>
      </c>
      <c r="I773"/>
      <c r="J773" s="39">
        <v>43106</v>
      </c>
      <c r="K773" t="s">
        <v>66</v>
      </c>
      <c r="L773">
        <v>5.0599999999999996</v>
      </c>
      <c r="M773">
        <v>3.37</v>
      </c>
      <c r="N773">
        <v>1</v>
      </c>
    </row>
    <row r="774" spans="1:14" x14ac:dyDescent="0.25">
      <c r="A774" t="s">
        <v>117</v>
      </c>
      <c r="B774" t="s">
        <v>165</v>
      </c>
      <c r="C774" t="s">
        <v>6</v>
      </c>
      <c r="D774">
        <v>2393.3000000000002</v>
      </c>
      <c r="E774"/>
      <c r="F774" t="s">
        <v>96</v>
      </c>
      <c r="G774">
        <v>0.8</v>
      </c>
      <c r="H774">
        <v>1798</v>
      </c>
      <c r="I774"/>
      <c r="J774" s="39">
        <v>43012</v>
      </c>
      <c r="K774" t="s">
        <v>66</v>
      </c>
      <c r="L774">
        <v>2.62</v>
      </c>
      <c r="M774">
        <v>1.74</v>
      </c>
      <c r="N774">
        <v>0.5</v>
      </c>
    </row>
    <row r="775" spans="1:14" x14ac:dyDescent="0.25">
      <c r="A775" t="s">
        <v>117</v>
      </c>
      <c r="B775" t="s">
        <v>165</v>
      </c>
      <c r="C775" t="s">
        <v>6</v>
      </c>
      <c r="D775">
        <v>2393.3000000000002</v>
      </c>
      <c r="E775"/>
      <c r="F775" t="s">
        <v>96</v>
      </c>
      <c r="G775">
        <v>1.4</v>
      </c>
      <c r="H775">
        <v>3378.5</v>
      </c>
      <c r="I775"/>
      <c r="J775" s="39">
        <v>42888</v>
      </c>
      <c r="K775" t="s">
        <v>66</v>
      </c>
      <c r="L775">
        <v>4.91</v>
      </c>
      <c r="M775">
        <v>3.28</v>
      </c>
      <c r="N775">
        <v>0.9</v>
      </c>
    </row>
    <row r="776" spans="1:14" x14ac:dyDescent="0.25">
      <c r="A776" t="s">
        <v>117</v>
      </c>
      <c r="B776" t="s">
        <v>165</v>
      </c>
      <c r="C776" t="s">
        <v>6</v>
      </c>
      <c r="D776">
        <v>2393.3000000000002</v>
      </c>
      <c r="E776"/>
      <c r="F776" t="s">
        <v>96</v>
      </c>
      <c r="G776">
        <v>0.7</v>
      </c>
      <c r="H776">
        <v>1689.2</v>
      </c>
      <c r="I776"/>
      <c r="J776" s="39">
        <v>42892</v>
      </c>
      <c r="K776" t="s">
        <v>66</v>
      </c>
      <c r="L776">
        <v>2.46</v>
      </c>
      <c r="M776">
        <v>1.64</v>
      </c>
      <c r="N776">
        <v>0.5</v>
      </c>
    </row>
    <row r="777" spans="1:14" x14ac:dyDescent="0.25">
      <c r="A777" t="s">
        <v>120</v>
      </c>
      <c r="B777" t="s">
        <v>165</v>
      </c>
      <c r="C777" t="s">
        <v>6</v>
      </c>
      <c r="D777">
        <v>1960</v>
      </c>
      <c r="E777"/>
      <c r="F777" t="s">
        <v>96</v>
      </c>
      <c r="G777">
        <v>2.6</v>
      </c>
      <c r="H777">
        <v>5079.3999999999996</v>
      </c>
      <c r="I777"/>
      <c r="J777" s="39">
        <v>42753</v>
      </c>
      <c r="K777" t="s">
        <v>66</v>
      </c>
      <c r="L777">
        <v>7.39</v>
      </c>
      <c r="M777">
        <v>4.93</v>
      </c>
      <c r="N777">
        <v>1.7</v>
      </c>
    </row>
    <row r="778" spans="1:14" x14ac:dyDescent="0.25">
      <c r="A778" t="s">
        <v>120</v>
      </c>
      <c r="B778" t="s">
        <v>165</v>
      </c>
      <c r="C778" t="s">
        <v>6</v>
      </c>
      <c r="D778">
        <v>1960</v>
      </c>
      <c r="E778"/>
      <c r="F778" t="s">
        <v>96</v>
      </c>
      <c r="G778">
        <v>1.3</v>
      </c>
      <c r="H778">
        <v>2539.6999999999998</v>
      </c>
      <c r="I778"/>
      <c r="J778" s="39">
        <v>42984</v>
      </c>
      <c r="K778" t="s">
        <v>66</v>
      </c>
      <c r="L778">
        <v>3.69</v>
      </c>
      <c r="M778">
        <v>2.46</v>
      </c>
      <c r="N778">
        <v>0.9</v>
      </c>
    </row>
    <row r="779" spans="1:14" x14ac:dyDescent="0.25">
      <c r="A779" t="s">
        <v>120</v>
      </c>
      <c r="B779" t="s">
        <v>165</v>
      </c>
      <c r="C779" t="s">
        <v>6</v>
      </c>
      <c r="D779">
        <v>1960</v>
      </c>
      <c r="E779"/>
      <c r="F779" t="s">
        <v>96</v>
      </c>
      <c r="G779">
        <v>1.3</v>
      </c>
      <c r="H779">
        <v>2539.6999999999998</v>
      </c>
      <c r="I779"/>
      <c r="J779" s="39">
        <v>42740</v>
      </c>
      <c r="K779" t="s">
        <v>66</v>
      </c>
      <c r="L779">
        <v>3.69</v>
      </c>
      <c r="M779">
        <v>2.46</v>
      </c>
      <c r="N779">
        <v>0.9</v>
      </c>
    </row>
    <row r="780" spans="1:14" x14ac:dyDescent="0.25">
      <c r="A780" t="s">
        <v>120</v>
      </c>
      <c r="B780" t="s">
        <v>165</v>
      </c>
      <c r="C780" t="s">
        <v>6</v>
      </c>
      <c r="D780">
        <v>1960</v>
      </c>
      <c r="E780"/>
      <c r="F780" t="s">
        <v>96</v>
      </c>
      <c r="G780">
        <v>2.6</v>
      </c>
      <c r="H780">
        <v>5079.3999999999996</v>
      </c>
      <c r="I780"/>
      <c r="J780" s="39">
        <v>43166</v>
      </c>
      <c r="K780" t="s">
        <v>66</v>
      </c>
      <c r="L780">
        <v>7.15</v>
      </c>
      <c r="M780">
        <v>4.76</v>
      </c>
      <c r="N780">
        <v>1.7</v>
      </c>
    </row>
    <row r="781" spans="1:14" x14ac:dyDescent="0.25">
      <c r="A781" t="s">
        <v>120</v>
      </c>
      <c r="B781" t="s">
        <v>165</v>
      </c>
      <c r="C781" t="s">
        <v>6</v>
      </c>
      <c r="D781">
        <v>1960</v>
      </c>
      <c r="E781"/>
      <c r="F781" t="s">
        <v>96</v>
      </c>
      <c r="G781">
        <v>9.6999999999999993</v>
      </c>
      <c r="H781">
        <v>19047.8</v>
      </c>
      <c r="I781"/>
      <c r="J781" s="39">
        <v>43132</v>
      </c>
      <c r="K781" t="s">
        <v>66</v>
      </c>
      <c r="L781">
        <v>26.8</v>
      </c>
      <c r="M781">
        <v>17.87</v>
      </c>
      <c r="N781">
        <v>6.5</v>
      </c>
    </row>
    <row r="782" spans="1:14" x14ac:dyDescent="0.25">
      <c r="A782" t="s">
        <v>120</v>
      </c>
      <c r="B782" t="s">
        <v>165</v>
      </c>
      <c r="C782" t="s">
        <v>6</v>
      </c>
      <c r="D782">
        <v>1960</v>
      </c>
      <c r="E782"/>
      <c r="F782" t="s">
        <v>96</v>
      </c>
      <c r="G782">
        <v>1.3</v>
      </c>
      <c r="H782">
        <v>2539.6999999999998</v>
      </c>
      <c r="I782"/>
      <c r="J782" s="39">
        <v>42950</v>
      </c>
      <c r="K782" t="s">
        <v>66</v>
      </c>
      <c r="L782">
        <v>3.69</v>
      </c>
      <c r="M782">
        <v>2.46</v>
      </c>
      <c r="N782">
        <v>0.9</v>
      </c>
    </row>
    <row r="783" spans="1:14" x14ac:dyDescent="0.25">
      <c r="A783" t="s">
        <v>120</v>
      </c>
      <c r="B783" t="s">
        <v>165</v>
      </c>
      <c r="C783" t="s">
        <v>6</v>
      </c>
      <c r="D783">
        <v>1960</v>
      </c>
      <c r="E783"/>
      <c r="F783" t="s">
        <v>96</v>
      </c>
      <c r="G783">
        <v>1.9</v>
      </c>
      <c r="H783">
        <v>3809.6</v>
      </c>
      <c r="I783"/>
      <c r="J783" s="39">
        <v>43167</v>
      </c>
      <c r="K783" t="s">
        <v>66</v>
      </c>
      <c r="L783">
        <v>5.36</v>
      </c>
      <c r="M783">
        <v>3.57</v>
      </c>
      <c r="N783">
        <v>1.3</v>
      </c>
    </row>
    <row r="784" spans="1:14" x14ac:dyDescent="0.25">
      <c r="A784" t="s">
        <v>120</v>
      </c>
      <c r="B784" t="s">
        <v>165</v>
      </c>
      <c r="C784" t="s">
        <v>6</v>
      </c>
      <c r="D784">
        <v>1960</v>
      </c>
      <c r="E784"/>
      <c r="F784" t="s">
        <v>96</v>
      </c>
      <c r="G784">
        <v>3.9</v>
      </c>
      <c r="H784">
        <v>7619.1</v>
      </c>
      <c r="I784"/>
      <c r="J784" s="39">
        <v>42740</v>
      </c>
      <c r="K784" t="s">
        <v>66</v>
      </c>
      <c r="L784">
        <v>11.08</v>
      </c>
      <c r="M784">
        <v>7.39</v>
      </c>
      <c r="N784">
        <v>2.6</v>
      </c>
    </row>
    <row r="785" spans="1:14" x14ac:dyDescent="0.25">
      <c r="A785" t="s">
        <v>120</v>
      </c>
      <c r="B785" t="s">
        <v>165</v>
      </c>
      <c r="C785" t="s">
        <v>6</v>
      </c>
      <c r="D785">
        <v>1960</v>
      </c>
      <c r="E785"/>
      <c r="F785" t="s">
        <v>96</v>
      </c>
      <c r="G785">
        <v>1.9</v>
      </c>
      <c r="H785">
        <v>3809.6</v>
      </c>
      <c r="I785"/>
      <c r="J785" s="39">
        <v>42753</v>
      </c>
      <c r="K785" t="s">
        <v>66</v>
      </c>
      <c r="L785">
        <v>5.54</v>
      </c>
      <c r="M785">
        <v>3.69</v>
      </c>
      <c r="N785">
        <v>1.3</v>
      </c>
    </row>
    <row r="786" spans="1:14" x14ac:dyDescent="0.25">
      <c r="A786" t="s">
        <v>120</v>
      </c>
      <c r="B786" t="s">
        <v>165</v>
      </c>
      <c r="C786" t="s">
        <v>6</v>
      </c>
      <c r="D786">
        <v>1960</v>
      </c>
      <c r="E786"/>
      <c r="F786" t="s">
        <v>96</v>
      </c>
      <c r="G786">
        <v>1.9</v>
      </c>
      <c r="H786">
        <v>3809.6</v>
      </c>
      <c r="I786"/>
      <c r="J786" s="39">
        <v>43185</v>
      </c>
      <c r="K786" t="s">
        <v>66</v>
      </c>
      <c r="L786">
        <v>5.36</v>
      </c>
      <c r="M786">
        <v>3.57</v>
      </c>
      <c r="N786">
        <v>1.3</v>
      </c>
    </row>
    <row r="787" spans="1:14" x14ac:dyDescent="0.25">
      <c r="A787" t="s">
        <v>120</v>
      </c>
      <c r="B787" t="s">
        <v>165</v>
      </c>
      <c r="C787" t="s">
        <v>6</v>
      </c>
      <c r="D787">
        <v>1960</v>
      </c>
      <c r="E787"/>
      <c r="F787" t="s">
        <v>96</v>
      </c>
      <c r="G787">
        <v>3.2</v>
      </c>
      <c r="H787">
        <v>6349.2</v>
      </c>
      <c r="I787"/>
      <c r="J787" s="39">
        <v>43106</v>
      </c>
      <c r="K787" t="s">
        <v>66</v>
      </c>
      <c r="L787">
        <v>8.93</v>
      </c>
      <c r="M787">
        <v>5.96</v>
      </c>
      <c r="N787">
        <v>2.2000000000000002</v>
      </c>
    </row>
    <row r="788" spans="1:14" x14ac:dyDescent="0.25">
      <c r="A788" t="s">
        <v>120</v>
      </c>
      <c r="B788" t="s">
        <v>165</v>
      </c>
      <c r="C788" t="s">
        <v>6</v>
      </c>
      <c r="D788">
        <v>1960</v>
      </c>
      <c r="E788"/>
      <c r="F788" t="s">
        <v>96</v>
      </c>
      <c r="G788">
        <v>1.3</v>
      </c>
      <c r="H788">
        <v>2539.6999999999998</v>
      </c>
      <c r="I788"/>
      <c r="J788" s="39">
        <v>43011</v>
      </c>
      <c r="K788" t="s">
        <v>66</v>
      </c>
      <c r="L788">
        <v>3.69</v>
      </c>
      <c r="M788">
        <v>2.46</v>
      </c>
      <c r="N788">
        <v>0.9</v>
      </c>
    </row>
    <row r="789" spans="1:14" x14ac:dyDescent="0.25">
      <c r="A789" t="s">
        <v>120</v>
      </c>
      <c r="B789" t="s">
        <v>165</v>
      </c>
      <c r="C789" t="s">
        <v>6</v>
      </c>
      <c r="D789">
        <v>1960</v>
      </c>
      <c r="E789"/>
      <c r="F789" t="s">
        <v>96</v>
      </c>
      <c r="G789">
        <v>1.3</v>
      </c>
      <c r="H789">
        <v>2539.6999999999998</v>
      </c>
      <c r="I789"/>
      <c r="J789" s="39">
        <v>43012</v>
      </c>
      <c r="K789" t="s">
        <v>66</v>
      </c>
      <c r="L789">
        <v>3.69</v>
      </c>
      <c r="M789">
        <v>2.46</v>
      </c>
      <c r="N789">
        <v>0.9</v>
      </c>
    </row>
    <row r="790" spans="1:14" x14ac:dyDescent="0.25">
      <c r="A790" t="s">
        <v>120</v>
      </c>
      <c r="B790" t="s">
        <v>165</v>
      </c>
      <c r="C790" t="s">
        <v>6</v>
      </c>
      <c r="D790">
        <v>1960</v>
      </c>
      <c r="E790"/>
      <c r="F790" t="s">
        <v>96</v>
      </c>
      <c r="G790">
        <v>2.6</v>
      </c>
      <c r="H790">
        <v>5079.3999999999996</v>
      </c>
      <c r="I790"/>
      <c r="J790" s="39">
        <v>43167</v>
      </c>
      <c r="K790" t="s">
        <v>66</v>
      </c>
      <c r="L790">
        <v>7.15</v>
      </c>
      <c r="M790">
        <v>4.76</v>
      </c>
      <c r="N790">
        <v>1.7</v>
      </c>
    </row>
    <row r="791" spans="1:14" x14ac:dyDescent="0.25">
      <c r="A791" t="s">
        <v>120</v>
      </c>
      <c r="B791" t="s">
        <v>165</v>
      </c>
      <c r="C791" t="s">
        <v>6</v>
      </c>
      <c r="D791">
        <v>1960</v>
      </c>
      <c r="E791"/>
      <c r="F791" t="s">
        <v>96</v>
      </c>
      <c r="G791">
        <v>2.6</v>
      </c>
      <c r="H791">
        <v>5079.3999999999996</v>
      </c>
      <c r="I791"/>
      <c r="J791" s="39">
        <v>42989</v>
      </c>
      <c r="K791" t="s">
        <v>66</v>
      </c>
      <c r="L791">
        <v>7.39</v>
      </c>
      <c r="M791">
        <v>4.93</v>
      </c>
      <c r="N791">
        <v>1.7</v>
      </c>
    </row>
    <row r="792" spans="1:14" x14ac:dyDescent="0.25">
      <c r="A792" t="s">
        <v>120</v>
      </c>
      <c r="B792" t="s">
        <v>165</v>
      </c>
      <c r="C792" t="s">
        <v>6</v>
      </c>
      <c r="D792">
        <v>1960</v>
      </c>
      <c r="E792"/>
      <c r="F792" t="s">
        <v>96</v>
      </c>
      <c r="G792">
        <v>1.9</v>
      </c>
      <c r="H792">
        <v>3809.6</v>
      </c>
      <c r="I792"/>
      <c r="J792" s="39">
        <v>43167</v>
      </c>
      <c r="K792" t="s">
        <v>66</v>
      </c>
      <c r="L792">
        <v>5.36</v>
      </c>
      <c r="M792">
        <v>3.57</v>
      </c>
      <c r="N792">
        <v>1.3</v>
      </c>
    </row>
    <row r="793" spans="1:14" x14ac:dyDescent="0.25">
      <c r="A793" t="s">
        <v>120</v>
      </c>
      <c r="B793" t="s">
        <v>165</v>
      </c>
      <c r="C793" t="s">
        <v>6</v>
      </c>
      <c r="D793">
        <v>1960</v>
      </c>
      <c r="E793"/>
      <c r="F793" t="s">
        <v>96</v>
      </c>
      <c r="G793">
        <v>1.3</v>
      </c>
      <c r="H793">
        <v>2539.6999999999998</v>
      </c>
      <c r="I793"/>
      <c r="J793" s="39">
        <v>42871</v>
      </c>
      <c r="K793" t="s">
        <v>66</v>
      </c>
      <c r="L793">
        <v>3.69</v>
      </c>
      <c r="M793">
        <v>2.46</v>
      </c>
      <c r="N793">
        <v>0.9</v>
      </c>
    </row>
    <row r="794" spans="1:14" x14ac:dyDescent="0.25">
      <c r="A794" t="s">
        <v>120</v>
      </c>
      <c r="B794" t="s">
        <v>165</v>
      </c>
      <c r="C794" t="s">
        <v>6</v>
      </c>
      <c r="D794">
        <v>1960</v>
      </c>
      <c r="E794"/>
      <c r="F794" t="s">
        <v>96</v>
      </c>
      <c r="G794">
        <v>5.2</v>
      </c>
      <c r="H794">
        <v>10158.799999999999</v>
      </c>
      <c r="I794"/>
      <c r="J794" s="39">
        <v>42738</v>
      </c>
      <c r="K794" t="s">
        <v>66</v>
      </c>
      <c r="L794">
        <v>14.78</v>
      </c>
      <c r="M794">
        <v>9.85</v>
      </c>
      <c r="N794">
        <v>3.5</v>
      </c>
    </row>
    <row r="795" spans="1:14" x14ac:dyDescent="0.25">
      <c r="A795" t="s">
        <v>120</v>
      </c>
      <c r="B795" t="s">
        <v>165</v>
      </c>
      <c r="C795" t="s">
        <v>6</v>
      </c>
      <c r="D795">
        <v>1960</v>
      </c>
      <c r="E795"/>
      <c r="F795" t="s">
        <v>96</v>
      </c>
      <c r="G795">
        <v>1.3</v>
      </c>
      <c r="H795">
        <v>2539.6999999999998</v>
      </c>
      <c r="I795"/>
      <c r="J795" s="39">
        <v>43133</v>
      </c>
      <c r="K795" t="s">
        <v>66</v>
      </c>
      <c r="L795">
        <v>3.57</v>
      </c>
      <c r="M795">
        <v>2.38</v>
      </c>
      <c r="N795">
        <v>0.9</v>
      </c>
    </row>
    <row r="796" spans="1:14" x14ac:dyDescent="0.25">
      <c r="A796" t="s">
        <v>120</v>
      </c>
      <c r="B796" t="s">
        <v>165</v>
      </c>
      <c r="C796" t="s">
        <v>6</v>
      </c>
      <c r="D796">
        <v>1960</v>
      </c>
      <c r="E796"/>
      <c r="F796" t="s">
        <v>96</v>
      </c>
      <c r="G796">
        <v>5.2</v>
      </c>
      <c r="H796">
        <v>10158.799999999999</v>
      </c>
      <c r="I796"/>
      <c r="J796" s="39">
        <v>42825</v>
      </c>
      <c r="K796" t="s">
        <v>66</v>
      </c>
      <c r="L796">
        <v>14.78</v>
      </c>
      <c r="M796">
        <v>9.85</v>
      </c>
      <c r="N796">
        <v>3.5</v>
      </c>
    </row>
    <row r="797" spans="1:14" x14ac:dyDescent="0.25">
      <c r="A797" t="s">
        <v>120</v>
      </c>
      <c r="B797" t="s">
        <v>165</v>
      </c>
      <c r="C797" t="s">
        <v>6</v>
      </c>
      <c r="D797">
        <v>1960</v>
      </c>
      <c r="E797"/>
      <c r="F797" t="s">
        <v>96</v>
      </c>
      <c r="G797">
        <v>6.5</v>
      </c>
      <c r="H797">
        <v>12698.5</v>
      </c>
      <c r="I797"/>
      <c r="J797" s="39">
        <v>43007</v>
      </c>
      <c r="K797" t="s">
        <v>66</v>
      </c>
      <c r="L797">
        <v>18.47</v>
      </c>
      <c r="M797">
        <v>12.31</v>
      </c>
      <c r="N797">
        <v>4.3</v>
      </c>
    </row>
    <row r="798" spans="1:14" x14ac:dyDescent="0.25">
      <c r="A798" t="s">
        <v>120</v>
      </c>
      <c r="B798" t="s">
        <v>165</v>
      </c>
      <c r="C798" t="s">
        <v>6</v>
      </c>
      <c r="D798">
        <v>1960</v>
      </c>
      <c r="E798"/>
      <c r="F798" t="s">
        <v>96</v>
      </c>
      <c r="G798">
        <v>6.5</v>
      </c>
      <c r="H798">
        <v>12698.5</v>
      </c>
      <c r="I798"/>
      <c r="J798" s="39">
        <v>42922</v>
      </c>
      <c r="K798" t="s">
        <v>66</v>
      </c>
      <c r="L798">
        <v>18.47</v>
      </c>
      <c r="M798">
        <v>12.31</v>
      </c>
      <c r="N798">
        <v>4.3</v>
      </c>
    </row>
    <row r="799" spans="1:14" x14ac:dyDescent="0.25">
      <c r="A799" t="s">
        <v>120</v>
      </c>
      <c r="B799" t="s">
        <v>165</v>
      </c>
      <c r="C799" t="s">
        <v>6</v>
      </c>
      <c r="D799">
        <v>1960</v>
      </c>
      <c r="E799"/>
      <c r="F799" t="s">
        <v>96</v>
      </c>
      <c r="G799">
        <v>1.3</v>
      </c>
      <c r="H799">
        <v>2539.6999999999998</v>
      </c>
      <c r="I799"/>
      <c r="J799" s="39">
        <v>42711</v>
      </c>
      <c r="K799" t="s">
        <v>66</v>
      </c>
      <c r="L799">
        <v>4.38</v>
      </c>
      <c r="M799">
        <v>2.92</v>
      </c>
      <c r="N799">
        <v>0.9</v>
      </c>
    </row>
    <row r="800" spans="1:14" x14ac:dyDescent="0.25">
      <c r="A800" t="s">
        <v>120</v>
      </c>
      <c r="B800" t="s">
        <v>165</v>
      </c>
      <c r="C800" t="s">
        <v>6</v>
      </c>
      <c r="D800">
        <v>1960</v>
      </c>
      <c r="E800"/>
      <c r="F800" t="s">
        <v>96</v>
      </c>
      <c r="G800">
        <v>3.9</v>
      </c>
      <c r="H800">
        <v>7619.1</v>
      </c>
      <c r="I800"/>
      <c r="J800" s="39">
        <v>43166</v>
      </c>
      <c r="K800" t="s">
        <v>66</v>
      </c>
      <c r="L800">
        <v>10.72</v>
      </c>
      <c r="M800">
        <v>7.15</v>
      </c>
      <c r="N800">
        <v>2.6</v>
      </c>
    </row>
    <row r="801" spans="1:14" x14ac:dyDescent="0.25">
      <c r="A801" t="s">
        <v>120</v>
      </c>
      <c r="B801" t="s">
        <v>165</v>
      </c>
      <c r="C801" t="s">
        <v>6</v>
      </c>
      <c r="D801">
        <v>1960</v>
      </c>
      <c r="E801"/>
      <c r="F801" t="s">
        <v>96</v>
      </c>
      <c r="G801">
        <v>2.6</v>
      </c>
      <c r="H801">
        <v>5079.3999999999996</v>
      </c>
      <c r="I801"/>
      <c r="J801" s="39">
        <v>43007</v>
      </c>
      <c r="K801" t="s">
        <v>66</v>
      </c>
      <c r="L801">
        <v>7.39</v>
      </c>
      <c r="M801">
        <v>4.93</v>
      </c>
      <c r="N801">
        <v>1.7</v>
      </c>
    </row>
    <row r="802" spans="1:14" x14ac:dyDescent="0.25">
      <c r="A802" t="s">
        <v>120</v>
      </c>
      <c r="B802" t="s">
        <v>165</v>
      </c>
      <c r="C802" t="s">
        <v>6</v>
      </c>
      <c r="D802">
        <v>1960</v>
      </c>
      <c r="E802"/>
      <c r="F802" t="s">
        <v>96</v>
      </c>
      <c r="G802">
        <v>3.2</v>
      </c>
      <c r="H802">
        <v>6349.2</v>
      </c>
      <c r="I802"/>
      <c r="J802" s="39">
        <v>43168</v>
      </c>
      <c r="K802" t="s">
        <v>66</v>
      </c>
      <c r="L802">
        <v>8.93</v>
      </c>
      <c r="M802">
        <v>5.96</v>
      </c>
      <c r="N802">
        <v>2.2000000000000002</v>
      </c>
    </row>
    <row r="803" spans="1:14" x14ac:dyDescent="0.25">
      <c r="A803" t="s">
        <v>120</v>
      </c>
      <c r="B803" t="s">
        <v>165</v>
      </c>
      <c r="C803" t="s">
        <v>6</v>
      </c>
      <c r="D803">
        <v>1960</v>
      </c>
      <c r="E803"/>
      <c r="F803" t="s">
        <v>96</v>
      </c>
      <c r="G803">
        <v>5.2</v>
      </c>
      <c r="H803">
        <v>10158.799999999999</v>
      </c>
      <c r="I803"/>
      <c r="J803" s="39">
        <v>43045</v>
      </c>
      <c r="K803" t="s">
        <v>66</v>
      </c>
      <c r="L803">
        <v>14.78</v>
      </c>
      <c r="M803">
        <v>9.85</v>
      </c>
      <c r="N803">
        <v>3.5</v>
      </c>
    </row>
    <row r="804" spans="1:14" x14ac:dyDescent="0.25">
      <c r="A804" t="s">
        <v>120</v>
      </c>
      <c r="B804" t="s">
        <v>165</v>
      </c>
      <c r="C804" t="s">
        <v>6</v>
      </c>
      <c r="D804">
        <v>1960</v>
      </c>
      <c r="E804"/>
      <c r="F804" t="s">
        <v>96</v>
      </c>
      <c r="G804">
        <v>3.9</v>
      </c>
      <c r="H804">
        <v>7619.1</v>
      </c>
      <c r="I804"/>
      <c r="J804" s="39">
        <v>42877</v>
      </c>
      <c r="K804" t="s">
        <v>66</v>
      </c>
      <c r="L804">
        <v>11.08</v>
      </c>
      <c r="M804">
        <v>7.39</v>
      </c>
      <c r="N804">
        <v>2.6</v>
      </c>
    </row>
    <row r="805" spans="1:14" x14ac:dyDescent="0.25">
      <c r="A805" t="s">
        <v>120</v>
      </c>
      <c r="B805" t="s">
        <v>165</v>
      </c>
      <c r="C805" t="s">
        <v>6</v>
      </c>
      <c r="D805">
        <v>1960</v>
      </c>
      <c r="E805"/>
      <c r="F805" t="s">
        <v>96</v>
      </c>
      <c r="G805">
        <v>1.3</v>
      </c>
      <c r="H805">
        <v>2539.6999999999998</v>
      </c>
      <c r="I805"/>
      <c r="J805" s="39">
        <v>42985</v>
      </c>
      <c r="K805" t="s">
        <v>66</v>
      </c>
      <c r="L805">
        <v>3.69</v>
      </c>
      <c r="M805">
        <v>2.46</v>
      </c>
      <c r="N805">
        <v>0.9</v>
      </c>
    </row>
    <row r="806" spans="1:14" x14ac:dyDescent="0.25">
      <c r="A806" t="s">
        <v>120</v>
      </c>
      <c r="B806" t="s">
        <v>165</v>
      </c>
      <c r="C806" t="s">
        <v>6</v>
      </c>
      <c r="D806">
        <v>1960</v>
      </c>
      <c r="E806"/>
      <c r="F806" t="s">
        <v>96</v>
      </c>
      <c r="G806">
        <v>1.9</v>
      </c>
      <c r="H806">
        <v>3809.6</v>
      </c>
      <c r="I806"/>
      <c r="J806" s="39">
        <v>42888</v>
      </c>
      <c r="K806" t="s">
        <v>66</v>
      </c>
      <c r="L806">
        <v>5.54</v>
      </c>
      <c r="M806">
        <v>3.69</v>
      </c>
      <c r="N806">
        <v>1.3</v>
      </c>
    </row>
    <row r="807" spans="1:14" x14ac:dyDescent="0.25">
      <c r="A807" t="s">
        <v>120</v>
      </c>
      <c r="B807" t="s">
        <v>165</v>
      </c>
      <c r="C807" t="s">
        <v>6</v>
      </c>
      <c r="D807">
        <v>1960</v>
      </c>
      <c r="E807"/>
      <c r="F807" t="s">
        <v>96</v>
      </c>
      <c r="G807">
        <v>1.3</v>
      </c>
      <c r="H807">
        <v>2539.6999999999998</v>
      </c>
      <c r="I807"/>
      <c r="J807" s="39">
        <v>42739</v>
      </c>
      <c r="K807" t="s">
        <v>66</v>
      </c>
      <c r="L807">
        <v>3.69</v>
      </c>
      <c r="M807">
        <v>2.46</v>
      </c>
      <c r="N807">
        <v>0.9</v>
      </c>
    </row>
    <row r="808" spans="1:14" x14ac:dyDescent="0.25">
      <c r="A808" t="s">
        <v>120</v>
      </c>
      <c r="B808" t="s">
        <v>165</v>
      </c>
      <c r="C808" t="s">
        <v>6</v>
      </c>
      <c r="D808">
        <v>1960</v>
      </c>
      <c r="E808"/>
      <c r="F808" t="s">
        <v>96</v>
      </c>
      <c r="G808">
        <v>1.9</v>
      </c>
      <c r="H808">
        <v>3809.6</v>
      </c>
      <c r="I808"/>
      <c r="J808" s="39">
        <v>42706</v>
      </c>
      <c r="K808" t="s">
        <v>66</v>
      </c>
      <c r="L808">
        <v>6.57</v>
      </c>
      <c r="M808">
        <v>4.38</v>
      </c>
      <c r="N808">
        <v>1.3</v>
      </c>
    </row>
    <row r="809" spans="1:14" x14ac:dyDescent="0.25">
      <c r="A809" t="s">
        <v>120</v>
      </c>
      <c r="B809" t="s">
        <v>165</v>
      </c>
      <c r="C809" t="s">
        <v>6</v>
      </c>
      <c r="D809">
        <v>1960</v>
      </c>
      <c r="E809"/>
      <c r="F809" t="s">
        <v>96</v>
      </c>
      <c r="G809">
        <v>2.6</v>
      </c>
      <c r="H809">
        <v>5079.3999999999996</v>
      </c>
      <c r="I809"/>
      <c r="J809" s="39">
        <v>42943</v>
      </c>
      <c r="K809" t="s">
        <v>66</v>
      </c>
      <c r="L809">
        <v>7.39</v>
      </c>
      <c r="M809">
        <v>4.93</v>
      </c>
      <c r="N809">
        <v>1.7</v>
      </c>
    </row>
    <row r="810" spans="1:14" x14ac:dyDescent="0.25">
      <c r="A810" t="s">
        <v>120</v>
      </c>
      <c r="B810" t="s">
        <v>165</v>
      </c>
      <c r="C810" t="s">
        <v>6</v>
      </c>
      <c r="D810">
        <v>1960</v>
      </c>
      <c r="E810"/>
      <c r="F810" t="s">
        <v>96</v>
      </c>
      <c r="G810">
        <v>1.3</v>
      </c>
      <c r="H810">
        <v>2539.6999999999998</v>
      </c>
      <c r="I810"/>
      <c r="J810" s="39">
        <v>42884</v>
      </c>
      <c r="K810" t="s">
        <v>66</v>
      </c>
      <c r="L810">
        <v>3.69</v>
      </c>
      <c r="M810">
        <v>2.46</v>
      </c>
      <c r="N810">
        <v>0.9</v>
      </c>
    </row>
    <row r="811" spans="1:14" x14ac:dyDescent="0.25">
      <c r="A811" t="s">
        <v>120</v>
      </c>
      <c r="B811" t="s">
        <v>165</v>
      </c>
      <c r="C811" t="s">
        <v>6</v>
      </c>
      <c r="D811">
        <v>1960</v>
      </c>
      <c r="E811"/>
      <c r="F811" t="s">
        <v>96</v>
      </c>
      <c r="G811">
        <v>1.9</v>
      </c>
      <c r="H811">
        <v>3809.6</v>
      </c>
      <c r="I811"/>
      <c r="J811" s="39">
        <v>43196</v>
      </c>
      <c r="K811" t="s">
        <v>66</v>
      </c>
      <c r="L811">
        <v>5.36</v>
      </c>
      <c r="M811">
        <v>3.57</v>
      </c>
      <c r="N811">
        <v>1.3</v>
      </c>
    </row>
    <row r="812" spans="1:14" x14ac:dyDescent="0.25">
      <c r="A812" t="s">
        <v>120</v>
      </c>
      <c r="B812" t="s">
        <v>165</v>
      </c>
      <c r="C812" t="s">
        <v>6</v>
      </c>
      <c r="D812">
        <v>1960</v>
      </c>
      <c r="E812"/>
      <c r="F812" t="s">
        <v>96</v>
      </c>
      <c r="G812">
        <v>5.2</v>
      </c>
      <c r="H812">
        <v>10158.799999999999</v>
      </c>
      <c r="I812"/>
      <c r="J812" s="39">
        <v>43007</v>
      </c>
      <c r="K812" t="s">
        <v>66</v>
      </c>
      <c r="L812">
        <v>14.78</v>
      </c>
      <c r="M812">
        <v>9.85</v>
      </c>
      <c r="N812">
        <v>3.5</v>
      </c>
    </row>
    <row r="813" spans="1:14" x14ac:dyDescent="0.25">
      <c r="A813" t="s">
        <v>120</v>
      </c>
      <c r="B813" t="s">
        <v>165</v>
      </c>
      <c r="C813" t="s">
        <v>6</v>
      </c>
      <c r="D813">
        <v>1960</v>
      </c>
      <c r="E813"/>
      <c r="F813" t="s">
        <v>96</v>
      </c>
      <c r="G813">
        <v>1.9</v>
      </c>
      <c r="H813">
        <v>3809.6</v>
      </c>
      <c r="I813"/>
      <c r="J813" s="39">
        <v>43187</v>
      </c>
      <c r="K813" t="s">
        <v>66</v>
      </c>
      <c r="L813">
        <v>5.36</v>
      </c>
      <c r="M813">
        <v>3.57</v>
      </c>
      <c r="N813">
        <v>1.3</v>
      </c>
    </row>
    <row r="814" spans="1:14" x14ac:dyDescent="0.25">
      <c r="A814" t="s">
        <v>120</v>
      </c>
      <c r="B814" t="s">
        <v>165</v>
      </c>
      <c r="C814" t="s">
        <v>6</v>
      </c>
      <c r="D814">
        <v>1960</v>
      </c>
      <c r="E814"/>
      <c r="F814" t="s">
        <v>96</v>
      </c>
      <c r="G814">
        <v>2.2999999999999998</v>
      </c>
      <c r="H814">
        <v>4425</v>
      </c>
      <c r="I814"/>
      <c r="J814" s="39">
        <v>42769</v>
      </c>
      <c r="K814" t="s">
        <v>66</v>
      </c>
      <c r="L814">
        <v>6.44</v>
      </c>
      <c r="M814">
        <v>4.29</v>
      </c>
      <c r="N814">
        <v>1.5</v>
      </c>
    </row>
    <row r="815" spans="1:14" x14ac:dyDescent="0.25">
      <c r="A815" t="s">
        <v>120</v>
      </c>
      <c r="B815" t="s">
        <v>165</v>
      </c>
      <c r="C815" t="s">
        <v>6</v>
      </c>
      <c r="D815">
        <v>1960</v>
      </c>
      <c r="E815"/>
      <c r="F815" t="s">
        <v>96</v>
      </c>
      <c r="G815">
        <v>3.9</v>
      </c>
      <c r="H815">
        <v>7619.1</v>
      </c>
      <c r="I815"/>
      <c r="J815" s="39">
        <v>42922</v>
      </c>
      <c r="K815" t="s">
        <v>66</v>
      </c>
      <c r="L815">
        <v>11.08</v>
      </c>
      <c r="M815">
        <v>7.39</v>
      </c>
      <c r="N815">
        <v>2.6</v>
      </c>
    </row>
    <row r="816" spans="1:14" x14ac:dyDescent="0.25">
      <c r="A816" t="s">
        <v>120</v>
      </c>
      <c r="B816" t="s">
        <v>165</v>
      </c>
      <c r="C816" t="s">
        <v>6</v>
      </c>
      <c r="D816">
        <v>1960</v>
      </c>
      <c r="E816"/>
      <c r="F816" t="s">
        <v>96</v>
      </c>
      <c r="G816">
        <v>1.9</v>
      </c>
      <c r="H816">
        <v>3809.6</v>
      </c>
      <c r="I816"/>
      <c r="J816" s="39">
        <v>42824</v>
      </c>
      <c r="K816" t="s">
        <v>66</v>
      </c>
      <c r="L816">
        <v>5.54</v>
      </c>
      <c r="M816">
        <v>3.69</v>
      </c>
      <c r="N816">
        <v>1.3</v>
      </c>
    </row>
    <row r="817" spans="1:14" x14ac:dyDescent="0.25">
      <c r="A817" t="s">
        <v>120</v>
      </c>
      <c r="B817" t="s">
        <v>165</v>
      </c>
      <c r="C817" t="s">
        <v>6</v>
      </c>
      <c r="D817">
        <v>1960</v>
      </c>
      <c r="E817"/>
      <c r="F817" t="s">
        <v>96</v>
      </c>
      <c r="G817">
        <v>6.5</v>
      </c>
      <c r="H817">
        <v>12698.5</v>
      </c>
      <c r="I817"/>
      <c r="J817" s="39">
        <v>43132</v>
      </c>
      <c r="K817" t="s">
        <v>66</v>
      </c>
      <c r="L817">
        <v>17.87</v>
      </c>
      <c r="M817">
        <v>11.91</v>
      </c>
      <c r="N817">
        <v>4.3</v>
      </c>
    </row>
    <row r="818" spans="1:14" x14ac:dyDescent="0.25">
      <c r="A818" t="s">
        <v>120</v>
      </c>
      <c r="B818" t="s">
        <v>165</v>
      </c>
      <c r="C818" t="s">
        <v>6</v>
      </c>
      <c r="D818">
        <v>1960</v>
      </c>
      <c r="E818"/>
      <c r="F818" t="s">
        <v>96</v>
      </c>
      <c r="G818">
        <v>3.2</v>
      </c>
      <c r="H818">
        <v>6349.2</v>
      </c>
      <c r="I818"/>
      <c r="J818" s="39">
        <v>42942</v>
      </c>
      <c r="K818" t="s">
        <v>66</v>
      </c>
      <c r="L818">
        <v>9.24</v>
      </c>
      <c r="M818">
        <v>6.16</v>
      </c>
      <c r="N818">
        <v>2.2000000000000002</v>
      </c>
    </row>
    <row r="819" spans="1:14" x14ac:dyDescent="0.25">
      <c r="A819" t="s">
        <v>120</v>
      </c>
      <c r="B819" t="s">
        <v>165</v>
      </c>
      <c r="C819" t="s">
        <v>6</v>
      </c>
      <c r="D819">
        <v>1960</v>
      </c>
      <c r="E819"/>
      <c r="F819" t="s">
        <v>96</v>
      </c>
      <c r="G819">
        <v>9.6999999999999993</v>
      </c>
      <c r="H819">
        <v>19047.8</v>
      </c>
      <c r="I819"/>
      <c r="J819" s="39">
        <v>42863</v>
      </c>
      <c r="K819" t="s">
        <v>66</v>
      </c>
      <c r="L819">
        <v>27.71</v>
      </c>
      <c r="M819">
        <v>18.47</v>
      </c>
      <c r="N819">
        <v>6.5</v>
      </c>
    </row>
    <row r="820" spans="1:14" x14ac:dyDescent="0.25">
      <c r="A820" t="s">
        <v>120</v>
      </c>
      <c r="B820" t="s">
        <v>165</v>
      </c>
      <c r="C820" t="s">
        <v>6</v>
      </c>
      <c r="D820">
        <v>1960</v>
      </c>
      <c r="E820"/>
      <c r="F820" t="s">
        <v>96</v>
      </c>
      <c r="G820">
        <v>6.5</v>
      </c>
      <c r="H820">
        <v>12698.5</v>
      </c>
      <c r="I820"/>
      <c r="J820" s="39">
        <v>42947</v>
      </c>
      <c r="K820" t="s">
        <v>66</v>
      </c>
      <c r="L820">
        <v>18.47</v>
      </c>
      <c r="M820">
        <v>12.31</v>
      </c>
      <c r="N820">
        <v>4.3</v>
      </c>
    </row>
    <row r="821" spans="1:14" x14ac:dyDescent="0.25">
      <c r="A821" t="s">
        <v>120</v>
      </c>
      <c r="B821" t="s">
        <v>165</v>
      </c>
      <c r="C821" t="s">
        <v>6</v>
      </c>
      <c r="D821">
        <v>1960</v>
      </c>
      <c r="E821"/>
      <c r="F821" t="s">
        <v>96</v>
      </c>
      <c r="G821">
        <v>1.9</v>
      </c>
      <c r="H821">
        <v>3809.6</v>
      </c>
      <c r="I821"/>
      <c r="J821" s="39">
        <v>42949</v>
      </c>
      <c r="K821" t="s">
        <v>66</v>
      </c>
      <c r="L821">
        <v>5.54</v>
      </c>
      <c r="M821">
        <v>3.69</v>
      </c>
      <c r="N821">
        <v>1.3</v>
      </c>
    </row>
    <row r="822" spans="1:14" x14ac:dyDescent="0.25">
      <c r="A822" t="s">
        <v>120</v>
      </c>
      <c r="B822" t="s">
        <v>165</v>
      </c>
      <c r="C822" t="s">
        <v>6</v>
      </c>
      <c r="D822">
        <v>1960</v>
      </c>
      <c r="E822"/>
      <c r="F822" t="s">
        <v>96</v>
      </c>
      <c r="G822">
        <v>6.5</v>
      </c>
      <c r="H822">
        <v>12698.5</v>
      </c>
      <c r="I822"/>
      <c r="J822" s="39">
        <v>42943</v>
      </c>
      <c r="K822" t="s">
        <v>66</v>
      </c>
      <c r="L822">
        <v>18.47</v>
      </c>
      <c r="M822">
        <v>12.31</v>
      </c>
      <c r="N822">
        <v>4.3</v>
      </c>
    </row>
    <row r="823" spans="1:14" x14ac:dyDescent="0.25">
      <c r="A823" t="s">
        <v>120</v>
      </c>
      <c r="B823" t="s">
        <v>165</v>
      </c>
      <c r="C823" t="s">
        <v>6</v>
      </c>
      <c r="D823">
        <v>1960</v>
      </c>
      <c r="E823"/>
      <c r="F823" t="s">
        <v>96</v>
      </c>
      <c r="G823">
        <v>1.3</v>
      </c>
      <c r="H823">
        <v>2539.6999999999998</v>
      </c>
      <c r="I823"/>
      <c r="J823" s="39">
        <v>42888</v>
      </c>
      <c r="K823" t="s">
        <v>66</v>
      </c>
      <c r="L823">
        <v>3.69</v>
      </c>
      <c r="M823">
        <v>2.46</v>
      </c>
      <c r="N823">
        <v>0.9</v>
      </c>
    </row>
    <row r="824" spans="1:14" x14ac:dyDescent="0.25">
      <c r="A824" t="s">
        <v>120</v>
      </c>
      <c r="B824" t="s">
        <v>165</v>
      </c>
      <c r="C824" t="s">
        <v>6</v>
      </c>
      <c r="D824">
        <v>1960</v>
      </c>
      <c r="E824"/>
      <c r="F824" t="s">
        <v>96</v>
      </c>
      <c r="G824">
        <v>5.2</v>
      </c>
      <c r="H824">
        <v>10158.799999999999</v>
      </c>
      <c r="I824"/>
      <c r="J824" s="39">
        <v>43217</v>
      </c>
      <c r="K824" t="s">
        <v>66</v>
      </c>
      <c r="L824">
        <v>14.29</v>
      </c>
      <c r="M824">
        <v>9.5299999999999994</v>
      </c>
      <c r="N824">
        <v>3.5</v>
      </c>
    </row>
    <row r="825" spans="1:14" x14ac:dyDescent="0.25">
      <c r="A825" t="s">
        <v>120</v>
      </c>
      <c r="B825" t="s">
        <v>165</v>
      </c>
      <c r="C825" t="s">
        <v>6</v>
      </c>
      <c r="D825">
        <v>1960</v>
      </c>
      <c r="E825"/>
      <c r="F825" t="s">
        <v>96</v>
      </c>
      <c r="G825">
        <v>5.2</v>
      </c>
      <c r="H825">
        <v>10158.799999999999</v>
      </c>
      <c r="I825"/>
      <c r="J825" s="39">
        <v>43012</v>
      </c>
      <c r="K825" t="s">
        <v>66</v>
      </c>
      <c r="L825">
        <v>14.78</v>
      </c>
      <c r="M825">
        <v>9.85</v>
      </c>
      <c r="N825">
        <v>3.5</v>
      </c>
    </row>
    <row r="826" spans="1:14" x14ac:dyDescent="0.25">
      <c r="A826" t="s">
        <v>120</v>
      </c>
      <c r="B826" t="s">
        <v>165</v>
      </c>
      <c r="C826" t="s">
        <v>6</v>
      </c>
      <c r="D826">
        <v>1960</v>
      </c>
      <c r="E826"/>
      <c r="F826" t="s">
        <v>96</v>
      </c>
      <c r="G826">
        <v>1.3</v>
      </c>
      <c r="H826">
        <v>2539.6999999999998</v>
      </c>
      <c r="I826"/>
      <c r="J826" s="39">
        <v>42888</v>
      </c>
      <c r="K826" t="s">
        <v>66</v>
      </c>
      <c r="L826">
        <v>3.69</v>
      </c>
      <c r="M826">
        <v>2.46</v>
      </c>
      <c r="N826">
        <v>0.9</v>
      </c>
    </row>
    <row r="827" spans="1:14" x14ac:dyDescent="0.25">
      <c r="A827" t="s">
        <v>120</v>
      </c>
      <c r="B827" t="s">
        <v>165</v>
      </c>
      <c r="C827" t="s">
        <v>6</v>
      </c>
      <c r="D827">
        <v>1960</v>
      </c>
      <c r="E827"/>
      <c r="F827" t="s">
        <v>96</v>
      </c>
      <c r="G827">
        <v>1.3</v>
      </c>
      <c r="H827">
        <v>2539.6999999999998</v>
      </c>
      <c r="I827"/>
      <c r="J827" s="39">
        <v>42706</v>
      </c>
      <c r="K827" t="s">
        <v>66</v>
      </c>
      <c r="L827">
        <v>4.38</v>
      </c>
      <c r="M827">
        <v>2.92</v>
      </c>
      <c r="N827">
        <v>0.9</v>
      </c>
    </row>
    <row r="828" spans="1:14" x14ac:dyDescent="0.25">
      <c r="A828" t="s">
        <v>120</v>
      </c>
      <c r="B828" t="s">
        <v>165</v>
      </c>
      <c r="C828" t="s">
        <v>6</v>
      </c>
      <c r="D828">
        <v>1960</v>
      </c>
      <c r="E828"/>
      <c r="F828" t="s">
        <v>96</v>
      </c>
      <c r="G828">
        <v>3.9</v>
      </c>
      <c r="H828">
        <v>7619.1</v>
      </c>
      <c r="I828"/>
      <c r="J828" s="39">
        <v>43196</v>
      </c>
      <c r="K828" t="s">
        <v>66</v>
      </c>
      <c r="L828">
        <v>10.72</v>
      </c>
      <c r="M828">
        <v>7.15</v>
      </c>
      <c r="N828">
        <v>2.6</v>
      </c>
    </row>
    <row r="829" spans="1:14" x14ac:dyDescent="0.25">
      <c r="A829" t="s">
        <v>120</v>
      </c>
      <c r="B829" t="s">
        <v>165</v>
      </c>
      <c r="C829" t="s">
        <v>6</v>
      </c>
      <c r="D829">
        <v>1960</v>
      </c>
      <c r="E829"/>
      <c r="F829" t="s">
        <v>96</v>
      </c>
      <c r="G829">
        <v>1.9</v>
      </c>
      <c r="H829">
        <v>3809.6</v>
      </c>
      <c r="I829"/>
      <c r="J829" s="39">
        <v>43195</v>
      </c>
      <c r="K829" t="s">
        <v>66</v>
      </c>
      <c r="L829">
        <v>5.36</v>
      </c>
      <c r="M829">
        <v>3.57</v>
      </c>
      <c r="N829">
        <v>1.3</v>
      </c>
    </row>
    <row r="830" spans="1:14" x14ac:dyDescent="0.25">
      <c r="A830" t="s">
        <v>120</v>
      </c>
      <c r="B830" t="s">
        <v>165</v>
      </c>
      <c r="C830" t="s">
        <v>6</v>
      </c>
      <c r="D830">
        <v>1960</v>
      </c>
      <c r="E830"/>
      <c r="F830" t="s">
        <v>96</v>
      </c>
      <c r="G830">
        <v>2.6</v>
      </c>
      <c r="H830">
        <v>5079.3999999999996</v>
      </c>
      <c r="I830"/>
      <c r="J830" s="39">
        <v>42740</v>
      </c>
      <c r="K830" t="s">
        <v>66</v>
      </c>
      <c r="L830">
        <v>7.39</v>
      </c>
      <c r="M830">
        <v>4.93</v>
      </c>
      <c r="N830">
        <v>1.7</v>
      </c>
    </row>
    <row r="831" spans="1:14" x14ac:dyDescent="0.25">
      <c r="A831" t="s">
        <v>120</v>
      </c>
      <c r="B831" t="s">
        <v>165</v>
      </c>
      <c r="C831" t="s">
        <v>6</v>
      </c>
      <c r="D831">
        <v>1960</v>
      </c>
      <c r="E831"/>
      <c r="F831" t="s">
        <v>96</v>
      </c>
      <c r="G831">
        <v>2.6</v>
      </c>
      <c r="H831">
        <v>5079.3999999999996</v>
      </c>
      <c r="I831"/>
      <c r="J831" s="39">
        <v>43011</v>
      </c>
      <c r="K831" t="s">
        <v>66</v>
      </c>
      <c r="L831">
        <v>7.39</v>
      </c>
      <c r="M831">
        <v>4.93</v>
      </c>
      <c r="N831">
        <v>1.7</v>
      </c>
    </row>
    <row r="832" spans="1:14" x14ac:dyDescent="0.25">
      <c r="A832" t="s">
        <v>120</v>
      </c>
      <c r="B832" t="s">
        <v>165</v>
      </c>
      <c r="C832" t="s">
        <v>6</v>
      </c>
      <c r="D832">
        <v>1960</v>
      </c>
      <c r="E832"/>
      <c r="F832" t="s">
        <v>96</v>
      </c>
      <c r="G832">
        <v>1.9</v>
      </c>
      <c r="H832">
        <v>3809.6</v>
      </c>
      <c r="I832"/>
      <c r="J832" s="39">
        <v>42922</v>
      </c>
      <c r="K832" t="s">
        <v>66</v>
      </c>
      <c r="L832">
        <v>5.54</v>
      </c>
      <c r="M832">
        <v>3.69</v>
      </c>
      <c r="N832">
        <v>1.3</v>
      </c>
    </row>
    <row r="833" spans="1:14" x14ac:dyDescent="0.25">
      <c r="A833" t="s">
        <v>120</v>
      </c>
      <c r="B833" t="s">
        <v>165</v>
      </c>
      <c r="C833" t="s">
        <v>6</v>
      </c>
      <c r="D833">
        <v>1960</v>
      </c>
      <c r="E833"/>
      <c r="F833" t="s">
        <v>96</v>
      </c>
      <c r="G833">
        <v>6</v>
      </c>
      <c r="H833">
        <v>11800</v>
      </c>
      <c r="I833"/>
      <c r="J833" s="39">
        <v>42767</v>
      </c>
      <c r="K833" t="s">
        <v>66</v>
      </c>
      <c r="L833">
        <v>17.16</v>
      </c>
      <c r="M833">
        <v>11.44</v>
      </c>
      <c r="N833">
        <v>4</v>
      </c>
    </row>
    <row r="834" spans="1:14" x14ac:dyDescent="0.25">
      <c r="A834" t="s">
        <v>120</v>
      </c>
      <c r="B834" t="s">
        <v>165</v>
      </c>
      <c r="C834" t="s">
        <v>6</v>
      </c>
      <c r="D834">
        <v>1960</v>
      </c>
      <c r="E834"/>
      <c r="F834" t="s">
        <v>96</v>
      </c>
      <c r="G834">
        <v>1.9</v>
      </c>
      <c r="H834">
        <v>3809.6</v>
      </c>
      <c r="I834"/>
      <c r="J834" s="39">
        <v>42922</v>
      </c>
      <c r="K834" t="s">
        <v>66</v>
      </c>
      <c r="L834">
        <v>5.54</v>
      </c>
      <c r="M834">
        <v>3.69</v>
      </c>
      <c r="N834">
        <v>1.3</v>
      </c>
    </row>
    <row r="835" spans="1:14" x14ac:dyDescent="0.25">
      <c r="A835" t="s">
        <v>120</v>
      </c>
      <c r="B835" t="s">
        <v>165</v>
      </c>
      <c r="C835" t="s">
        <v>6</v>
      </c>
      <c r="D835">
        <v>1960</v>
      </c>
      <c r="E835"/>
      <c r="F835" t="s">
        <v>96</v>
      </c>
      <c r="G835">
        <v>3.9</v>
      </c>
      <c r="H835">
        <v>7619.1</v>
      </c>
      <c r="I835"/>
      <c r="J835" s="39">
        <v>42921</v>
      </c>
      <c r="K835" t="s">
        <v>66</v>
      </c>
      <c r="L835">
        <v>11.08</v>
      </c>
      <c r="M835">
        <v>7.39</v>
      </c>
      <c r="N835">
        <v>2.6</v>
      </c>
    </row>
    <row r="836" spans="1:14" x14ac:dyDescent="0.25">
      <c r="A836" t="s">
        <v>120</v>
      </c>
      <c r="B836" t="s">
        <v>165</v>
      </c>
      <c r="C836" t="s">
        <v>6</v>
      </c>
      <c r="D836">
        <v>1960</v>
      </c>
      <c r="E836"/>
      <c r="F836" t="s">
        <v>96</v>
      </c>
      <c r="G836">
        <v>1.3</v>
      </c>
      <c r="H836">
        <v>2539.6999999999998</v>
      </c>
      <c r="I836"/>
      <c r="J836" s="39">
        <v>42744</v>
      </c>
      <c r="K836" t="s">
        <v>66</v>
      </c>
      <c r="L836">
        <v>3.69</v>
      </c>
      <c r="M836">
        <v>2.46</v>
      </c>
      <c r="N836">
        <v>0.9</v>
      </c>
    </row>
    <row r="837" spans="1:14" x14ac:dyDescent="0.25">
      <c r="A837" t="s">
        <v>120</v>
      </c>
      <c r="B837" t="s">
        <v>165</v>
      </c>
      <c r="C837" t="s">
        <v>6</v>
      </c>
      <c r="D837">
        <v>1960</v>
      </c>
      <c r="E837"/>
      <c r="F837" t="s">
        <v>96</v>
      </c>
      <c r="G837">
        <v>4.5</v>
      </c>
      <c r="H837">
        <v>8889</v>
      </c>
      <c r="I837"/>
      <c r="J837" s="39">
        <v>42893</v>
      </c>
      <c r="K837" t="s">
        <v>66</v>
      </c>
      <c r="L837">
        <v>12.93</v>
      </c>
      <c r="M837">
        <v>8.6199999999999992</v>
      </c>
      <c r="N837">
        <v>3</v>
      </c>
    </row>
    <row r="838" spans="1:14" x14ac:dyDescent="0.25">
      <c r="A838" t="s">
        <v>120</v>
      </c>
      <c r="B838" t="s">
        <v>165</v>
      </c>
      <c r="C838" t="s">
        <v>6</v>
      </c>
      <c r="D838">
        <v>1960</v>
      </c>
      <c r="E838"/>
      <c r="F838" t="s">
        <v>96</v>
      </c>
      <c r="G838">
        <v>0.6</v>
      </c>
      <c r="H838">
        <v>1269.8</v>
      </c>
      <c r="I838"/>
      <c r="J838" s="39">
        <v>42892</v>
      </c>
      <c r="K838" t="s">
        <v>66</v>
      </c>
      <c r="L838">
        <v>1.85</v>
      </c>
      <c r="M838">
        <v>1.23</v>
      </c>
      <c r="N838">
        <v>0.4</v>
      </c>
    </row>
    <row r="839" spans="1:14" x14ac:dyDescent="0.25">
      <c r="A839" t="s">
        <v>120</v>
      </c>
      <c r="B839" t="s">
        <v>165</v>
      </c>
      <c r="C839" t="s">
        <v>6</v>
      </c>
      <c r="D839">
        <v>1960</v>
      </c>
      <c r="E839"/>
      <c r="F839" t="s">
        <v>96</v>
      </c>
      <c r="G839">
        <v>1.3</v>
      </c>
      <c r="H839">
        <v>2539.6999999999998</v>
      </c>
      <c r="I839"/>
      <c r="J839" s="39">
        <v>42740</v>
      </c>
      <c r="K839" t="s">
        <v>66</v>
      </c>
      <c r="L839">
        <v>3.69</v>
      </c>
      <c r="M839">
        <v>2.46</v>
      </c>
      <c r="N839">
        <v>0.9</v>
      </c>
    </row>
    <row r="840" spans="1:14" x14ac:dyDescent="0.25">
      <c r="A840" t="s">
        <v>120</v>
      </c>
      <c r="B840" t="s">
        <v>165</v>
      </c>
      <c r="C840" t="s">
        <v>6</v>
      </c>
      <c r="D840">
        <v>1960</v>
      </c>
      <c r="E840"/>
      <c r="F840" t="s">
        <v>96</v>
      </c>
      <c r="G840">
        <v>6.5</v>
      </c>
      <c r="H840">
        <v>12698.5</v>
      </c>
      <c r="I840"/>
      <c r="J840" s="39">
        <v>42888</v>
      </c>
      <c r="K840" t="s">
        <v>66</v>
      </c>
      <c r="L840">
        <v>18.47</v>
      </c>
      <c r="M840">
        <v>12.31</v>
      </c>
      <c r="N840">
        <v>4.3</v>
      </c>
    </row>
    <row r="841" spans="1:14" x14ac:dyDescent="0.25">
      <c r="A841" t="s">
        <v>120</v>
      </c>
      <c r="B841" t="s">
        <v>165</v>
      </c>
      <c r="C841" t="s">
        <v>6</v>
      </c>
      <c r="D841">
        <v>1960</v>
      </c>
      <c r="E841"/>
      <c r="F841" t="s">
        <v>96</v>
      </c>
      <c r="G841">
        <v>1.3</v>
      </c>
      <c r="H841">
        <v>2539.6999999999998</v>
      </c>
      <c r="I841"/>
      <c r="J841" s="39">
        <v>43196</v>
      </c>
      <c r="K841" t="s">
        <v>66</v>
      </c>
      <c r="L841">
        <v>3.57</v>
      </c>
      <c r="M841">
        <v>2.38</v>
      </c>
      <c r="N841">
        <v>0.9</v>
      </c>
    </row>
    <row r="842" spans="1:14" x14ac:dyDescent="0.25">
      <c r="A842" t="s">
        <v>120</v>
      </c>
      <c r="B842" t="s">
        <v>165</v>
      </c>
      <c r="C842" t="s">
        <v>6</v>
      </c>
      <c r="D842">
        <v>1960</v>
      </c>
      <c r="E842"/>
      <c r="F842" t="s">
        <v>96</v>
      </c>
      <c r="G842">
        <v>1.9</v>
      </c>
      <c r="H842">
        <v>3809.6</v>
      </c>
      <c r="I842"/>
      <c r="J842" s="39">
        <v>43011</v>
      </c>
      <c r="K842" t="s">
        <v>66</v>
      </c>
      <c r="L842">
        <v>5.54</v>
      </c>
      <c r="M842">
        <v>3.69</v>
      </c>
      <c r="N842">
        <v>1.3</v>
      </c>
    </row>
    <row r="843" spans="1:14" x14ac:dyDescent="0.25">
      <c r="A843" t="s">
        <v>120</v>
      </c>
      <c r="B843" t="s">
        <v>165</v>
      </c>
      <c r="C843" t="s">
        <v>6</v>
      </c>
      <c r="D843">
        <v>1960</v>
      </c>
      <c r="E843"/>
      <c r="F843" t="s">
        <v>96</v>
      </c>
      <c r="G843">
        <v>2.6</v>
      </c>
      <c r="H843">
        <v>5079.3999999999996</v>
      </c>
      <c r="I843"/>
      <c r="J843" s="39">
        <v>43011</v>
      </c>
      <c r="K843" t="s">
        <v>66</v>
      </c>
      <c r="L843">
        <v>7.39</v>
      </c>
      <c r="M843">
        <v>4.93</v>
      </c>
      <c r="N843">
        <v>1.7</v>
      </c>
    </row>
    <row r="844" spans="1:14" x14ac:dyDescent="0.25">
      <c r="A844" t="s">
        <v>120</v>
      </c>
      <c r="B844" t="s">
        <v>165</v>
      </c>
      <c r="C844" t="s">
        <v>6</v>
      </c>
      <c r="D844">
        <v>1960</v>
      </c>
      <c r="E844"/>
      <c r="F844" t="s">
        <v>96</v>
      </c>
      <c r="G844">
        <v>3.9</v>
      </c>
      <c r="H844">
        <v>7619.1</v>
      </c>
      <c r="I844"/>
      <c r="J844" s="39">
        <v>43011</v>
      </c>
      <c r="K844" t="s">
        <v>66</v>
      </c>
      <c r="L844">
        <v>11.08</v>
      </c>
      <c r="M844">
        <v>7.39</v>
      </c>
      <c r="N844">
        <v>2.6</v>
      </c>
    </row>
    <row r="845" spans="1:14" x14ac:dyDescent="0.25">
      <c r="A845" t="s">
        <v>120</v>
      </c>
      <c r="B845" t="s">
        <v>165</v>
      </c>
      <c r="C845" t="s">
        <v>6</v>
      </c>
      <c r="D845">
        <v>1960</v>
      </c>
      <c r="E845"/>
      <c r="F845" t="s">
        <v>96</v>
      </c>
      <c r="G845">
        <v>2.6</v>
      </c>
      <c r="H845">
        <v>5079.3999999999996</v>
      </c>
      <c r="I845"/>
      <c r="J845" s="39">
        <v>43063</v>
      </c>
      <c r="K845" t="s">
        <v>66</v>
      </c>
      <c r="L845">
        <v>7.39</v>
      </c>
      <c r="M845">
        <v>4.93</v>
      </c>
      <c r="N845">
        <v>1.7</v>
      </c>
    </row>
    <row r="846" spans="1:14" x14ac:dyDescent="0.25">
      <c r="A846" t="s">
        <v>120</v>
      </c>
      <c r="B846" t="s">
        <v>165</v>
      </c>
      <c r="C846" t="s">
        <v>6</v>
      </c>
      <c r="D846">
        <v>1960</v>
      </c>
      <c r="E846"/>
      <c r="F846" t="s">
        <v>96</v>
      </c>
      <c r="G846">
        <v>5.2</v>
      </c>
      <c r="H846">
        <v>10158.799999999999</v>
      </c>
      <c r="I846"/>
      <c r="J846" s="39">
        <v>43066</v>
      </c>
      <c r="K846" t="s">
        <v>66</v>
      </c>
      <c r="L846">
        <v>14.78</v>
      </c>
      <c r="M846">
        <v>9.85</v>
      </c>
      <c r="N846">
        <v>3.5</v>
      </c>
    </row>
    <row r="847" spans="1:14" x14ac:dyDescent="0.25">
      <c r="A847" t="s">
        <v>120</v>
      </c>
      <c r="B847" t="s">
        <v>165</v>
      </c>
      <c r="C847" t="s">
        <v>6</v>
      </c>
      <c r="D847">
        <v>1960</v>
      </c>
      <c r="E847"/>
      <c r="F847" t="s">
        <v>96</v>
      </c>
      <c r="G847">
        <v>1.3</v>
      </c>
      <c r="H847">
        <v>2539.6999999999998</v>
      </c>
      <c r="I847"/>
      <c r="J847" s="39">
        <v>42887</v>
      </c>
      <c r="K847" t="s">
        <v>66</v>
      </c>
      <c r="L847">
        <v>3.69</v>
      </c>
      <c r="M847">
        <v>2.46</v>
      </c>
      <c r="N847">
        <v>0.9</v>
      </c>
    </row>
    <row r="848" spans="1:14" x14ac:dyDescent="0.25">
      <c r="A848" t="s">
        <v>120</v>
      </c>
      <c r="B848" t="s">
        <v>165</v>
      </c>
      <c r="C848" t="s">
        <v>6</v>
      </c>
      <c r="D848">
        <v>1960</v>
      </c>
      <c r="E848"/>
      <c r="F848" t="s">
        <v>96</v>
      </c>
      <c r="G848">
        <v>6.5</v>
      </c>
      <c r="H848">
        <v>12698.5</v>
      </c>
      <c r="I848"/>
      <c r="J848" s="39">
        <v>43007</v>
      </c>
      <c r="K848" t="s">
        <v>66</v>
      </c>
      <c r="L848">
        <v>18.47</v>
      </c>
      <c r="M848">
        <v>12.31</v>
      </c>
      <c r="N848">
        <v>4.3</v>
      </c>
    </row>
    <row r="849" spans="1:14" x14ac:dyDescent="0.25">
      <c r="A849" t="s">
        <v>120</v>
      </c>
      <c r="B849" t="s">
        <v>165</v>
      </c>
      <c r="C849" t="s">
        <v>6</v>
      </c>
      <c r="D849">
        <v>1960</v>
      </c>
      <c r="E849"/>
      <c r="F849" t="s">
        <v>96</v>
      </c>
      <c r="G849">
        <v>1.9</v>
      </c>
      <c r="H849">
        <v>3809.6</v>
      </c>
      <c r="I849"/>
      <c r="J849" s="39">
        <v>42985</v>
      </c>
      <c r="K849" t="s">
        <v>66</v>
      </c>
      <c r="L849">
        <v>5.54</v>
      </c>
      <c r="M849">
        <v>3.69</v>
      </c>
      <c r="N849">
        <v>1.3</v>
      </c>
    </row>
    <row r="850" spans="1:14" x14ac:dyDescent="0.25">
      <c r="A850" t="s">
        <v>120</v>
      </c>
      <c r="B850" t="s">
        <v>165</v>
      </c>
      <c r="C850" t="s">
        <v>6</v>
      </c>
      <c r="D850">
        <v>1960</v>
      </c>
      <c r="E850"/>
      <c r="F850" t="s">
        <v>96</v>
      </c>
      <c r="G850">
        <v>6.5</v>
      </c>
      <c r="H850">
        <v>12698.5</v>
      </c>
      <c r="I850"/>
      <c r="J850" s="39">
        <v>42860</v>
      </c>
      <c r="K850" t="s">
        <v>66</v>
      </c>
      <c r="L850">
        <v>18.47</v>
      </c>
      <c r="M850">
        <v>12.31</v>
      </c>
      <c r="N850">
        <v>4.3</v>
      </c>
    </row>
    <row r="851" spans="1:14" x14ac:dyDescent="0.25">
      <c r="A851" t="s">
        <v>120</v>
      </c>
      <c r="B851" t="s">
        <v>165</v>
      </c>
      <c r="C851" t="s">
        <v>6</v>
      </c>
      <c r="D851">
        <v>1960</v>
      </c>
      <c r="E851"/>
      <c r="F851" t="s">
        <v>96</v>
      </c>
      <c r="G851">
        <v>9.6999999999999993</v>
      </c>
      <c r="H851">
        <v>19047.8</v>
      </c>
      <c r="I851"/>
      <c r="J851" s="39">
        <v>42982</v>
      </c>
      <c r="K851" t="s">
        <v>66</v>
      </c>
      <c r="L851">
        <v>27.71</v>
      </c>
      <c r="M851">
        <v>18.47</v>
      </c>
      <c r="N851">
        <v>6.5</v>
      </c>
    </row>
    <row r="852" spans="1:14" x14ac:dyDescent="0.25">
      <c r="A852" t="s">
        <v>120</v>
      </c>
      <c r="B852" t="s">
        <v>165</v>
      </c>
      <c r="C852" t="s">
        <v>6</v>
      </c>
      <c r="D852">
        <v>1960</v>
      </c>
      <c r="E852"/>
      <c r="F852" t="s">
        <v>96</v>
      </c>
      <c r="G852">
        <v>1.9</v>
      </c>
      <c r="H852">
        <v>3809.6</v>
      </c>
      <c r="I852"/>
      <c r="J852" s="39">
        <v>42982</v>
      </c>
      <c r="K852" t="s">
        <v>66</v>
      </c>
      <c r="L852">
        <v>5.54</v>
      </c>
      <c r="M852">
        <v>3.69</v>
      </c>
      <c r="N852">
        <v>1.3</v>
      </c>
    </row>
    <row r="853" spans="1:14" x14ac:dyDescent="0.25">
      <c r="A853" t="s">
        <v>120</v>
      </c>
      <c r="B853" t="s">
        <v>165</v>
      </c>
      <c r="C853" t="s">
        <v>6</v>
      </c>
      <c r="D853">
        <v>1960</v>
      </c>
      <c r="E853"/>
      <c r="F853" t="s">
        <v>96</v>
      </c>
      <c r="G853">
        <v>5.2</v>
      </c>
      <c r="H853">
        <v>10158.799999999999</v>
      </c>
      <c r="I853"/>
      <c r="J853" s="39">
        <v>42888</v>
      </c>
      <c r="K853" t="s">
        <v>66</v>
      </c>
      <c r="L853">
        <v>14.78</v>
      </c>
      <c r="M853">
        <v>9.85</v>
      </c>
      <c r="N853">
        <v>3.5</v>
      </c>
    </row>
    <row r="854" spans="1:14" x14ac:dyDescent="0.25">
      <c r="A854" t="s">
        <v>120</v>
      </c>
      <c r="B854" t="s">
        <v>165</v>
      </c>
      <c r="C854" t="s">
        <v>6</v>
      </c>
      <c r="D854">
        <v>1960</v>
      </c>
      <c r="E854"/>
      <c r="F854" t="s">
        <v>96</v>
      </c>
      <c r="G854">
        <v>1.9</v>
      </c>
      <c r="H854">
        <v>3809.6</v>
      </c>
      <c r="I854"/>
      <c r="J854" s="39">
        <v>42947</v>
      </c>
      <c r="K854" t="s">
        <v>66</v>
      </c>
      <c r="L854">
        <v>5.54</v>
      </c>
      <c r="M854">
        <v>3.69</v>
      </c>
      <c r="N854">
        <v>1.3</v>
      </c>
    </row>
    <row r="855" spans="1:14" x14ac:dyDescent="0.25">
      <c r="A855" t="s">
        <v>120</v>
      </c>
      <c r="B855" t="s">
        <v>165</v>
      </c>
      <c r="C855" t="s">
        <v>6</v>
      </c>
      <c r="D855">
        <v>1960</v>
      </c>
      <c r="E855"/>
      <c r="F855" t="s">
        <v>96</v>
      </c>
      <c r="G855">
        <v>1.3</v>
      </c>
      <c r="H855">
        <v>2539.6999999999998</v>
      </c>
      <c r="I855"/>
      <c r="J855" s="39">
        <v>42716</v>
      </c>
      <c r="K855" t="s">
        <v>66</v>
      </c>
      <c r="L855">
        <v>4.38</v>
      </c>
      <c r="M855">
        <v>2.92</v>
      </c>
      <c r="N855">
        <v>0.9</v>
      </c>
    </row>
    <row r="856" spans="1:14" x14ac:dyDescent="0.25">
      <c r="A856" t="s">
        <v>120</v>
      </c>
      <c r="B856" t="s">
        <v>165</v>
      </c>
      <c r="C856" t="s">
        <v>6</v>
      </c>
      <c r="D856">
        <v>1960</v>
      </c>
      <c r="E856"/>
      <c r="F856" t="s">
        <v>96</v>
      </c>
      <c r="G856">
        <v>1.3</v>
      </c>
      <c r="H856">
        <v>2539.6999999999998</v>
      </c>
      <c r="I856"/>
      <c r="J856" s="39">
        <v>43196</v>
      </c>
      <c r="K856" t="s">
        <v>66</v>
      </c>
      <c r="L856">
        <v>3.57</v>
      </c>
      <c r="M856">
        <v>2.38</v>
      </c>
      <c r="N856">
        <v>0.9</v>
      </c>
    </row>
    <row r="857" spans="1:14" x14ac:dyDescent="0.25">
      <c r="A857" t="s">
        <v>120</v>
      </c>
      <c r="B857" t="s">
        <v>165</v>
      </c>
      <c r="C857" t="s">
        <v>6</v>
      </c>
      <c r="D857">
        <v>1960</v>
      </c>
      <c r="E857"/>
      <c r="F857" t="s">
        <v>96</v>
      </c>
      <c r="G857">
        <v>3.2</v>
      </c>
      <c r="H857">
        <v>6349.2</v>
      </c>
      <c r="I857"/>
      <c r="J857" s="39">
        <v>42739</v>
      </c>
      <c r="K857" t="s">
        <v>66</v>
      </c>
      <c r="L857">
        <v>9.24</v>
      </c>
      <c r="M857">
        <v>6.16</v>
      </c>
      <c r="N857">
        <v>2.2000000000000002</v>
      </c>
    </row>
    <row r="858" spans="1:14" x14ac:dyDescent="0.25">
      <c r="A858" t="s">
        <v>120</v>
      </c>
      <c r="B858" t="s">
        <v>165</v>
      </c>
      <c r="C858" t="s">
        <v>6</v>
      </c>
      <c r="D858">
        <v>1960</v>
      </c>
      <c r="E858"/>
      <c r="F858" t="s">
        <v>96</v>
      </c>
      <c r="G858">
        <v>3.8</v>
      </c>
      <c r="H858">
        <v>7375</v>
      </c>
      <c r="I858"/>
      <c r="J858" s="39">
        <v>42767</v>
      </c>
      <c r="K858" t="s">
        <v>66</v>
      </c>
      <c r="L858">
        <v>10.73</v>
      </c>
      <c r="M858">
        <v>7.15</v>
      </c>
      <c r="N858">
        <v>2.5</v>
      </c>
    </row>
    <row r="859" spans="1:14" x14ac:dyDescent="0.25">
      <c r="A859" t="s">
        <v>120</v>
      </c>
      <c r="B859" t="s">
        <v>165</v>
      </c>
      <c r="C859" t="s">
        <v>6</v>
      </c>
      <c r="D859">
        <v>1960</v>
      </c>
      <c r="E859"/>
      <c r="F859" t="s">
        <v>96</v>
      </c>
      <c r="G859">
        <v>1.3</v>
      </c>
      <c r="H859">
        <v>2539.6999999999998</v>
      </c>
      <c r="I859"/>
      <c r="J859" s="39">
        <v>42947</v>
      </c>
      <c r="K859" t="s">
        <v>66</v>
      </c>
      <c r="L859">
        <v>3.69</v>
      </c>
      <c r="M859">
        <v>2.46</v>
      </c>
      <c r="N859">
        <v>0.9</v>
      </c>
    </row>
    <row r="860" spans="1:14" x14ac:dyDescent="0.25">
      <c r="A860" t="s">
        <v>120</v>
      </c>
      <c r="B860" t="s">
        <v>165</v>
      </c>
      <c r="C860" t="s">
        <v>6</v>
      </c>
      <c r="D860">
        <v>1960</v>
      </c>
      <c r="E860"/>
      <c r="F860" t="s">
        <v>96</v>
      </c>
      <c r="G860">
        <v>1.5</v>
      </c>
      <c r="H860">
        <v>2950</v>
      </c>
      <c r="I860"/>
      <c r="J860" s="39">
        <v>42769</v>
      </c>
      <c r="K860" t="s">
        <v>66</v>
      </c>
      <c r="L860">
        <v>4.29</v>
      </c>
      <c r="M860">
        <v>2.86</v>
      </c>
      <c r="N860">
        <v>1</v>
      </c>
    </row>
    <row r="861" spans="1:14" x14ac:dyDescent="0.25">
      <c r="A861" t="s">
        <v>120</v>
      </c>
      <c r="B861" t="s">
        <v>165</v>
      </c>
      <c r="C861" t="s">
        <v>6</v>
      </c>
      <c r="D861">
        <v>1960</v>
      </c>
      <c r="E861"/>
      <c r="F861" t="s">
        <v>96</v>
      </c>
      <c r="G861">
        <v>1.3</v>
      </c>
      <c r="H861">
        <v>2539.6999999999998</v>
      </c>
      <c r="I861"/>
      <c r="J861" s="39">
        <v>42796</v>
      </c>
      <c r="K861" t="s">
        <v>66</v>
      </c>
      <c r="L861">
        <v>3.69</v>
      </c>
      <c r="M861">
        <v>2.46</v>
      </c>
      <c r="N861">
        <v>0.9</v>
      </c>
    </row>
    <row r="862" spans="1:14" x14ac:dyDescent="0.25">
      <c r="A862" t="s">
        <v>120</v>
      </c>
      <c r="B862" t="s">
        <v>165</v>
      </c>
      <c r="C862" t="s">
        <v>6</v>
      </c>
      <c r="D862">
        <v>1960</v>
      </c>
      <c r="E862"/>
      <c r="F862" t="s">
        <v>96</v>
      </c>
      <c r="G862">
        <v>9.6999999999999993</v>
      </c>
      <c r="H862">
        <v>19047.8</v>
      </c>
      <c r="I862"/>
      <c r="J862" s="39">
        <v>42709</v>
      </c>
      <c r="K862" t="s">
        <v>66</v>
      </c>
      <c r="L862">
        <v>32.83</v>
      </c>
      <c r="M862">
        <v>21.89</v>
      </c>
      <c r="N862">
        <v>6.5</v>
      </c>
    </row>
    <row r="863" spans="1:14" x14ac:dyDescent="0.25">
      <c r="A863" t="s">
        <v>120</v>
      </c>
      <c r="B863" t="s">
        <v>165</v>
      </c>
      <c r="C863" t="s">
        <v>6</v>
      </c>
      <c r="D863">
        <v>1960</v>
      </c>
      <c r="E863"/>
      <c r="F863" t="s">
        <v>96</v>
      </c>
      <c r="G863">
        <v>1.3</v>
      </c>
      <c r="H863">
        <v>2539.6999999999998</v>
      </c>
      <c r="I863"/>
      <c r="J863" s="39">
        <v>43067</v>
      </c>
      <c r="K863" t="s">
        <v>66</v>
      </c>
      <c r="L863">
        <v>3.69</v>
      </c>
      <c r="M863">
        <v>2.46</v>
      </c>
      <c r="N863">
        <v>0.9</v>
      </c>
    </row>
    <row r="864" spans="1:14" x14ac:dyDescent="0.25">
      <c r="A864" t="s">
        <v>120</v>
      </c>
      <c r="B864" t="s">
        <v>165</v>
      </c>
      <c r="C864" t="s">
        <v>6</v>
      </c>
      <c r="D864">
        <v>1960</v>
      </c>
      <c r="E864"/>
      <c r="F864" t="s">
        <v>96</v>
      </c>
      <c r="G864">
        <v>5.2</v>
      </c>
      <c r="H864">
        <v>10158.799999999999</v>
      </c>
      <c r="I864"/>
      <c r="J864" s="39">
        <v>43166</v>
      </c>
      <c r="K864" t="s">
        <v>66</v>
      </c>
      <c r="L864">
        <v>14.29</v>
      </c>
      <c r="M864">
        <v>9.5299999999999994</v>
      </c>
      <c r="N864">
        <v>3.5</v>
      </c>
    </row>
    <row r="865" spans="1:14" x14ac:dyDescent="0.25">
      <c r="A865" t="s">
        <v>120</v>
      </c>
      <c r="B865" t="s">
        <v>165</v>
      </c>
      <c r="C865" t="s">
        <v>6</v>
      </c>
      <c r="D865">
        <v>1960</v>
      </c>
      <c r="E865"/>
      <c r="F865" t="s">
        <v>96</v>
      </c>
      <c r="G865">
        <v>1.3</v>
      </c>
      <c r="H865">
        <v>2539.6999999999998</v>
      </c>
      <c r="I865"/>
      <c r="J865" s="39">
        <v>42921</v>
      </c>
      <c r="K865" t="s">
        <v>66</v>
      </c>
      <c r="L865">
        <v>3.69</v>
      </c>
      <c r="M865">
        <v>2.46</v>
      </c>
      <c r="N865">
        <v>0.9</v>
      </c>
    </row>
    <row r="866" spans="1:14" x14ac:dyDescent="0.25">
      <c r="A866" t="s">
        <v>120</v>
      </c>
      <c r="B866" t="s">
        <v>165</v>
      </c>
      <c r="C866" t="s">
        <v>6</v>
      </c>
      <c r="D866">
        <v>1960</v>
      </c>
      <c r="E866"/>
      <c r="F866" t="s">
        <v>96</v>
      </c>
      <c r="G866">
        <v>3.9</v>
      </c>
      <c r="H866">
        <v>7619.1</v>
      </c>
      <c r="I866"/>
      <c r="J866" s="39">
        <v>43166</v>
      </c>
      <c r="K866" t="s">
        <v>66</v>
      </c>
      <c r="L866">
        <v>10.72</v>
      </c>
      <c r="M866">
        <v>7.15</v>
      </c>
      <c r="N866">
        <v>2.6</v>
      </c>
    </row>
    <row r="867" spans="1:14" x14ac:dyDescent="0.25">
      <c r="A867" t="s">
        <v>120</v>
      </c>
      <c r="B867" t="s">
        <v>165</v>
      </c>
      <c r="C867" t="s">
        <v>6</v>
      </c>
      <c r="D867">
        <v>1960</v>
      </c>
      <c r="E867"/>
      <c r="F867" t="s">
        <v>96</v>
      </c>
      <c r="G867">
        <v>3.9</v>
      </c>
      <c r="H867">
        <v>7619.1</v>
      </c>
      <c r="I867"/>
      <c r="J867" s="39">
        <v>43166</v>
      </c>
      <c r="K867" t="s">
        <v>66</v>
      </c>
      <c r="L867">
        <v>10.72</v>
      </c>
      <c r="M867">
        <v>7.15</v>
      </c>
      <c r="N867">
        <v>2.6</v>
      </c>
    </row>
    <row r="868" spans="1:14" x14ac:dyDescent="0.25">
      <c r="A868" t="s">
        <v>120</v>
      </c>
      <c r="B868" t="s">
        <v>165</v>
      </c>
      <c r="C868" t="s">
        <v>6</v>
      </c>
      <c r="D868">
        <v>1960</v>
      </c>
      <c r="E868"/>
      <c r="F868" t="s">
        <v>96</v>
      </c>
      <c r="G868">
        <v>4.5</v>
      </c>
      <c r="H868">
        <v>8889</v>
      </c>
      <c r="I868"/>
      <c r="J868" s="39">
        <v>43165</v>
      </c>
      <c r="K868" t="s">
        <v>66</v>
      </c>
      <c r="L868">
        <v>12.51</v>
      </c>
      <c r="M868">
        <v>8.34</v>
      </c>
      <c r="N868">
        <v>3</v>
      </c>
    </row>
    <row r="869" spans="1:14" x14ac:dyDescent="0.25">
      <c r="A869" t="s">
        <v>120</v>
      </c>
      <c r="B869" t="s">
        <v>165</v>
      </c>
      <c r="C869" t="s">
        <v>6</v>
      </c>
      <c r="D869">
        <v>1960</v>
      </c>
      <c r="E869"/>
      <c r="F869" t="s">
        <v>96</v>
      </c>
      <c r="G869">
        <v>2.6</v>
      </c>
      <c r="H869">
        <v>5079.3999999999996</v>
      </c>
      <c r="I869"/>
      <c r="J869" s="39">
        <v>43013</v>
      </c>
      <c r="K869" t="s">
        <v>66</v>
      </c>
      <c r="L869">
        <v>7.39</v>
      </c>
      <c r="M869">
        <v>4.93</v>
      </c>
      <c r="N869">
        <v>1.7</v>
      </c>
    </row>
    <row r="870" spans="1:14" x14ac:dyDescent="0.25">
      <c r="A870" t="s">
        <v>120</v>
      </c>
      <c r="B870" t="s">
        <v>165</v>
      </c>
      <c r="C870" t="s">
        <v>6</v>
      </c>
      <c r="D870">
        <v>1960</v>
      </c>
      <c r="E870"/>
      <c r="F870" t="s">
        <v>96</v>
      </c>
      <c r="G870">
        <v>1.9</v>
      </c>
      <c r="H870">
        <v>3809.6</v>
      </c>
      <c r="I870"/>
      <c r="J870" s="39">
        <v>43012</v>
      </c>
      <c r="K870" t="s">
        <v>66</v>
      </c>
      <c r="L870">
        <v>5.54</v>
      </c>
      <c r="M870">
        <v>3.69</v>
      </c>
      <c r="N870">
        <v>1.3</v>
      </c>
    </row>
    <row r="871" spans="1:14" x14ac:dyDescent="0.25">
      <c r="A871" t="s">
        <v>120</v>
      </c>
      <c r="B871" t="s">
        <v>165</v>
      </c>
      <c r="C871" t="s">
        <v>6</v>
      </c>
      <c r="D871">
        <v>1960</v>
      </c>
      <c r="E871"/>
      <c r="F871" t="s">
        <v>96</v>
      </c>
      <c r="G871">
        <v>1.9</v>
      </c>
      <c r="H871">
        <v>3809.6</v>
      </c>
      <c r="I871"/>
      <c r="J871" s="39">
        <v>43012</v>
      </c>
      <c r="K871" t="s">
        <v>66</v>
      </c>
      <c r="L871">
        <v>5.54</v>
      </c>
      <c r="M871">
        <v>3.69</v>
      </c>
      <c r="N871">
        <v>1.3</v>
      </c>
    </row>
    <row r="872" spans="1:14" x14ac:dyDescent="0.25">
      <c r="A872" t="s">
        <v>120</v>
      </c>
      <c r="B872" t="s">
        <v>165</v>
      </c>
      <c r="C872" t="s">
        <v>6</v>
      </c>
      <c r="D872">
        <v>1960</v>
      </c>
      <c r="E872"/>
      <c r="F872" t="s">
        <v>96</v>
      </c>
      <c r="G872">
        <v>1.3</v>
      </c>
      <c r="H872">
        <v>2539.6999999999998</v>
      </c>
      <c r="I872"/>
      <c r="J872" s="39">
        <v>43012</v>
      </c>
      <c r="K872" t="s">
        <v>66</v>
      </c>
      <c r="L872">
        <v>3.69</v>
      </c>
      <c r="M872">
        <v>2.46</v>
      </c>
      <c r="N872">
        <v>0.9</v>
      </c>
    </row>
    <row r="873" spans="1:14" x14ac:dyDescent="0.25">
      <c r="A873" t="s">
        <v>120</v>
      </c>
      <c r="B873" t="s">
        <v>165</v>
      </c>
      <c r="C873" t="s">
        <v>6</v>
      </c>
      <c r="D873">
        <v>1960</v>
      </c>
      <c r="E873"/>
      <c r="F873" t="s">
        <v>96</v>
      </c>
      <c r="G873">
        <v>5.2</v>
      </c>
      <c r="H873">
        <v>10158.799999999999</v>
      </c>
      <c r="I873"/>
      <c r="J873" s="39">
        <v>43133</v>
      </c>
      <c r="K873" t="s">
        <v>66</v>
      </c>
      <c r="L873">
        <v>14.29</v>
      </c>
      <c r="M873">
        <v>9.5299999999999994</v>
      </c>
      <c r="N873">
        <v>3.5</v>
      </c>
    </row>
    <row r="874" spans="1:14" x14ac:dyDescent="0.25">
      <c r="A874" t="s">
        <v>120</v>
      </c>
      <c r="B874" t="s">
        <v>165</v>
      </c>
      <c r="C874" t="s">
        <v>6</v>
      </c>
      <c r="D874">
        <v>1960</v>
      </c>
      <c r="E874"/>
      <c r="F874" t="s">
        <v>96</v>
      </c>
      <c r="G874">
        <v>2.6</v>
      </c>
      <c r="H874">
        <v>5079.3999999999996</v>
      </c>
      <c r="I874"/>
      <c r="J874" s="39">
        <v>42951</v>
      </c>
      <c r="K874" t="s">
        <v>66</v>
      </c>
      <c r="L874">
        <v>7.39</v>
      </c>
      <c r="M874">
        <v>4.93</v>
      </c>
      <c r="N874">
        <v>1.7</v>
      </c>
    </row>
    <row r="875" spans="1:14" x14ac:dyDescent="0.25">
      <c r="A875" t="s">
        <v>120</v>
      </c>
      <c r="B875" t="s">
        <v>165</v>
      </c>
      <c r="C875" t="s">
        <v>6</v>
      </c>
      <c r="D875">
        <v>1960</v>
      </c>
      <c r="E875"/>
      <c r="F875" t="s">
        <v>96</v>
      </c>
      <c r="G875">
        <v>1.3</v>
      </c>
      <c r="H875">
        <v>2539.6999999999998</v>
      </c>
      <c r="I875"/>
      <c r="J875" s="39">
        <v>42711</v>
      </c>
      <c r="K875" t="s">
        <v>66</v>
      </c>
      <c r="L875">
        <v>4.38</v>
      </c>
      <c r="M875">
        <v>2.92</v>
      </c>
      <c r="N875">
        <v>0.9</v>
      </c>
    </row>
    <row r="876" spans="1:14" x14ac:dyDescent="0.25">
      <c r="A876" t="s">
        <v>120</v>
      </c>
      <c r="B876" t="s">
        <v>165</v>
      </c>
      <c r="C876" t="s">
        <v>6</v>
      </c>
      <c r="D876">
        <v>1960</v>
      </c>
      <c r="E876"/>
      <c r="F876" t="s">
        <v>96</v>
      </c>
      <c r="G876">
        <v>2.6</v>
      </c>
      <c r="H876">
        <v>5079.3999999999996</v>
      </c>
      <c r="I876"/>
      <c r="J876" s="39">
        <v>43132</v>
      </c>
      <c r="K876" t="s">
        <v>66</v>
      </c>
      <c r="L876">
        <v>7.15</v>
      </c>
      <c r="M876">
        <v>4.76</v>
      </c>
      <c r="N876">
        <v>1.7</v>
      </c>
    </row>
    <row r="877" spans="1:14" x14ac:dyDescent="0.25">
      <c r="A877" t="s">
        <v>120</v>
      </c>
      <c r="B877" t="s">
        <v>165</v>
      </c>
      <c r="C877" t="s">
        <v>6</v>
      </c>
      <c r="D877">
        <v>1960</v>
      </c>
      <c r="E877"/>
      <c r="F877" t="s">
        <v>96</v>
      </c>
      <c r="G877">
        <v>1.3</v>
      </c>
      <c r="H877">
        <v>2539.6999999999998</v>
      </c>
      <c r="I877"/>
      <c r="J877" s="39">
        <v>42926</v>
      </c>
      <c r="K877" t="s">
        <v>66</v>
      </c>
      <c r="L877">
        <v>3.69</v>
      </c>
      <c r="M877">
        <v>2.46</v>
      </c>
      <c r="N877">
        <v>0.9</v>
      </c>
    </row>
    <row r="878" spans="1:14" x14ac:dyDescent="0.25">
      <c r="A878" t="s">
        <v>120</v>
      </c>
      <c r="B878" t="s">
        <v>165</v>
      </c>
      <c r="C878" t="s">
        <v>6</v>
      </c>
      <c r="D878">
        <v>1960</v>
      </c>
      <c r="E878"/>
      <c r="F878" t="s">
        <v>96</v>
      </c>
      <c r="G878">
        <v>1.3</v>
      </c>
      <c r="H878">
        <v>2539.6999999999998</v>
      </c>
      <c r="I878"/>
      <c r="J878" s="39">
        <v>42921</v>
      </c>
      <c r="K878" t="s">
        <v>66</v>
      </c>
      <c r="L878">
        <v>3.69</v>
      </c>
      <c r="M878">
        <v>2.46</v>
      </c>
      <c r="N878">
        <v>0.9</v>
      </c>
    </row>
    <row r="879" spans="1:14" x14ac:dyDescent="0.25">
      <c r="A879" t="s">
        <v>120</v>
      </c>
      <c r="B879" t="s">
        <v>165</v>
      </c>
      <c r="C879" t="s">
        <v>6</v>
      </c>
      <c r="D879">
        <v>1960</v>
      </c>
      <c r="E879"/>
      <c r="F879" t="s">
        <v>96</v>
      </c>
      <c r="G879">
        <v>1.3</v>
      </c>
      <c r="H879">
        <v>2539.6999999999998</v>
      </c>
      <c r="I879"/>
      <c r="J879" s="39">
        <v>43165</v>
      </c>
      <c r="K879" t="s">
        <v>66</v>
      </c>
      <c r="L879">
        <v>3.57</v>
      </c>
      <c r="M879">
        <v>2.38</v>
      </c>
      <c r="N879">
        <v>0.9</v>
      </c>
    </row>
    <row r="880" spans="1:14" x14ac:dyDescent="0.25">
      <c r="A880" t="s">
        <v>120</v>
      </c>
      <c r="B880" t="s">
        <v>165</v>
      </c>
      <c r="C880" t="s">
        <v>6</v>
      </c>
      <c r="D880">
        <v>1960</v>
      </c>
      <c r="E880"/>
      <c r="F880" t="s">
        <v>96</v>
      </c>
      <c r="G880">
        <v>3.9</v>
      </c>
      <c r="H880">
        <v>7619.1</v>
      </c>
      <c r="I880"/>
      <c r="J880" s="39">
        <v>43145</v>
      </c>
      <c r="K880" t="s">
        <v>66</v>
      </c>
      <c r="L880">
        <v>10.72</v>
      </c>
      <c r="M880">
        <v>7.15</v>
      </c>
      <c r="N880">
        <v>2.6</v>
      </c>
    </row>
    <row r="881" spans="1:14" x14ac:dyDescent="0.25">
      <c r="A881" t="s">
        <v>120</v>
      </c>
      <c r="B881" t="s">
        <v>165</v>
      </c>
      <c r="C881" t="s">
        <v>6</v>
      </c>
      <c r="D881">
        <v>1960</v>
      </c>
      <c r="E881"/>
      <c r="F881" t="s">
        <v>96</v>
      </c>
      <c r="G881">
        <v>1.9</v>
      </c>
      <c r="H881">
        <v>3809.6</v>
      </c>
      <c r="I881"/>
      <c r="J881" s="39">
        <v>43145</v>
      </c>
      <c r="K881" t="s">
        <v>66</v>
      </c>
      <c r="L881">
        <v>5.36</v>
      </c>
      <c r="M881">
        <v>3.57</v>
      </c>
      <c r="N881">
        <v>1.3</v>
      </c>
    </row>
    <row r="882" spans="1:14" x14ac:dyDescent="0.25">
      <c r="A882" t="s">
        <v>120</v>
      </c>
      <c r="B882" t="s">
        <v>165</v>
      </c>
      <c r="C882" t="s">
        <v>6</v>
      </c>
      <c r="D882">
        <v>1960</v>
      </c>
      <c r="E882"/>
      <c r="F882" t="s">
        <v>96</v>
      </c>
      <c r="G882">
        <v>2.6</v>
      </c>
      <c r="H882">
        <v>5079.3999999999996</v>
      </c>
      <c r="I882"/>
      <c r="J882" s="39">
        <v>43145</v>
      </c>
      <c r="K882" t="s">
        <v>66</v>
      </c>
      <c r="L882">
        <v>7.15</v>
      </c>
      <c r="M882">
        <v>4.76</v>
      </c>
      <c r="N882">
        <v>1.7</v>
      </c>
    </row>
    <row r="883" spans="1:14" x14ac:dyDescent="0.25">
      <c r="A883" t="s">
        <v>120</v>
      </c>
      <c r="B883" t="s">
        <v>165</v>
      </c>
      <c r="C883" t="s">
        <v>6</v>
      </c>
      <c r="D883">
        <v>1960</v>
      </c>
      <c r="E883"/>
      <c r="F883" t="s">
        <v>96</v>
      </c>
      <c r="G883">
        <v>1.9</v>
      </c>
      <c r="H883">
        <v>3809.6</v>
      </c>
      <c r="I883"/>
      <c r="J883" s="39">
        <v>43137</v>
      </c>
      <c r="K883" t="s">
        <v>66</v>
      </c>
      <c r="L883">
        <v>5.36</v>
      </c>
      <c r="M883">
        <v>3.57</v>
      </c>
      <c r="N883">
        <v>1.3</v>
      </c>
    </row>
    <row r="884" spans="1:14" x14ac:dyDescent="0.25">
      <c r="A884" t="s">
        <v>120</v>
      </c>
      <c r="B884" t="s">
        <v>165</v>
      </c>
      <c r="C884" t="s">
        <v>6</v>
      </c>
      <c r="D884">
        <v>1960</v>
      </c>
      <c r="E884"/>
      <c r="F884" t="s">
        <v>96</v>
      </c>
      <c r="G884">
        <v>2.6</v>
      </c>
      <c r="H884">
        <v>5079.3999999999996</v>
      </c>
      <c r="I884"/>
      <c r="J884" s="39">
        <v>43136</v>
      </c>
      <c r="K884" t="s">
        <v>66</v>
      </c>
      <c r="L884">
        <v>7.15</v>
      </c>
      <c r="M884">
        <v>4.76</v>
      </c>
      <c r="N884">
        <v>1.7</v>
      </c>
    </row>
    <row r="885" spans="1:14" x14ac:dyDescent="0.25">
      <c r="A885" t="s">
        <v>120</v>
      </c>
      <c r="B885" t="s">
        <v>165</v>
      </c>
      <c r="C885" t="s">
        <v>6</v>
      </c>
      <c r="D885">
        <v>1960</v>
      </c>
      <c r="E885"/>
      <c r="F885" t="s">
        <v>96</v>
      </c>
      <c r="G885">
        <v>7.8</v>
      </c>
      <c r="H885">
        <v>15238.2</v>
      </c>
      <c r="I885"/>
      <c r="J885" s="39">
        <v>42738</v>
      </c>
      <c r="K885" t="s">
        <v>66</v>
      </c>
      <c r="L885">
        <v>22.16</v>
      </c>
      <c r="M885">
        <v>14.78</v>
      </c>
      <c r="N885">
        <v>5.2</v>
      </c>
    </row>
    <row r="886" spans="1:14" x14ac:dyDescent="0.25">
      <c r="A886" t="s">
        <v>120</v>
      </c>
      <c r="B886" t="s">
        <v>165</v>
      </c>
      <c r="C886" t="s">
        <v>6</v>
      </c>
      <c r="D886">
        <v>1960</v>
      </c>
      <c r="E886"/>
      <c r="F886" t="s">
        <v>96</v>
      </c>
      <c r="G886">
        <v>1.3</v>
      </c>
      <c r="H886">
        <v>2539.6999999999998</v>
      </c>
      <c r="I886"/>
      <c r="J886" s="39">
        <v>42754</v>
      </c>
      <c r="K886" t="s">
        <v>66</v>
      </c>
      <c r="L886">
        <v>3.69</v>
      </c>
      <c r="M886">
        <v>2.46</v>
      </c>
      <c r="N886">
        <v>0.9</v>
      </c>
    </row>
    <row r="887" spans="1:14" x14ac:dyDescent="0.25">
      <c r="A887" t="s">
        <v>120</v>
      </c>
      <c r="B887" t="s">
        <v>165</v>
      </c>
      <c r="C887" t="s">
        <v>6</v>
      </c>
      <c r="D887">
        <v>1960</v>
      </c>
      <c r="E887"/>
      <c r="F887" t="s">
        <v>96</v>
      </c>
      <c r="G887">
        <v>5.2</v>
      </c>
      <c r="H887">
        <v>10158.799999999999</v>
      </c>
      <c r="I887"/>
      <c r="J887" s="39">
        <v>42926</v>
      </c>
      <c r="K887" t="s">
        <v>66</v>
      </c>
      <c r="L887">
        <v>14.78</v>
      </c>
      <c r="M887">
        <v>9.85</v>
      </c>
      <c r="N887">
        <v>3.5</v>
      </c>
    </row>
    <row r="888" spans="1:14" x14ac:dyDescent="0.25">
      <c r="A888" t="s">
        <v>120</v>
      </c>
      <c r="B888" t="s">
        <v>165</v>
      </c>
      <c r="C888" t="s">
        <v>6</v>
      </c>
      <c r="D888">
        <v>1960</v>
      </c>
      <c r="E888"/>
      <c r="F888" t="s">
        <v>96</v>
      </c>
      <c r="G888">
        <v>1.3</v>
      </c>
      <c r="H888">
        <v>2539.6999999999998</v>
      </c>
      <c r="I888"/>
      <c r="J888" s="39">
        <v>42706</v>
      </c>
      <c r="K888" t="s">
        <v>66</v>
      </c>
      <c r="L888">
        <v>4.38</v>
      </c>
      <c r="M888">
        <v>2.92</v>
      </c>
      <c r="N888">
        <v>0.9</v>
      </c>
    </row>
    <row r="889" spans="1:14" x14ac:dyDescent="0.25">
      <c r="A889" t="s">
        <v>120</v>
      </c>
      <c r="B889" t="s">
        <v>165</v>
      </c>
      <c r="C889" t="s">
        <v>6</v>
      </c>
      <c r="D889">
        <v>1960</v>
      </c>
      <c r="E889"/>
      <c r="F889" t="s">
        <v>96</v>
      </c>
      <c r="G889">
        <v>1.3</v>
      </c>
      <c r="H889">
        <v>2539.6999999999998</v>
      </c>
      <c r="I889"/>
      <c r="J889" s="39">
        <v>43067</v>
      </c>
      <c r="K889" t="s">
        <v>66</v>
      </c>
      <c r="L889">
        <v>3.69</v>
      </c>
      <c r="M889">
        <v>2.46</v>
      </c>
      <c r="N889">
        <v>0.9</v>
      </c>
    </row>
    <row r="890" spans="1:14" x14ac:dyDescent="0.25">
      <c r="A890" t="s">
        <v>120</v>
      </c>
      <c r="B890" t="s">
        <v>165</v>
      </c>
      <c r="C890" t="s">
        <v>6</v>
      </c>
      <c r="D890">
        <v>1960</v>
      </c>
      <c r="E890"/>
      <c r="F890" t="s">
        <v>96</v>
      </c>
      <c r="G890">
        <v>3.9</v>
      </c>
      <c r="H890">
        <v>7619.1</v>
      </c>
      <c r="I890"/>
      <c r="J890" s="39">
        <v>42860</v>
      </c>
      <c r="K890" t="s">
        <v>66</v>
      </c>
      <c r="L890">
        <v>11.08</v>
      </c>
      <c r="M890">
        <v>7.39</v>
      </c>
      <c r="N890">
        <v>2.6</v>
      </c>
    </row>
    <row r="891" spans="1:14" x14ac:dyDescent="0.25">
      <c r="A891" t="s">
        <v>120</v>
      </c>
      <c r="B891" t="s">
        <v>165</v>
      </c>
      <c r="C891" t="s">
        <v>6</v>
      </c>
      <c r="D891">
        <v>1960</v>
      </c>
      <c r="E891"/>
      <c r="F891" t="s">
        <v>96</v>
      </c>
      <c r="G891">
        <v>1.3</v>
      </c>
      <c r="H891">
        <v>2539.6999999999998</v>
      </c>
      <c r="I891"/>
      <c r="J891" s="39">
        <v>42860</v>
      </c>
      <c r="K891" t="s">
        <v>66</v>
      </c>
      <c r="L891">
        <v>3.69</v>
      </c>
      <c r="M891">
        <v>2.46</v>
      </c>
      <c r="N891">
        <v>0.9</v>
      </c>
    </row>
    <row r="892" spans="1:14" x14ac:dyDescent="0.25">
      <c r="A892" t="s">
        <v>120</v>
      </c>
      <c r="B892" t="s">
        <v>165</v>
      </c>
      <c r="C892" t="s">
        <v>6</v>
      </c>
      <c r="D892">
        <v>1960</v>
      </c>
      <c r="E892"/>
      <c r="F892" t="s">
        <v>96</v>
      </c>
      <c r="G892">
        <v>1.9</v>
      </c>
      <c r="H892">
        <v>3809.6</v>
      </c>
      <c r="I892"/>
      <c r="J892" s="39">
        <v>42984</v>
      </c>
      <c r="K892" t="s">
        <v>66</v>
      </c>
      <c r="L892">
        <v>5.54</v>
      </c>
      <c r="M892">
        <v>3.69</v>
      </c>
      <c r="N892">
        <v>1.3</v>
      </c>
    </row>
    <row r="893" spans="1:14" x14ac:dyDescent="0.25">
      <c r="A893" t="s">
        <v>120</v>
      </c>
      <c r="B893" t="s">
        <v>165</v>
      </c>
      <c r="C893" t="s">
        <v>6</v>
      </c>
      <c r="D893">
        <v>1960</v>
      </c>
      <c r="E893"/>
      <c r="F893" t="s">
        <v>96</v>
      </c>
      <c r="G893">
        <v>2.6</v>
      </c>
      <c r="H893">
        <v>5079.3999999999996</v>
      </c>
      <c r="I893"/>
      <c r="J893" s="39">
        <v>42984</v>
      </c>
      <c r="K893" t="s">
        <v>66</v>
      </c>
      <c r="L893">
        <v>7.39</v>
      </c>
      <c r="M893">
        <v>4.93</v>
      </c>
      <c r="N893">
        <v>1.7</v>
      </c>
    </row>
    <row r="894" spans="1:14" x14ac:dyDescent="0.25">
      <c r="A894" t="s">
        <v>120</v>
      </c>
      <c r="B894" t="s">
        <v>165</v>
      </c>
      <c r="C894" t="s">
        <v>6</v>
      </c>
      <c r="D894">
        <v>1960</v>
      </c>
      <c r="E894"/>
      <c r="F894" t="s">
        <v>96</v>
      </c>
      <c r="G894">
        <v>3.9</v>
      </c>
      <c r="H894">
        <v>7619.1</v>
      </c>
      <c r="I894"/>
      <c r="J894" s="39">
        <v>42830</v>
      </c>
      <c r="K894" t="s">
        <v>66</v>
      </c>
      <c r="L894">
        <v>11.08</v>
      </c>
      <c r="M894">
        <v>7.39</v>
      </c>
      <c r="N894">
        <v>2.6</v>
      </c>
    </row>
    <row r="895" spans="1:14" x14ac:dyDescent="0.25">
      <c r="A895" t="s">
        <v>120</v>
      </c>
      <c r="B895" t="s">
        <v>165</v>
      </c>
      <c r="C895" t="s">
        <v>6</v>
      </c>
      <c r="D895">
        <v>1960</v>
      </c>
      <c r="E895"/>
      <c r="F895" t="s">
        <v>96</v>
      </c>
      <c r="G895">
        <v>1.3</v>
      </c>
      <c r="H895">
        <v>2539.6999999999998</v>
      </c>
      <c r="I895"/>
      <c r="J895" s="39">
        <v>42982</v>
      </c>
      <c r="K895" t="s">
        <v>66</v>
      </c>
      <c r="L895">
        <v>3.69</v>
      </c>
      <c r="M895">
        <v>2.46</v>
      </c>
      <c r="N895">
        <v>0.9</v>
      </c>
    </row>
    <row r="896" spans="1:14" x14ac:dyDescent="0.25">
      <c r="A896" t="s">
        <v>120</v>
      </c>
      <c r="B896" t="s">
        <v>165</v>
      </c>
      <c r="C896" t="s">
        <v>6</v>
      </c>
      <c r="D896">
        <v>1960</v>
      </c>
      <c r="E896"/>
      <c r="F896" t="s">
        <v>96</v>
      </c>
      <c r="G896">
        <v>1.9</v>
      </c>
      <c r="H896">
        <v>3809.6</v>
      </c>
      <c r="I896"/>
      <c r="J896" s="39">
        <v>42740</v>
      </c>
      <c r="K896" t="s">
        <v>66</v>
      </c>
      <c r="L896">
        <v>5.54</v>
      </c>
      <c r="M896">
        <v>3.69</v>
      </c>
      <c r="N896">
        <v>1.3</v>
      </c>
    </row>
    <row r="897" spans="1:14" x14ac:dyDescent="0.25">
      <c r="A897" t="s">
        <v>120</v>
      </c>
      <c r="B897" t="s">
        <v>165</v>
      </c>
      <c r="C897" t="s">
        <v>6</v>
      </c>
      <c r="D897">
        <v>1960</v>
      </c>
      <c r="E897"/>
      <c r="F897" t="s">
        <v>96</v>
      </c>
      <c r="G897">
        <v>121</v>
      </c>
      <c r="H897">
        <v>237168</v>
      </c>
      <c r="I897"/>
      <c r="J897" s="39">
        <v>42859</v>
      </c>
      <c r="K897" t="s">
        <v>66</v>
      </c>
      <c r="L897">
        <v>344.97</v>
      </c>
      <c r="M897">
        <v>229.98</v>
      </c>
      <c r="N897">
        <v>80.7</v>
      </c>
    </row>
    <row r="898" spans="1:14" x14ac:dyDescent="0.25">
      <c r="A898" t="s">
        <v>120</v>
      </c>
      <c r="B898" t="s">
        <v>165</v>
      </c>
      <c r="C898" t="s">
        <v>6</v>
      </c>
      <c r="D898">
        <v>1960</v>
      </c>
      <c r="E898"/>
      <c r="F898" t="s">
        <v>96</v>
      </c>
      <c r="G898">
        <v>3.9</v>
      </c>
      <c r="H898">
        <v>7619.1</v>
      </c>
      <c r="I898"/>
      <c r="J898" s="39">
        <v>43073</v>
      </c>
      <c r="K898" t="s">
        <v>66</v>
      </c>
      <c r="L898">
        <v>11.08</v>
      </c>
      <c r="M898">
        <v>7.39</v>
      </c>
      <c r="N898">
        <v>2.6</v>
      </c>
    </row>
    <row r="899" spans="1:14" x14ac:dyDescent="0.25">
      <c r="A899" t="s">
        <v>120</v>
      </c>
      <c r="B899" t="s">
        <v>165</v>
      </c>
      <c r="C899" t="s">
        <v>6</v>
      </c>
      <c r="D899">
        <v>1960</v>
      </c>
      <c r="E899"/>
      <c r="F899" t="s">
        <v>96</v>
      </c>
      <c r="G899">
        <v>2.6</v>
      </c>
      <c r="H899">
        <v>5079.3999999999996</v>
      </c>
      <c r="I899"/>
      <c r="J899" s="39">
        <v>42720</v>
      </c>
      <c r="K899" t="s">
        <v>66</v>
      </c>
      <c r="L899">
        <v>8.75</v>
      </c>
      <c r="M899">
        <v>5.84</v>
      </c>
      <c r="N899">
        <v>1.7</v>
      </c>
    </row>
    <row r="900" spans="1:14" x14ac:dyDescent="0.25">
      <c r="A900" t="s">
        <v>120</v>
      </c>
      <c r="B900" t="s">
        <v>165</v>
      </c>
      <c r="C900" t="s">
        <v>6</v>
      </c>
      <c r="D900">
        <v>1960</v>
      </c>
      <c r="E900"/>
      <c r="F900" t="s">
        <v>96</v>
      </c>
      <c r="G900">
        <v>2.6</v>
      </c>
      <c r="H900">
        <v>5079.3999999999996</v>
      </c>
      <c r="I900"/>
      <c r="J900" s="39">
        <v>42724</v>
      </c>
      <c r="K900" t="s">
        <v>66</v>
      </c>
      <c r="L900">
        <v>8.75</v>
      </c>
      <c r="M900">
        <v>5.84</v>
      </c>
      <c r="N900">
        <v>1.7</v>
      </c>
    </row>
    <row r="901" spans="1:14" x14ac:dyDescent="0.25">
      <c r="A901" t="s">
        <v>120</v>
      </c>
      <c r="B901" t="s">
        <v>165</v>
      </c>
      <c r="C901" t="s">
        <v>6</v>
      </c>
      <c r="D901">
        <v>1960</v>
      </c>
      <c r="E901"/>
      <c r="F901" t="s">
        <v>96</v>
      </c>
      <c r="G901">
        <v>3.2</v>
      </c>
      <c r="H901">
        <v>6349.2</v>
      </c>
      <c r="I901"/>
      <c r="J901" s="39">
        <v>42709</v>
      </c>
      <c r="K901" t="s">
        <v>66</v>
      </c>
      <c r="L901">
        <v>10.94</v>
      </c>
      <c r="M901">
        <v>7.3</v>
      </c>
      <c r="N901">
        <v>2.2000000000000002</v>
      </c>
    </row>
    <row r="902" spans="1:14" x14ac:dyDescent="0.25">
      <c r="A902" t="s">
        <v>120</v>
      </c>
      <c r="B902" t="s">
        <v>165</v>
      </c>
      <c r="C902" t="s">
        <v>6</v>
      </c>
      <c r="D902">
        <v>1960</v>
      </c>
      <c r="E902"/>
      <c r="F902" t="s">
        <v>96</v>
      </c>
      <c r="G902">
        <v>3.9</v>
      </c>
      <c r="H902">
        <v>7619.1</v>
      </c>
      <c r="I902"/>
      <c r="J902" s="39">
        <v>42796</v>
      </c>
      <c r="K902" t="s">
        <v>66</v>
      </c>
      <c r="L902">
        <v>11.08</v>
      </c>
      <c r="M902">
        <v>7.39</v>
      </c>
      <c r="N902">
        <v>2.6</v>
      </c>
    </row>
    <row r="903" spans="1:14" x14ac:dyDescent="0.25">
      <c r="A903" t="s">
        <v>120</v>
      </c>
      <c r="B903" t="s">
        <v>165</v>
      </c>
      <c r="C903" t="s">
        <v>6</v>
      </c>
      <c r="D903">
        <v>1960</v>
      </c>
      <c r="E903"/>
      <c r="F903" t="s">
        <v>96</v>
      </c>
      <c r="G903">
        <v>1.3</v>
      </c>
      <c r="H903">
        <v>2539.6999999999998</v>
      </c>
      <c r="I903"/>
      <c r="J903" s="39">
        <v>42947</v>
      </c>
      <c r="K903" t="s">
        <v>66</v>
      </c>
      <c r="L903">
        <v>3.69</v>
      </c>
      <c r="M903">
        <v>2.46</v>
      </c>
      <c r="N903">
        <v>0.9</v>
      </c>
    </row>
    <row r="904" spans="1:14" x14ac:dyDescent="0.25">
      <c r="A904" t="s">
        <v>120</v>
      </c>
      <c r="B904" t="s">
        <v>165</v>
      </c>
      <c r="C904" t="s">
        <v>6</v>
      </c>
      <c r="D904">
        <v>1960</v>
      </c>
      <c r="E904"/>
      <c r="F904" t="s">
        <v>96</v>
      </c>
      <c r="G904">
        <v>1.9</v>
      </c>
      <c r="H904">
        <v>3809.6</v>
      </c>
      <c r="I904"/>
      <c r="J904" s="39">
        <v>42871</v>
      </c>
      <c r="K904" t="s">
        <v>66</v>
      </c>
      <c r="L904">
        <v>5.54</v>
      </c>
      <c r="M904">
        <v>3.69</v>
      </c>
      <c r="N904">
        <v>1.3</v>
      </c>
    </row>
    <row r="905" spans="1:14" x14ac:dyDescent="0.25">
      <c r="A905" t="s">
        <v>120</v>
      </c>
      <c r="B905" t="s">
        <v>165</v>
      </c>
      <c r="C905" t="s">
        <v>6</v>
      </c>
      <c r="D905">
        <v>1960</v>
      </c>
      <c r="E905"/>
      <c r="F905" t="s">
        <v>96</v>
      </c>
      <c r="G905">
        <v>1.3</v>
      </c>
      <c r="H905">
        <v>2539.6999999999998</v>
      </c>
      <c r="I905"/>
      <c r="J905" s="39">
        <v>42871</v>
      </c>
      <c r="K905" t="s">
        <v>66</v>
      </c>
      <c r="L905">
        <v>3.69</v>
      </c>
      <c r="M905">
        <v>2.46</v>
      </c>
      <c r="N905">
        <v>0.9</v>
      </c>
    </row>
    <row r="906" spans="1:14" x14ac:dyDescent="0.25">
      <c r="A906" t="s">
        <v>120</v>
      </c>
      <c r="B906" t="s">
        <v>165</v>
      </c>
      <c r="C906" t="s">
        <v>6</v>
      </c>
      <c r="D906">
        <v>1960</v>
      </c>
      <c r="E906"/>
      <c r="F906" t="s">
        <v>96</v>
      </c>
      <c r="G906">
        <v>1.3</v>
      </c>
      <c r="H906">
        <v>2539.6999999999998</v>
      </c>
      <c r="I906"/>
      <c r="J906" s="39">
        <v>42823</v>
      </c>
      <c r="K906" t="s">
        <v>66</v>
      </c>
      <c r="L906">
        <v>3.69</v>
      </c>
      <c r="M906">
        <v>2.46</v>
      </c>
      <c r="N906">
        <v>0.9</v>
      </c>
    </row>
    <row r="907" spans="1:14" x14ac:dyDescent="0.25">
      <c r="A907" t="s">
        <v>120</v>
      </c>
      <c r="B907" t="s">
        <v>165</v>
      </c>
      <c r="C907" t="s">
        <v>6</v>
      </c>
      <c r="D907">
        <v>1960</v>
      </c>
      <c r="E907"/>
      <c r="F907" t="s">
        <v>96</v>
      </c>
      <c r="G907">
        <v>2.6</v>
      </c>
      <c r="H907">
        <v>5079.3999999999996</v>
      </c>
      <c r="I907"/>
      <c r="J907" s="39">
        <v>43133</v>
      </c>
      <c r="K907" t="s">
        <v>66</v>
      </c>
      <c r="L907">
        <v>7.15</v>
      </c>
      <c r="M907">
        <v>4.76</v>
      </c>
      <c r="N907">
        <v>1.7</v>
      </c>
    </row>
    <row r="908" spans="1:14" x14ac:dyDescent="0.25">
      <c r="A908" t="s">
        <v>120</v>
      </c>
      <c r="B908" t="s">
        <v>165</v>
      </c>
      <c r="C908" t="s">
        <v>6</v>
      </c>
      <c r="D908">
        <v>1960</v>
      </c>
      <c r="E908"/>
      <c r="F908" t="s">
        <v>96</v>
      </c>
      <c r="G908">
        <v>3.9</v>
      </c>
      <c r="H908">
        <v>7619.1</v>
      </c>
      <c r="I908"/>
      <c r="J908" s="39">
        <v>43073</v>
      </c>
      <c r="K908" t="s">
        <v>66</v>
      </c>
      <c r="L908">
        <v>11.08</v>
      </c>
      <c r="M908">
        <v>7.39</v>
      </c>
      <c r="N908">
        <v>2.6</v>
      </c>
    </row>
    <row r="909" spans="1:14" x14ac:dyDescent="0.25">
      <c r="A909" t="s">
        <v>120</v>
      </c>
      <c r="B909" t="s">
        <v>165</v>
      </c>
      <c r="C909" t="s">
        <v>6</v>
      </c>
      <c r="D909">
        <v>1960</v>
      </c>
      <c r="E909"/>
      <c r="F909" t="s">
        <v>96</v>
      </c>
      <c r="G909">
        <v>3</v>
      </c>
      <c r="H909">
        <v>5900</v>
      </c>
      <c r="I909"/>
      <c r="J909" s="39">
        <v>42769</v>
      </c>
      <c r="K909" t="s">
        <v>66</v>
      </c>
      <c r="L909">
        <v>8.58</v>
      </c>
      <c r="M909">
        <v>5.72</v>
      </c>
      <c r="N909">
        <v>2</v>
      </c>
    </row>
    <row r="910" spans="1:14" x14ac:dyDescent="0.25">
      <c r="A910" t="s">
        <v>120</v>
      </c>
      <c r="B910" t="s">
        <v>165</v>
      </c>
      <c r="C910" t="s">
        <v>6</v>
      </c>
      <c r="D910">
        <v>1960</v>
      </c>
      <c r="E910"/>
      <c r="F910" t="s">
        <v>96</v>
      </c>
      <c r="G910">
        <v>1.9</v>
      </c>
      <c r="H910">
        <v>3809.6</v>
      </c>
      <c r="I910"/>
      <c r="J910" s="39">
        <v>42804</v>
      </c>
      <c r="K910" t="s">
        <v>66</v>
      </c>
      <c r="L910">
        <v>5.54</v>
      </c>
      <c r="M910">
        <v>3.69</v>
      </c>
      <c r="N910">
        <v>1.3</v>
      </c>
    </row>
    <row r="911" spans="1:14" x14ac:dyDescent="0.25">
      <c r="A911" t="s">
        <v>120</v>
      </c>
      <c r="B911" t="s">
        <v>165</v>
      </c>
      <c r="C911" t="s">
        <v>6</v>
      </c>
      <c r="D911">
        <v>1960</v>
      </c>
      <c r="E911"/>
      <c r="F911" t="s">
        <v>96</v>
      </c>
      <c r="G911">
        <v>1.3</v>
      </c>
      <c r="H911">
        <v>2539.6999999999998</v>
      </c>
      <c r="I911"/>
      <c r="J911" s="39">
        <v>42740</v>
      </c>
      <c r="K911" t="s">
        <v>66</v>
      </c>
      <c r="L911">
        <v>3.69</v>
      </c>
      <c r="M911">
        <v>2.46</v>
      </c>
      <c r="N911">
        <v>0.9</v>
      </c>
    </row>
    <row r="912" spans="1:14" x14ac:dyDescent="0.25">
      <c r="A912" t="s">
        <v>120</v>
      </c>
      <c r="B912" t="s">
        <v>165</v>
      </c>
      <c r="C912" t="s">
        <v>6</v>
      </c>
      <c r="D912">
        <v>1960</v>
      </c>
      <c r="E912"/>
      <c r="F912" t="s">
        <v>96</v>
      </c>
      <c r="G912">
        <v>2.6</v>
      </c>
      <c r="H912">
        <v>5079.3999999999996</v>
      </c>
      <c r="I912"/>
      <c r="J912" s="39">
        <v>42860</v>
      </c>
      <c r="K912" t="s">
        <v>66</v>
      </c>
      <c r="L912">
        <v>7.39</v>
      </c>
      <c r="M912">
        <v>4.93</v>
      </c>
      <c r="N912">
        <v>1.7</v>
      </c>
    </row>
    <row r="913" spans="1:14" x14ac:dyDescent="0.25">
      <c r="A913" t="s">
        <v>120</v>
      </c>
      <c r="B913" t="s">
        <v>165</v>
      </c>
      <c r="C913" t="s">
        <v>6</v>
      </c>
      <c r="D913">
        <v>1960</v>
      </c>
      <c r="E913"/>
      <c r="F913" t="s">
        <v>96</v>
      </c>
      <c r="G913">
        <v>1.9</v>
      </c>
      <c r="H913">
        <v>3809.6</v>
      </c>
      <c r="I913"/>
      <c r="J913" s="39">
        <v>43066</v>
      </c>
      <c r="K913" t="s">
        <v>66</v>
      </c>
      <c r="L913">
        <v>5.54</v>
      </c>
      <c r="M913">
        <v>3.69</v>
      </c>
      <c r="N913">
        <v>1.3</v>
      </c>
    </row>
    <row r="914" spans="1:14" x14ac:dyDescent="0.25">
      <c r="A914" t="s">
        <v>120</v>
      </c>
      <c r="B914" t="s">
        <v>165</v>
      </c>
      <c r="C914" t="s">
        <v>6</v>
      </c>
      <c r="D914">
        <v>1960</v>
      </c>
      <c r="E914"/>
      <c r="F914" t="s">
        <v>96</v>
      </c>
      <c r="G914">
        <v>1.9</v>
      </c>
      <c r="H914">
        <v>3809.6</v>
      </c>
      <c r="I914"/>
      <c r="J914" s="39">
        <v>42984</v>
      </c>
      <c r="K914" t="s">
        <v>66</v>
      </c>
      <c r="L914">
        <v>5.54</v>
      </c>
      <c r="M914">
        <v>3.69</v>
      </c>
      <c r="N914">
        <v>1.3</v>
      </c>
    </row>
    <row r="915" spans="1:14" x14ac:dyDescent="0.25">
      <c r="A915" t="s">
        <v>120</v>
      </c>
      <c r="B915" t="s">
        <v>165</v>
      </c>
      <c r="C915" t="s">
        <v>6</v>
      </c>
      <c r="D915">
        <v>1960</v>
      </c>
      <c r="E915"/>
      <c r="F915" t="s">
        <v>96</v>
      </c>
      <c r="G915">
        <v>6.5</v>
      </c>
      <c r="H915">
        <v>12698.5</v>
      </c>
      <c r="I915"/>
      <c r="J915" s="39">
        <v>43066</v>
      </c>
      <c r="K915" t="s">
        <v>66</v>
      </c>
      <c r="L915">
        <v>18.47</v>
      </c>
      <c r="M915">
        <v>12.31</v>
      </c>
      <c r="N915">
        <v>4.3</v>
      </c>
    </row>
    <row r="916" spans="1:14" x14ac:dyDescent="0.25">
      <c r="A916" t="s">
        <v>120</v>
      </c>
      <c r="B916" t="s">
        <v>165</v>
      </c>
      <c r="C916" t="s">
        <v>6</v>
      </c>
      <c r="D916">
        <v>1960</v>
      </c>
      <c r="E916"/>
      <c r="F916" t="s">
        <v>96</v>
      </c>
      <c r="G916">
        <v>3.9</v>
      </c>
      <c r="H916">
        <v>7619.1</v>
      </c>
      <c r="I916"/>
      <c r="J916" s="39">
        <v>42984</v>
      </c>
      <c r="K916" t="s">
        <v>66</v>
      </c>
      <c r="L916">
        <v>11.08</v>
      </c>
      <c r="M916">
        <v>7.39</v>
      </c>
      <c r="N916">
        <v>2.6</v>
      </c>
    </row>
    <row r="917" spans="1:14" x14ac:dyDescent="0.25">
      <c r="A917" t="s">
        <v>120</v>
      </c>
      <c r="B917" t="s">
        <v>165</v>
      </c>
      <c r="C917" t="s">
        <v>6</v>
      </c>
      <c r="D917">
        <v>1960</v>
      </c>
      <c r="E917"/>
      <c r="F917" t="s">
        <v>96</v>
      </c>
      <c r="G917">
        <v>2.6</v>
      </c>
      <c r="H917">
        <v>5079.3999999999996</v>
      </c>
      <c r="I917"/>
      <c r="J917" s="39">
        <v>42888</v>
      </c>
      <c r="K917" t="s">
        <v>66</v>
      </c>
      <c r="L917">
        <v>7.39</v>
      </c>
      <c r="M917">
        <v>4.93</v>
      </c>
      <c r="N917">
        <v>1.7</v>
      </c>
    </row>
    <row r="918" spans="1:14" x14ac:dyDescent="0.25">
      <c r="A918" t="s">
        <v>120</v>
      </c>
      <c r="B918" t="s">
        <v>165</v>
      </c>
      <c r="C918" t="s">
        <v>6</v>
      </c>
      <c r="D918">
        <v>1960</v>
      </c>
      <c r="E918"/>
      <c r="F918" t="s">
        <v>96</v>
      </c>
      <c r="G918">
        <v>6.5</v>
      </c>
      <c r="H918">
        <v>12698.5</v>
      </c>
      <c r="I918"/>
      <c r="J918" s="39">
        <v>42888</v>
      </c>
      <c r="K918" t="s">
        <v>66</v>
      </c>
      <c r="L918">
        <v>18.47</v>
      </c>
      <c r="M918">
        <v>12.31</v>
      </c>
      <c r="N918">
        <v>4.3</v>
      </c>
    </row>
    <row r="919" spans="1:14" x14ac:dyDescent="0.25">
      <c r="A919" t="s">
        <v>120</v>
      </c>
      <c r="B919" t="s">
        <v>165</v>
      </c>
      <c r="C919" t="s">
        <v>6</v>
      </c>
      <c r="D919">
        <v>1960</v>
      </c>
      <c r="E919"/>
      <c r="F919" t="s">
        <v>96</v>
      </c>
      <c r="G919">
        <v>1.3</v>
      </c>
      <c r="H919">
        <v>2539.6999999999998</v>
      </c>
      <c r="I919"/>
      <c r="J919" s="39">
        <v>42888</v>
      </c>
      <c r="K919" t="s">
        <v>66</v>
      </c>
      <c r="L919">
        <v>3.69</v>
      </c>
      <c r="M919">
        <v>2.46</v>
      </c>
      <c r="N919">
        <v>0.9</v>
      </c>
    </row>
    <row r="920" spans="1:14" x14ac:dyDescent="0.25">
      <c r="A920" t="s">
        <v>120</v>
      </c>
      <c r="B920" t="s">
        <v>165</v>
      </c>
      <c r="C920" t="s">
        <v>6</v>
      </c>
      <c r="D920">
        <v>1960</v>
      </c>
      <c r="E920"/>
      <c r="F920" t="s">
        <v>96</v>
      </c>
      <c r="G920">
        <v>3.2</v>
      </c>
      <c r="H920">
        <v>6349.2</v>
      </c>
      <c r="I920"/>
      <c r="J920" s="39">
        <v>42863</v>
      </c>
      <c r="K920" t="s">
        <v>66</v>
      </c>
      <c r="L920">
        <v>9.24</v>
      </c>
      <c r="M920">
        <v>6.16</v>
      </c>
      <c r="N920">
        <v>2.2000000000000002</v>
      </c>
    </row>
    <row r="921" spans="1:14" x14ac:dyDescent="0.25">
      <c r="A921" t="s">
        <v>120</v>
      </c>
      <c r="B921" t="s">
        <v>165</v>
      </c>
      <c r="C921" t="s">
        <v>6</v>
      </c>
      <c r="D921">
        <v>1960</v>
      </c>
      <c r="E921"/>
      <c r="F921" t="s">
        <v>96</v>
      </c>
      <c r="G921">
        <v>5.2</v>
      </c>
      <c r="H921">
        <v>10158.799999999999</v>
      </c>
      <c r="I921"/>
      <c r="J921" s="39">
        <v>42962</v>
      </c>
      <c r="K921" t="s">
        <v>66</v>
      </c>
      <c r="L921">
        <v>14.78</v>
      </c>
      <c r="M921">
        <v>9.85</v>
      </c>
      <c r="N921">
        <v>3.5</v>
      </c>
    </row>
    <row r="922" spans="1:14" x14ac:dyDescent="0.25">
      <c r="A922" t="s">
        <v>120</v>
      </c>
      <c r="B922" t="s">
        <v>165</v>
      </c>
      <c r="C922" t="s">
        <v>6</v>
      </c>
      <c r="D922">
        <v>1960</v>
      </c>
      <c r="E922"/>
      <c r="F922" t="s">
        <v>96</v>
      </c>
      <c r="G922">
        <v>1.9</v>
      </c>
      <c r="H922">
        <v>3809.6</v>
      </c>
      <c r="I922"/>
      <c r="J922" s="39">
        <v>43136</v>
      </c>
      <c r="K922" t="s">
        <v>66</v>
      </c>
      <c r="L922">
        <v>5.36</v>
      </c>
      <c r="M922">
        <v>3.57</v>
      </c>
      <c r="N922">
        <v>1.3</v>
      </c>
    </row>
    <row r="923" spans="1:14" x14ac:dyDescent="0.25">
      <c r="A923" t="s">
        <v>120</v>
      </c>
      <c r="B923" t="s">
        <v>165</v>
      </c>
      <c r="C923" t="s">
        <v>6</v>
      </c>
      <c r="D923">
        <v>1960</v>
      </c>
      <c r="E923"/>
      <c r="F923" t="s">
        <v>96</v>
      </c>
      <c r="G923">
        <v>135.5</v>
      </c>
      <c r="H923">
        <v>265500</v>
      </c>
      <c r="I923"/>
      <c r="J923" s="39">
        <v>42783</v>
      </c>
      <c r="K923" t="s">
        <v>66</v>
      </c>
      <c r="L923">
        <v>386.18</v>
      </c>
      <c r="M923">
        <v>257.45</v>
      </c>
      <c r="N923">
        <v>90.3</v>
      </c>
    </row>
    <row r="924" spans="1:14" x14ac:dyDescent="0.25">
      <c r="A924" t="s">
        <v>120</v>
      </c>
      <c r="B924" t="s">
        <v>165</v>
      </c>
      <c r="C924" t="s">
        <v>6</v>
      </c>
      <c r="D924">
        <v>1960</v>
      </c>
      <c r="E924"/>
      <c r="F924" t="s">
        <v>96</v>
      </c>
      <c r="G924">
        <v>5.2</v>
      </c>
      <c r="H924">
        <v>10158.799999999999</v>
      </c>
      <c r="I924"/>
      <c r="J924" s="39">
        <v>43187</v>
      </c>
      <c r="K924" t="s">
        <v>66</v>
      </c>
      <c r="L924">
        <v>14.29</v>
      </c>
      <c r="M924">
        <v>9.5299999999999994</v>
      </c>
      <c r="N924">
        <v>3.5</v>
      </c>
    </row>
    <row r="925" spans="1:14" x14ac:dyDescent="0.25">
      <c r="A925" t="s">
        <v>120</v>
      </c>
      <c r="B925" t="s">
        <v>165</v>
      </c>
      <c r="C925" t="s">
        <v>6</v>
      </c>
      <c r="D925">
        <v>1960</v>
      </c>
      <c r="E925"/>
      <c r="F925" t="s">
        <v>96</v>
      </c>
      <c r="G925">
        <v>6.5</v>
      </c>
      <c r="H925">
        <v>12698.5</v>
      </c>
      <c r="I925"/>
      <c r="J925" s="39">
        <v>42796</v>
      </c>
      <c r="K925" t="s">
        <v>66</v>
      </c>
      <c r="L925">
        <v>18.47</v>
      </c>
      <c r="M925">
        <v>12.31</v>
      </c>
      <c r="N925">
        <v>4.3</v>
      </c>
    </row>
    <row r="926" spans="1:14" x14ac:dyDescent="0.25">
      <c r="A926" t="s">
        <v>120</v>
      </c>
      <c r="B926" t="s">
        <v>165</v>
      </c>
      <c r="C926" t="s">
        <v>6</v>
      </c>
      <c r="D926">
        <v>1960</v>
      </c>
      <c r="E926"/>
      <c r="F926" t="s">
        <v>96</v>
      </c>
      <c r="G926">
        <v>1.9</v>
      </c>
      <c r="H926">
        <v>3809.6</v>
      </c>
      <c r="I926"/>
      <c r="J926" s="39">
        <v>43068</v>
      </c>
      <c r="K926" t="s">
        <v>66</v>
      </c>
      <c r="L926">
        <v>5.54</v>
      </c>
      <c r="M926">
        <v>3.69</v>
      </c>
      <c r="N926">
        <v>1.3</v>
      </c>
    </row>
    <row r="927" spans="1:14" x14ac:dyDescent="0.25">
      <c r="A927" t="s">
        <v>120</v>
      </c>
      <c r="B927" t="s">
        <v>165</v>
      </c>
      <c r="C927" t="s">
        <v>6</v>
      </c>
      <c r="D927">
        <v>1960</v>
      </c>
      <c r="E927"/>
      <c r="F927" t="s">
        <v>96</v>
      </c>
      <c r="G927">
        <v>2.6</v>
      </c>
      <c r="H927">
        <v>5079.3999999999996</v>
      </c>
      <c r="I927"/>
      <c r="J927" s="39">
        <v>42760</v>
      </c>
      <c r="K927" t="s">
        <v>66</v>
      </c>
      <c r="L927">
        <v>7.39</v>
      </c>
      <c r="M927">
        <v>4.93</v>
      </c>
      <c r="N927">
        <v>1.7</v>
      </c>
    </row>
    <row r="928" spans="1:14" x14ac:dyDescent="0.25">
      <c r="A928" t="s">
        <v>120</v>
      </c>
      <c r="B928" t="s">
        <v>165</v>
      </c>
      <c r="C928" t="s">
        <v>6</v>
      </c>
      <c r="D928">
        <v>1960</v>
      </c>
      <c r="E928"/>
      <c r="F928" t="s">
        <v>96</v>
      </c>
      <c r="G928">
        <v>1.9</v>
      </c>
      <c r="H928">
        <v>3809.6</v>
      </c>
      <c r="I928"/>
      <c r="J928" s="39">
        <v>42984</v>
      </c>
      <c r="K928" t="s">
        <v>66</v>
      </c>
      <c r="L928">
        <v>5.54</v>
      </c>
      <c r="M928">
        <v>3.69</v>
      </c>
      <c r="N928">
        <v>1.3</v>
      </c>
    </row>
    <row r="929" spans="1:14" x14ac:dyDescent="0.25">
      <c r="A929" t="s">
        <v>120</v>
      </c>
      <c r="B929" t="s">
        <v>165</v>
      </c>
      <c r="C929" t="s">
        <v>6</v>
      </c>
      <c r="D929">
        <v>1960</v>
      </c>
      <c r="E929"/>
      <c r="F929" t="s">
        <v>96</v>
      </c>
      <c r="G929">
        <v>3.9</v>
      </c>
      <c r="H929">
        <v>7619.1</v>
      </c>
      <c r="I929"/>
      <c r="J929" s="39">
        <v>42984</v>
      </c>
      <c r="K929" t="s">
        <v>66</v>
      </c>
      <c r="L929">
        <v>11.08</v>
      </c>
      <c r="M929">
        <v>7.39</v>
      </c>
      <c r="N929">
        <v>2.6</v>
      </c>
    </row>
    <row r="930" spans="1:14" x14ac:dyDescent="0.25">
      <c r="A930" t="s">
        <v>120</v>
      </c>
      <c r="B930" t="s">
        <v>165</v>
      </c>
      <c r="C930" t="s">
        <v>6</v>
      </c>
      <c r="D930">
        <v>1960</v>
      </c>
      <c r="E930"/>
      <c r="F930" t="s">
        <v>96</v>
      </c>
      <c r="G930">
        <v>1.3</v>
      </c>
      <c r="H930">
        <v>2539.6999999999998</v>
      </c>
      <c r="I930"/>
      <c r="J930" s="39">
        <v>42982</v>
      </c>
      <c r="K930" t="s">
        <v>66</v>
      </c>
      <c r="L930">
        <v>3.69</v>
      </c>
      <c r="M930">
        <v>2.46</v>
      </c>
      <c r="N930">
        <v>0.9</v>
      </c>
    </row>
    <row r="931" spans="1:14" x14ac:dyDescent="0.25">
      <c r="A931" t="s">
        <v>120</v>
      </c>
      <c r="B931" t="s">
        <v>165</v>
      </c>
      <c r="C931" t="s">
        <v>6</v>
      </c>
      <c r="D931">
        <v>1960</v>
      </c>
      <c r="E931"/>
      <c r="F931" t="s">
        <v>96</v>
      </c>
      <c r="G931">
        <v>1.3</v>
      </c>
      <c r="H931">
        <v>2539.6999999999998</v>
      </c>
      <c r="I931"/>
      <c r="J931" s="39">
        <v>42982</v>
      </c>
      <c r="K931" t="s">
        <v>66</v>
      </c>
      <c r="L931">
        <v>3.69</v>
      </c>
      <c r="M931">
        <v>2.46</v>
      </c>
      <c r="N931">
        <v>0.9</v>
      </c>
    </row>
    <row r="932" spans="1:14" x14ac:dyDescent="0.25">
      <c r="A932" t="s">
        <v>120</v>
      </c>
      <c r="B932" t="s">
        <v>165</v>
      </c>
      <c r="C932" t="s">
        <v>6</v>
      </c>
      <c r="D932">
        <v>1960</v>
      </c>
      <c r="E932"/>
      <c r="F932" t="s">
        <v>96</v>
      </c>
      <c r="G932">
        <v>2.6</v>
      </c>
      <c r="H932">
        <v>5079.3999999999996</v>
      </c>
      <c r="I932"/>
      <c r="J932" s="39">
        <v>43068</v>
      </c>
      <c r="K932" t="s">
        <v>66</v>
      </c>
      <c r="L932">
        <v>7.39</v>
      </c>
      <c r="M932">
        <v>4.93</v>
      </c>
      <c r="N932">
        <v>1.7</v>
      </c>
    </row>
    <row r="933" spans="1:14" x14ac:dyDescent="0.25">
      <c r="A933" t="s">
        <v>120</v>
      </c>
      <c r="B933" t="s">
        <v>165</v>
      </c>
      <c r="C933" t="s">
        <v>6</v>
      </c>
      <c r="D933">
        <v>1960</v>
      </c>
      <c r="E933"/>
      <c r="F933" t="s">
        <v>96</v>
      </c>
      <c r="G933">
        <v>2.6</v>
      </c>
      <c r="H933">
        <v>5079.3999999999996</v>
      </c>
      <c r="I933"/>
      <c r="J933" s="39">
        <v>42884</v>
      </c>
      <c r="K933" t="s">
        <v>66</v>
      </c>
      <c r="L933">
        <v>7.39</v>
      </c>
      <c r="M933">
        <v>4.93</v>
      </c>
      <c r="N933">
        <v>1.7</v>
      </c>
    </row>
    <row r="934" spans="1:14" x14ac:dyDescent="0.25">
      <c r="A934" t="s">
        <v>120</v>
      </c>
      <c r="B934" t="s">
        <v>165</v>
      </c>
      <c r="C934" t="s">
        <v>6</v>
      </c>
      <c r="D934">
        <v>1960</v>
      </c>
      <c r="E934"/>
      <c r="F934" t="s">
        <v>96</v>
      </c>
      <c r="G934">
        <v>6.5</v>
      </c>
      <c r="H934">
        <v>12698.5</v>
      </c>
      <c r="I934"/>
      <c r="J934" s="39">
        <v>42739</v>
      </c>
      <c r="K934" t="s">
        <v>66</v>
      </c>
      <c r="L934">
        <v>18.47</v>
      </c>
      <c r="M934">
        <v>12.31</v>
      </c>
      <c r="N934">
        <v>4.3</v>
      </c>
    </row>
    <row r="935" spans="1:14" x14ac:dyDescent="0.25">
      <c r="A935" t="s">
        <v>120</v>
      </c>
      <c r="B935" t="s">
        <v>165</v>
      </c>
      <c r="C935" t="s">
        <v>6</v>
      </c>
      <c r="D935">
        <v>1960</v>
      </c>
      <c r="E935"/>
      <c r="F935" t="s">
        <v>96</v>
      </c>
      <c r="G935">
        <v>2.6</v>
      </c>
      <c r="H935">
        <v>5079.3999999999996</v>
      </c>
      <c r="I935"/>
      <c r="J935" s="39">
        <v>42795</v>
      </c>
      <c r="K935" t="s">
        <v>66</v>
      </c>
      <c r="L935">
        <v>7.39</v>
      </c>
      <c r="M935">
        <v>4.93</v>
      </c>
      <c r="N935">
        <v>1.7</v>
      </c>
    </row>
    <row r="936" spans="1:14" x14ac:dyDescent="0.25">
      <c r="A936" t="s">
        <v>120</v>
      </c>
      <c r="B936" t="s">
        <v>165</v>
      </c>
      <c r="C936" t="s">
        <v>6</v>
      </c>
      <c r="D936">
        <v>1960</v>
      </c>
      <c r="E936"/>
      <c r="F936" t="s">
        <v>96</v>
      </c>
      <c r="G936">
        <v>3.9</v>
      </c>
      <c r="H936">
        <v>7619.1</v>
      </c>
      <c r="I936"/>
      <c r="J936" s="39">
        <v>42949</v>
      </c>
      <c r="K936" t="s">
        <v>66</v>
      </c>
      <c r="L936">
        <v>11.08</v>
      </c>
      <c r="M936">
        <v>7.39</v>
      </c>
      <c r="N936">
        <v>2.6</v>
      </c>
    </row>
    <row r="937" spans="1:14" x14ac:dyDescent="0.25">
      <c r="A937" t="s">
        <v>120</v>
      </c>
      <c r="B937" t="s">
        <v>165</v>
      </c>
      <c r="C937" t="s">
        <v>6</v>
      </c>
      <c r="D937">
        <v>1960</v>
      </c>
      <c r="E937"/>
      <c r="F937" t="s">
        <v>96</v>
      </c>
      <c r="G937">
        <v>3.2</v>
      </c>
      <c r="H937">
        <v>6349.2</v>
      </c>
      <c r="I937"/>
      <c r="J937" s="39">
        <v>43063</v>
      </c>
      <c r="K937" t="s">
        <v>66</v>
      </c>
      <c r="L937">
        <v>9.24</v>
      </c>
      <c r="M937">
        <v>6.16</v>
      </c>
      <c r="N937">
        <v>2.2000000000000002</v>
      </c>
    </row>
    <row r="938" spans="1:14" x14ac:dyDescent="0.25">
      <c r="A938" t="s">
        <v>120</v>
      </c>
      <c r="B938" t="s">
        <v>165</v>
      </c>
      <c r="C938" t="s">
        <v>6</v>
      </c>
      <c r="D938">
        <v>1960</v>
      </c>
      <c r="E938"/>
      <c r="F938" t="s">
        <v>96</v>
      </c>
      <c r="G938">
        <v>1.3</v>
      </c>
      <c r="H938">
        <v>2539.6999999999998</v>
      </c>
      <c r="I938"/>
      <c r="J938" s="39">
        <v>42926</v>
      </c>
      <c r="K938" t="s">
        <v>66</v>
      </c>
      <c r="L938">
        <v>3.69</v>
      </c>
      <c r="M938">
        <v>2.46</v>
      </c>
      <c r="N938">
        <v>0.9</v>
      </c>
    </row>
    <row r="939" spans="1:14" x14ac:dyDescent="0.25">
      <c r="A939" t="s">
        <v>120</v>
      </c>
      <c r="B939" t="s">
        <v>165</v>
      </c>
      <c r="C939" t="s">
        <v>6</v>
      </c>
      <c r="D939">
        <v>1960</v>
      </c>
      <c r="E939"/>
      <c r="F939" t="s">
        <v>96</v>
      </c>
      <c r="G939">
        <v>5.2</v>
      </c>
      <c r="H939">
        <v>10158.799999999999</v>
      </c>
      <c r="I939"/>
      <c r="J939" s="39">
        <v>43136</v>
      </c>
      <c r="K939" t="s">
        <v>66</v>
      </c>
      <c r="L939">
        <v>14.29</v>
      </c>
      <c r="M939">
        <v>9.5299999999999994</v>
      </c>
      <c r="N939">
        <v>3.5</v>
      </c>
    </row>
    <row r="940" spans="1:14" x14ac:dyDescent="0.25">
      <c r="A940" t="s">
        <v>120</v>
      </c>
      <c r="B940" t="s">
        <v>165</v>
      </c>
      <c r="C940" t="s">
        <v>6</v>
      </c>
      <c r="D940">
        <v>1960</v>
      </c>
      <c r="E940"/>
      <c r="F940" t="s">
        <v>96</v>
      </c>
      <c r="G940">
        <v>1.3</v>
      </c>
      <c r="H940">
        <v>2539.6999999999998</v>
      </c>
      <c r="I940"/>
      <c r="J940" s="39">
        <v>42824</v>
      </c>
      <c r="K940" t="s">
        <v>66</v>
      </c>
      <c r="L940">
        <v>3.69</v>
      </c>
      <c r="M940">
        <v>2.46</v>
      </c>
      <c r="N940">
        <v>0.9</v>
      </c>
    </row>
    <row r="941" spans="1:14" x14ac:dyDescent="0.25">
      <c r="A941" t="s">
        <v>120</v>
      </c>
      <c r="B941" t="s">
        <v>165</v>
      </c>
      <c r="C941" t="s">
        <v>6</v>
      </c>
      <c r="D941">
        <v>1960</v>
      </c>
      <c r="E941"/>
      <c r="F941" t="s">
        <v>96</v>
      </c>
      <c r="G941">
        <v>3.2</v>
      </c>
      <c r="H941">
        <v>6349.2</v>
      </c>
      <c r="I941"/>
      <c r="J941" s="39">
        <v>42824</v>
      </c>
      <c r="K941" t="s">
        <v>66</v>
      </c>
      <c r="L941">
        <v>9.24</v>
      </c>
      <c r="M941">
        <v>6.16</v>
      </c>
      <c r="N941">
        <v>2.2000000000000002</v>
      </c>
    </row>
    <row r="942" spans="1:14" x14ac:dyDescent="0.25">
      <c r="A942" t="s">
        <v>120</v>
      </c>
      <c r="B942" t="s">
        <v>165</v>
      </c>
      <c r="C942" t="s">
        <v>6</v>
      </c>
      <c r="D942">
        <v>1960</v>
      </c>
      <c r="E942"/>
      <c r="F942" t="s">
        <v>96</v>
      </c>
      <c r="G942">
        <v>2.6</v>
      </c>
      <c r="H942">
        <v>5079.3999999999996</v>
      </c>
      <c r="I942"/>
      <c r="J942" s="39">
        <v>42738</v>
      </c>
      <c r="K942" t="s">
        <v>66</v>
      </c>
      <c r="L942">
        <v>7.39</v>
      </c>
      <c r="M942">
        <v>4.93</v>
      </c>
      <c r="N942">
        <v>1.7</v>
      </c>
    </row>
    <row r="943" spans="1:14" x14ac:dyDescent="0.25">
      <c r="A943" t="s">
        <v>120</v>
      </c>
      <c r="B943" t="s">
        <v>165</v>
      </c>
      <c r="C943" t="s">
        <v>6</v>
      </c>
      <c r="D943">
        <v>1960</v>
      </c>
      <c r="E943"/>
      <c r="F943" t="s">
        <v>96</v>
      </c>
      <c r="G943">
        <v>1.3</v>
      </c>
      <c r="H943">
        <v>2539.6999999999998</v>
      </c>
      <c r="I943"/>
      <c r="J943" s="39">
        <v>43063</v>
      </c>
      <c r="K943" t="s">
        <v>66</v>
      </c>
      <c r="L943">
        <v>3.69</v>
      </c>
      <c r="M943">
        <v>2.46</v>
      </c>
      <c r="N943">
        <v>0.9</v>
      </c>
    </row>
    <row r="944" spans="1:14" x14ac:dyDescent="0.25">
      <c r="A944" t="s">
        <v>120</v>
      </c>
      <c r="B944" t="s">
        <v>165</v>
      </c>
      <c r="C944" t="s">
        <v>6</v>
      </c>
      <c r="D944">
        <v>1960</v>
      </c>
      <c r="E944"/>
      <c r="F944" t="s">
        <v>96</v>
      </c>
      <c r="G944">
        <v>1.3</v>
      </c>
      <c r="H944">
        <v>2539.6999999999998</v>
      </c>
      <c r="I944"/>
      <c r="J944" s="39">
        <v>42808</v>
      </c>
      <c r="K944" t="s">
        <v>66</v>
      </c>
      <c r="L944">
        <v>3.69</v>
      </c>
      <c r="M944">
        <v>2.46</v>
      </c>
      <c r="N944">
        <v>0.9</v>
      </c>
    </row>
    <row r="945" spans="1:14" x14ac:dyDescent="0.25">
      <c r="A945" t="s">
        <v>120</v>
      </c>
      <c r="B945" t="s">
        <v>165</v>
      </c>
      <c r="C945" t="s">
        <v>6</v>
      </c>
      <c r="D945">
        <v>1960</v>
      </c>
      <c r="E945"/>
      <c r="F945" t="s">
        <v>96</v>
      </c>
      <c r="G945">
        <v>6.5</v>
      </c>
      <c r="H945">
        <v>12698.5</v>
      </c>
      <c r="I945"/>
      <c r="J945" s="39">
        <v>42860</v>
      </c>
      <c r="K945" t="s">
        <v>66</v>
      </c>
      <c r="L945">
        <v>18.47</v>
      </c>
      <c r="M945">
        <v>12.31</v>
      </c>
      <c r="N945">
        <v>4.3</v>
      </c>
    </row>
    <row r="946" spans="1:14" x14ac:dyDescent="0.25">
      <c r="A946" t="s">
        <v>120</v>
      </c>
      <c r="B946" t="s">
        <v>165</v>
      </c>
      <c r="C946" t="s">
        <v>6</v>
      </c>
      <c r="D946">
        <v>1960</v>
      </c>
      <c r="E946"/>
      <c r="F946" t="s">
        <v>96</v>
      </c>
      <c r="G946">
        <v>1.3</v>
      </c>
      <c r="H946">
        <v>2539.6999999999998</v>
      </c>
      <c r="I946"/>
      <c r="J946" s="39">
        <v>42860</v>
      </c>
      <c r="K946" t="s">
        <v>66</v>
      </c>
      <c r="L946">
        <v>3.69</v>
      </c>
      <c r="M946">
        <v>2.46</v>
      </c>
      <c r="N946">
        <v>0.9</v>
      </c>
    </row>
    <row r="947" spans="1:14" x14ac:dyDescent="0.25">
      <c r="A947" t="s">
        <v>120</v>
      </c>
      <c r="B947" t="s">
        <v>165</v>
      </c>
      <c r="C947" t="s">
        <v>6</v>
      </c>
      <c r="D947">
        <v>1960</v>
      </c>
      <c r="E947"/>
      <c r="F947" t="s">
        <v>96</v>
      </c>
      <c r="G947">
        <v>2.6</v>
      </c>
      <c r="H947">
        <v>5079.3999999999996</v>
      </c>
      <c r="I947"/>
      <c r="J947" s="39">
        <v>43133</v>
      </c>
      <c r="K947" t="s">
        <v>66</v>
      </c>
      <c r="L947">
        <v>7.15</v>
      </c>
      <c r="M947">
        <v>4.76</v>
      </c>
      <c r="N947">
        <v>1.7</v>
      </c>
    </row>
    <row r="948" spans="1:14" x14ac:dyDescent="0.25">
      <c r="A948" t="s">
        <v>120</v>
      </c>
      <c r="B948" t="s">
        <v>165</v>
      </c>
      <c r="C948" t="s">
        <v>6</v>
      </c>
      <c r="D948">
        <v>1960</v>
      </c>
      <c r="E948"/>
      <c r="F948" t="s">
        <v>96</v>
      </c>
      <c r="G948">
        <v>1.9</v>
      </c>
      <c r="H948">
        <v>3809.6</v>
      </c>
      <c r="I948"/>
      <c r="J948" s="39">
        <v>43167</v>
      </c>
      <c r="K948" t="s">
        <v>66</v>
      </c>
      <c r="L948">
        <v>5.36</v>
      </c>
      <c r="M948">
        <v>3.57</v>
      </c>
      <c r="N948">
        <v>1.3</v>
      </c>
    </row>
    <row r="949" spans="1:14" x14ac:dyDescent="0.25">
      <c r="A949" t="s">
        <v>120</v>
      </c>
      <c r="B949" t="s">
        <v>165</v>
      </c>
      <c r="C949" t="s">
        <v>6</v>
      </c>
      <c r="D949">
        <v>1960</v>
      </c>
      <c r="E949"/>
      <c r="F949" t="s">
        <v>96</v>
      </c>
      <c r="G949">
        <v>3.9</v>
      </c>
      <c r="H949">
        <v>7619.1</v>
      </c>
      <c r="I949"/>
      <c r="J949" s="39">
        <v>42740</v>
      </c>
      <c r="K949" t="s">
        <v>66</v>
      </c>
      <c r="L949">
        <v>11.08</v>
      </c>
      <c r="M949">
        <v>7.39</v>
      </c>
      <c r="N949">
        <v>2.6</v>
      </c>
    </row>
    <row r="950" spans="1:14" x14ac:dyDescent="0.25">
      <c r="A950" t="s">
        <v>120</v>
      </c>
      <c r="B950" t="s">
        <v>165</v>
      </c>
      <c r="C950" t="s">
        <v>6</v>
      </c>
      <c r="D950">
        <v>1960</v>
      </c>
      <c r="E950"/>
      <c r="F950" t="s">
        <v>96</v>
      </c>
      <c r="G950">
        <v>1.5</v>
      </c>
      <c r="H950">
        <v>2950</v>
      </c>
      <c r="I950"/>
      <c r="J950" s="39">
        <v>42769</v>
      </c>
      <c r="K950" t="s">
        <v>66</v>
      </c>
      <c r="L950">
        <v>4.29</v>
      </c>
      <c r="M950">
        <v>2.86</v>
      </c>
      <c r="N950">
        <v>1</v>
      </c>
    </row>
    <row r="951" spans="1:14" x14ac:dyDescent="0.25">
      <c r="A951" t="s">
        <v>120</v>
      </c>
      <c r="B951" t="s">
        <v>165</v>
      </c>
      <c r="C951" t="s">
        <v>6</v>
      </c>
      <c r="D951">
        <v>1960</v>
      </c>
      <c r="E951"/>
      <c r="F951" t="s">
        <v>96</v>
      </c>
      <c r="G951">
        <v>1.3</v>
      </c>
      <c r="H951">
        <v>2539.6999999999998</v>
      </c>
      <c r="I951"/>
      <c r="J951" s="39">
        <v>42800</v>
      </c>
      <c r="K951" t="s">
        <v>66</v>
      </c>
      <c r="L951">
        <v>3.69</v>
      </c>
      <c r="M951">
        <v>2.46</v>
      </c>
      <c r="N951">
        <v>0.9</v>
      </c>
    </row>
    <row r="952" spans="1:14" x14ac:dyDescent="0.25">
      <c r="A952" t="s">
        <v>120</v>
      </c>
      <c r="B952" t="s">
        <v>165</v>
      </c>
      <c r="C952" t="s">
        <v>6</v>
      </c>
      <c r="D952">
        <v>1960</v>
      </c>
      <c r="E952"/>
      <c r="F952" t="s">
        <v>96</v>
      </c>
      <c r="G952">
        <v>3.9</v>
      </c>
      <c r="H952">
        <v>7619.1</v>
      </c>
      <c r="I952"/>
      <c r="J952" s="39">
        <v>42808</v>
      </c>
      <c r="K952" t="s">
        <v>66</v>
      </c>
      <c r="L952">
        <v>11.08</v>
      </c>
      <c r="M952">
        <v>7.39</v>
      </c>
      <c r="N952">
        <v>2.6</v>
      </c>
    </row>
    <row r="953" spans="1:14" x14ac:dyDescent="0.25">
      <c r="A953" t="s">
        <v>120</v>
      </c>
      <c r="B953" t="s">
        <v>165</v>
      </c>
      <c r="C953" t="s">
        <v>6</v>
      </c>
      <c r="D953">
        <v>1960</v>
      </c>
      <c r="E953"/>
      <c r="F953" t="s">
        <v>96</v>
      </c>
      <c r="G953">
        <v>1.3</v>
      </c>
      <c r="H953">
        <v>2539.6999999999998</v>
      </c>
      <c r="I953"/>
      <c r="J953" s="39">
        <v>42982</v>
      </c>
      <c r="K953" t="s">
        <v>66</v>
      </c>
      <c r="L953">
        <v>3.69</v>
      </c>
      <c r="M953">
        <v>2.46</v>
      </c>
      <c r="N953">
        <v>0.9</v>
      </c>
    </row>
    <row r="954" spans="1:14" x14ac:dyDescent="0.25">
      <c r="A954" t="s">
        <v>120</v>
      </c>
      <c r="B954" t="s">
        <v>165</v>
      </c>
      <c r="C954" t="s">
        <v>6</v>
      </c>
      <c r="D954">
        <v>1960</v>
      </c>
      <c r="E954"/>
      <c r="F954" t="s">
        <v>96</v>
      </c>
      <c r="G954">
        <v>1.9</v>
      </c>
      <c r="H954">
        <v>3809.6</v>
      </c>
      <c r="I954"/>
      <c r="J954" s="39">
        <v>42864</v>
      </c>
      <c r="K954" t="s">
        <v>66</v>
      </c>
      <c r="L954">
        <v>5.54</v>
      </c>
      <c r="M954">
        <v>3.69</v>
      </c>
      <c r="N954">
        <v>1.3</v>
      </c>
    </row>
    <row r="955" spans="1:14" x14ac:dyDescent="0.25">
      <c r="A955" t="s">
        <v>120</v>
      </c>
      <c r="B955" t="s">
        <v>165</v>
      </c>
      <c r="C955" t="s">
        <v>6</v>
      </c>
      <c r="D955">
        <v>1960</v>
      </c>
      <c r="E955"/>
      <c r="F955" t="s">
        <v>96</v>
      </c>
      <c r="G955">
        <v>1.3</v>
      </c>
      <c r="H955">
        <v>2539.6999999999998</v>
      </c>
      <c r="I955"/>
      <c r="J955" s="39">
        <v>43195</v>
      </c>
      <c r="K955" t="s">
        <v>66</v>
      </c>
      <c r="L955">
        <v>3.57</v>
      </c>
      <c r="M955">
        <v>2.38</v>
      </c>
      <c r="N955">
        <v>0.9</v>
      </c>
    </row>
    <row r="956" spans="1:14" x14ac:dyDescent="0.25">
      <c r="A956" t="s">
        <v>120</v>
      </c>
      <c r="B956" t="s">
        <v>165</v>
      </c>
      <c r="C956" t="s">
        <v>6</v>
      </c>
      <c r="D956">
        <v>1960</v>
      </c>
      <c r="E956"/>
      <c r="F956" t="s">
        <v>96</v>
      </c>
      <c r="G956">
        <v>3.9</v>
      </c>
      <c r="H956">
        <v>7619.1</v>
      </c>
      <c r="I956"/>
      <c r="J956" s="39">
        <v>42709</v>
      </c>
      <c r="K956" t="s">
        <v>66</v>
      </c>
      <c r="L956">
        <v>13.13</v>
      </c>
      <c r="M956">
        <v>8.75</v>
      </c>
      <c r="N956">
        <v>2.6</v>
      </c>
    </row>
    <row r="957" spans="1:14" x14ac:dyDescent="0.25">
      <c r="A957" t="s">
        <v>120</v>
      </c>
      <c r="B957" t="s">
        <v>165</v>
      </c>
      <c r="C957" t="s">
        <v>6</v>
      </c>
      <c r="D957">
        <v>1960</v>
      </c>
      <c r="E957"/>
      <c r="F957" t="s">
        <v>96</v>
      </c>
      <c r="G957">
        <v>3</v>
      </c>
      <c r="H957">
        <v>5900</v>
      </c>
      <c r="I957"/>
      <c r="J957" s="39">
        <v>42775</v>
      </c>
      <c r="K957" t="s">
        <v>66</v>
      </c>
      <c r="L957">
        <v>8.58</v>
      </c>
      <c r="M957">
        <v>5.72</v>
      </c>
      <c r="N957">
        <v>2</v>
      </c>
    </row>
    <row r="958" spans="1:14" x14ac:dyDescent="0.25">
      <c r="A958" t="s">
        <v>120</v>
      </c>
      <c r="B958" t="s">
        <v>165</v>
      </c>
      <c r="C958" t="s">
        <v>6</v>
      </c>
      <c r="D958">
        <v>1960</v>
      </c>
      <c r="E958"/>
      <c r="F958" t="s">
        <v>96</v>
      </c>
      <c r="G958">
        <v>2.6</v>
      </c>
      <c r="H958">
        <v>5079.3999999999996</v>
      </c>
      <c r="I958"/>
      <c r="J958" s="39">
        <v>43067</v>
      </c>
      <c r="K958" t="s">
        <v>66</v>
      </c>
      <c r="L958">
        <v>7.39</v>
      </c>
      <c r="M958">
        <v>4.93</v>
      </c>
      <c r="N958">
        <v>1.7</v>
      </c>
    </row>
    <row r="959" spans="1:14" x14ac:dyDescent="0.25">
      <c r="A959" t="s">
        <v>120</v>
      </c>
      <c r="B959" t="s">
        <v>165</v>
      </c>
      <c r="C959" t="s">
        <v>6</v>
      </c>
      <c r="D959">
        <v>1960</v>
      </c>
      <c r="E959"/>
      <c r="F959" t="s">
        <v>96</v>
      </c>
      <c r="G959">
        <v>2.6</v>
      </c>
      <c r="H959">
        <v>5079.3999999999996</v>
      </c>
      <c r="I959"/>
      <c r="J959" s="39">
        <v>42706</v>
      </c>
      <c r="K959" t="s">
        <v>66</v>
      </c>
      <c r="L959">
        <v>8.75</v>
      </c>
      <c r="M959">
        <v>5.84</v>
      </c>
      <c r="N959">
        <v>1.7</v>
      </c>
    </row>
    <row r="960" spans="1:14" x14ac:dyDescent="0.25">
      <c r="A960" t="s">
        <v>120</v>
      </c>
      <c r="B960" t="s">
        <v>165</v>
      </c>
      <c r="C960" t="s">
        <v>6</v>
      </c>
      <c r="D960">
        <v>1960</v>
      </c>
      <c r="E960"/>
      <c r="F960" t="s">
        <v>96</v>
      </c>
      <c r="G960">
        <v>3</v>
      </c>
      <c r="H960">
        <v>5900</v>
      </c>
      <c r="I960"/>
      <c r="J960" s="39">
        <v>42809</v>
      </c>
      <c r="K960" t="s">
        <v>66</v>
      </c>
      <c r="L960">
        <v>8.58</v>
      </c>
      <c r="M960">
        <v>5.72</v>
      </c>
      <c r="N960">
        <v>2</v>
      </c>
    </row>
    <row r="961" spans="1:14" x14ac:dyDescent="0.25">
      <c r="A961" t="s">
        <v>120</v>
      </c>
      <c r="B961" t="s">
        <v>165</v>
      </c>
      <c r="C961" t="s">
        <v>6</v>
      </c>
      <c r="D961">
        <v>1960</v>
      </c>
      <c r="E961"/>
      <c r="F961" t="s">
        <v>96</v>
      </c>
      <c r="G961">
        <v>5.2</v>
      </c>
      <c r="H961">
        <v>10158.799999999999</v>
      </c>
      <c r="I961"/>
      <c r="J961" s="39">
        <v>42795</v>
      </c>
      <c r="K961" t="s">
        <v>66</v>
      </c>
      <c r="L961">
        <v>14.78</v>
      </c>
      <c r="M961">
        <v>9.85</v>
      </c>
      <c r="N961">
        <v>3.5</v>
      </c>
    </row>
    <row r="962" spans="1:14" x14ac:dyDescent="0.25">
      <c r="A962" t="s">
        <v>120</v>
      </c>
      <c r="B962" t="s">
        <v>165</v>
      </c>
      <c r="C962" t="s">
        <v>6</v>
      </c>
      <c r="D962">
        <v>1960</v>
      </c>
      <c r="E962"/>
      <c r="F962" t="s">
        <v>96</v>
      </c>
      <c r="G962">
        <v>1.3</v>
      </c>
      <c r="H962">
        <v>2539.6999999999998</v>
      </c>
      <c r="I962"/>
      <c r="J962" s="39">
        <v>42808</v>
      </c>
      <c r="K962" t="s">
        <v>66</v>
      </c>
      <c r="L962">
        <v>3.69</v>
      </c>
      <c r="M962">
        <v>2.46</v>
      </c>
      <c r="N962">
        <v>0.9</v>
      </c>
    </row>
    <row r="963" spans="1:14" x14ac:dyDescent="0.25">
      <c r="A963" t="s">
        <v>120</v>
      </c>
      <c r="B963" t="s">
        <v>165</v>
      </c>
      <c r="C963" t="s">
        <v>6</v>
      </c>
      <c r="D963">
        <v>1960</v>
      </c>
      <c r="E963"/>
      <c r="F963" t="s">
        <v>96</v>
      </c>
      <c r="G963">
        <v>3.9</v>
      </c>
      <c r="H963">
        <v>7619.1</v>
      </c>
      <c r="I963"/>
      <c r="J963" s="39">
        <v>42776</v>
      </c>
      <c r="K963" t="s">
        <v>66</v>
      </c>
      <c r="L963">
        <v>11.08</v>
      </c>
      <c r="M963">
        <v>7.39</v>
      </c>
      <c r="N963">
        <v>2.6</v>
      </c>
    </row>
    <row r="964" spans="1:14" x14ac:dyDescent="0.25">
      <c r="A964" t="s">
        <v>120</v>
      </c>
      <c r="B964" t="s">
        <v>165</v>
      </c>
      <c r="C964" t="s">
        <v>6</v>
      </c>
      <c r="D964">
        <v>1960</v>
      </c>
      <c r="E964"/>
      <c r="F964" t="s">
        <v>96</v>
      </c>
      <c r="G964">
        <v>1.5</v>
      </c>
      <c r="H964">
        <v>2950</v>
      </c>
      <c r="I964"/>
      <c r="J964" s="39">
        <v>42779</v>
      </c>
      <c r="K964" t="s">
        <v>66</v>
      </c>
      <c r="L964">
        <v>4.29</v>
      </c>
      <c r="M964">
        <v>2.86</v>
      </c>
      <c r="N964">
        <v>1</v>
      </c>
    </row>
    <row r="965" spans="1:14" x14ac:dyDescent="0.25">
      <c r="A965" t="s">
        <v>120</v>
      </c>
      <c r="B965" t="s">
        <v>165</v>
      </c>
      <c r="C965" t="s">
        <v>6</v>
      </c>
      <c r="D965">
        <v>1960</v>
      </c>
      <c r="E965"/>
      <c r="F965" t="s">
        <v>96</v>
      </c>
      <c r="G965">
        <v>1.3</v>
      </c>
      <c r="H965">
        <v>2539.6999999999998</v>
      </c>
      <c r="I965"/>
      <c r="J965" s="39">
        <v>42768</v>
      </c>
      <c r="K965" t="s">
        <v>66</v>
      </c>
      <c r="L965">
        <v>3.69</v>
      </c>
      <c r="M965">
        <v>2.46</v>
      </c>
      <c r="N965">
        <v>0.9</v>
      </c>
    </row>
    <row r="966" spans="1:14" x14ac:dyDescent="0.25">
      <c r="A966" t="s">
        <v>120</v>
      </c>
      <c r="B966" t="s">
        <v>165</v>
      </c>
      <c r="C966" t="s">
        <v>6</v>
      </c>
      <c r="D966">
        <v>1960</v>
      </c>
      <c r="E966"/>
      <c r="F966" t="s">
        <v>96</v>
      </c>
      <c r="G966">
        <v>6.5</v>
      </c>
      <c r="H966">
        <v>12698.5</v>
      </c>
      <c r="I966"/>
      <c r="J966" s="39">
        <v>42982</v>
      </c>
      <c r="K966" t="s">
        <v>66</v>
      </c>
      <c r="L966">
        <v>18.47</v>
      </c>
      <c r="M966">
        <v>12.31</v>
      </c>
      <c r="N966">
        <v>4.3</v>
      </c>
    </row>
    <row r="967" spans="1:14" x14ac:dyDescent="0.25">
      <c r="A967" t="s">
        <v>120</v>
      </c>
      <c r="B967" t="s">
        <v>165</v>
      </c>
      <c r="C967" t="s">
        <v>6</v>
      </c>
      <c r="D967">
        <v>1960</v>
      </c>
      <c r="E967"/>
      <c r="F967" t="s">
        <v>96</v>
      </c>
      <c r="G967">
        <v>2.6</v>
      </c>
      <c r="H967">
        <v>5079.3999999999996</v>
      </c>
      <c r="I967"/>
      <c r="J967" s="39">
        <v>42795</v>
      </c>
      <c r="K967" t="s">
        <v>66</v>
      </c>
      <c r="L967">
        <v>7.39</v>
      </c>
      <c r="M967">
        <v>4.93</v>
      </c>
      <c r="N967">
        <v>1.7</v>
      </c>
    </row>
    <row r="968" spans="1:14" x14ac:dyDescent="0.25">
      <c r="A968" t="s">
        <v>120</v>
      </c>
      <c r="B968" t="s">
        <v>165</v>
      </c>
      <c r="C968" t="s">
        <v>6</v>
      </c>
      <c r="D968">
        <v>1960</v>
      </c>
      <c r="E968"/>
      <c r="F968" t="s">
        <v>96</v>
      </c>
      <c r="G968">
        <v>1.3</v>
      </c>
      <c r="H968">
        <v>2539.6999999999998</v>
      </c>
      <c r="I968"/>
      <c r="J968" s="39">
        <v>42957</v>
      </c>
      <c r="K968" t="s">
        <v>66</v>
      </c>
      <c r="L968">
        <v>3.69</v>
      </c>
      <c r="M968">
        <v>2.46</v>
      </c>
      <c r="N968">
        <v>0.9</v>
      </c>
    </row>
    <row r="969" spans="1:14" x14ac:dyDescent="0.25">
      <c r="A969" t="s">
        <v>120</v>
      </c>
      <c r="B969" t="s">
        <v>165</v>
      </c>
      <c r="C969" t="s">
        <v>6</v>
      </c>
      <c r="D969">
        <v>1960</v>
      </c>
      <c r="E969"/>
      <c r="F969" t="s">
        <v>96</v>
      </c>
      <c r="G969">
        <v>2.6</v>
      </c>
      <c r="H969">
        <v>5079.3999999999996</v>
      </c>
      <c r="I969"/>
      <c r="J969" s="39">
        <v>42795</v>
      </c>
      <c r="K969" t="s">
        <v>66</v>
      </c>
      <c r="L969">
        <v>7.39</v>
      </c>
      <c r="M969">
        <v>4.93</v>
      </c>
      <c r="N969">
        <v>1.7</v>
      </c>
    </row>
    <row r="970" spans="1:14" x14ac:dyDescent="0.25">
      <c r="A970" t="s">
        <v>120</v>
      </c>
      <c r="B970" t="s">
        <v>165</v>
      </c>
      <c r="C970" t="s">
        <v>6</v>
      </c>
      <c r="D970">
        <v>1960</v>
      </c>
      <c r="E970"/>
      <c r="F970" t="s">
        <v>96</v>
      </c>
      <c r="G970">
        <v>1.3</v>
      </c>
      <c r="H970">
        <v>2539.6999999999998</v>
      </c>
      <c r="I970"/>
      <c r="J970" s="39">
        <v>42977</v>
      </c>
      <c r="K970" t="s">
        <v>66</v>
      </c>
      <c r="L970">
        <v>3.69</v>
      </c>
      <c r="M970">
        <v>2.46</v>
      </c>
      <c r="N970">
        <v>0.9</v>
      </c>
    </row>
    <row r="971" spans="1:14" x14ac:dyDescent="0.25">
      <c r="A971" t="s">
        <v>120</v>
      </c>
      <c r="B971" t="s">
        <v>165</v>
      </c>
      <c r="C971" t="s">
        <v>6</v>
      </c>
      <c r="D971">
        <v>1960</v>
      </c>
      <c r="E971"/>
      <c r="F971" t="s">
        <v>96</v>
      </c>
      <c r="G971">
        <v>7.8</v>
      </c>
      <c r="H971">
        <v>15238.2</v>
      </c>
      <c r="I971"/>
      <c r="J971" s="39">
        <v>42804</v>
      </c>
      <c r="K971" t="s">
        <v>66</v>
      </c>
      <c r="L971">
        <v>22.16</v>
      </c>
      <c r="M971">
        <v>14.78</v>
      </c>
      <c r="N971">
        <v>5.2</v>
      </c>
    </row>
    <row r="972" spans="1:14" x14ac:dyDescent="0.25">
      <c r="A972" t="s">
        <v>121</v>
      </c>
      <c r="B972" t="s">
        <v>165</v>
      </c>
      <c r="C972" t="s">
        <v>6</v>
      </c>
      <c r="D972">
        <v>1879.5</v>
      </c>
      <c r="E972"/>
      <c r="F972" t="s">
        <v>96</v>
      </c>
      <c r="G972">
        <v>2.2999999999999998</v>
      </c>
      <c r="H972">
        <v>4228.8999999999996</v>
      </c>
      <c r="I972"/>
      <c r="J972" s="39">
        <v>42922</v>
      </c>
      <c r="K972" t="s">
        <v>66</v>
      </c>
      <c r="L972">
        <v>6.15</v>
      </c>
      <c r="M972">
        <v>4.0999999999999996</v>
      </c>
      <c r="N972">
        <v>1.5</v>
      </c>
    </row>
    <row r="973" spans="1:14" x14ac:dyDescent="0.25">
      <c r="A973" t="s">
        <v>121</v>
      </c>
      <c r="B973" t="s">
        <v>165</v>
      </c>
      <c r="C973" t="s">
        <v>6</v>
      </c>
      <c r="D973">
        <v>1879.5</v>
      </c>
      <c r="E973"/>
      <c r="F973" t="s">
        <v>96</v>
      </c>
      <c r="G973">
        <v>3.8</v>
      </c>
      <c r="H973">
        <v>7048.2</v>
      </c>
      <c r="I973"/>
      <c r="J973" s="39">
        <v>43208</v>
      </c>
      <c r="K973" t="s">
        <v>66</v>
      </c>
      <c r="L973">
        <v>9.92</v>
      </c>
      <c r="M973">
        <v>6.61</v>
      </c>
      <c r="N973">
        <v>2.5</v>
      </c>
    </row>
    <row r="974" spans="1:14" x14ac:dyDescent="0.25">
      <c r="A974" t="s">
        <v>121</v>
      </c>
      <c r="B974" t="s">
        <v>165</v>
      </c>
      <c r="C974" t="s">
        <v>6</v>
      </c>
      <c r="D974">
        <v>1879.5</v>
      </c>
      <c r="E974"/>
      <c r="F974" t="s">
        <v>96</v>
      </c>
      <c r="G974">
        <v>6</v>
      </c>
      <c r="H974">
        <v>11277.2</v>
      </c>
      <c r="I974"/>
      <c r="J974" s="39">
        <v>43195</v>
      </c>
      <c r="K974" t="s">
        <v>66</v>
      </c>
      <c r="L974">
        <v>15.87</v>
      </c>
      <c r="M974">
        <v>10.58</v>
      </c>
      <c r="N974">
        <v>4</v>
      </c>
    </row>
    <row r="975" spans="1:14" x14ac:dyDescent="0.25">
      <c r="A975" t="s">
        <v>121</v>
      </c>
      <c r="B975" t="s">
        <v>165</v>
      </c>
      <c r="C975" t="s">
        <v>6</v>
      </c>
      <c r="D975">
        <v>1879.5</v>
      </c>
      <c r="E975"/>
      <c r="F975" t="s">
        <v>96</v>
      </c>
      <c r="G975">
        <v>9</v>
      </c>
      <c r="H975">
        <v>16915.8</v>
      </c>
      <c r="I975"/>
      <c r="J975" s="39">
        <v>43012</v>
      </c>
      <c r="K975" t="s">
        <v>66</v>
      </c>
      <c r="L975">
        <v>24.6</v>
      </c>
      <c r="M975">
        <v>16.399999999999999</v>
      </c>
      <c r="N975">
        <v>6</v>
      </c>
    </row>
    <row r="976" spans="1:14" x14ac:dyDescent="0.25">
      <c r="A976" t="s">
        <v>121</v>
      </c>
      <c r="B976" t="s">
        <v>165</v>
      </c>
      <c r="C976" t="s">
        <v>6</v>
      </c>
      <c r="D976">
        <v>1879.5</v>
      </c>
      <c r="E976"/>
      <c r="F976" t="s">
        <v>96</v>
      </c>
      <c r="G976">
        <v>2.2999999999999998</v>
      </c>
      <c r="H976">
        <v>4228.8999999999996</v>
      </c>
      <c r="I976"/>
      <c r="J976" s="39">
        <v>43068</v>
      </c>
      <c r="K976" t="s">
        <v>66</v>
      </c>
      <c r="L976">
        <v>6.15</v>
      </c>
      <c r="M976">
        <v>4.0999999999999996</v>
      </c>
      <c r="N976">
        <v>1.5</v>
      </c>
    </row>
    <row r="977" spans="1:14" x14ac:dyDescent="0.25">
      <c r="A977" t="s">
        <v>121</v>
      </c>
      <c r="B977" t="s">
        <v>165</v>
      </c>
      <c r="C977" t="s">
        <v>6</v>
      </c>
      <c r="D977">
        <v>1879.5</v>
      </c>
      <c r="E977"/>
      <c r="F977" t="s">
        <v>96</v>
      </c>
      <c r="G977">
        <v>7.5</v>
      </c>
      <c r="H977">
        <v>14096.5</v>
      </c>
      <c r="I977"/>
      <c r="J977" s="39">
        <v>43081</v>
      </c>
      <c r="K977" t="s">
        <v>66</v>
      </c>
      <c r="L977">
        <v>20.5</v>
      </c>
      <c r="M977">
        <v>13.67</v>
      </c>
      <c r="N977">
        <v>5</v>
      </c>
    </row>
    <row r="978" spans="1:14" x14ac:dyDescent="0.25">
      <c r="A978" t="s">
        <v>121</v>
      </c>
      <c r="B978" t="s">
        <v>165</v>
      </c>
      <c r="C978" t="s">
        <v>6</v>
      </c>
      <c r="D978">
        <v>1879.5</v>
      </c>
      <c r="E978"/>
      <c r="F978" t="s">
        <v>96</v>
      </c>
      <c r="G978">
        <v>7.5</v>
      </c>
      <c r="H978">
        <v>14096.5</v>
      </c>
      <c r="I978"/>
      <c r="J978" s="39">
        <v>43020</v>
      </c>
      <c r="K978" t="s">
        <v>66</v>
      </c>
      <c r="L978">
        <v>20.5</v>
      </c>
      <c r="M978">
        <v>13.67</v>
      </c>
      <c r="N978">
        <v>5</v>
      </c>
    </row>
    <row r="979" spans="1:14" x14ac:dyDescent="0.25">
      <c r="A979" t="s">
        <v>121</v>
      </c>
      <c r="B979" t="s">
        <v>165</v>
      </c>
      <c r="C979" t="s">
        <v>6</v>
      </c>
      <c r="D979">
        <v>1879.5</v>
      </c>
      <c r="E979"/>
      <c r="F979" t="s">
        <v>96</v>
      </c>
      <c r="G979">
        <v>6</v>
      </c>
      <c r="H979">
        <v>11277.2</v>
      </c>
      <c r="I979"/>
      <c r="J979" s="39">
        <v>42984</v>
      </c>
      <c r="K979" t="s">
        <v>66</v>
      </c>
      <c r="L979">
        <v>16.399999999999999</v>
      </c>
      <c r="M979">
        <v>10.94</v>
      </c>
      <c r="N979">
        <v>4</v>
      </c>
    </row>
    <row r="980" spans="1:14" x14ac:dyDescent="0.25">
      <c r="A980" t="s">
        <v>121</v>
      </c>
      <c r="B980" t="s">
        <v>165</v>
      </c>
      <c r="C980" t="s">
        <v>6</v>
      </c>
      <c r="D980">
        <v>1879.5</v>
      </c>
      <c r="E980"/>
      <c r="F980" t="s">
        <v>96</v>
      </c>
      <c r="G980">
        <v>3.8</v>
      </c>
      <c r="H980">
        <v>7048.2</v>
      </c>
      <c r="I980"/>
      <c r="J980" s="39">
        <v>42893</v>
      </c>
      <c r="K980" t="s">
        <v>66</v>
      </c>
      <c r="L980">
        <v>10.25</v>
      </c>
      <c r="M980">
        <v>6.83</v>
      </c>
      <c r="N980">
        <v>2.5</v>
      </c>
    </row>
    <row r="981" spans="1:14" x14ac:dyDescent="0.25">
      <c r="A981" t="s">
        <v>121</v>
      </c>
      <c r="B981" t="s">
        <v>165</v>
      </c>
      <c r="C981" t="s">
        <v>6</v>
      </c>
      <c r="D981">
        <v>1879.5</v>
      </c>
      <c r="E981"/>
      <c r="F981" t="s">
        <v>96</v>
      </c>
      <c r="G981">
        <v>9</v>
      </c>
      <c r="H981">
        <v>16915.8</v>
      </c>
      <c r="I981"/>
      <c r="J981" s="39">
        <v>43217</v>
      </c>
      <c r="K981" t="s">
        <v>66</v>
      </c>
      <c r="L981">
        <v>23.8</v>
      </c>
      <c r="M981">
        <v>15.87</v>
      </c>
      <c r="N981">
        <v>6</v>
      </c>
    </row>
    <row r="982" spans="1:14" x14ac:dyDescent="0.25">
      <c r="A982" t="s">
        <v>121</v>
      </c>
      <c r="B982" t="s">
        <v>165</v>
      </c>
      <c r="C982" t="s">
        <v>6</v>
      </c>
      <c r="D982">
        <v>1879.5</v>
      </c>
      <c r="E982"/>
      <c r="F982" t="s">
        <v>96</v>
      </c>
      <c r="G982">
        <v>1.5</v>
      </c>
      <c r="H982">
        <v>2819.3</v>
      </c>
      <c r="I982"/>
      <c r="J982" s="39">
        <v>42984</v>
      </c>
      <c r="K982" t="s">
        <v>66</v>
      </c>
      <c r="L982">
        <v>4.0999999999999996</v>
      </c>
      <c r="M982">
        <v>2.73</v>
      </c>
      <c r="N982">
        <v>1</v>
      </c>
    </row>
    <row r="983" spans="1:14" x14ac:dyDescent="0.25">
      <c r="A983" t="s">
        <v>121</v>
      </c>
      <c r="B983" t="s">
        <v>165</v>
      </c>
      <c r="C983" t="s">
        <v>6</v>
      </c>
      <c r="D983">
        <v>1879.5</v>
      </c>
      <c r="E983"/>
      <c r="F983" t="s">
        <v>96</v>
      </c>
      <c r="G983">
        <v>15</v>
      </c>
      <c r="H983">
        <v>28193</v>
      </c>
      <c r="I983"/>
      <c r="J983" s="39">
        <v>43133</v>
      </c>
      <c r="K983" t="s">
        <v>66</v>
      </c>
      <c r="L983">
        <v>39.659999999999997</v>
      </c>
      <c r="M983">
        <v>26.44</v>
      </c>
      <c r="N983">
        <v>10</v>
      </c>
    </row>
    <row r="984" spans="1:14" x14ac:dyDescent="0.25">
      <c r="A984" t="s">
        <v>121</v>
      </c>
      <c r="B984" t="s">
        <v>165</v>
      </c>
      <c r="C984" t="s">
        <v>6</v>
      </c>
      <c r="D984">
        <v>1879.5</v>
      </c>
      <c r="E984"/>
      <c r="F984" t="s">
        <v>96</v>
      </c>
      <c r="G984">
        <v>6</v>
      </c>
      <c r="H984">
        <v>11277.2</v>
      </c>
      <c r="I984"/>
      <c r="J984" s="39">
        <v>43185</v>
      </c>
      <c r="K984" t="s">
        <v>66</v>
      </c>
      <c r="L984">
        <v>15.87</v>
      </c>
      <c r="M984">
        <v>10.58</v>
      </c>
      <c r="N984">
        <v>4</v>
      </c>
    </row>
    <row r="985" spans="1:14" x14ac:dyDescent="0.25">
      <c r="A985" t="s">
        <v>121</v>
      </c>
      <c r="B985" t="s">
        <v>165</v>
      </c>
      <c r="C985" t="s">
        <v>6</v>
      </c>
      <c r="D985">
        <v>1879.5</v>
      </c>
      <c r="E985"/>
      <c r="F985" t="s">
        <v>96</v>
      </c>
      <c r="G985">
        <v>6</v>
      </c>
      <c r="H985">
        <v>11277.2</v>
      </c>
      <c r="I985"/>
      <c r="J985" s="39">
        <v>43012</v>
      </c>
      <c r="K985" t="s">
        <v>66</v>
      </c>
      <c r="L985">
        <v>16.399999999999999</v>
      </c>
      <c r="M985">
        <v>10.94</v>
      </c>
      <c r="N985">
        <v>4</v>
      </c>
    </row>
    <row r="986" spans="1:14" x14ac:dyDescent="0.25">
      <c r="A986" t="s">
        <v>121</v>
      </c>
      <c r="B986" t="s">
        <v>165</v>
      </c>
      <c r="C986" t="s">
        <v>6</v>
      </c>
      <c r="D986">
        <v>1879.5</v>
      </c>
      <c r="E986"/>
      <c r="F986" t="s">
        <v>96</v>
      </c>
      <c r="G986">
        <v>2.2999999999999998</v>
      </c>
      <c r="H986">
        <v>4228.8999999999996</v>
      </c>
      <c r="I986"/>
      <c r="J986" s="39">
        <v>42716</v>
      </c>
      <c r="K986" t="s">
        <v>66</v>
      </c>
      <c r="L986">
        <v>7.29</v>
      </c>
      <c r="M986">
        <v>4.8600000000000003</v>
      </c>
      <c r="N986">
        <v>1.5</v>
      </c>
    </row>
    <row r="987" spans="1:14" x14ac:dyDescent="0.25">
      <c r="A987" t="s">
        <v>121</v>
      </c>
      <c r="B987" t="s">
        <v>165</v>
      </c>
      <c r="C987" t="s">
        <v>6</v>
      </c>
      <c r="D987">
        <v>1879.5</v>
      </c>
      <c r="E987"/>
      <c r="F987" t="s">
        <v>96</v>
      </c>
      <c r="G987">
        <v>2.2999999999999998</v>
      </c>
      <c r="H987">
        <v>4228.8999999999996</v>
      </c>
      <c r="I987"/>
      <c r="J987" s="39">
        <v>43206</v>
      </c>
      <c r="K987" t="s">
        <v>66</v>
      </c>
      <c r="L987">
        <v>5.95</v>
      </c>
      <c r="M987">
        <v>3.97</v>
      </c>
      <c r="N987">
        <v>1.5</v>
      </c>
    </row>
    <row r="988" spans="1:14" x14ac:dyDescent="0.25">
      <c r="A988" t="s">
        <v>121</v>
      </c>
      <c r="B988" t="s">
        <v>165</v>
      </c>
      <c r="C988" t="s">
        <v>6</v>
      </c>
      <c r="D988">
        <v>1879.5</v>
      </c>
      <c r="E988"/>
      <c r="F988" t="s">
        <v>96</v>
      </c>
      <c r="G988">
        <v>3</v>
      </c>
      <c r="H988">
        <v>5638.6</v>
      </c>
      <c r="I988"/>
      <c r="J988" s="39">
        <v>42886</v>
      </c>
      <c r="K988" t="s">
        <v>66</v>
      </c>
      <c r="L988">
        <v>8.1999999999999993</v>
      </c>
      <c r="M988">
        <v>5.47</v>
      </c>
      <c r="N988">
        <v>2</v>
      </c>
    </row>
    <row r="989" spans="1:14" x14ac:dyDescent="0.25">
      <c r="A989" t="s">
        <v>121</v>
      </c>
      <c r="B989" t="s">
        <v>165</v>
      </c>
      <c r="C989" t="s">
        <v>6</v>
      </c>
      <c r="D989">
        <v>1879.5</v>
      </c>
      <c r="E989"/>
      <c r="F989" t="s">
        <v>96</v>
      </c>
      <c r="G989">
        <v>2.2999999999999998</v>
      </c>
      <c r="H989">
        <v>4228.8999999999996</v>
      </c>
      <c r="I989"/>
      <c r="J989" s="39">
        <v>43011</v>
      </c>
      <c r="K989" t="s">
        <v>66</v>
      </c>
      <c r="L989">
        <v>6.15</v>
      </c>
      <c r="M989">
        <v>4.0999999999999996</v>
      </c>
      <c r="N989">
        <v>1.5</v>
      </c>
    </row>
    <row r="990" spans="1:14" x14ac:dyDescent="0.25">
      <c r="A990" t="s">
        <v>121</v>
      </c>
      <c r="B990" t="s">
        <v>165</v>
      </c>
      <c r="C990" t="s">
        <v>6</v>
      </c>
      <c r="D990">
        <v>1879.5</v>
      </c>
      <c r="E990"/>
      <c r="F990" t="s">
        <v>96</v>
      </c>
      <c r="G990">
        <v>9</v>
      </c>
      <c r="H990">
        <v>16915.8</v>
      </c>
      <c r="I990"/>
      <c r="J990" s="39">
        <v>43166</v>
      </c>
      <c r="K990" t="s">
        <v>66</v>
      </c>
      <c r="L990">
        <v>23.8</v>
      </c>
      <c r="M990">
        <v>15.87</v>
      </c>
      <c r="N990">
        <v>6</v>
      </c>
    </row>
    <row r="991" spans="1:14" x14ac:dyDescent="0.25">
      <c r="A991" t="s">
        <v>121</v>
      </c>
      <c r="B991" t="s">
        <v>165</v>
      </c>
      <c r="C991" t="s">
        <v>6</v>
      </c>
      <c r="D991">
        <v>1879.5</v>
      </c>
      <c r="E991"/>
      <c r="F991" t="s">
        <v>96</v>
      </c>
      <c r="G991">
        <v>6</v>
      </c>
      <c r="H991">
        <v>11277.2</v>
      </c>
      <c r="I991"/>
      <c r="J991" s="39">
        <v>42888</v>
      </c>
      <c r="K991" t="s">
        <v>66</v>
      </c>
      <c r="L991">
        <v>16.399999999999999</v>
      </c>
      <c r="M991">
        <v>10.94</v>
      </c>
      <c r="N991">
        <v>4</v>
      </c>
    </row>
    <row r="992" spans="1:14" x14ac:dyDescent="0.25">
      <c r="A992" t="s">
        <v>121</v>
      </c>
      <c r="B992" t="s">
        <v>165</v>
      </c>
      <c r="C992" t="s">
        <v>6</v>
      </c>
      <c r="D992">
        <v>1879.5</v>
      </c>
      <c r="E992"/>
      <c r="F992" t="s">
        <v>96</v>
      </c>
      <c r="G992">
        <v>2.2999999999999998</v>
      </c>
      <c r="H992">
        <v>4228.8999999999996</v>
      </c>
      <c r="I992"/>
      <c r="J992" s="39">
        <v>42900</v>
      </c>
      <c r="K992" t="s">
        <v>66</v>
      </c>
      <c r="L992">
        <v>6.15</v>
      </c>
      <c r="M992">
        <v>4.0999999999999996</v>
      </c>
      <c r="N992">
        <v>1.5</v>
      </c>
    </row>
    <row r="993" spans="1:14" x14ac:dyDescent="0.25">
      <c r="A993" t="s">
        <v>121</v>
      </c>
      <c r="B993" t="s">
        <v>165</v>
      </c>
      <c r="C993" t="s">
        <v>6</v>
      </c>
      <c r="D993">
        <v>1879.5</v>
      </c>
      <c r="E993"/>
      <c r="F993" t="s">
        <v>96</v>
      </c>
      <c r="G993">
        <v>3</v>
      </c>
      <c r="H993">
        <v>5638.6</v>
      </c>
      <c r="I993"/>
      <c r="J993" s="39">
        <v>43133</v>
      </c>
      <c r="K993" t="s">
        <v>66</v>
      </c>
      <c r="L993">
        <v>7.93</v>
      </c>
      <c r="M993">
        <v>5.29</v>
      </c>
      <c r="N993">
        <v>2</v>
      </c>
    </row>
    <row r="994" spans="1:14" x14ac:dyDescent="0.25">
      <c r="A994" t="s">
        <v>121</v>
      </c>
      <c r="B994" t="s">
        <v>165</v>
      </c>
      <c r="C994" t="s">
        <v>6</v>
      </c>
      <c r="D994">
        <v>1879.5</v>
      </c>
      <c r="E994"/>
      <c r="F994" t="s">
        <v>96</v>
      </c>
      <c r="G994">
        <v>1.5</v>
      </c>
      <c r="H994">
        <v>2819.3</v>
      </c>
      <c r="I994"/>
      <c r="J994" s="39">
        <v>42795</v>
      </c>
      <c r="K994" t="s">
        <v>66</v>
      </c>
      <c r="L994">
        <v>4.0999999999999996</v>
      </c>
      <c r="M994">
        <v>2.73</v>
      </c>
      <c r="N994">
        <v>1</v>
      </c>
    </row>
    <row r="995" spans="1:14" x14ac:dyDescent="0.25">
      <c r="A995" t="s">
        <v>121</v>
      </c>
      <c r="B995" t="s">
        <v>165</v>
      </c>
      <c r="C995" t="s">
        <v>6</v>
      </c>
      <c r="D995">
        <v>1879.5</v>
      </c>
      <c r="E995"/>
      <c r="F995" t="s">
        <v>96</v>
      </c>
      <c r="G995">
        <v>7.5</v>
      </c>
      <c r="H995">
        <v>14096.5</v>
      </c>
      <c r="I995"/>
      <c r="J995" s="39">
        <v>43187</v>
      </c>
      <c r="K995" t="s">
        <v>66</v>
      </c>
      <c r="L995">
        <v>19.829999999999998</v>
      </c>
      <c r="M995">
        <v>13.22</v>
      </c>
      <c r="N995">
        <v>5</v>
      </c>
    </row>
    <row r="996" spans="1:14" x14ac:dyDescent="0.25">
      <c r="A996" t="s">
        <v>121</v>
      </c>
      <c r="B996" t="s">
        <v>165</v>
      </c>
      <c r="C996" t="s">
        <v>6</v>
      </c>
      <c r="D996">
        <v>1879.5</v>
      </c>
      <c r="E996"/>
      <c r="F996" t="s">
        <v>96</v>
      </c>
      <c r="G996">
        <v>7.5</v>
      </c>
      <c r="H996">
        <v>14096.5</v>
      </c>
      <c r="I996"/>
      <c r="J996" s="39">
        <v>43185</v>
      </c>
      <c r="K996" t="s">
        <v>66</v>
      </c>
      <c r="L996">
        <v>19.829999999999998</v>
      </c>
      <c r="M996">
        <v>13.22</v>
      </c>
      <c r="N996">
        <v>5</v>
      </c>
    </row>
    <row r="997" spans="1:14" x14ac:dyDescent="0.25">
      <c r="A997" t="s">
        <v>121</v>
      </c>
      <c r="B997" t="s">
        <v>165</v>
      </c>
      <c r="C997" t="s">
        <v>6</v>
      </c>
      <c r="D997">
        <v>1879.5</v>
      </c>
      <c r="E997"/>
      <c r="F997" t="s">
        <v>96</v>
      </c>
      <c r="G997">
        <v>9</v>
      </c>
      <c r="H997">
        <v>16915.8</v>
      </c>
      <c r="I997"/>
      <c r="J997" s="39">
        <v>43007</v>
      </c>
      <c r="K997" t="s">
        <v>66</v>
      </c>
      <c r="L997">
        <v>24.6</v>
      </c>
      <c r="M997">
        <v>16.399999999999999</v>
      </c>
      <c r="N997">
        <v>6</v>
      </c>
    </row>
    <row r="998" spans="1:14" x14ac:dyDescent="0.25">
      <c r="A998" t="s">
        <v>121</v>
      </c>
      <c r="B998" t="s">
        <v>165</v>
      </c>
      <c r="C998" t="s">
        <v>6</v>
      </c>
      <c r="D998">
        <v>1879.5</v>
      </c>
      <c r="E998"/>
      <c r="F998" t="s">
        <v>96</v>
      </c>
      <c r="G998">
        <v>18.8</v>
      </c>
      <c r="H998">
        <v>35241.199999999997</v>
      </c>
      <c r="I998"/>
      <c r="J998" s="39">
        <v>43007</v>
      </c>
      <c r="K998" t="s">
        <v>66</v>
      </c>
      <c r="L998">
        <v>51.26</v>
      </c>
      <c r="M998">
        <v>34.17</v>
      </c>
      <c r="N998">
        <v>12.5</v>
      </c>
    </row>
    <row r="999" spans="1:14" x14ac:dyDescent="0.25">
      <c r="A999" t="s">
        <v>121</v>
      </c>
      <c r="B999" t="s">
        <v>165</v>
      </c>
      <c r="C999" t="s">
        <v>6</v>
      </c>
      <c r="D999">
        <v>1879.5</v>
      </c>
      <c r="E999"/>
      <c r="F999" t="s">
        <v>96</v>
      </c>
      <c r="G999">
        <v>3</v>
      </c>
      <c r="H999">
        <v>5638.6</v>
      </c>
      <c r="I999"/>
      <c r="J999" s="39">
        <v>42921</v>
      </c>
      <c r="K999" t="s">
        <v>66</v>
      </c>
      <c r="L999">
        <v>8.1999999999999993</v>
      </c>
      <c r="M999">
        <v>5.47</v>
      </c>
      <c r="N999">
        <v>2</v>
      </c>
    </row>
    <row r="1000" spans="1:14" x14ac:dyDescent="0.25">
      <c r="A1000" t="s">
        <v>121</v>
      </c>
      <c r="B1000" t="s">
        <v>165</v>
      </c>
      <c r="C1000" t="s">
        <v>6</v>
      </c>
      <c r="D1000">
        <v>1879.5</v>
      </c>
      <c r="E1000"/>
      <c r="F1000" t="s">
        <v>96</v>
      </c>
      <c r="G1000">
        <v>3</v>
      </c>
      <c r="H1000">
        <v>5638.6</v>
      </c>
      <c r="I1000"/>
      <c r="J1000" s="39">
        <v>42922</v>
      </c>
      <c r="K1000" t="s">
        <v>66</v>
      </c>
      <c r="L1000">
        <v>8.1999999999999993</v>
      </c>
      <c r="M1000">
        <v>5.47</v>
      </c>
      <c r="N1000">
        <v>2</v>
      </c>
    </row>
    <row r="1001" spans="1:14" x14ac:dyDescent="0.25">
      <c r="A1001" t="s">
        <v>121</v>
      </c>
      <c r="B1001" t="s">
        <v>165</v>
      </c>
      <c r="C1001" t="s">
        <v>6</v>
      </c>
      <c r="D1001">
        <v>1879.5</v>
      </c>
      <c r="E1001"/>
      <c r="F1001" t="s">
        <v>96</v>
      </c>
      <c r="G1001">
        <v>6</v>
      </c>
      <c r="H1001">
        <v>11277.2</v>
      </c>
      <c r="I1001"/>
      <c r="J1001" s="39">
        <v>42984</v>
      </c>
      <c r="K1001" t="s">
        <v>66</v>
      </c>
      <c r="L1001">
        <v>16.399999999999999</v>
      </c>
      <c r="M1001">
        <v>10.94</v>
      </c>
      <c r="N1001">
        <v>4</v>
      </c>
    </row>
    <row r="1002" spans="1:14" x14ac:dyDescent="0.25">
      <c r="A1002" t="s">
        <v>121</v>
      </c>
      <c r="B1002" t="s">
        <v>165</v>
      </c>
      <c r="C1002" t="s">
        <v>6</v>
      </c>
      <c r="D1002">
        <v>1879.5</v>
      </c>
      <c r="E1002"/>
      <c r="F1002" t="s">
        <v>96</v>
      </c>
      <c r="G1002">
        <v>7.5</v>
      </c>
      <c r="H1002">
        <v>14096.5</v>
      </c>
      <c r="I1002"/>
      <c r="J1002" s="39">
        <v>43013</v>
      </c>
      <c r="K1002" t="s">
        <v>66</v>
      </c>
      <c r="L1002">
        <v>20.5</v>
      </c>
      <c r="M1002">
        <v>13.67</v>
      </c>
      <c r="N1002">
        <v>5</v>
      </c>
    </row>
    <row r="1003" spans="1:14" x14ac:dyDescent="0.25">
      <c r="A1003" t="s">
        <v>121</v>
      </c>
      <c r="B1003" t="s">
        <v>165</v>
      </c>
      <c r="C1003" t="s">
        <v>6</v>
      </c>
      <c r="D1003">
        <v>1879.5</v>
      </c>
      <c r="E1003"/>
      <c r="F1003" t="s">
        <v>96</v>
      </c>
      <c r="G1003">
        <v>3</v>
      </c>
      <c r="H1003">
        <v>5638.6</v>
      </c>
      <c r="I1003"/>
      <c r="J1003" s="39">
        <v>43187</v>
      </c>
      <c r="K1003" t="s">
        <v>66</v>
      </c>
      <c r="L1003">
        <v>7.93</v>
      </c>
      <c r="M1003">
        <v>5.29</v>
      </c>
      <c r="N1003">
        <v>2</v>
      </c>
    </row>
    <row r="1004" spans="1:14" x14ac:dyDescent="0.25">
      <c r="A1004" t="s">
        <v>121</v>
      </c>
      <c r="B1004" t="s">
        <v>165</v>
      </c>
      <c r="C1004" t="s">
        <v>6</v>
      </c>
      <c r="D1004">
        <v>1879.5</v>
      </c>
      <c r="E1004"/>
      <c r="F1004" t="s">
        <v>96</v>
      </c>
      <c r="G1004">
        <v>18.8</v>
      </c>
      <c r="H1004">
        <v>35241.199999999997</v>
      </c>
      <c r="I1004"/>
      <c r="J1004" s="39">
        <v>42738</v>
      </c>
      <c r="K1004" t="s">
        <v>66</v>
      </c>
      <c r="L1004">
        <v>51.26</v>
      </c>
      <c r="M1004">
        <v>34.17</v>
      </c>
      <c r="N1004">
        <v>12.5</v>
      </c>
    </row>
    <row r="1005" spans="1:14" x14ac:dyDescent="0.25">
      <c r="A1005" t="s">
        <v>121</v>
      </c>
      <c r="B1005" t="s">
        <v>165</v>
      </c>
      <c r="C1005" t="s">
        <v>6</v>
      </c>
      <c r="D1005">
        <v>1879.5</v>
      </c>
      <c r="E1005"/>
      <c r="F1005" t="s">
        <v>96</v>
      </c>
      <c r="G1005">
        <v>9</v>
      </c>
      <c r="H1005">
        <v>16915.8</v>
      </c>
      <c r="I1005"/>
      <c r="J1005" s="39">
        <v>42888</v>
      </c>
      <c r="K1005" t="s">
        <v>66</v>
      </c>
      <c r="L1005">
        <v>24.6</v>
      </c>
      <c r="M1005">
        <v>16.399999999999999</v>
      </c>
      <c r="N1005">
        <v>6</v>
      </c>
    </row>
    <row r="1006" spans="1:14" x14ac:dyDescent="0.25">
      <c r="A1006" t="s">
        <v>121</v>
      </c>
      <c r="B1006" t="s">
        <v>165</v>
      </c>
      <c r="C1006" t="s">
        <v>6</v>
      </c>
      <c r="D1006">
        <v>1879.5</v>
      </c>
      <c r="E1006"/>
      <c r="F1006" t="s">
        <v>96</v>
      </c>
      <c r="G1006">
        <v>7.5</v>
      </c>
      <c r="H1006">
        <v>14096.5</v>
      </c>
      <c r="I1006"/>
      <c r="J1006" s="39">
        <v>43011</v>
      </c>
      <c r="K1006" t="s">
        <v>66</v>
      </c>
      <c r="L1006">
        <v>20.5</v>
      </c>
      <c r="M1006">
        <v>13.67</v>
      </c>
      <c r="N1006">
        <v>5</v>
      </c>
    </row>
    <row r="1007" spans="1:14" x14ac:dyDescent="0.25">
      <c r="A1007" t="s">
        <v>121</v>
      </c>
      <c r="B1007" t="s">
        <v>165</v>
      </c>
      <c r="C1007" t="s">
        <v>6</v>
      </c>
      <c r="D1007">
        <v>1879.5</v>
      </c>
      <c r="E1007"/>
      <c r="F1007" t="s">
        <v>96</v>
      </c>
      <c r="G1007">
        <v>6</v>
      </c>
      <c r="H1007">
        <v>11277.2</v>
      </c>
      <c r="I1007"/>
      <c r="J1007" s="39">
        <v>43011</v>
      </c>
      <c r="K1007" t="s">
        <v>66</v>
      </c>
      <c r="L1007">
        <v>16.399999999999999</v>
      </c>
      <c r="M1007">
        <v>10.94</v>
      </c>
      <c r="N1007">
        <v>4</v>
      </c>
    </row>
    <row r="1008" spans="1:14" x14ac:dyDescent="0.25">
      <c r="A1008" t="s">
        <v>121</v>
      </c>
      <c r="B1008" t="s">
        <v>165</v>
      </c>
      <c r="C1008" t="s">
        <v>6</v>
      </c>
      <c r="D1008">
        <v>1879.5</v>
      </c>
      <c r="E1008"/>
      <c r="F1008" t="s">
        <v>96</v>
      </c>
      <c r="G1008">
        <v>1.5</v>
      </c>
      <c r="H1008">
        <v>2819.3</v>
      </c>
      <c r="I1008"/>
      <c r="J1008" s="39">
        <v>43068</v>
      </c>
      <c r="K1008" t="s">
        <v>66</v>
      </c>
      <c r="L1008">
        <v>4.0999999999999996</v>
      </c>
      <c r="M1008">
        <v>2.73</v>
      </c>
      <c r="N1008">
        <v>1</v>
      </c>
    </row>
    <row r="1009" spans="1:14" x14ac:dyDescent="0.25">
      <c r="A1009" t="s">
        <v>121</v>
      </c>
      <c r="B1009" t="s">
        <v>165</v>
      </c>
      <c r="C1009" t="s">
        <v>6</v>
      </c>
      <c r="D1009">
        <v>1879.5</v>
      </c>
      <c r="E1009"/>
      <c r="F1009" t="s">
        <v>96</v>
      </c>
      <c r="G1009">
        <v>7.5</v>
      </c>
      <c r="H1009">
        <v>14096.5</v>
      </c>
      <c r="I1009"/>
      <c r="J1009" s="39">
        <v>42877</v>
      </c>
      <c r="K1009" t="s">
        <v>66</v>
      </c>
      <c r="L1009">
        <v>20.5</v>
      </c>
      <c r="M1009">
        <v>13.67</v>
      </c>
      <c r="N1009">
        <v>5</v>
      </c>
    </row>
    <row r="1010" spans="1:14" x14ac:dyDescent="0.25">
      <c r="A1010" t="s">
        <v>121</v>
      </c>
      <c r="B1010" t="s">
        <v>165</v>
      </c>
      <c r="C1010" t="s">
        <v>6</v>
      </c>
      <c r="D1010">
        <v>1879.5</v>
      </c>
      <c r="E1010"/>
      <c r="F1010" t="s">
        <v>96</v>
      </c>
      <c r="G1010">
        <v>3.8</v>
      </c>
      <c r="H1010">
        <v>7048.2</v>
      </c>
      <c r="I1010"/>
      <c r="J1010" s="39">
        <v>42874</v>
      </c>
      <c r="K1010" t="s">
        <v>66</v>
      </c>
      <c r="L1010">
        <v>10.25</v>
      </c>
      <c r="M1010">
        <v>6.83</v>
      </c>
      <c r="N1010">
        <v>2.5</v>
      </c>
    </row>
    <row r="1011" spans="1:14" x14ac:dyDescent="0.25">
      <c r="A1011" t="s">
        <v>121</v>
      </c>
      <c r="B1011" t="s">
        <v>165</v>
      </c>
      <c r="C1011" t="s">
        <v>6</v>
      </c>
      <c r="D1011">
        <v>1879.5</v>
      </c>
      <c r="E1011"/>
      <c r="F1011" t="s">
        <v>96</v>
      </c>
      <c r="G1011">
        <v>3.8</v>
      </c>
      <c r="H1011">
        <v>7048.2</v>
      </c>
      <c r="I1011"/>
      <c r="J1011" s="39">
        <v>42979</v>
      </c>
      <c r="K1011" t="s">
        <v>66</v>
      </c>
      <c r="L1011">
        <v>10.25</v>
      </c>
      <c r="M1011">
        <v>6.83</v>
      </c>
      <c r="N1011">
        <v>2.5</v>
      </c>
    </row>
    <row r="1012" spans="1:14" x14ac:dyDescent="0.25">
      <c r="A1012" t="s">
        <v>121</v>
      </c>
      <c r="B1012" t="s">
        <v>165</v>
      </c>
      <c r="C1012" t="s">
        <v>6</v>
      </c>
      <c r="D1012">
        <v>1879.5</v>
      </c>
      <c r="E1012"/>
      <c r="F1012" t="s">
        <v>96</v>
      </c>
      <c r="G1012">
        <v>3.8</v>
      </c>
      <c r="H1012">
        <v>7048.2</v>
      </c>
      <c r="I1012"/>
      <c r="J1012" s="39">
        <v>42754</v>
      </c>
      <c r="K1012" t="s">
        <v>66</v>
      </c>
      <c r="L1012">
        <v>10.25</v>
      </c>
      <c r="M1012">
        <v>6.83</v>
      </c>
      <c r="N1012">
        <v>2.5</v>
      </c>
    </row>
    <row r="1013" spans="1:14" x14ac:dyDescent="0.25">
      <c r="A1013" t="s">
        <v>121</v>
      </c>
      <c r="B1013" t="s">
        <v>165</v>
      </c>
      <c r="C1013" t="s">
        <v>6</v>
      </c>
      <c r="D1013">
        <v>1879.5</v>
      </c>
      <c r="E1013"/>
      <c r="F1013" t="s">
        <v>96</v>
      </c>
      <c r="G1013">
        <v>2.2999999999999998</v>
      </c>
      <c r="H1013">
        <v>4228.8999999999996</v>
      </c>
      <c r="I1013"/>
      <c r="J1013" s="39">
        <v>43166</v>
      </c>
      <c r="K1013" t="s">
        <v>66</v>
      </c>
      <c r="L1013">
        <v>5.95</v>
      </c>
      <c r="M1013">
        <v>3.97</v>
      </c>
      <c r="N1013">
        <v>1.5</v>
      </c>
    </row>
    <row r="1014" spans="1:14" x14ac:dyDescent="0.25">
      <c r="A1014" t="s">
        <v>121</v>
      </c>
      <c r="B1014" t="s">
        <v>165</v>
      </c>
      <c r="C1014" t="s">
        <v>6</v>
      </c>
      <c r="D1014">
        <v>1879.5</v>
      </c>
      <c r="E1014"/>
      <c r="F1014" t="s">
        <v>96</v>
      </c>
      <c r="G1014">
        <v>4.5</v>
      </c>
      <c r="H1014">
        <v>8457.9</v>
      </c>
      <c r="I1014"/>
      <c r="J1014" s="39">
        <v>42954</v>
      </c>
      <c r="K1014" t="s">
        <v>66</v>
      </c>
      <c r="L1014">
        <v>12.3</v>
      </c>
      <c r="M1014">
        <v>8.1999999999999993</v>
      </c>
      <c r="N1014">
        <v>3</v>
      </c>
    </row>
    <row r="1015" spans="1:14" x14ac:dyDescent="0.25">
      <c r="A1015" t="s">
        <v>121</v>
      </c>
      <c r="B1015" t="s">
        <v>165</v>
      </c>
      <c r="C1015" t="s">
        <v>6</v>
      </c>
      <c r="D1015">
        <v>1879.5</v>
      </c>
      <c r="E1015"/>
      <c r="F1015" t="s">
        <v>96</v>
      </c>
      <c r="G1015">
        <v>15</v>
      </c>
      <c r="H1015">
        <v>28193</v>
      </c>
      <c r="I1015"/>
      <c r="J1015" s="39">
        <v>43132</v>
      </c>
      <c r="K1015" t="s">
        <v>66</v>
      </c>
      <c r="L1015">
        <v>39.659999999999997</v>
      </c>
      <c r="M1015">
        <v>26.44</v>
      </c>
      <c r="N1015">
        <v>10</v>
      </c>
    </row>
    <row r="1016" spans="1:14" x14ac:dyDescent="0.25">
      <c r="A1016" t="s">
        <v>121</v>
      </c>
      <c r="B1016" t="s">
        <v>165</v>
      </c>
      <c r="C1016" t="s">
        <v>6</v>
      </c>
      <c r="D1016">
        <v>1879.5</v>
      </c>
      <c r="E1016"/>
      <c r="F1016" t="s">
        <v>96</v>
      </c>
      <c r="G1016">
        <v>15</v>
      </c>
      <c r="H1016">
        <v>28193</v>
      </c>
      <c r="I1016"/>
      <c r="J1016" s="39">
        <v>42982</v>
      </c>
      <c r="K1016" t="s">
        <v>66</v>
      </c>
      <c r="L1016">
        <v>41.01</v>
      </c>
      <c r="M1016">
        <v>27.34</v>
      </c>
      <c r="N1016">
        <v>10</v>
      </c>
    </row>
    <row r="1017" spans="1:14" x14ac:dyDescent="0.25">
      <c r="A1017" t="s">
        <v>121</v>
      </c>
      <c r="B1017" t="s">
        <v>165</v>
      </c>
      <c r="C1017" t="s">
        <v>6</v>
      </c>
      <c r="D1017">
        <v>1879.5</v>
      </c>
      <c r="E1017"/>
      <c r="F1017" t="s">
        <v>96</v>
      </c>
      <c r="G1017">
        <v>18.8</v>
      </c>
      <c r="H1017">
        <v>35241.199999999997</v>
      </c>
      <c r="I1017"/>
      <c r="J1017" s="39">
        <v>42922</v>
      </c>
      <c r="K1017" t="s">
        <v>66</v>
      </c>
      <c r="L1017">
        <v>51.26</v>
      </c>
      <c r="M1017">
        <v>34.17</v>
      </c>
      <c r="N1017">
        <v>12.5</v>
      </c>
    </row>
    <row r="1018" spans="1:14" x14ac:dyDescent="0.25">
      <c r="A1018" t="s">
        <v>121</v>
      </c>
      <c r="B1018" t="s">
        <v>165</v>
      </c>
      <c r="C1018" t="s">
        <v>6</v>
      </c>
      <c r="D1018">
        <v>1879.5</v>
      </c>
      <c r="E1018"/>
      <c r="F1018" t="s">
        <v>96</v>
      </c>
      <c r="G1018">
        <v>0.8</v>
      </c>
      <c r="H1018">
        <v>1409.7</v>
      </c>
      <c r="I1018"/>
      <c r="J1018" s="39">
        <v>42950</v>
      </c>
      <c r="K1018" t="s">
        <v>66</v>
      </c>
      <c r="L1018">
        <v>2.0499999999999998</v>
      </c>
      <c r="M1018">
        <v>1.37</v>
      </c>
      <c r="N1018">
        <v>0.5</v>
      </c>
    </row>
    <row r="1019" spans="1:14" x14ac:dyDescent="0.25">
      <c r="A1019" t="s">
        <v>121</v>
      </c>
      <c r="B1019" t="s">
        <v>165</v>
      </c>
      <c r="C1019" t="s">
        <v>6</v>
      </c>
      <c r="D1019">
        <v>1879.5</v>
      </c>
      <c r="E1019"/>
      <c r="F1019" t="s">
        <v>96</v>
      </c>
      <c r="G1019">
        <v>2.2999999999999998</v>
      </c>
      <c r="H1019">
        <v>4228.8999999999996</v>
      </c>
      <c r="I1019"/>
      <c r="J1019" s="39">
        <v>42762</v>
      </c>
      <c r="K1019" t="s">
        <v>66</v>
      </c>
      <c r="L1019">
        <v>6.15</v>
      </c>
      <c r="M1019">
        <v>4.0999999999999996</v>
      </c>
      <c r="N1019">
        <v>1.5</v>
      </c>
    </row>
    <row r="1020" spans="1:14" x14ac:dyDescent="0.25">
      <c r="A1020" t="s">
        <v>121</v>
      </c>
      <c r="B1020" t="s">
        <v>165</v>
      </c>
      <c r="C1020" t="s">
        <v>6</v>
      </c>
      <c r="D1020">
        <v>1879.5</v>
      </c>
      <c r="E1020"/>
      <c r="F1020" t="s">
        <v>96</v>
      </c>
      <c r="G1020">
        <v>4.5</v>
      </c>
      <c r="H1020">
        <v>8457.9</v>
      </c>
      <c r="I1020"/>
      <c r="J1020" s="39">
        <v>43073</v>
      </c>
      <c r="K1020" t="s">
        <v>66</v>
      </c>
      <c r="L1020">
        <v>12.3</v>
      </c>
      <c r="M1020">
        <v>8.1999999999999993</v>
      </c>
      <c r="N1020">
        <v>3</v>
      </c>
    </row>
    <row r="1021" spans="1:14" x14ac:dyDescent="0.25">
      <c r="A1021" t="s">
        <v>121</v>
      </c>
      <c r="B1021" t="s">
        <v>165</v>
      </c>
      <c r="C1021" t="s">
        <v>6</v>
      </c>
      <c r="D1021">
        <v>1879.5</v>
      </c>
      <c r="E1021"/>
      <c r="F1021" t="s">
        <v>96</v>
      </c>
      <c r="G1021">
        <v>15</v>
      </c>
      <c r="H1021">
        <v>28193</v>
      </c>
      <c r="I1021"/>
      <c r="J1021" s="39">
        <v>42888</v>
      </c>
      <c r="K1021" t="s">
        <v>66</v>
      </c>
      <c r="L1021">
        <v>41.01</v>
      </c>
      <c r="M1021">
        <v>27.34</v>
      </c>
      <c r="N1021">
        <v>10</v>
      </c>
    </row>
    <row r="1022" spans="1:14" x14ac:dyDescent="0.25">
      <c r="A1022" t="s">
        <v>121</v>
      </c>
      <c r="B1022" t="s">
        <v>165</v>
      </c>
      <c r="C1022" t="s">
        <v>6</v>
      </c>
      <c r="D1022">
        <v>1879.5</v>
      </c>
      <c r="E1022"/>
      <c r="F1022" t="s">
        <v>96</v>
      </c>
      <c r="G1022">
        <v>6</v>
      </c>
      <c r="H1022">
        <v>11277.2</v>
      </c>
      <c r="I1022"/>
      <c r="J1022" s="39">
        <v>42888</v>
      </c>
      <c r="K1022" t="s">
        <v>66</v>
      </c>
      <c r="L1022">
        <v>16.399999999999999</v>
      </c>
      <c r="M1022">
        <v>10.94</v>
      </c>
      <c r="N1022">
        <v>4</v>
      </c>
    </row>
    <row r="1023" spans="1:14" x14ac:dyDescent="0.25">
      <c r="A1023" t="s">
        <v>121</v>
      </c>
      <c r="B1023" t="s">
        <v>165</v>
      </c>
      <c r="C1023" t="s">
        <v>6</v>
      </c>
      <c r="D1023">
        <v>1879.5</v>
      </c>
      <c r="E1023"/>
      <c r="F1023" t="s">
        <v>96</v>
      </c>
      <c r="G1023">
        <v>6</v>
      </c>
      <c r="H1023">
        <v>11277.2</v>
      </c>
      <c r="I1023"/>
      <c r="J1023" s="39">
        <v>42888</v>
      </c>
      <c r="K1023" t="s">
        <v>66</v>
      </c>
      <c r="L1023">
        <v>16.399999999999999</v>
      </c>
      <c r="M1023">
        <v>10.94</v>
      </c>
      <c r="N1023">
        <v>4</v>
      </c>
    </row>
    <row r="1024" spans="1:14" x14ac:dyDescent="0.25">
      <c r="A1024" t="s">
        <v>121</v>
      </c>
      <c r="B1024" t="s">
        <v>165</v>
      </c>
      <c r="C1024" t="s">
        <v>6</v>
      </c>
      <c r="D1024">
        <v>1879.5</v>
      </c>
      <c r="E1024"/>
      <c r="F1024" t="s">
        <v>96</v>
      </c>
      <c r="G1024">
        <v>7.5</v>
      </c>
      <c r="H1024">
        <v>14096.5</v>
      </c>
      <c r="I1024"/>
      <c r="J1024" s="39">
        <v>43145</v>
      </c>
      <c r="K1024" t="s">
        <v>66</v>
      </c>
      <c r="L1024">
        <v>19.829999999999998</v>
      </c>
      <c r="M1024">
        <v>13.22</v>
      </c>
      <c r="N1024">
        <v>5</v>
      </c>
    </row>
    <row r="1025" spans="1:14" x14ac:dyDescent="0.25">
      <c r="A1025" t="s">
        <v>121</v>
      </c>
      <c r="B1025" t="s">
        <v>165</v>
      </c>
      <c r="C1025" t="s">
        <v>6</v>
      </c>
      <c r="D1025">
        <v>1879.5</v>
      </c>
      <c r="E1025"/>
      <c r="F1025" t="s">
        <v>96</v>
      </c>
      <c r="G1025">
        <v>2.2999999999999998</v>
      </c>
      <c r="H1025">
        <v>4228.8999999999996</v>
      </c>
      <c r="I1025"/>
      <c r="J1025" s="39">
        <v>42884</v>
      </c>
      <c r="K1025" t="s">
        <v>66</v>
      </c>
      <c r="L1025">
        <v>6.15</v>
      </c>
      <c r="M1025">
        <v>4.0999999999999996</v>
      </c>
      <c r="N1025">
        <v>1.5</v>
      </c>
    </row>
    <row r="1026" spans="1:14" x14ac:dyDescent="0.25">
      <c r="A1026" t="s">
        <v>121</v>
      </c>
      <c r="B1026" t="s">
        <v>165</v>
      </c>
      <c r="C1026" t="s">
        <v>6</v>
      </c>
      <c r="D1026">
        <v>1879.5</v>
      </c>
      <c r="E1026"/>
      <c r="F1026" t="s">
        <v>96</v>
      </c>
      <c r="G1026">
        <v>3.8</v>
      </c>
      <c r="H1026">
        <v>7048.2</v>
      </c>
      <c r="I1026"/>
      <c r="J1026" s="39">
        <v>42789</v>
      </c>
      <c r="K1026" t="s">
        <v>66</v>
      </c>
      <c r="L1026">
        <v>10.25</v>
      </c>
      <c r="M1026">
        <v>6.83</v>
      </c>
      <c r="N1026">
        <v>2.5</v>
      </c>
    </row>
    <row r="1027" spans="1:14" x14ac:dyDescent="0.25">
      <c r="A1027" t="s">
        <v>121</v>
      </c>
      <c r="B1027" t="s">
        <v>165</v>
      </c>
      <c r="C1027" t="s">
        <v>6</v>
      </c>
      <c r="D1027">
        <v>1879.5</v>
      </c>
      <c r="E1027"/>
      <c r="F1027" t="s">
        <v>96</v>
      </c>
      <c r="G1027">
        <v>15</v>
      </c>
      <c r="H1027">
        <v>28193</v>
      </c>
      <c r="I1027"/>
      <c r="J1027" s="39">
        <v>43007</v>
      </c>
      <c r="K1027" t="s">
        <v>66</v>
      </c>
      <c r="L1027">
        <v>41.01</v>
      </c>
      <c r="M1027">
        <v>27.34</v>
      </c>
      <c r="N1027">
        <v>10</v>
      </c>
    </row>
    <row r="1028" spans="1:14" x14ac:dyDescent="0.25">
      <c r="A1028" t="s">
        <v>121</v>
      </c>
      <c r="B1028" t="s">
        <v>165</v>
      </c>
      <c r="C1028" t="s">
        <v>6</v>
      </c>
      <c r="D1028">
        <v>1879.5</v>
      </c>
      <c r="E1028"/>
      <c r="F1028" t="s">
        <v>96</v>
      </c>
      <c r="G1028">
        <v>3.8</v>
      </c>
      <c r="H1028">
        <v>7048.2</v>
      </c>
      <c r="I1028"/>
      <c r="J1028" s="39">
        <v>42725</v>
      </c>
      <c r="K1028" t="s">
        <v>66</v>
      </c>
      <c r="L1028">
        <v>12.15</v>
      </c>
      <c r="M1028">
        <v>8.1</v>
      </c>
      <c r="N1028">
        <v>2.5</v>
      </c>
    </row>
    <row r="1029" spans="1:14" x14ac:dyDescent="0.25">
      <c r="A1029" t="s">
        <v>121</v>
      </c>
      <c r="B1029" t="s">
        <v>165</v>
      </c>
      <c r="C1029" t="s">
        <v>6</v>
      </c>
      <c r="D1029">
        <v>1879.5</v>
      </c>
      <c r="E1029"/>
      <c r="F1029" t="s">
        <v>96</v>
      </c>
      <c r="G1029">
        <v>5.3</v>
      </c>
      <c r="H1029">
        <v>9867.5</v>
      </c>
      <c r="I1029"/>
      <c r="J1029" s="39">
        <v>43165</v>
      </c>
      <c r="K1029" t="s">
        <v>66</v>
      </c>
      <c r="L1029">
        <v>13.88</v>
      </c>
      <c r="M1029">
        <v>9.26</v>
      </c>
      <c r="N1029">
        <v>3.5</v>
      </c>
    </row>
    <row r="1030" spans="1:14" x14ac:dyDescent="0.25">
      <c r="A1030" t="s">
        <v>121</v>
      </c>
      <c r="B1030" t="s">
        <v>165</v>
      </c>
      <c r="C1030" t="s">
        <v>6</v>
      </c>
      <c r="D1030">
        <v>1879.5</v>
      </c>
      <c r="E1030"/>
      <c r="F1030" t="s">
        <v>96</v>
      </c>
      <c r="G1030">
        <v>3</v>
      </c>
      <c r="H1030">
        <v>5638.6</v>
      </c>
      <c r="I1030"/>
      <c r="J1030" s="39">
        <v>42740</v>
      </c>
      <c r="K1030" t="s">
        <v>66</v>
      </c>
      <c r="L1030">
        <v>8.1999999999999993</v>
      </c>
      <c r="M1030">
        <v>5.47</v>
      </c>
      <c r="N1030">
        <v>2</v>
      </c>
    </row>
    <row r="1031" spans="1:14" x14ac:dyDescent="0.25">
      <c r="A1031" t="s">
        <v>121</v>
      </c>
      <c r="B1031" t="s">
        <v>165</v>
      </c>
      <c r="C1031" t="s">
        <v>6</v>
      </c>
      <c r="D1031">
        <v>1879.5</v>
      </c>
      <c r="E1031"/>
      <c r="F1031" t="s">
        <v>96</v>
      </c>
      <c r="G1031">
        <v>3.8</v>
      </c>
      <c r="H1031">
        <v>7048.2</v>
      </c>
      <c r="I1031"/>
      <c r="J1031" s="39">
        <v>42863</v>
      </c>
      <c r="K1031" t="s">
        <v>66</v>
      </c>
      <c r="L1031">
        <v>10.25</v>
      </c>
      <c r="M1031">
        <v>6.83</v>
      </c>
      <c r="N1031">
        <v>2.5</v>
      </c>
    </row>
    <row r="1032" spans="1:14" x14ac:dyDescent="0.25">
      <c r="A1032" t="s">
        <v>121</v>
      </c>
      <c r="B1032" t="s">
        <v>165</v>
      </c>
      <c r="C1032" t="s">
        <v>6</v>
      </c>
      <c r="D1032">
        <v>1879.5</v>
      </c>
      <c r="E1032"/>
      <c r="F1032" t="s">
        <v>96</v>
      </c>
      <c r="G1032">
        <v>4.5</v>
      </c>
      <c r="H1032">
        <v>8457.9</v>
      </c>
      <c r="I1032"/>
      <c r="J1032" s="39">
        <v>42926</v>
      </c>
      <c r="K1032" t="s">
        <v>66</v>
      </c>
      <c r="L1032">
        <v>12.3</v>
      </c>
      <c r="M1032">
        <v>8.1999999999999993</v>
      </c>
      <c r="N1032">
        <v>3</v>
      </c>
    </row>
    <row r="1033" spans="1:14" x14ac:dyDescent="0.25">
      <c r="A1033" t="s">
        <v>121</v>
      </c>
      <c r="B1033" t="s">
        <v>165</v>
      </c>
      <c r="C1033" t="s">
        <v>6</v>
      </c>
      <c r="D1033">
        <v>1879.5</v>
      </c>
      <c r="E1033"/>
      <c r="F1033" t="s">
        <v>96</v>
      </c>
      <c r="G1033">
        <v>2.2999999999999998</v>
      </c>
      <c r="H1033">
        <v>4228.8999999999996</v>
      </c>
      <c r="I1033"/>
      <c r="J1033" s="39">
        <v>42709</v>
      </c>
      <c r="K1033" t="s">
        <v>66</v>
      </c>
      <c r="L1033">
        <v>7.29</v>
      </c>
      <c r="M1033">
        <v>4.8600000000000003</v>
      </c>
      <c r="N1033">
        <v>1.5</v>
      </c>
    </row>
    <row r="1034" spans="1:14" x14ac:dyDescent="0.25">
      <c r="A1034" t="s">
        <v>121</v>
      </c>
      <c r="B1034" t="s">
        <v>165</v>
      </c>
      <c r="C1034" t="s">
        <v>6</v>
      </c>
      <c r="D1034">
        <v>1879.5</v>
      </c>
      <c r="E1034"/>
      <c r="F1034" t="s">
        <v>96</v>
      </c>
      <c r="G1034">
        <v>0.8</v>
      </c>
      <c r="H1034">
        <v>1409.7</v>
      </c>
      <c r="I1034"/>
      <c r="J1034" s="39">
        <v>42779</v>
      </c>
      <c r="K1034" t="s">
        <v>66</v>
      </c>
      <c r="L1034">
        <v>2.0499999999999998</v>
      </c>
      <c r="M1034">
        <v>1.37</v>
      </c>
      <c r="N1034">
        <v>0.5</v>
      </c>
    </row>
    <row r="1035" spans="1:14" x14ac:dyDescent="0.25">
      <c r="A1035" t="s">
        <v>121</v>
      </c>
      <c r="B1035" t="s">
        <v>165</v>
      </c>
      <c r="C1035" t="s">
        <v>6</v>
      </c>
      <c r="D1035">
        <v>1879.5</v>
      </c>
      <c r="E1035"/>
      <c r="F1035" t="s">
        <v>96</v>
      </c>
      <c r="G1035">
        <v>6</v>
      </c>
      <c r="H1035">
        <v>11277.2</v>
      </c>
      <c r="I1035"/>
      <c r="J1035" s="39">
        <v>42769</v>
      </c>
      <c r="K1035" t="s">
        <v>66</v>
      </c>
      <c r="L1035">
        <v>16.399999999999999</v>
      </c>
      <c r="M1035">
        <v>10.94</v>
      </c>
      <c r="N1035">
        <v>4</v>
      </c>
    </row>
    <row r="1036" spans="1:14" x14ac:dyDescent="0.25">
      <c r="A1036" t="s">
        <v>121</v>
      </c>
      <c r="B1036" t="s">
        <v>165</v>
      </c>
      <c r="C1036" t="s">
        <v>6</v>
      </c>
      <c r="D1036">
        <v>1879.5</v>
      </c>
      <c r="E1036"/>
      <c r="F1036" t="s">
        <v>96</v>
      </c>
      <c r="G1036">
        <v>18.8</v>
      </c>
      <c r="H1036">
        <v>35241.199999999997</v>
      </c>
      <c r="I1036"/>
      <c r="J1036" s="39">
        <v>43132</v>
      </c>
      <c r="K1036" t="s">
        <v>66</v>
      </c>
      <c r="L1036">
        <v>49.58</v>
      </c>
      <c r="M1036">
        <v>33.049999999999997</v>
      </c>
      <c r="N1036">
        <v>12.5</v>
      </c>
    </row>
    <row r="1037" spans="1:14" x14ac:dyDescent="0.25">
      <c r="A1037" t="s">
        <v>121</v>
      </c>
      <c r="B1037" t="s">
        <v>165</v>
      </c>
      <c r="C1037" t="s">
        <v>6</v>
      </c>
      <c r="D1037">
        <v>1879.5</v>
      </c>
      <c r="E1037"/>
      <c r="F1037" t="s">
        <v>96</v>
      </c>
      <c r="G1037">
        <v>15</v>
      </c>
      <c r="H1037">
        <v>28193</v>
      </c>
      <c r="I1037"/>
      <c r="J1037" s="39">
        <v>43045</v>
      </c>
      <c r="K1037" t="s">
        <v>66</v>
      </c>
      <c r="L1037">
        <v>41.01</v>
      </c>
      <c r="M1037">
        <v>27.34</v>
      </c>
      <c r="N1037">
        <v>10</v>
      </c>
    </row>
    <row r="1038" spans="1:14" x14ac:dyDescent="0.25">
      <c r="A1038" t="s">
        <v>121</v>
      </c>
      <c r="B1038" t="s">
        <v>165</v>
      </c>
      <c r="C1038" t="s">
        <v>6</v>
      </c>
      <c r="D1038">
        <v>1879.5</v>
      </c>
      <c r="E1038"/>
      <c r="F1038" t="s">
        <v>96</v>
      </c>
      <c r="G1038">
        <v>3</v>
      </c>
      <c r="H1038">
        <v>5638.6</v>
      </c>
      <c r="I1038"/>
      <c r="J1038" s="39">
        <v>42958</v>
      </c>
      <c r="K1038" t="s">
        <v>66</v>
      </c>
      <c r="L1038">
        <v>8.1999999999999993</v>
      </c>
      <c r="M1038">
        <v>5.47</v>
      </c>
      <c r="N1038">
        <v>2</v>
      </c>
    </row>
    <row r="1039" spans="1:14" x14ac:dyDescent="0.25">
      <c r="A1039" t="s">
        <v>121</v>
      </c>
      <c r="B1039" t="s">
        <v>165</v>
      </c>
      <c r="C1039" t="s">
        <v>6</v>
      </c>
      <c r="D1039">
        <v>1879.5</v>
      </c>
      <c r="E1039"/>
      <c r="F1039" t="s">
        <v>96</v>
      </c>
      <c r="G1039">
        <v>3.8</v>
      </c>
      <c r="H1039">
        <v>7048.2</v>
      </c>
      <c r="I1039"/>
      <c r="J1039" s="39">
        <v>43070</v>
      </c>
      <c r="K1039" t="s">
        <v>66</v>
      </c>
      <c r="L1039">
        <v>10.25</v>
      </c>
      <c r="M1039">
        <v>6.83</v>
      </c>
      <c r="N1039">
        <v>2.5</v>
      </c>
    </row>
    <row r="1040" spans="1:14" x14ac:dyDescent="0.25">
      <c r="A1040" t="s">
        <v>121</v>
      </c>
      <c r="B1040" t="s">
        <v>165</v>
      </c>
      <c r="C1040" t="s">
        <v>6</v>
      </c>
      <c r="D1040">
        <v>1879.5</v>
      </c>
      <c r="E1040"/>
      <c r="F1040" t="s">
        <v>96</v>
      </c>
      <c r="G1040">
        <v>3.8</v>
      </c>
      <c r="H1040">
        <v>7048.2</v>
      </c>
      <c r="I1040"/>
      <c r="J1040" s="39">
        <v>42877</v>
      </c>
      <c r="K1040" t="s">
        <v>66</v>
      </c>
      <c r="L1040">
        <v>10.25</v>
      </c>
      <c r="M1040">
        <v>6.83</v>
      </c>
      <c r="N1040">
        <v>2.5</v>
      </c>
    </row>
    <row r="1041" spans="1:14" x14ac:dyDescent="0.25">
      <c r="A1041" t="s">
        <v>121</v>
      </c>
      <c r="B1041" t="s">
        <v>165</v>
      </c>
      <c r="C1041" t="s">
        <v>6</v>
      </c>
      <c r="D1041">
        <v>1879.5</v>
      </c>
      <c r="E1041"/>
      <c r="F1041" t="s">
        <v>96</v>
      </c>
      <c r="G1041">
        <v>2.2999999999999998</v>
      </c>
      <c r="H1041">
        <v>4228.8999999999996</v>
      </c>
      <c r="I1041"/>
      <c r="J1041" s="39">
        <v>43145</v>
      </c>
      <c r="K1041" t="s">
        <v>66</v>
      </c>
      <c r="L1041">
        <v>5.95</v>
      </c>
      <c r="M1041">
        <v>3.97</v>
      </c>
      <c r="N1041">
        <v>1.5</v>
      </c>
    </row>
    <row r="1042" spans="1:14" x14ac:dyDescent="0.25">
      <c r="A1042" t="s">
        <v>121</v>
      </c>
      <c r="B1042" t="s">
        <v>165</v>
      </c>
      <c r="C1042" t="s">
        <v>6</v>
      </c>
      <c r="D1042">
        <v>1879.5</v>
      </c>
      <c r="E1042"/>
      <c r="F1042" t="s">
        <v>96</v>
      </c>
      <c r="G1042">
        <v>4.5</v>
      </c>
      <c r="H1042">
        <v>8457.9</v>
      </c>
      <c r="I1042"/>
      <c r="J1042" s="39">
        <v>42871</v>
      </c>
      <c r="K1042" t="s">
        <v>66</v>
      </c>
      <c r="L1042">
        <v>12.3</v>
      </c>
      <c r="M1042">
        <v>8.1999999999999993</v>
      </c>
      <c r="N1042">
        <v>3</v>
      </c>
    </row>
    <row r="1043" spans="1:14" x14ac:dyDescent="0.25">
      <c r="A1043" t="s">
        <v>121</v>
      </c>
      <c r="B1043" t="s">
        <v>165</v>
      </c>
      <c r="C1043" t="s">
        <v>6</v>
      </c>
      <c r="D1043">
        <v>1879.5</v>
      </c>
      <c r="E1043"/>
      <c r="F1043" t="s">
        <v>96</v>
      </c>
      <c r="G1043">
        <v>3</v>
      </c>
      <c r="H1043">
        <v>5638.6</v>
      </c>
      <c r="I1043"/>
      <c r="J1043" s="39">
        <v>43007</v>
      </c>
      <c r="K1043" t="s">
        <v>66</v>
      </c>
      <c r="L1043">
        <v>8.1999999999999993</v>
      </c>
      <c r="M1043">
        <v>5.47</v>
      </c>
      <c r="N1043">
        <v>2</v>
      </c>
    </row>
    <row r="1044" spans="1:14" x14ac:dyDescent="0.25">
      <c r="A1044" t="s">
        <v>121</v>
      </c>
      <c r="B1044" t="s">
        <v>165</v>
      </c>
      <c r="C1044" t="s">
        <v>6</v>
      </c>
      <c r="D1044">
        <v>1879.5</v>
      </c>
      <c r="E1044"/>
      <c r="F1044" t="s">
        <v>96</v>
      </c>
      <c r="G1044">
        <v>9</v>
      </c>
      <c r="H1044">
        <v>16915.8</v>
      </c>
      <c r="I1044"/>
      <c r="J1044" s="39">
        <v>42871</v>
      </c>
      <c r="K1044" t="s">
        <v>66</v>
      </c>
      <c r="L1044">
        <v>24.6</v>
      </c>
      <c r="M1044">
        <v>16.399999999999999</v>
      </c>
      <c r="N1044">
        <v>6</v>
      </c>
    </row>
    <row r="1045" spans="1:14" x14ac:dyDescent="0.25">
      <c r="A1045" t="s">
        <v>121</v>
      </c>
      <c r="B1045" t="s">
        <v>165</v>
      </c>
      <c r="C1045" t="s">
        <v>6</v>
      </c>
      <c r="D1045">
        <v>1879.5</v>
      </c>
      <c r="E1045"/>
      <c r="F1045" t="s">
        <v>96</v>
      </c>
      <c r="G1045">
        <v>15</v>
      </c>
      <c r="H1045">
        <v>28193</v>
      </c>
      <c r="I1045"/>
      <c r="J1045" s="39">
        <v>42863</v>
      </c>
      <c r="K1045" t="s">
        <v>66</v>
      </c>
      <c r="L1045">
        <v>41.01</v>
      </c>
      <c r="M1045">
        <v>27.34</v>
      </c>
      <c r="N1045">
        <v>10</v>
      </c>
    </row>
    <row r="1046" spans="1:14" x14ac:dyDescent="0.25">
      <c r="A1046" t="s">
        <v>121</v>
      </c>
      <c r="B1046" t="s">
        <v>165</v>
      </c>
      <c r="C1046" t="s">
        <v>6</v>
      </c>
      <c r="D1046">
        <v>1879.5</v>
      </c>
      <c r="E1046"/>
      <c r="F1046" t="s">
        <v>96</v>
      </c>
      <c r="G1046">
        <v>1.5</v>
      </c>
      <c r="H1046">
        <v>2819.3</v>
      </c>
      <c r="I1046"/>
      <c r="J1046" s="39">
        <v>43003</v>
      </c>
      <c r="K1046" t="s">
        <v>66</v>
      </c>
      <c r="L1046">
        <v>4.0999999999999996</v>
      </c>
      <c r="M1046">
        <v>2.73</v>
      </c>
      <c r="N1046">
        <v>1</v>
      </c>
    </row>
    <row r="1047" spans="1:14" x14ac:dyDescent="0.25">
      <c r="A1047" t="s">
        <v>121</v>
      </c>
      <c r="B1047" t="s">
        <v>165</v>
      </c>
      <c r="C1047" t="s">
        <v>6</v>
      </c>
      <c r="D1047">
        <v>1879.5</v>
      </c>
      <c r="E1047"/>
      <c r="F1047" t="s">
        <v>96</v>
      </c>
      <c r="G1047">
        <v>18</v>
      </c>
      <c r="H1047">
        <v>33831.599999999999</v>
      </c>
      <c r="I1047"/>
      <c r="J1047" s="39">
        <v>42709</v>
      </c>
      <c r="K1047" t="s">
        <v>66</v>
      </c>
      <c r="L1047">
        <v>58.31</v>
      </c>
      <c r="M1047">
        <v>38.869999999999997</v>
      </c>
      <c r="N1047">
        <v>12</v>
      </c>
    </row>
    <row r="1048" spans="1:14" x14ac:dyDescent="0.25">
      <c r="A1048" t="s">
        <v>121</v>
      </c>
      <c r="B1048" t="s">
        <v>165</v>
      </c>
      <c r="C1048" t="s">
        <v>6</v>
      </c>
      <c r="D1048">
        <v>1879.5</v>
      </c>
      <c r="E1048"/>
      <c r="F1048" t="s">
        <v>96</v>
      </c>
      <c r="G1048">
        <v>15</v>
      </c>
      <c r="H1048">
        <v>28193</v>
      </c>
      <c r="I1048"/>
      <c r="J1048" s="39">
        <v>43187</v>
      </c>
      <c r="K1048" t="s">
        <v>66</v>
      </c>
      <c r="L1048">
        <v>39.659999999999997</v>
      </c>
      <c r="M1048">
        <v>26.44</v>
      </c>
      <c r="N1048">
        <v>10</v>
      </c>
    </row>
    <row r="1049" spans="1:14" x14ac:dyDescent="0.25">
      <c r="A1049" t="s">
        <v>121</v>
      </c>
      <c r="B1049" t="s">
        <v>165</v>
      </c>
      <c r="C1049" t="s">
        <v>6</v>
      </c>
      <c r="D1049">
        <v>1879.5</v>
      </c>
      <c r="E1049"/>
      <c r="F1049" t="s">
        <v>96</v>
      </c>
      <c r="G1049">
        <v>1.5</v>
      </c>
      <c r="H1049">
        <v>2819.3</v>
      </c>
      <c r="I1049"/>
      <c r="J1049" s="39">
        <v>43167</v>
      </c>
      <c r="K1049" t="s">
        <v>66</v>
      </c>
      <c r="L1049">
        <v>3.97</v>
      </c>
      <c r="M1049">
        <v>2.64</v>
      </c>
      <c r="N1049">
        <v>1</v>
      </c>
    </row>
    <row r="1050" spans="1:14" x14ac:dyDescent="0.25">
      <c r="A1050" t="s">
        <v>121</v>
      </c>
      <c r="B1050" t="s">
        <v>165</v>
      </c>
      <c r="C1050" t="s">
        <v>6</v>
      </c>
      <c r="D1050">
        <v>1879.5</v>
      </c>
      <c r="E1050"/>
      <c r="F1050" t="s">
        <v>96</v>
      </c>
      <c r="G1050">
        <v>3</v>
      </c>
      <c r="H1050">
        <v>5638.6</v>
      </c>
      <c r="I1050"/>
      <c r="J1050" s="39">
        <v>43167</v>
      </c>
      <c r="K1050" t="s">
        <v>66</v>
      </c>
      <c r="L1050">
        <v>7.93</v>
      </c>
      <c r="M1050">
        <v>5.29</v>
      </c>
      <c r="N1050">
        <v>2</v>
      </c>
    </row>
    <row r="1051" spans="1:14" x14ac:dyDescent="0.25">
      <c r="A1051" t="s">
        <v>121</v>
      </c>
      <c r="B1051" t="s">
        <v>165</v>
      </c>
      <c r="C1051" t="s">
        <v>6</v>
      </c>
      <c r="D1051">
        <v>1879.5</v>
      </c>
      <c r="E1051"/>
      <c r="F1051" t="s">
        <v>96</v>
      </c>
      <c r="G1051">
        <v>2.2999999999999998</v>
      </c>
      <c r="H1051">
        <v>4228.8999999999996</v>
      </c>
      <c r="I1051"/>
      <c r="J1051" s="39">
        <v>43011</v>
      </c>
      <c r="K1051" t="s">
        <v>66</v>
      </c>
      <c r="L1051">
        <v>6.15</v>
      </c>
      <c r="M1051">
        <v>4.0999999999999996</v>
      </c>
      <c r="N1051">
        <v>1.5</v>
      </c>
    </row>
    <row r="1052" spans="1:14" x14ac:dyDescent="0.25">
      <c r="A1052" t="s">
        <v>121</v>
      </c>
      <c r="B1052" t="s">
        <v>165</v>
      </c>
      <c r="C1052" t="s">
        <v>6</v>
      </c>
      <c r="D1052">
        <v>1879.5</v>
      </c>
      <c r="E1052"/>
      <c r="F1052" t="s">
        <v>96</v>
      </c>
      <c r="G1052">
        <v>4.5</v>
      </c>
      <c r="H1052">
        <v>8457.9</v>
      </c>
      <c r="I1052"/>
      <c r="J1052" s="39">
        <v>43081</v>
      </c>
      <c r="K1052" t="s">
        <v>66</v>
      </c>
      <c r="L1052">
        <v>12.3</v>
      </c>
      <c r="M1052">
        <v>8.1999999999999993</v>
      </c>
      <c r="N1052">
        <v>3</v>
      </c>
    </row>
    <row r="1053" spans="1:14" x14ac:dyDescent="0.25">
      <c r="A1053" t="s">
        <v>121</v>
      </c>
      <c r="B1053" t="s">
        <v>165</v>
      </c>
      <c r="C1053" t="s">
        <v>6</v>
      </c>
      <c r="D1053">
        <v>1879.5</v>
      </c>
      <c r="E1053"/>
      <c r="F1053" t="s">
        <v>96</v>
      </c>
      <c r="G1053">
        <v>9</v>
      </c>
      <c r="H1053">
        <v>16915.8</v>
      </c>
      <c r="I1053"/>
      <c r="J1053" s="39">
        <v>43073</v>
      </c>
      <c r="K1053" t="s">
        <v>66</v>
      </c>
      <c r="L1053">
        <v>24.6</v>
      </c>
      <c r="M1053">
        <v>16.399999999999999</v>
      </c>
      <c r="N1053">
        <v>6</v>
      </c>
    </row>
    <row r="1054" spans="1:14" x14ac:dyDescent="0.25">
      <c r="A1054" t="s">
        <v>121</v>
      </c>
      <c r="B1054" t="s">
        <v>165</v>
      </c>
      <c r="C1054" t="s">
        <v>6</v>
      </c>
      <c r="D1054">
        <v>1879.5</v>
      </c>
      <c r="E1054"/>
      <c r="F1054" t="s">
        <v>96</v>
      </c>
      <c r="G1054">
        <v>2.2999999999999998</v>
      </c>
      <c r="H1054">
        <v>4228.8999999999996</v>
      </c>
      <c r="I1054"/>
      <c r="J1054" s="39">
        <v>43074</v>
      </c>
      <c r="K1054" t="s">
        <v>66</v>
      </c>
      <c r="L1054">
        <v>6.15</v>
      </c>
      <c r="M1054">
        <v>4.0999999999999996</v>
      </c>
      <c r="N1054">
        <v>1.5</v>
      </c>
    </row>
    <row r="1055" spans="1:14" x14ac:dyDescent="0.25">
      <c r="A1055" t="s">
        <v>121</v>
      </c>
      <c r="B1055" t="s">
        <v>165</v>
      </c>
      <c r="C1055" t="s">
        <v>6</v>
      </c>
      <c r="D1055">
        <v>1879.5</v>
      </c>
      <c r="E1055"/>
      <c r="F1055" t="s">
        <v>96</v>
      </c>
      <c r="G1055">
        <v>1.5</v>
      </c>
      <c r="H1055">
        <v>2819.3</v>
      </c>
      <c r="I1055"/>
      <c r="J1055" s="39">
        <v>42748</v>
      </c>
      <c r="K1055" t="s">
        <v>66</v>
      </c>
      <c r="L1055">
        <v>4.0999999999999996</v>
      </c>
      <c r="M1055">
        <v>2.73</v>
      </c>
      <c r="N1055">
        <v>1</v>
      </c>
    </row>
    <row r="1056" spans="1:14" x14ac:dyDescent="0.25">
      <c r="A1056" t="s">
        <v>121</v>
      </c>
      <c r="B1056" t="s">
        <v>165</v>
      </c>
      <c r="C1056" t="s">
        <v>6</v>
      </c>
      <c r="D1056">
        <v>1879.5</v>
      </c>
      <c r="E1056"/>
      <c r="F1056" t="s">
        <v>96</v>
      </c>
      <c r="G1056">
        <v>2.2999999999999998</v>
      </c>
      <c r="H1056">
        <v>4228.8999999999996</v>
      </c>
      <c r="I1056"/>
      <c r="J1056" s="39">
        <v>42753</v>
      </c>
      <c r="K1056" t="s">
        <v>66</v>
      </c>
      <c r="L1056">
        <v>6.15</v>
      </c>
      <c r="M1056">
        <v>4.0999999999999996</v>
      </c>
      <c r="N1056">
        <v>1.5</v>
      </c>
    </row>
    <row r="1057" spans="1:14" x14ac:dyDescent="0.25">
      <c r="A1057" t="s">
        <v>121</v>
      </c>
      <c r="B1057" t="s">
        <v>165</v>
      </c>
      <c r="C1057" t="s">
        <v>6</v>
      </c>
      <c r="D1057">
        <v>1879.5</v>
      </c>
      <c r="E1057"/>
      <c r="F1057" t="s">
        <v>96</v>
      </c>
      <c r="G1057">
        <v>3</v>
      </c>
      <c r="H1057">
        <v>5638.6</v>
      </c>
      <c r="I1057"/>
      <c r="J1057" s="39">
        <v>43168</v>
      </c>
      <c r="K1057" t="s">
        <v>66</v>
      </c>
      <c r="L1057">
        <v>7.93</v>
      </c>
      <c r="M1057">
        <v>5.29</v>
      </c>
      <c r="N1057">
        <v>2</v>
      </c>
    </row>
    <row r="1058" spans="1:14" x14ac:dyDescent="0.25">
      <c r="A1058" t="s">
        <v>121</v>
      </c>
      <c r="B1058" t="s">
        <v>165</v>
      </c>
      <c r="C1058" t="s">
        <v>6</v>
      </c>
      <c r="D1058">
        <v>1879.5</v>
      </c>
      <c r="E1058"/>
      <c r="F1058" t="s">
        <v>96</v>
      </c>
      <c r="G1058">
        <v>3</v>
      </c>
      <c r="H1058">
        <v>5638.6</v>
      </c>
      <c r="I1058"/>
      <c r="J1058" s="39">
        <v>43069</v>
      </c>
      <c r="K1058" t="s">
        <v>66</v>
      </c>
      <c r="L1058">
        <v>8.1999999999999993</v>
      </c>
      <c r="M1058">
        <v>5.47</v>
      </c>
      <c r="N1058">
        <v>2</v>
      </c>
    </row>
    <row r="1059" spans="1:14" x14ac:dyDescent="0.25">
      <c r="A1059" t="s">
        <v>121</v>
      </c>
      <c r="B1059" t="s">
        <v>165</v>
      </c>
      <c r="C1059" t="s">
        <v>6</v>
      </c>
      <c r="D1059">
        <v>1879.5</v>
      </c>
      <c r="E1059"/>
      <c r="F1059" t="s">
        <v>96</v>
      </c>
      <c r="G1059">
        <v>1.5</v>
      </c>
      <c r="H1059">
        <v>2819.3</v>
      </c>
      <c r="I1059"/>
      <c r="J1059" s="39">
        <v>42921</v>
      </c>
      <c r="K1059" t="s">
        <v>66</v>
      </c>
      <c r="L1059">
        <v>4.0999999999999996</v>
      </c>
      <c r="M1059">
        <v>2.73</v>
      </c>
      <c r="N1059">
        <v>1</v>
      </c>
    </row>
    <row r="1060" spans="1:14" x14ac:dyDescent="0.25">
      <c r="A1060" t="s">
        <v>121</v>
      </c>
      <c r="B1060" t="s">
        <v>165</v>
      </c>
      <c r="C1060" t="s">
        <v>6</v>
      </c>
      <c r="D1060">
        <v>1879.5</v>
      </c>
      <c r="E1060"/>
      <c r="F1060" t="s">
        <v>96</v>
      </c>
      <c r="G1060">
        <v>3.8</v>
      </c>
      <c r="H1060">
        <v>7048.2</v>
      </c>
      <c r="I1060"/>
      <c r="J1060" s="39">
        <v>42984</v>
      </c>
      <c r="K1060" t="s">
        <v>66</v>
      </c>
      <c r="L1060">
        <v>10.25</v>
      </c>
      <c r="M1060">
        <v>6.83</v>
      </c>
      <c r="N1060">
        <v>2.5</v>
      </c>
    </row>
    <row r="1061" spans="1:14" x14ac:dyDescent="0.25">
      <c r="A1061" t="s">
        <v>121</v>
      </c>
      <c r="B1061" t="s">
        <v>165</v>
      </c>
      <c r="C1061" t="s">
        <v>6</v>
      </c>
      <c r="D1061">
        <v>1879.5</v>
      </c>
      <c r="E1061"/>
      <c r="F1061" t="s">
        <v>96</v>
      </c>
      <c r="G1061">
        <v>7.5</v>
      </c>
      <c r="H1061">
        <v>14096.5</v>
      </c>
      <c r="I1061"/>
      <c r="J1061" s="39">
        <v>42871</v>
      </c>
      <c r="K1061" t="s">
        <v>66</v>
      </c>
      <c r="L1061">
        <v>20.5</v>
      </c>
      <c r="M1061">
        <v>13.67</v>
      </c>
      <c r="N1061">
        <v>5</v>
      </c>
    </row>
    <row r="1062" spans="1:14" x14ac:dyDescent="0.25">
      <c r="A1062" t="s">
        <v>121</v>
      </c>
      <c r="B1062" t="s">
        <v>165</v>
      </c>
      <c r="C1062" t="s">
        <v>6</v>
      </c>
      <c r="D1062">
        <v>1879.5</v>
      </c>
      <c r="E1062"/>
      <c r="F1062" t="s">
        <v>96</v>
      </c>
      <c r="G1062">
        <v>1.5</v>
      </c>
      <c r="H1062">
        <v>2819.3</v>
      </c>
      <c r="I1062"/>
      <c r="J1062" s="39">
        <v>43199</v>
      </c>
      <c r="K1062" t="s">
        <v>66</v>
      </c>
      <c r="L1062">
        <v>3.97</v>
      </c>
      <c r="M1062">
        <v>2.64</v>
      </c>
      <c r="N1062">
        <v>1</v>
      </c>
    </row>
    <row r="1063" spans="1:14" x14ac:dyDescent="0.25">
      <c r="A1063" t="s">
        <v>121</v>
      </c>
      <c r="B1063" t="s">
        <v>165</v>
      </c>
      <c r="C1063" t="s">
        <v>6</v>
      </c>
      <c r="D1063">
        <v>1879.5</v>
      </c>
      <c r="E1063"/>
      <c r="F1063" t="s">
        <v>96</v>
      </c>
      <c r="G1063">
        <v>0.8</v>
      </c>
      <c r="H1063">
        <v>1409.7</v>
      </c>
      <c r="I1063"/>
      <c r="J1063" s="39">
        <v>43004</v>
      </c>
      <c r="K1063" t="s">
        <v>66</v>
      </c>
      <c r="L1063">
        <v>2.0499999999999998</v>
      </c>
      <c r="M1063">
        <v>1.37</v>
      </c>
      <c r="N1063">
        <v>0.5</v>
      </c>
    </row>
    <row r="1064" spans="1:14" x14ac:dyDescent="0.25">
      <c r="A1064" t="s">
        <v>121</v>
      </c>
      <c r="B1064" t="s">
        <v>165</v>
      </c>
      <c r="C1064" t="s">
        <v>6</v>
      </c>
      <c r="D1064">
        <v>1879.5</v>
      </c>
      <c r="E1064"/>
      <c r="F1064" t="s">
        <v>96</v>
      </c>
      <c r="G1064">
        <v>2.2999999999999998</v>
      </c>
      <c r="H1064">
        <v>4228.8999999999996</v>
      </c>
      <c r="I1064"/>
      <c r="J1064" s="39">
        <v>43062</v>
      </c>
      <c r="K1064" t="s">
        <v>66</v>
      </c>
      <c r="L1064">
        <v>6.15</v>
      </c>
      <c r="M1064">
        <v>4.0999999999999996</v>
      </c>
      <c r="N1064">
        <v>1.5</v>
      </c>
    </row>
    <row r="1065" spans="1:14" x14ac:dyDescent="0.25">
      <c r="A1065" t="s">
        <v>121</v>
      </c>
      <c r="B1065" t="s">
        <v>165</v>
      </c>
      <c r="C1065" t="s">
        <v>6</v>
      </c>
      <c r="D1065">
        <v>1879.5</v>
      </c>
      <c r="E1065"/>
      <c r="F1065" t="s">
        <v>96</v>
      </c>
      <c r="G1065">
        <v>6</v>
      </c>
      <c r="H1065">
        <v>11277.2</v>
      </c>
      <c r="I1065"/>
      <c r="J1065" s="39">
        <v>42984</v>
      </c>
      <c r="K1065" t="s">
        <v>66</v>
      </c>
      <c r="L1065">
        <v>16.399999999999999</v>
      </c>
      <c r="M1065">
        <v>10.94</v>
      </c>
      <c r="N1065">
        <v>4</v>
      </c>
    </row>
    <row r="1066" spans="1:14" x14ac:dyDescent="0.25">
      <c r="A1066" t="s">
        <v>121</v>
      </c>
      <c r="B1066" t="s">
        <v>165</v>
      </c>
      <c r="C1066" t="s">
        <v>6</v>
      </c>
      <c r="D1066">
        <v>1879.5</v>
      </c>
      <c r="E1066"/>
      <c r="F1066" t="s">
        <v>96</v>
      </c>
      <c r="G1066">
        <v>6</v>
      </c>
      <c r="H1066">
        <v>11277.2</v>
      </c>
      <c r="I1066"/>
      <c r="J1066" s="39">
        <v>42864</v>
      </c>
      <c r="K1066" t="s">
        <v>66</v>
      </c>
      <c r="L1066">
        <v>16.399999999999999</v>
      </c>
      <c r="M1066">
        <v>10.94</v>
      </c>
      <c r="N1066">
        <v>4</v>
      </c>
    </row>
    <row r="1067" spans="1:14" x14ac:dyDescent="0.25">
      <c r="A1067" t="s">
        <v>121</v>
      </c>
      <c r="B1067" t="s">
        <v>165</v>
      </c>
      <c r="C1067" t="s">
        <v>6</v>
      </c>
      <c r="D1067">
        <v>1879.5</v>
      </c>
      <c r="E1067"/>
      <c r="F1067" t="s">
        <v>96</v>
      </c>
      <c r="G1067">
        <v>1.5</v>
      </c>
      <c r="H1067">
        <v>2819.3</v>
      </c>
      <c r="I1067"/>
      <c r="J1067" s="39">
        <v>42740</v>
      </c>
      <c r="K1067" t="s">
        <v>66</v>
      </c>
      <c r="L1067">
        <v>4.0999999999999996</v>
      </c>
      <c r="M1067">
        <v>2.73</v>
      </c>
      <c r="N1067">
        <v>1</v>
      </c>
    </row>
    <row r="1068" spans="1:14" x14ac:dyDescent="0.25">
      <c r="A1068" t="s">
        <v>121</v>
      </c>
      <c r="B1068" t="s">
        <v>165</v>
      </c>
      <c r="C1068" t="s">
        <v>6</v>
      </c>
      <c r="D1068">
        <v>1879.5</v>
      </c>
      <c r="E1068"/>
      <c r="F1068" t="s">
        <v>96</v>
      </c>
      <c r="G1068">
        <v>1.5</v>
      </c>
      <c r="H1068">
        <v>2819.3</v>
      </c>
      <c r="I1068"/>
      <c r="J1068" s="39">
        <v>42926</v>
      </c>
      <c r="K1068" t="s">
        <v>66</v>
      </c>
      <c r="L1068">
        <v>4.0999999999999996</v>
      </c>
      <c r="M1068">
        <v>2.73</v>
      </c>
      <c r="N1068">
        <v>1</v>
      </c>
    </row>
    <row r="1069" spans="1:14" x14ac:dyDescent="0.25">
      <c r="A1069" t="s">
        <v>121</v>
      </c>
      <c r="B1069" t="s">
        <v>165</v>
      </c>
      <c r="C1069" t="s">
        <v>6</v>
      </c>
      <c r="D1069">
        <v>1879.5</v>
      </c>
      <c r="E1069"/>
      <c r="F1069" t="s">
        <v>96</v>
      </c>
      <c r="G1069">
        <v>4.5</v>
      </c>
      <c r="H1069">
        <v>8457.9</v>
      </c>
      <c r="I1069"/>
      <c r="J1069" s="39">
        <v>42926</v>
      </c>
      <c r="K1069" t="s">
        <v>66</v>
      </c>
      <c r="L1069">
        <v>12.3</v>
      </c>
      <c r="M1069">
        <v>8.1999999999999993</v>
      </c>
      <c r="N1069">
        <v>3</v>
      </c>
    </row>
    <row r="1070" spans="1:14" x14ac:dyDescent="0.25">
      <c r="A1070" t="s">
        <v>121</v>
      </c>
      <c r="B1070" t="s">
        <v>165</v>
      </c>
      <c r="C1070" t="s">
        <v>6</v>
      </c>
      <c r="D1070">
        <v>1879.5</v>
      </c>
      <c r="E1070"/>
      <c r="F1070" t="s">
        <v>96</v>
      </c>
      <c r="G1070">
        <v>0.8</v>
      </c>
      <c r="H1070">
        <v>1409.7</v>
      </c>
      <c r="I1070"/>
      <c r="J1070" s="39">
        <v>42926</v>
      </c>
      <c r="K1070" t="s">
        <v>66</v>
      </c>
      <c r="L1070">
        <v>2.0499999999999998</v>
      </c>
      <c r="M1070">
        <v>1.37</v>
      </c>
      <c r="N1070">
        <v>0.5</v>
      </c>
    </row>
    <row r="1071" spans="1:14" x14ac:dyDescent="0.25">
      <c r="A1071" t="s">
        <v>121</v>
      </c>
      <c r="B1071" t="s">
        <v>165</v>
      </c>
      <c r="C1071" t="s">
        <v>6</v>
      </c>
      <c r="D1071">
        <v>1879.5</v>
      </c>
      <c r="E1071"/>
      <c r="F1071" t="s">
        <v>96</v>
      </c>
      <c r="G1071">
        <v>2.2999999999999998</v>
      </c>
      <c r="H1071">
        <v>4228.8999999999996</v>
      </c>
      <c r="I1071"/>
      <c r="J1071" s="39">
        <v>42768</v>
      </c>
      <c r="K1071" t="s">
        <v>66</v>
      </c>
      <c r="L1071">
        <v>6.15</v>
      </c>
      <c r="M1071">
        <v>4.0999999999999996</v>
      </c>
      <c r="N1071">
        <v>1.5</v>
      </c>
    </row>
    <row r="1072" spans="1:14" x14ac:dyDescent="0.25">
      <c r="A1072" t="s">
        <v>121</v>
      </c>
      <c r="B1072" t="s">
        <v>165</v>
      </c>
      <c r="C1072" t="s">
        <v>6</v>
      </c>
      <c r="D1072">
        <v>1879.5</v>
      </c>
      <c r="E1072"/>
      <c r="F1072" t="s">
        <v>96</v>
      </c>
      <c r="G1072">
        <v>6</v>
      </c>
      <c r="H1072">
        <v>11277.2</v>
      </c>
      <c r="I1072"/>
      <c r="J1072" s="39">
        <v>43167</v>
      </c>
      <c r="K1072" t="s">
        <v>66</v>
      </c>
      <c r="L1072">
        <v>15.87</v>
      </c>
      <c r="M1072">
        <v>10.58</v>
      </c>
      <c r="N1072">
        <v>4</v>
      </c>
    </row>
    <row r="1073" spans="1:14" x14ac:dyDescent="0.25">
      <c r="A1073" t="s">
        <v>121</v>
      </c>
      <c r="B1073" t="s">
        <v>165</v>
      </c>
      <c r="C1073" t="s">
        <v>6</v>
      </c>
      <c r="D1073">
        <v>1879.5</v>
      </c>
      <c r="E1073"/>
      <c r="F1073" t="s">
        <v>96</v>
      </c>
      <c r="G1073">
        <v>2.2999999999999998</v>
      </c>
      <c r="H1073">
        <v>4228.8999999999996</v>
      </c>
      <c r="I1073"/>
      <c r="J1073" s="39">
        <v>43187</v>
      </c>
      <c r="K1073" t="s">
        <v>66</v>
      </c>
      <c r="L1073">
        <v>5.95</v>
      </c>
      <c r="M1073">
        <v>3.97</v>
      </c>
      <c r="N1073">
        <v>1.5</v>
      </c>
    </row>
    <row r="1074" spans="1:14" x14ac:dyDescent="0.25">
      <c r="A1074" t="s">
        <v>121</v>
      </c>
      <c r="B1074" t="s">
        <v>165</v>
      </c>
      <c r="C1074" t="s">
        <v>6</v>
      </c>
      <c r="D1074">
        <v>1879.5</v>
      </c>
      <c r="E1074"/>
      <c r="F1074" t="s">
        <v>96</v>
      </c>
      <c r="G1074">
        <v>3</v>
      </c>
      <c r="H1074">
        <v>5638.6</v>
      </c>
      <c r="I1074"/>
      <c r="J1074" s="39">
        <v>42893</v>
      </c>
      <c r="K1074" t="s">
        <v>66</v>
      </c>
      <c r="L1074">
        <v>8.1999999999999993</v>
      </c>
      <c r="M1074">
        <v>5.47</v>
      </c>
      <c r="N1074">
        <v>2</v>
      </c>
    </row>
    <row r="1075" spans="1:14" x14ac:dyDescent="0.25">
      <c r="A1075" t="s">
        <v>121</v>
      </c>
      <c r="B1075" t="s">
        <v>165</v>
      </c>
      <c r="C1075" t="s">
        <v>6</v>
      </c>
      <c r="D1075">
        <v>1879.5</v>
      </c>
      <c r="E1075"/>
      <c r="F1075" t="s">
        <v>96</v>
      </c>
      <c r="G1075">
        <v>1.5</v>
      </c>
      <c r="H1075">
        <v>2819.3</v>
      </c>
      <c r="I1075"/>
      <c r="J1075" s="39">
        <v>42706</v>
      </c>
      <c r="K1075" t="s">
        <v>66</v>
      </c>
      <c r="L1075">
        <v>4.8600000000000003</v>
      </c>
      <c r="M1075">
        <v>3.24</v>
      </c>
      <c r="N1075">
        <v>1</v>
      </c>
    </row>
    <row r="1076" spans="1:14" x14ac:dyDescent="0.25">
      <c r="A1076" t="s">
        <v>121</v>
      </c>
      <c r="B1076" t="s">
        <v>165</v>
      </c>
      <c r="C1076" t="s">
        <v>6</v>
      </c>
      <c r="D1076">
        <v>1879.5</v>
      </c>
      <c r="E1076"/>
      <c r="F1076" t="s">
        <v>96</v>
      </c>
      <c r="G1076">
        <v>7.5</v>
      </c>
      <c r="H1076">
        <v>14096.5</v>
      </c>
      <c r="I1076"/>
      <c r="J1076" s="39">
        <v>43166</v>
      </c>
      <c r="K1076" t="s">
        <v>66</v>
      </c>
      <c r="L1076">
        <v>19.829999999999998</v>
      </c>
      <c r="M1076">
        <v>13.22</v>
      </c>
      <c r="N1076">
        <v>5</v>
      </c>
    </row>
    <row r="1077" spans="1:14" x14ac:dyDescent="0.25">
      <c r="A1077" t="s">
        <v>121</v>
      </c>
      <c r="B1077" t="s">
        <v>165</v>
      </c>
      <c r="C1077" t="s">
        <v>6</v>
      </c>
      <c r="D1077">
        <v>1879.5</v>
      </c>
      <c r="E1077"/>
      <c r="F1077" t="s">
        <v>96</v>
      </c>
      <c r="G1077">
        <v>6</v>
      </c>
      <c r="H1077">
        <v>11277.2</v>
      </c>
      <c r="I1077"/>
      <c r="J1077" s="39">
        <v>43068</v>
      </c>
      <c r="K1077" t="s">
        <v>66</v>
      </c>
      <c r="L1077">
        <v>16.399999999999999</v>
      </c>
      <c r="M1077">
        <v>10.94</v>
      </c>
      <c r="N1077">
        <v>4</v>
      </c>
    </row>
    <row r="1078" spans="1:14" x14ac:dyDescent="0.25">
      <c r="A1078" t="s">
        <v>121</v>
      </c>
      <c r="B1078" t="s">
        <v>165</v>
      </c>
      <c r="C1078" t="s">
        <v>6</v>
      </c>
      <c r="D1078">
        <v>1879.5</v>
      </c>
      <c r="E1078"/>
      <c r="F1078" t="s">
        <v>96</v>
      </c>
      <c r="G1078">
        <v>4.5</v>
      </c>
      <c r="H1078">
        <v>8457.9</v>
      </c>
      <c r="I1078"/>
      <c r="J1078" s="39">
        <v>43011</v>
      </c>
      <c r="K1078" t="s">
        <v>66</v>
      </c>
      <c r="L1078">
        <v>12.3</v>
      </c>
      <c r="M1078">
        <v>8.1999999999999993</v>
      </c>
      <c r="N1078">
        <v>3</v>
      </c>
    </row>
    <row r="1079" spans="1:14" x14ac:dyDescent="0.25">
      <c r="A1079" t="s">
        <v>121</v>
      </c>
      <c r="B1079" t="s">
        <v>165</v>
      </c>
      <c r="C1079" t="s">
        <v>6</v>
      </c>
      <c r="D1079">
        <v>1879.5</v>
      </c>
      <c r="E1079"/>
      <c r="F1079" t="s">
        <v>96</v>
      </c>
      <c r="G1079">
        <v>7.5</v>
      </c>
      <c r="H1079">
        <v>14096.5</v>
      </c>
      <c r="I1079"/>
      <c r="J1079" s="39">
        <v>43132</v>
      </c>
      <c r="K1079" t="s">
        <v>66</v>
      </c>
      <c r="L1079">
        <v>19.829999999999998</v>
      </c>
      <c r="M1079">
        <v>13.22</v>
      </c>
      <c r="N1079">
        <v>5</v>
      </c>
    </row>
    <row r="1080" spans="1:14" x14ac:dyDescent="0.25">
      <c r="A1080" t="s">
        <v>121</v>
      </c>
      <c r="B1080" t="s">
        <v>165</v>
      </c>
      <c r="C1080" t="s">
        <v>6</v>
      </c>
      <c r="D1080">
        <v>1879.5</v>
      </c>
      <c r="E1080"/>
      <c r="F1080" t="s">
        <v>96</v>
      </c>
      <c r="G1080">
        <v>4.5</v>
      </c>
      <c r="H1080">
        <v>8457.9</v>
      </c>
      <c r="I1080"/>
      <c r="J1080" s="39">
        <v>42717</v>
      </c>
      <c r="K1080" t="s">
        <v>66</v>
      </c>
      <c r="L1080">
        <v>14.58</v>
      </c>
      <c r="M1080">
        <v>9.7200000000000006</v>
      </c>
      <c r="N1080">
        <v>3</v>
      </c>
    </row>
    <row r="1081" spans="1:14" x14ac:dyDescent="0.25">
      <c r="A1081" t="s">
        <v>121</v>
      </c>
      <c r="B1081" t="s">
        <v>165</v>
      </c>
      <c r="C1081" t="s">
        <v>6</v>
      </c>
      <c r="D1081">
        <v>1879.5</v>
      </c>
      <c r="E1081"/>
      <c r="F1081" t="s">
        <v>96</v>
      </c>
      <c r="G1081">
        <v>1.5</v>
      </c>
      <c r="H1081">
        <v>2819.3</v>
      </c>
      <c r="I1081"/>
      <c r="J1081" s="39">
        <v>43136</v>
      </c>
      <c r="K1081" t="s">
        <v>66</v>
      </c>
      <c r="L1081">
        <v>3.97</v>
      </c>
      <c r="M1081">
        <v>2.64</v>
      </c>
      <c r="N1081">
        <v>1</v>
      </c>
    </row>
    <row r="1082" spans="1:14" x14ac:dyDescent="0.25">
      <c r="A1082" t="s">
        <v>121</v>
      </c>
      <c r="B1082" t="s">
        <v>165</v>
      </c>
      <c r="C1082" t="s">
        <v>6</v>
      </c>
      <c r="D1082">
        <v>1879.5</v>
      </c>
      <c r="E1082"/>
      <c r="F1082" t="s">
        <v>96</v>
      </c>
      <c r="G1082">
        <v>6</v>
      </c>
      <c r="H1082">
        <v>11277.2</v>
      </c>
      <c r="I1082"/>
      <c r="J1082" s="39">
        <v>43136</v>
      </c>
      <c r="K1082" t="s">
        <v>66</v>
      </c>
      <c r="L1082">
        <v>15.87</v>
      </c>
      <c r="M1082">
        <v>10.58</v>
      </c>
      <c r="N1082">
        <v>4</v>
      </c>
    </row>
    <row r="1083" spans="1:14" x14ac:dyDescent="0.25">
      <c r="A1083" t="s">
        <v>121</v>
      </c>
      <c r="B1083" t="s">
        <v>165</v>
      </c>
      <c r="C1083" t="s">
        <v>6</v>
      </c>
      <c r="D1083">
        <v>1879.5</v>
      </c>
      <c r="E1083"/>
      <c r="F1083" t="s">
        <v>96</v>
      </c>
      <c r="G1083">
        <v>7.5</v>
      </c>
      <c r="H1083">
        <v>14096.5</v>
      </c>
      <c r="I1083"/>
      <c r="J1083" s="39">
        <v>43063</v>
      </c>
      <c r="K1083" t="s">
        <v>66</v>
      </c>
      <c r="L1083">
        <v>20.5</v>
      </c>
      <c r="M1083">
        <v>13.67</v>
      </c>
      <c r="N1083">
        <v>5</v>
      </c>
    </row>
    <row r="1084" spans="1:14" x14ac:dyDescent="0.25">
      <c r="A1084" t="s">
        <v>121</v>
      </c>
      <c r="B1084" t="s">
        <v>165</v>
      </c>
      <c r="C1084" t="s">
        <v>6</v>
      </c>
      <c r="D1084">
        <v>1879.5</v>
      </c>
      <c r="E1084"/>
      <c r="F1084" t="s">
        <v>96</v>
      </c>
      <c r="G1084">
        <v>9</v>
      </c>
      <c r="H1084">
        <v>16915.8</v>
      </c>
      <c r="I1084"/>
      <c r="J1084" s="39">
        <v>42739</v>
      </c>
      <c r="K1084" t="s">
        <v>66</v>
      </c>
      <c r="L1084">
        <v>24.6</v>
      </c>
      <c r="M1084">
        <v>16.399999999999999</v>
      </c>
      <c r="N1084">
        <v>6</v>
      </c>
    </row>
    <row r="1085" spans="1:14" x14ac:dyDescent="0.25">
      <c r="A1085" t="s">
        <v>121</v>
      </c>
      <c r="B1085" t="s">
        <v>165</v>
      </c>
      <c r="C1085" t="s">
        <v>6</v>
      </c>
      <c r="D1085">
        <v>1879.5</v>
      </c>
      <c r="E1085"/>
      <c r="F1085" t="s">
        <v>96</v>
      </c>
      <c r="G1085">
        <v>3</v>
      </c>
      <c r="H1085">
        <v>5638.6</v>
      </c>
      <c r="I1085"/>
      <c r="J1085" s="39">
        <v>42863</v>
      </c>
      <c r="K1085" t="s">
        <v>66</v>
      </c>
      <c r="L1085">
        <v>8.1999999999999993</v>
      </c>
      <c r="M1085">
        <v>5.47</v>
      </c>
      <c r="N1085">
        <v>2</v>
      </c>
    </row>
    <row r="1086" spans="1:14" x14ac:dyDescent="0.25">
      <c r="A1086" t="s">
        <v>121</v>
      </c>
      <c r="B1086" t="s">
        <v>165</v>
      </c>
      <c r="C1086" t="s">
        <v>6</v>
      </c>
      <c r="D1086">
        <v>1879.5</v>
      </c>
      <c r="E1086"/>
      <c r="F1086" t="s">
        <v>96</v>
      </c>
      <c r="G1086">
        <v>0.8</v>
      </c>
      <c r="H1086">
        <v>1409.7</v>
      </c>
      <c r="I1086"/>
      <c r="J1086" s="39">
        <v>42769</v>
      </c>
      <c r="K1086" t="s">
        <v>66</v>
      </c>
      <c r="L1086">
        <v>2.0499999999999998</v>
      </c>
      <c r="M1086">
        <v>1.37</v>
      </c>
      <c r="N1086">
        <v>0.5</v>
      </c>
    </row>
    <row r="1087" spans="1:14" x14ac:dyDescent="0.25">
      <c r="A1087" t="s">
        <v>121</v>
      </c>
      <c r="B1087" t="s">
        <v>165</v>
      </c>
      <c r="C1087" t="s">
        <v>6</v>
      </c>
      <c r="D1087">
        <v>1879.5</v>
      </c>
      <c r="E1087"/>
      <c r="F1087" t="s">
        <v>96</v>
      </c>
      <c r="G1087">
        <v>6</v>
      </c>
      <c r="H1087">
        <v>11277.2</v>
      </c>
      <c r="I1087"/>
      <c r="J1087" s="39">
        <v>42922</v>
      </c>
      <c r="K1087" t="s">
        <v>66</v>
      </c>
      <c r="L1087">
        <v>16.399999999999999</v>
      </c>
      <c r="M1087">
        <v>10.94</v>
      </c>
      <c r="N1087">
        <v>4</v>
      </c>
    </row>
    <row r="1088" spans="1:14" x14ac:dyDescent="0.25">
      <c r="A1088" t="s">
        <v>121</v>
      </c>
      <c r="B1088" t="s">
        <v>165</v>
      </c>
      <c r="C1088" t="s">
        <v>6</v>
      </c>
      <c r="D1088">
        <v>1879.5</v>
      </c>
      <c r="E1088"/>
      <c r="F1088" t="s">
        <v>96</v>
      </c>
      <c r="G1088">
        <v>2.2999999999999998</v>
      </c>
      <c r="H1088">
        <v>4228.8999999999996</v>
      </c>
      <c r="I1088"/>
      <c r="J1088" s="39">
        <v>42860</v>
      </c>
      <c r="K1088" t="s">
        <v>66</v>
      </c>
      <c r="L1088">
        <v>6.15</v>
      </c>
      <c r="M1088">
        <v>4.0999999999999996</v>
      </c>
      <c r="N1088">
        <v>1.5</v>
      </c>
    </row>
    <row r="1089" spans="1:14" x14ac:dyDescent="0.25">
      <c r="A1089" t="s">
        <v>121</v>
      </c>
      <c r="B1089" t="s">
        <v>165</v>
      </c>
      <c r="C1089" t="s">
        <v>6</v>
      </c>
      <c r="D1089">
        <v>1879.5</v>
      </c>
      <c r="E1089"/>
      <c r="F1089" t="s">
        <v>96</v>
      </c>
      <c r="G1089">
        <v>1.5</v>
      </c>
      <c r="H1089">
        <v>2819.3</v>
      </c>
      <c r="I1089"/>
      <c r="J1089" s="39">
        <v>42954</v>
      </c>
      <c r="K1089" t="s">
        <v>66</v>
      </c>
      <c r="L1089">
        <v>4.0999999999999996</v>
      </c>
      <c r="M1089">
        <v>2.73</v>
      </c>
      <c r="N1089">
        <v>1</v>
      </c>
    </row>
    <row r="1090" spans="1:14" x14ac:dyDescent="0.25">
      <c r="A1090" t="s">
        <v>121</v>
      </c>
      <c r="B1090" t="s">
        <v>165</v>
      </c>
      <c r="C1090" t="s">
        <v>6</v>
      </c>
      <c r="D1090">
        <v>1879.5</v>
      </c>
      <c r="E1090"/>
      <c r="F1090" t="s">
        <v>96</v>
      </c>
      <c r="G1090">
        <v>4.5</v>
      </c>
      <c r="H1090">
        <v>8457.9</v>
      </c>
      <c r="I1090"/>
      <c r="J1090" s="39">
        <v>42843</v>
      </c>
      <c r="K1090" t="s">
        <v>66</v>
      </c>
      <c r="L1090">
        <v>12.3</v>
      </c>
      <c r="M1090">
        <v>8.1999999999999993</v>
      </c>
      <c r="N1090">
        <v>3</v>
      </c>
    </row>
    <row r="1091" spans="1:14" x14ac:dyDescent="0.25">
      <c r="A1091" t="s">
        <v>121</v>
      </c>
      <c r="B1091" t="s">
        <v>165</v>
      </c>
      <c r="C1091" t="s">
        <v>6</v>
      </c>
      <c r="D1091">
        <v>1879.5</v>
      </c>
      <c r="E1091"/>
      <c r="F1091" t="s">
        <v>96</v>
      </c>
      <c r="G1091">
        <v>3.8</v>
      </c>
      <c r="H1091">
        <v>7048.2</v>
      </c>
      <c r="I1091"/>
      <c r="J1091" s="39">
        <v>43168</v>
      </c>
      <c r="K1091" t="s">
        <v>66</v>
      </c>
      <c r="L1091">
        <v>9.92</v>
      </c>
      <c r="M1091">
        <v>6.61</v>
      </c>
      <c r="N1091">
        <v>2.5</v>
      </c>
    </row>
    <row r="1092" spans="1:14" x14ac:dyDescent="0.25">
      <c r="A1092" t="s">
        <v>121</v>
      </c>
      <c r="B1092" t="s">
        <v>165</v>
      </c>
      <c r="C1092" t="s">
        <v>6</v>
      </c>
      <c r="D1092">
        <v>1879.5</v>
      </c>
      <c r="E1092"/>
      <c r="F1092" t="s">
        <v>96</v>
      </c>
      <c r="G1092">
        <v>4.5</v>
      </c>
      <c r="H1092">
        <v>8457.9</v>
      </c>
      <c r="I1092"/>
      <c r="J1092" s="39">
        <v>42982</v>
      </c>
      <c r="K1092" t="s">
        <v>66</v>
      </c>
      <c r="L1092">
        <v>12.3</v>
      </c>
      <c r="M1092">
        <v>8.1999999999999993</v>
      </c>
      <c r="N1092">
        <v>3</v>
      </c>
    </row>
    <row r="1093" spans="1:14" x14ac:dyDescent="0.25">
      <c r="A1093" t="s">
        <v>121</v>
      </c>
      <c r="B1093" t="s">
        <v>165</v>
      </c>
      <c r="C1093" t="s">
        <v>6</v>
      </c>
      <c r="D1093">
        <v>1879.5</v>
      </c>
      <c r="E1093"/>
      <c r="F1093" t="s">
        <v>96</v>
      </c>
      <c r="G1093">
        <v>7.5</v>
      </c>
      <c r="H1093">
        <v>14096.5</v>
      </c>
      <c r="I1093"/>
      <c r="J1093" s="39">
        <v>43167</v>
      </c>
      <c r="K1093" t="s">
        <v>66</v>
      </c>
      <c r="L1093">
        <v>19.829999999999998</v>
      </c>
      <c r="M1093">
        <v>13.22</v>
      </c>
      <c r="N1093">
        <v>5</v>
      </c>
    </row>
    <row r="1094" spans="1:14" x14ac:dyDescent="0.25">
      <c r="A1094" t="s">
        <v>121</v>
      </c>
      <c r="B1094" t="s">
        <v>165</v>
      </c>
      <c r="C1094" t="s">
        <v>6</v>
      </c>
      <c r="D1094">
        <v>1879.5</v>
      </c>
      <c r="E1094"/>
      <c r="F1094" t="s">
        <v>96</v>
      </c>
      <c r="G1094">
        <v>7.5</v>
      </c>
      <c r="H1094">
        <v>14096.5</v>
      </c>
      <c r="I1094"/>
      <c r="J1094" s="39">
        <v>43066</v>
      </c>
      <c r="K1094" t="s">
        <v>66</v>
      </c>
      <c r="L1094">
        <v>20.5</v>
      </c>
      <c r="M1094">
        <v>13.67</v>
      </c>
      <c r="N1094">
        <v>5</v>
      </c>
    </row>
    <row r="1095" spans="1:14" x14ac:dyDescent="0.25">
      <c r="A1095" t="s">
        <v>121</v>
      </c>
      <c r="B1095" t="s">
        <v>165</v>
      </c>
      <c r="C1095" t="s">
        <v>6</v>
      </c>
      <c r="D1095">
        <v>1879.5</v>
      </c>
      <c r="E1095"/>
      <c r="F1095" t="s">
        <v>96</v>
      </c>
      <c r="G1095">
        <v>3.8</v>
      </c>
      <c r="H1095">
        <v>7048.2</v>
      </c>
      <c r="I1095"/>
      <c r="J1095" s="39">
        <v>42712</v>
      </c>
      <c r="K1095" t="s">
        <v>66</v>
      </c>
      <c r="L1095">
        <v>12.15</v>
      </c>
      <c r="M1095">
        <v>8.1</v>
      </c>
      <c r="N1095">
        <v>2.5</v>
      </c>
    </row>
    <row r="1096" spans="1:14" x14ac:dyDescent="0.25">
      <c r="A1096" t="s">
        <v>121</v>
      </c>
      <c r="B1096" t="s">
        <v>165</v>
      </c>
      <c r="C1096" t="s">
        <v>6</v>
      </c>
      <c r="D1096">
        <v>1879.5</v>
      </c>
      <c r="E1096"/>
      <c r="F1096" t="s">
        <v>96</v>
      </c>
      <c r="G1096">
        <v>6</v>
      </c>
      <c r="H1096">
        <v>11277.2</v>
      </c>
      <c r="I1096"/>
      <c r="J1096" s="39">
        <v>43167</v>
      </c>
      <c r="K1096" t="s">
        <v>66</v>
      </c>
      <c r="L1096">
        <v>15.87</v>
      </c>
      <c r="M1096">
        <v>10.58</v>
      </c>
      <c r="N1096">
        <v>4</v>
      </c>
    </row>
    <row r="1097" spans="1:14" x14ac:dyDescent="0.25">
      <c r="A1097" t="s">
        <v>121</v>
      </c>
      <c r="B1097" t="s">
        <v>165</v>
      </c>
      <c r="C1097" t="s">
        <v>6</v>
      </c>
      <c r="D1097">
        <v>1879.5</v>
      </c>
      <c r="E1097"/>
      <c r="F1097" t="s">
        <v>96</v>
      </c>
      <c r="G1097">
        <v>15</v>
      </c>
      <c r="H1097">
        <v>28193</v>
      </c>
      <c r="I1097"/>
      <c r="J1097" s="39">
        <v>43066</v>
      </c>
      <c r="K1097" t="s">
        <v>66</v>
      </c>
      <c r="L1097">
        <v>41.01</v>
      </c>
      <c r="M1097">
        <v>27.34</v>
      </c>
      <c r="N1097">
        <v>10</v>
      </c>
    </row>
    <row r="1098" spans="1:14" x14ac:dyDescent="0.25">
      <c r="A1098" t="s">
        <v>121</v>
      </c>
      <c r="B1098" t="s">
        <v>165</v>
      </c>
      <c r="C1098" t="s">
        <v>6</v>
      </c>
      <c r="D1098">
        <v>1879.5</v>
      </c>
      <c r="E1098"/>
      <c r="F1098" t="s">
        <v>96</v>
      </c>
      <c r="G1098">
        <v>2.2999999999999998</v>
      </c>
      <c r="H1098">
        <v>4228.8999999999996</v>
      </c>
      <c r="I1098"/>
      <c r="J1098" s="39">
        <v>42935</v>
      </c>
      <c r="K1098" t="s">
        <v>66</v>
      </c>
      <c r="L1098">
        <v>6.15</v>
      </c>
      <c r="M1098">
        <v>4.0999999999999996</v>
      </c>
      <c r="N1098">
        <v>1.5</v>
      </c>
    </row>
    <row r="1099" spans="1:14" x14ac:dyDescent="0.25">
      <c r="A1099" t="s">
        <v>121</v>
      </c>
      <c r="B1099" t="s">
        <v>165</v>
      </c>
      <c r="C1099" t="s">
        <v>6</v>
      </c>
      <c r="D1099">
        <v>1879.5</v>
      </c>
      <c r="E1099"/>
      <c r="F1099" t="s">
        <v>96</v>
      </c>
      <c r="G1099">
        <v>3.8</v>
      </c>
      <c r="H1099">
        <v>7048.2</v>
      </c>
      <c r="I1099"/>
      <c r="J1099" s="39">
        <v>42804</v>
      </c>
      <c r="K1099" t="s">
        <v>66</v>
      </c>
      <c r="L1099">
        <v>10.25</v>
      </c>
      <c r="M1099">
        <v>6.83</v>
      </c>
      <c r="N1099">
        <v>2.5</v>
      </c>
    </row>
    <row r="1100" spans="1:14" x14ac:dyDescent="0.25">
      <c r="A1100" t="s">
        <v>121</v>
      </c>
      <c r="B1100" t="s">
        <v>165</v>
      </c>
      <c r="C1100" t="s">
        <v>6</v>
      </c>
      <c r="D1100">
        <v>1879.5</v>
      </c>
      <c r="E1100"/>
      <c r="F1100" t="s">
        <v>96</v>
      </c>
      <c r="G1100">
        <v>3.8</v>
      </c>
      <c r="H1100">
        <v>7048.2</v>
      </c>
      <c r="I1100"/>
      <c r="J1100" s="39">
        <v>43106</v>
      </c>
      <c r="K1100" t="s">
        <v>66</v>
      </c>
      <c r="L1100">
        <v>9.92</v>
      </c>
      <c r="M1100">
        <v>6.61</v>
      </c>
      <c r="N1100">
        <v>2.5</v>
      </c>
    </row>
    <row r="1101" spans="1:14" x14ac:dyDescent="0.25">
      <c r="A1101" t="s">
        <v>121</v>
      </c>
      <c r="B1101" t="s">
        <v>165</v>
      </c>
      <c r="C1101" t="s">
        <v>6</v>
      </c>
      <c r="D1101">
        <v>1879.5</v>
      </c>
      <c r="E1101"/>
      <c r="F1101" t="s">
        <v>96</v>
      </c>
      <c r="G1101">
        <v>15</v>
      </c>
      <c r="H1101">
        <v>28193</v>
      </c>
      <c r="I1101"/>
      <c r="J1101" s="39">
        <v>42767</v>
      </c>
      <c r="K1101" t="s">
        <v>66</v>
      </c>
      <c r="L1101">
        <v>41.01</v>
      </c>
      <c r="M1101">
        <v>27.34</v>
      </c>
      <c r="N1101">
        <v>10</v>
      </c>
    </row>
    <row r="1102" spans="1:14" x14ac:dyDescent="0.25">
      <c r="A1102" t="s">
        <v>121</v>
      </c>
      <c r="B1102" t="s">
        <v>165</v>
      </c>
      <c r="C1102" t="s">
        <v>6</v>
      </c>
      <c r="D1102">
        <v>1879.5</v>
      </c>
      <c r="E1102"/>
      <c r="F1102" t="s">
        <v>96</v>
      </c>
      <c r="G1102">
        <v>4.5</v>
      </c>
      <c r="H1102">
        <v>8457.9</v>
      </c>
      <c r="I1102"/>
      <c r="J1102" s="39">
        <v>42767</v>
      </c>
      <c r="K1102" t="s">
        <v>66</v>
      </c>
      <c r="L1102">
        <v>12.3</v>
      </c>
      <c r="M1102">
        <v>8.1999999999999993</v>
      </c>
      <c r="N1102">
        <v>3</v>
      </c>
    </row>
    <row r="1103" spans="1:14" x14ac:dyDescent="0.25">
      <c r="A1103" t="s">
        <v>121</v>
      </c>
      <c r="B1103" t="s">
        <v>165</v>
      </c>
      <c r="C1103" t="s">
        <v>6</v>
      </c>
      <c r="D1103">
        <v>1879.5</v>
      </c>
      <c r="E1103"/>
      <c r="F1103" t="s">
        <v>96</v>
      </c>
      <c r="G1103">
        <v>4.5</v>
      </c>
      <c r="H1103">
        <v>8457.9</v>
      </c>
      <c r="I1103"/>
      <c r="J1103" s="39">
        <v>43136</v>
      </c>
      <c r="K1103" t="s">
        <v>66</v>
      </c>
      <c r="L1103">
        <v>11.9</v>
      </c>
      <c r="M1103">
        <v>7.93</v>
      </c>
      <c r="N1103">
        <v>3</v>
      </c>
    </row>
    <row r="1104" spans="1:14" x14ac:dyDescent="0.25">
      <c r="A1104" t="s">
        <v>121</v>
      </c>
      <c r="B1104" t="s">
        <v>165</v>
      </c>
      <c r="C1104" t="s">
        <v>6</v>
      </c>
      <c r="D1104">
        <v>1879.5</v>
      </c>
      <c r="E1104"/>
      <c r="F1104" t="s">
        <v>96</v>
      </c>
      <c r="G1104">
        <v>3.8</v>
      </c>
      <c r="H1104">
        <v>7048.2</v>
      </c>
      <c r="I1104"/>
      <c r="J1104" s="39">
        <v>42754</v>
      </c>
      <c r="K1104" t="s">
        <v>66</v>
      </c>
      <c r="L1104">
        <v>10.25</v>
      </c>
      <c r="M1104">
        <v>6.83</v>
      </c>
      <c r="N1104">
        <v>2.5</v>
      </c>
    </row>
    <row r="1105" spans="1:14" x14ac:dyDescent="0.25">
      <c r="A1105" t="s">
        <v>121</v>
      </c>
      <c r="B1105" t="s">
        <v>165</v>
      </c>
      <c r="C1105" t="s">
        <v>6</v>
      </c>
      <c r="D1105">
        <v>1879.5</v>
      </c>
      <c r="E1105"/>
      <c r="F1105" t="s">
        <v>96</v>
      </c>
      <c r="G1105">
        <v>6</v>
      </c>
      <c r="H1105">
        <v>11277.2</v>
      </c>
      <c r="I1105"/>
      <c r="J1105" s="39">
        <v>43167</v>
      </c>
      <c r="K1105" t="s">
        <v>66</v>
      </c>
      <c r="L1105">
        <v>15.87</v>
      </c>
      <c r="M1105">
        <v>10.58</v>
      </c>
      <c r="N1105">
        <v>4</v>
      </c>
    </row>
    <row r="1106" spans="1:14" x14ac:dyDescent="0.25">
      <c r="A1106" t="s">
        <v>121</v>
      </c>
      <c r="B1106" t="s">
        <v>165</v>
      </c>
      <c r="C1106" t="s">
        <v>6</v>
      </c>
      <c r="D1106">
        <v>1879.5</v>
      </c>
      <c r="E1106"/>
      <c r="F1106" t="s">
        <v>96</v>
      </c>
      <c r="G1106">
        <v>7.5</v>
      </c>
      <c r="H1106">
        <v>14096.5</v>
      </c>
      <c r="I1106"/>
      <c r="J1106" s="39">
        <v>43167</v>
      </c>
      <c r="K1106" t="s">
        <v>66</v>
      </c>
      <c r="L1106">
        <v>19.829999999999998</v>
      </c>
      <c r="M1106">
        <v>13.22</v>
      </c>
      <c r="N1106">
        <v>5</v>
      </c>
    </row>
    <row r="1107" spans="1:14" x14ac:dyDescent="0.25">
      <c r="A1107" t="s">
        <v>121</v>
      </c>
      <c r="B1107" t="s">
        <v>165</v>
      </c>
      <c r="C1107" t="s">
        <v>6</v>
      </c>
      <c r="D1107">
        <v>1879.5</v>
      </c>
      <c r="E1107"/>
      <c r="F1107" t="s">
        <v>96</v>
      </c>
      <c r="G1107">
        <v>7.5</v>
      </c>
      <c r="H1107">
        <v>14096.5</v>
      </c>
      <c r="I1107"/>
      <c r="J1107" s="39">
        <v>42758</v>
      </c>
      <c r="K1107" t="s">
        <v>66</v>
      </c>
      <c r="L1107">
        <v>20.5</v>
      </c>
      <c r="M1107">
        <v>13.67</v>
      </c>
      <c r="N1107">
        <v>5</v>
      </c>
    </row>
    <row r="1108" spans="1:14" x14ac:dyDescent="0.25">
      <c r="A1108" t="s">
        <v>121</v>
      </c>
      <c r="B1108" t="s">
        <v>165</v>
      </c>
      <c r="C1108" t="s">
        <v>6</v>
      </c>
      <c r="D1108">
        <v>1879.5</v>
      </c>
      <c r="E1108"/>
      <c r="F1108" t="s">
        <v>96</v>
      </c>
      <c r="G1108">
        <v>1.5</v>
      </c>
      <c r="H1108">
        <v>2819.3</v>
      </c>
      <c r="I1108"/>
      <c r="J1108" s="39">
        <v>42982</v>
      </c>
      <c r="K1108" t="s">
        <v>66</v>
      </c>
      <c r="L1108">
        <v>4.0999999999999996</v>
      </c>
      <c r="M1108">
        <v>2.73</v>
      </c>
      <c r="N1108">
        <v>1</v>
      </c>
    </row>
    <row r="1109" spans="1:14" x14ac:dyDescent="0.25">
      <c r="A1109" t="s">
        <v>121</v>
      </c>
      <c r="B1109" t="s">
        <v>165</v>
      </c>
      <c r="C1109" t="s">
        <v>6</v>
      </c>
      <c r="D1109">
        <v>1879.5</v>
      </c>
      <c r="E1109"/>
      <c r="F1109" t="s">
        <v>96</v>
      </c>
      <c r="G1109">
        <v>3.8</v>
      </c>
      <c r="H1109">
        <v>7048.2</v>
      </c>
      <c r="I1109"/>
      <c r="J1109" s="39">
        <v>43063</v>
      </c>
      <c r="K1109" t="s">
        <v>66</v>
      </c>
      <c r="L1109">
        <v>10.25</v>
      </c>
      <c r="M1109">
        <v>6.83</v>
      </c>
      <c r="N1109">
        <v>2.5</v>
      </c>
    </row>
    <row r="1110" spans="1:14" x14ac:dyDescent="0.25">
      <c r="A1110" t="s">
        <v>121</v>
      </c>
      <c r="B1110" t="s">
        <v>165</v>
      </c>
      <c r="C1110" t="s">
        <v>6</v>
      </c>
      <c r="D1110">
        <v>1879.5</v>
      </c>
      <c r="E1110"/>
      <c r="F1110" t="s">
        <v>96</v>
      </c>
      <c r="G1110">
        <v>3.8</v>
      </c>
      <c r="H1110">
        <v>7048.2</v>
      </c>
      <c r="I1110"/>
      <c r="J1110" s="39">
        <v>42802</v>
      </c>
      <c r="K1110" t="s">
        <v>66</v>
      </c>
      <c r="L1110">
        <v>10.25</v>
      </c>
      <c r="M1110">
        <v>6.83</v>
      </c>
      <c r="N1110">
        <v>2.5</v>
      </c>
    </row>
    <row r="1111" spans="1:14" x14ac:dyDescent="0.25">
      <c r="A1111" t="s">
        <v>121</v>
      </c>
      <c r="B1111" t="s">
        <v>165</v>
      </c>
      <c r="C1111" t="s">
        <v>6</v>
      </c>
      <c r="D1111">
        <v>1879.5</v>
      </c>
      <c r="E1111"/>
      <c r="F1111" t="s">
        <v>96</v>
      </c>
      <c r="G1111">
        <v>1.5</v>
      </c>
      <c r="H1111">
        <v>2819.3</v>
      </c>
      <c r="I1111"/>
      <c r="J1111" s="39">
        <v>42775</v>
      </c>
      <c r="K1111" t="s">
        <v>66</v>
      </c>
      <c r="L1111">
        <v>4.0999999999999996</v>
      </c>
      <c r="M1111">
        <v>2.73</v>
      </c>
      <c r="N1111">
        <v>1</v>
      </c>
    </row>
    <row r="1112" spans="1:14" x14ac:dyDescent="0.25">
      <c r="A1112" t="s">
        <v>121</v>
      </c>
      <c r="B1112" t="s">
        <v>165</v>
      </c>
      <c r="C1112" t="s">
        <v>6</v>
      </c>
      <c r="D1112">
        <v>1879.5</v>
      </c>
      <c r="E1112"/>
      <c r="F1112" t="s">
        <v>96</v>
      </c>
      <c r="G1112">
        <v>2.2999999999999998</v>
      </c>
      <c r="H1112">
        <v>4228.8999999999996</v>
      </c>
      <c r="I1112"/>
      <c r="J1112" s="39">
        <v>42807</v>
      </c>
      <c r="K1112" t="s">
        <v>66</v>
      </c>
      <c r="L1112">
        <v>6.15</v>
      </c>
      <c r="M1112">
        <v>4.0999999999999996</v>
      </c>
      <c r="N1112">
        <v>1.5</v>
      </c>
    </row>
    <row r="1113" spans="1:14" x14ac:dyDescent="0.25">
      <c r="A1113" t="s">
        <v>121</v>
      </c>
      <c r="B1113" t="s">
        <v>165</v>
      </c>
      <c r="C1113" t="s">
        <v>6</v>
      </c>
      <c r="D1113">
        <v>1879.5</v>
      </c>
      <c r="E1113"/>
      <c r="F1113" t="s">
        <v>96</v>
      </c>
      <c r="G1113">
        <v>7.5</v>
      </c>
      <c r="H1113">
        <v>14096.5</v>
      </c>
      <c r="I1113"/>
      <c r="J1113" s="39">
        <v>42865</v>
      </c>
      <c r="K1113" t="s">
        <v>66</v>
      </c>
      <c r="L1113">
        <v>20.5</v>
      </c>
      <c r="M1113">
        <v>13.67</v>
      </c>
      <c r="N1113">
        <v>5</v>
      </c>
    </row>
    <row r="1114" spans="1:14" x14ac:dyDescent="0.25">
      <c r="A1114" t="s">
        <v>121</v>
      </c>
      <c r="B1114" t="s">
        <v>165</v>
      </c>
      <c r="C1114" t="s">
        <v>6</v>
      </c>
      <c r="D1114">
        <v>1879.5</v>
      </c>
      <c r="E1114"/>
      <c r="F1114" t="s">
        <v>96</v>
      </c>
      <c r="G1114">
        <v>6</v>
      </c>
      <c r="H1114">
        <v>11277.2</v>
      </c>
      <c r="I1114"/>
      <c r="J1114" s="39">
        <v>42962</v>
      </c>
      <c r="K1114" t="s">
        <v>66</v>
      </c>
      <c r="L1114">
        <v>16.399999999999999</v>
      </c>
      <c r="M1114">
        <v>10.94</v>
      </c>
      <c r="N1114">
        <v>4</v>
      </c>
    </row>
    <row r="1115" spans="1:14" x14ac:dyDescent="0.25">
      <c r="A1115" t="s">
        <v>121</v>
      </c>
      <c r="B1115" t="s">
        <v>165</v>
      </c>
      <c r="C1115" t="s">
        <v>6</v>
      </c>
      <c r="D1115">
        <v>1879.5</v>
      </c>
      <c r="E1115"/>
      <c r="F1115" t="s">
        <v>96</v>
      </c>
      <c r="G1115">
        <v>3.8</v>
      </c>
      <c r="H1115">
        <v>7048.2</v>
      </c>
      <c r="I1115"/>
      <c r="J1115" s="39">
        <v>42716</v>
      </c>
      <c r="K1115" t="s">
        <v>66</v>
      </c>
      <c r="L1115">
        <v>12.15</v>
      </c>
      <c r="M1115">
        <v>8.1</v>
      </c>
      <c r="N1115">
        <v>2.5</v>
      </c>
    </row>
    <row r="1116" spans="1:14" x14ac:dyDescent="0.25">
      <c r="A1116" t="s">
        <v>121</v>
      </c>
      <c r="B1116" t="s">
        <v>165</v>
      </c>
      <c r="C1116" t="s">
        <v>6</v>
      </c>
      <c r="D1116">
        <v>1879.5</v>
      </c>
      <c r="E1116"/>
      <c r="F1116" t="s">
        <v>96</v>
      </c>
      <c r="G1116">
        <v>4.5</v>
      </c>
      <c r="H1116">
        <v>8457.9</v>
      </c>
      <c r="I1116"/>
      <c r="J1116" s="39">
        <v>42767</v>
      </c>
      <c r="K1116" t="s">
        <v>66</v>
      </c>
      <c r="L1116">
        <v>12.3</v>
      </c>
      <c r="M1116">
        <v>8.1999999999999993</v>
      </c>
      <c r="N1116">
        <v>3</v>
      </c>
    </row>
    <row r="1117" spans="1:14" x14ac:dyDescent="0.25">
      <c r="A1117" t="s">
        <v>121</v>
      </c>
      <c r="B1117" t="s">
        <v>165</v>
      </c>
      <c r="C1117" t="s">
        <v>6</v>
      </c>
      <c r="D1117">
        <v>1879.5</v>
      </c>
      <c r="E1117"/>
      <c r="F1117" t="s">
        <v>96</v>
      </c>
      <c r="G1117">
        <v>4.5</v>
      </c>
      <c r="H1117">
        <v>8457.9</v>
      </c>
      <c r="I1117"/>
      <c r="J1117" s="39">
        <v>42933</v>
      </c>
      <c r="K1117" t="s">
        <v>66</v>
      </c>
      <c r="L1117">
        <v>12.3</v>
      </c>
      <c r="M1117">
        <v>8.1999999999999993</v>
      </c>
      <c r="N1117">
        <v>3</v>
      </c>
    </row>
    <row r="1118" spans="1:14" x14ac:dyDescent="0.25">
      <c r="A1118" t="s">
        <v>121</v>
      </c>
      <c r="B1118" t="s">
        <v>165</v>
      </c>
      <c r="C1118" t="s">
        <v>6</v>
      </c>
      <c r="D1118">
        <v>1879.5</v>
      </c>
      <c r="E1118"/>
      <c r="F1118" t="s">
        <v>96</v>
      </c>
      <c r="G1118">
        <v>0.8</v>
      </c>
      <c r="H1118">
        <v>1409.7</v>
      </c>
      <c r="I1118"/>
      <c r="J1118" s="39">
        <v>42795</v>
      </c>
      <c r="K1118" t="s">
        <v>66</v>
      </c>
      <c r="L1118">
        <v>2.0499999999999998</v>
      </c>
      <c r="M1118">
        <v>1.37</v>
      </c>
      <c r="N1118">
        <v>0.5</v>
      </c>
    </row>
    <row r="1119" spans="1:14" x14ac:dyDescent="0.25">
      <c r="A1119" t="s">
        <v>121</v>
      </c>
      <c r="B1119" t="s">
        <v>165</v>
      </c>
      <c r="C1119" t="s">
        <v>6</v>
      </c>
      <c r="D1119">
        <v>1879.5</v>
      </c>
      <c r="E1119"/>
      <c r="F1119" t="s">
        <v>96</v>
      </c>
      <c r="G1119">
        <v>1.5</v>
      </c>
      <c r="H1119">
        <v>2819.3</v>
      </c>
      <c r="I1119"/>
      <c r="J1119" s="39">
        <v>42753</v>
      </c>
      <c r="K1119" t="s">
        <v>66</v>
      </c>
      <c r="L1119">
        <v>4.0999999999999996</v>
      </c>
      <c r="M1119">
        <v>2.73</v>
      </c>
      <c r="N1119">
        <v>1</v>
      </c>
    </row>
    <row r="1120" spans="1:14" x14ac:dyDescent="0.25">
      <c r="A1120" t="s">
        <v>121</v>
      </c>
      <c r="B1120" t="s">
        <v>165</v>
      </c>
      <c r="C1120" t="s">
        <v>6</v>
      </c>
      <c r="D1120">
        <v>1879.5</v>
      </c>
      <c r="E1120"/>
      <c r="F1120" t="s">
        <v>96</v>
      </c>
      <c r="G1120">
        <v>18.8</v>
      </c>
      <c r="H1120">
        <v>35241.199999999997</v>
      </c>
      <c r="I1120"/>
      <c r="J1120" s="39">
        <v>42888</v>
      </c>
      <c r="K1120" t="s">
        <v>66</v>
      </c>
      <c r="L1120">
        <v>51.26</v>
      </c>
      <c r="M1120">
        <v>34.17</v>
      </c>
      <c r="N1120">
        <v>12.5</v>
      </c>
    </row>
    <row r="1121" spans="1:14" x14ac:dyDescent="0.25">
      <c r="A1121" t="s">
        <v>121</v>
      </c>
      <c r="B1121" t="s">
        <v>165</v>
      </c>
      <c r="C1121" t="s">
        <v>6</v>
      </c>
      <c r="D1121">
        <v>1879.5</v>
      </c>
      <c r="E1121"/>
      <c r="F1121" t="s">
        <v>96</v>
      </c>
      <c r="G1121">
        <v>3.8</v>
      </c>
      <c r="H1121">
        <v>7048.2</v>
      </c>
      <c r="I1121"/>
      <c r="J1121" s="39">
        <v>42740</v>
      </c>
      <c r="K1121" t="s">
        <v>66</v>
      </c>
      <c r="L1121">
        <v>10.25</v>
      </c>
      <c r="M1121">
        <v>6.83</v>
      </c>
      <c r="N1121">
        <v>2.5</v>
      </c>
    </row>
    <row r="1122" spans="1:14" x14ac:dyDescent="0.25">
      <c r="A1122" t="s">
        <v>121</v>
      </c>
      <c r="B1122" t="s">
        <v>165</v>
      </c>
      <c r="C1122" t="s">
        <v>6</v>
      </c>
      <c r="D1122">
        <v>1879.5</v>
      </c>
      <c r="E1122"/>
      <c r="F1122" t="s">
        <v>96</v>
      </c>
      <c r="G1122">
        <v>6</v>
      </c>
      <c r="H1122">
        <v>11277.2</v>
      </c>
      <c r="I1122"/>
      <c r="J1122" s="39">
        <v>43137</v>
      </c>
      <c r="K1122" t="s">
        <v>66</v>
      </c>
      <c r="L1122">
        <v>15.87</v>
      </c>
      <c r="M1122">
        <v>10.58</v>
      </c>
      <c r="N1122">
        <v>4</v>
      </c>
    </row>
    <row r="1123" spans="1:14" x14ac:dyDescent="0.25">
      <c r="A1123" t="s">
        <v>121</v>
      </c>
      <c r="B1123" t="s">
        <v>165</v>
      </c>
      <c r="C1123" t="s">
        <v>6</v>
      </c>
      <c r="D1123">
        <v>1879.5</v>
      </c>
      <c r="E1123"/>
      <c r="F1123" t="s">
        <v>96</v>
      </c>
      <c r="G1123">
        <v>6</v>
      </c>
      <c r="H1123">
        <v>11277.2</v>
      </c>
      <c r="I1123"/>
      <c r="J1123" s="39">
        <v>43067</v>
      </c>
      <c r="K1123" t="s">
        <v>66</v>
      </c>
      <c r="L1123">
        <v>16.399999999999999</v>
      </c>
      <c r="M1123">
        <v>10.94</v>
      </c>
      <c r="N1123">
        <v>4</v>
      </c>
    </row>
    <row r="1124" spans="1:14" x14ac:dyDescent="0.25">
      <c r="A1124" t="s">
        <v>121</v>
      </c>
      <c r="B1124" t="s">
        <v>165</v>
      </c>
      <c r="C1124" t="s">
        <v>6</v>
      </c>
      <c r="D1124">
        <v>1879.5</v>
      </c>
      <c r="E1124"/>
      <c r="F1124" t="s">
        <v>96</v>
      </c>
      <c r="G1124">
        <v>6</v>
      </c>
      <c r="H1124">
        <v>11277.2</v>
      </c>
      <c r="I1124"/>
      <c r="J1124" s="39">
        <v>43012</v>
      </c>
      <c r="K1124" t="s">
        <v>66</v>
      </c>
      <c r="L1124">
        <v>16.399999999999999</v>
      </c>
      <c r="M1124">
        <v>10.94</v>
      </c>
      <c r="N1124">
        <v>4</v>
      </c>
    </row>
    <row r="1125" spans="1:14" x14ac:dyDescent="0.25">
      <c r="A1125" t="s">
        <v>121</v>
      </c>
      <c r="B1125" t="s">
        <v>165</v>
      </c>
      <c r="C1125" t="s">
        <v>6</v>
      </c>
      <c r="D1125">
        <v>1879.5</v>
      </c>
      <c r="E1125"/>
      <c r="F1125" t="s">
        <v>96</v>
      </c>
      <c r="G1125">
        <v>0.8</v>
      </c>
      <c r="H1125">
        <v>1409.7</v>
      </c>
      <c r="I1125"/>
      <c r="J1125" s="39">
        <v>42774</v>
      </c>
      <c r="K1125" t="s">
        <v>66</v>
      </c>
      <c r="L1125">
        <v>2.0499999999999998</v>
      </c>
      <c r="M1125">
        <v>1.37</v>
      </c>
      <c r="N1125">
        <v>0.5</v>
      </c>
    </row>
    <row r="1126" spans="1:14" x14ac:dyDescent="0.25">
      <c r="A1126" t="s">
        <v>121</v>
      </c>
      <c r="B1126" t="s">
        <v>165</v>
      </c>
      <c r="C1126" t="s">
        <v>6</v>
      </c>
      <c r="D1126">
        <v>1879.5</v>
      </c>
      <c r="E1126"/>
      <c r="F1126" t="s">
        <v>96</v>
      </c>
      <c r="G1126">
        <v>4.5</v>
      </c>
      <c r="H1126">
        <v>8457.9</v>
      </c>
      <c r="I1126"/>
      <c r="J1126" s="39">
        <v>42949</v>
      </c>
      <c r="K1126" t="s">
        <v>66</v>
      </c>
      <c r="L1126">
        <v>12.3</v>
      </c>
      <c r="M1126">
        <v>8.1999999999999993</v>
      </c>
      <c r="N1126">
        <v>3</v>
      </c>
    </row>
    <row r="1127" spans="1:14" x14ac:dyDescent="0.25">
      <c r="A1127" t="s">
        <v>121</v>
      </c>
      <c r="B1127" t="s">
        <v>165</v>
      </c>
      <c r="C1127" t="s">
        <v>6</v>
      </c>
      <c r="D1127">
        <v>1879.5</v>
      </c>
      <c r="E1127"/>
      <c r="F1127" t="s">
        <v>96</v>
      </c>
      <c r="G1127">
        <v>15</v>
      </c>
      <c r="H1127">
        <v>28193</v>
      </c>
      <c r="I1127"/>
      <c r="J1127" s="39">
        <v>42984</v>
      </c>
      <c r="K1127" t="s">
        <v>66</v>
      </c>
      <c r="L1127">
        <v>41.01</v>
      </c>
      <c r="M1127">
        <v>27.34</v>
      </c>
      <c r="N1127">
        <v>10</v>
      </c>
    </row>
    <row r="1128" spans="1:14" x14ac:dyDescent="0.25">
      <c r="A1128" t="s">
        <v>121</v>
      </c>
      <c r="B1128" t="s">
        <v>165</v>
      </c>
      <c r="C1128" t="s">
        <v>6</v>
      </c>
      <c r="D1128">
        <v>1879.5</v>
      </c>
      <c r="E1128"/>
      <c r="F1128" t="s">
        <v>96</v>
      </c>
      <c r="G1128">
        <v>9</v>
      </c>
      <c r="H1128">
        <v>16915.8</v>
      </c>
      <c r="I1128"/>
      <c r="J1128" s="39">
        <v>42706</v>
      </c>
      <c r="K1128" t="s">
        <v>66</v>
      </c>
      <c r="L1128">
        <v>29.16</v>
      </c>
      <c r="M1128">
        <v>19.440000000000001</v>
      </c>
      <c r="N1128">
        <v>6</v>
      </c>
    </row>
    <row r="1129" spans="1:14" x14ac:dyDescent="0.25">
      <c r="A1129" t="s">
        <v>121</v>
      </c>
      <c r="B1129" t="s">
        <v>165</v>
      </c>
      <c r="C1129" t="s">
        <v>6</v>
      </c>
      <c r="D1129">
        <v>1879.5</v>
      </c>
      <c r="E1129"/>
      <c r="F1129" t="s">
        <v>96</v>
      </c>
      <c r="G1129">
        <v>4.5</v>
      </c>
      <c r="H1129">
        <v>8457.9</v>
      </c>
      <c r="I1129"/>
      <c r="J1129" s="39">
        <v>42942</v>
      </c>
      <c r="K1129" t="s">
        <v>66</v>
      </c>
      <c r="L1129">
        <v>12.3</v>
      </c>
      <c r="M1129">
        <v>8.1999999999999993</v>
      </c>
      <c r="N1129">
        <v>3</v>
      </c>
    </row>
    <row r="1130" spans="1:14" x14ac:dyDescent="0.25">
      <c r="A1130" t="s">
        <v>121</v>
      </c>
      <c r="B1130" t="s">
        <v>165</v>
      </c>
      <c r="C1130" t="s">
        <v>6</v>
      </c>
      <c r="D1130">
        <v>1879.5</v>
      </c>
      <c r="E1130"/>
      <c r="F1130" t="s">
        <v>96</v>
      </c>
      <c r="G1130">
        <v>9</v>
      </c>
      <c r="H1130">
        <v>16915.8</v>
      </c>
      <c r="I1130"/>
      <c r="J1130" s="39">
        <v>42718</v>
      </c>
      <c r="K1130" t="s">
        <v>66</v>
      </c>
      <c r="L1130">
        <v>29.16</v>
      </c>
      <c r="M1130">
        <v>19.440000000000001</v>
      </c>
      <c r="N1130">
        <v>6</v>
      </c>
    </row>
    <row r="1131" spans="1:14" x14ac:dyDescent="0.25">
      <c r="A1131" t="s">
        <v>121</v>
      </c>
      <c r="B1131" t="s">
        <v>165</v>
      </c>
      <c r="C1131" t="s">
        <v>6</v>
      </c>
      <c r="D1131">
        <v>1879.5</v>
      </c>
      <c r="E1131"/>
      <c r="F1131" t="s">
        <v>96</v>
      </c>
      <c r="G1131">
        <v>2.2999999999999998</v>
      </c>
      <c r="H1131">
        <v>4228.8999999999996</v>
      </c>
      <c r="I1131"/>
      <c r="J1131" s="39">
        <v>42985</v>
      </c>
      <c r="K1131" t="s">
        <v>66</v>
      </c>
      <c r="L1131">
        <v>6.15</v>
      </c>
      <c r="M1131">
        <v>4.0999999999999996</v>
      </c>
      <c r="N1131">
        <v>1.5</v>
      </c>
    </row>
    <row r="1132" spans="1:14" x14ac:dyDescent="0.25">
      <c r="A1132" t="s">
        <v>121</v>
      </c>
      <c r="B1132" t="s">
        <v>165</v>
      </c>
      <c r="C1132" t="s">
        <v>6</v>
      </c>
      <c r="D1132">
        <v>1879.5</v>
      </c>
      <c r="E1132"/>
      <c r="F1132" t="s">
        <v>96</v>
      </c>
      <c r="G1132">
        <v>2.2999999999999998</v>
      </c>
      <c r="H1132">
        <v>4228.8999999999996</v>
      </c>
      <c r="I1132"/>
      <c r="J1132" s="39">
        <v>42808</v>
      </c>
      <c r="K1132" t="s">
        <v>66</v>
      </c>
      <c r="L1132">
        <v>6.15</v>
      </c>
      <c r="M1132">
        <v>4.0999999999999996</v>
      </c>
      <c r="N1132">
        <v>1.5</v>
      </c>
    </row>
    <row r="1133" spans="1:14" x14ac:dyDescent="0.25">
      <c r="A1133" t="s">
        <v>121</v>
      </c>
      <c r="B1133" t="s">
        <v>165</v>
      </c>
      <c r="C1133" t="s">
        <v>6</v>
      </c>
      <c r="D1133">
        <v>1879.5</v>
      </c>
      <c r="E1133"/>
      <c r="F1133" t="s">
        <v>96</v>
      </c>
      <c r="G1133">
        <v>15</v>
      </c>
      <c r="H1133">
        <v>28193</v>
      </c>
      <c r="I1133"/>
      <c r="J1133" s="39">
        <v>42860</v>
      </c>
      <c r="K1133" t="s">
        <v>66</v>
      </c>
      <c r="L1133">
        <v>41.01</v>
      </c>
      <c r="M1133">
        <v>27.34</v>
      </c>
      <c r="N1133">
        <v>10</v>
      </c>
    </row>
    <row r="1134" spans="1:14" x14ac:dyDescent="0.25">
      <c r="A1134" t="s">
        <v>121</v>
      </c>
      <c r="B1134" t="s">
        <v>165</v>
      </c>
      <c r="C1134" t="s">
        <v>6</v>
      </c>
      <c r="D1134">
        <v>1879.5</v>
      </c>
      <c r="E1134"/>
      <c r="F1134" t="s">
        <v>96</v>
      </c>
      <c r="G1134">
        <v>18</v>
      </c>
      <c r="H1134">
        <v>33831.599999999999</v>
      </c>
      <c r="I1134"/>
      <c r="J1134" s="39">
        <v>42947</v>
      </c>
      <c r="K1134" t="s">
        <v>66</v>
      </c>
      <c r="L1134">
        <v>49.21</v>
      </c>
      <c r="M1134">
        <v>32.81</v>
      </c>
      <c r="N1134">
        <v>12</v>
      </c>
    </row>
    <row r="1135" spans="1:14" x14ac:dyDescent="0.25">
      <c r="A1135" t="s">
        <v>121</v>
      </c>
      <c r="B1135" t="s">
        <v>165</v>
      </c>
      <c r="C1135" t="s">
        <v>6</v>
      </c>
      <c r="D1135">
        <v>1879.5</v>
      </c>
      <c r="E1135"/>
      <c r="F1135" t="s">
        <v>96</v>
      </c>
      <c r="G1135">
        <v>2.2999999999999998</v>
      </c>
      <c r="H1135">
        <v>4228.8999999999996</v>
      </c>
      <c r="I1135"/>
      <c r="J1135" s="39">
        <v>42804</v>
      </c>
      <c r="K1135" t="s">
        <v>66</v>
      </c>
      <c r="L1135">
        <v>6.15</v>
      </c>
      <c r="M1135">
        <v>4.0999999999999996</v>
      </c>
      <c r="N1135">
        <v>1.5</v>
      </c>
    </row>
    <row r="1136" spans="1:14" x14ac:dyDescent="0.25">
      <c r="A1136" t="s">
        <v>121</v>
      </c>
      <c r="B1136" t="s">
        <v>165</v>
      </c>
      <c r="C1136" t="s">
        <v>6</v>
      </c>
      <c r="D1136">
        <v>1879.5</v>
      </c>
      <c r="E1136"/>
      <c r="F1136" t="s">
        <v>96</v>
      </c>
      <c r="G1136">
        <v>15</v>
      </c>
      <c r="H1136">
        <v>28193</v>
      </c>
      <c r="I1136"/>
      <c r="J1136" s="39">
        <v>42943</v>
      </c>
      <c r="K1136" t="s">
        <v>66</v>
      </c>
      <c r="L1136">
        <v>41.01</v>
      </c>
      <c r="M1136">
        <v>27.34</v>
      </c>
      <c r="N1136">
        <v>10</v>
      </c>
    </row>
    <row r="1137" spans="1:14" x14ac:dyDescent="0.25">
      <c r="A1137" t="s">
        <v>121</v>
      </c>
      <c r="B1137" t="s">
        <v>165</v>
      </c>
      <c r="C1137" t="s">
        <v>6</v>
      </c>
      <c r="D1137">
        <v>1879.5</v>
      </c>
      <c r="E1137"/>
      <c r="F1137" t="s">
        <v>96</v>
      </c>
      <c r="G1137">
        <v>3</v>
      </c>
      <c r="H1137">
        <v>5638.6</v>
      </c>
      <c r="I1137"/>
      <c r="J1137" s="39">
        <v>42942</v>
      </c>
      <c r="K1137" t="s">
        <v>66</v>
      </c>
      <c r="L1137">
        <v>8.1999999999999993</v>
      </c>
      <c r="M1137">
        <v>5.47</v>
      </c>
      <c r="N1137">
        <v>2</v>
      </c>
    </row>
    <row r="1138" spans="1:14" x14ac:dyDescent="0.25">
      <c r="A1138" t="s">
        <v>121</v>
      </c>
      <c r="B1138" t="s">
        <v>165</v>
      </c>
      <c r="C1138" t="s">
        <v>6</v>
      </c>
      <c r="D1138">
        <v>1879.5</v>
      </c>
      <c r="E1138"/>
      <c r="F1138" t="s">
        <v>96</v>
      </c>
      <c r="G1138">
        <v>2.2999999999999998</v>
      </c>
      <c r="H1138">
        <v>4228.8999999999996</v>
      </c>
      <c r="I1138"/>
      <c r="J1138" s="39">
        <v>42982</v>
      </c>
      <c r="K1138" t="s">
        <v>66</v>
      </c>
      <c r="L1138">
        <v>6.15</v>
      </c>
      <c r="M1138">
        <v>4.0999999999999996</v>
      </c>
      <c r="N1138">
        <v>1.5</v>
      </c>
    </row>
    <row r="1139" spans="1:14" x14ac:dyDescent="0.25">
      <c r="A1139" t="s">
        <v>121</v>
      </c>
      <c r="B1139" t="s">
        <v>165</v>
      </c>
      <c r="C1139" t="s">
        <v>6</v>
      </c>
      <c r="D1139">
        <v>1879.5</v>
      </c>
      <c r="E1139"/>
      <c r="F1139" t="s">
        <v>96</v>
      </c>
      <c r="G1139">
        <v>4.5</v>
      </c>
      <c r="H1139">
        <v>8457.9</v>
      </c>
      <c r="I1139"/>
      <c r="J1139" s="39">
        <v>42989</v>
      </c>
      <c r="K1139" t="s">
        <v>66</v>
      </c>
      <c r="L1139">
        <v>12.3</v>
      </c>
      <c r="M1139">
        <v>8.1999999999999993</v>
      </c>
      <c r="N1139">
        <v>3</v>
      </c>
    </row>
    <row r="1140" spans="1:14" x14ac:dyDescent="0.25">
      <c r="A1140" t="s">
        <v>121</v>
      </c>
      <c r="B1140" t="s">
        <v>165</v>
      </c>
      <c r="C1140" t="s">
        <v>6</v>
      </c>
      <c r="D1140">
        <v>1879.5</v>
      </c>
      <c r="E1140"/>
      <c r="F1140" t="s">
        <v>96</v>
      </c>
      <c r="G1140">
        <v>3.8</v>
      </c>
      <c r="H1140">
        <v>7048.2</v>
      </c>
      <c r="I1140"/>
      <c r="J1140" s="39">
        <v>42795</v>
      </c>
      <c r="K1140" t="s">
        <v>66</v>
      </c>
      <c r="L1140">
        <v>10.25</v>
      </c>
      <c r="M1140">
        <v>6.83</v>
      </c>
      <c r="N1140">
        <v>2.5</v>
      </c>
    </row>
    <row r="1141" spans="1:14" x14ac:dyDescent="0.25">
      <c r="A1141" t="s">
        <v>121</v>
      </c>
      <c r="B1141" t="s">
        <v>165</v>
      </c>
      <c r="C1141" t="s">
        <v>6</v>
      </c>
      <c r="D1141">
        <v>1879.5</v>
      </c>
      <c r="E1141"/>
      <c r="F1141" t="s">
        <v>96</v>
      </c>
      <c r="G1141">
        <v>18.8</v>
      </c>
      <c r="H1141">
        <v>35241.199999999997</v>
      </c>
      <c r="I1141"/>
      <c r="J1141" s="39">
        <v>42982</v>
      </c>
      <c r="K1141" t="s">
        <v>66</v>
      </c>
      <c r="L1141">
        <v>51.26</v>
      </c>
      <c r="M1141">
        <v>34.17</v>
      </c>
      <c r="N1141">
        <v>12.5</v>
      </c>
    </row>
    <row r="1142" spans="1:14" x14ac:dyDescent="0.25">
      <c r="A1142" t="s">
        <v>121</v>
      </c>
      <c r="B1142" t="s">
        <v>165</v>
      </c>
      <c r="C1142" t="s">
        <v>6</v>
      </c>
      <c r="D1142">
        <v>1879.5</v>
      </c>
      <c r="E1142"/>
      <c r="F1142" t="s">
        <v>96</v>
      </c>
      <c r="G1142">
        <v>19.5</v>
      </c>
      <c r="H1142">
        <v>36650.9</v>
      </c>
      <c r="I1142"/>
      <c r="J1142" s="39">
        <v>42860</v>
      </c>
      <c r="K1142" t="s">
        <v>66</v>
      </c>
      <c r="L1142">
        <v>53.31</v>
      </c>
      <c r="M1142">
        <v>35.54</v>
      </c>
      <c r="N1142">
        <v>13</v>
      </c>
    </row>
    <row r="1143" spans="1:14" x14ac:dyDescent="0.25">
      <c r="A1143" t="s">
        <v>121</v>
      </c>
      <c r="B1143" t="s">
        <v>165</v>
      </c>
      <c r="C1143" t="s">
        <v>6</v>
      </c>
      <c r="D1143">
        <v>1879.5</v>
      </c>
      <c r="E1143"/>
      <c r="F1143" t="s">
        <v>96</v>
      </c>
      <c r="G1143">
        <v>103.3</v>
      </c>
      <c r="H1143">
        <v>194112</v>
      </c>
      <c r="I1143"/>
      <c r="J1143" s="39">
        <v>42859</v>
      </c>
      <c r="K1143" t="s">
        <v>66</v>
      </c>
      <c r="L1143">
        <v>282.33999999999997</v>
      </c>
      <c r="M1143">
        <v>188.23</v>
      </c>
      <c r="N1143">
        <v>68.900000000000006</v>
      </c>
    </row>
    <row r="1144" spans="1:14" x14ac:dyDescent="0.25">
      <c r="A1144" t="s">
        <v>121</v>
      </c>
      <c r="B1144" t="s">
        <v>165</v>
      </c>
      <c r="C1144" t="s">
        <v>6</v>
      </c>
      <c r="D1144">
        <v>1879.5</v>
      </c>
      <c r="E1144"/>
      <c r="F1144" t="s">
        <v>96</v>
      </c>
      <c r="G1144">
        <v>15</v>
      </c>
      <c r="H1144">
        <v>28193</v>
      </c>
      <c r="I1144"/>
      <c r="J1144" s="39">
        <v>42739</v>
      </c>
      <c r="K1144" t="s">
        <v>66</v>
      </c>
      <c r="L1144">
        <v>41.01</v>
      </c>
      <c r="M1144">
        <v>27.34</v>
      </c>
      <c r="N1144">
        <v>10</v>
      </c>
    </row>
    <row r="1145" spans="1:14" x14ac:dyDescent="0.25">
      <c r="A1145" t="s">
        <v>121</v>
      </c>
      <c r="B1145" t="s">
        <v>165</v>
      </c>
      <c r="C1145" t="s">
        <v>6</v>
      </c>
      <c r="D1145">
        <v>1879.5</v>
      </c>
      <c r="E1145"/>
      <c r="F1145" t="s">
        <v>96</v>
      </c>
      <c r="G1145">
        <v>7.5</v>
      </c>
      <c r="H1145">
        <v>14096.5</v>
      </c>
      <c r="I1145"/>
      <c r="J1145" s="39">
        <v>43165</v>
      </c>
      <c r="K1145" t="s">
        <v>66</v>
      </c>
      <c r="L1145">
        <v>19.829999999999998</v>
      </c>
      <c r="M1145">
        <v>13.22</v>
      </c>
      <c r="N1145">
        <v>5</v>
      </c>
    </row>
    <row r="1146" spans="1:14" x14ac:dyDescent="0.25">
      <c r="A1146" t="s">
        <v>121</v>
      </c>
      <c r="B1146" t="s">
        <v>165</v>
      </c>
      <c r="C1146" t="s">
        <v>6</v>
      </c>
      <c r="D1146">
        <v>1879.5</v>
      </c>
      <c r="E1146"/>
      <c r="F1146" t="s">
        <v>96</v>
      </c>
      <c r="G1146">
        <v>4.5</v>
      </c>
      <c r="H1146">
        <v>8457.9</v>
      </c>
      <c r="I1146"/>
      <c r="J1146" s="39">
        <v>42786</v>
      </c>
      <c r="K1146" t="s">
        <v>66</v>
      </c>
      <c r="L1146">
        <v>12.3</v>
      </c>
      <c r="M1146">
        <v>8.1999999999999993</v>
      </c>
      <c r="N1146">
        <v>3</v>
      </c>
    </row>
    <row r="1147" spans="1:14" x14ac:dyDescent="0.25">
      <c r="A1147" t="s">
        <v>121</v>
      </c>
      <c r="B1147" t="s">
        <v>165</v>
      </c>
      <c r="C1147" t="s">
        <v>6</v>
      </c>
      <c r="D1147">
        <v>1879.5</v>
      </c>
      <c r="E1147"/>
      <c r="F1147" t="s">
        <v>96</v>
      </c>
      <c r="G1147">
        <v>4.5</v>
      </c>
      <c r="H1147">
        <v>8457.9</v>
      </c>
      <c r="I1147"/>
      <c r="J1147" s="39">
        <v>42796</v>
      </c>
      <c r="K1147" t="s">
        <v>66</v>
      </c>
      <c r="L1147">
        <v>12.3</v>
      </c>
      <c r="M1147">
        <v>8.1999999999999993</v>
      </c>
      <c r="N1147">
        <v>3</v>
      </c>
    </row>
    <row r="1148" spans="1:14" x14ac:dyDescent="0.25">
      <c r="A1148" t="s">
        <v>121</v>
      </c>
      <c r="B1148" t="s">
        <v>165</v>
      </c>
      <c r="C1148" t="s">
        <v>6</v>
      </c>
      <c r="D1148">
        <v>1879.5</v>
      </c>
      <c r="E1148"/>
      <c r="F1148" t="s">
        <v>96</v>
      </c>
      <c r="G1148">
        <v>7.5</v>
      </c>
      <c r="H1148">
        <v>14096.5</v>
      </c>
      <c r="I1148"/>
      <c r="J1148" s="39">
        <v>42758</v>
      </c>
      <c r="K1148" t="s">
        <v>66</v>
      </c>
      <c r="L1148">
        <v>20.5</v>
      </c>
      <c r="M1148">
        <v>13.67</v>
      </c>
      <c r="N1148">
        <v>5</v>
      </c>
    </row>
    <row r="1149" spans="1:14" x14ac:dyDescent="0.25">
      <c r="A1149" t="s">
        <v>121</v>
      </c>
      <c r="B1149" t="s">
        <v>165</v>
      </c>
      <c r="C1149" t="s">
        <v>6</v>
      </c>
      <c r="D1149">
        <v>1879.5</v>
      </c>
      <c r="E1149"/>
      <c r="F1149" t="s">
        <v>96</v>
      </c>
      <c r="G1149">
        <v>6</v>
      </c>
      <c r="H1149">
        <v>11277.2</v>
      </c>
      <c r="I1149"/>
      <c r="J1149" s="39">
        <v>42947</v>
      </c>
      <c r="K1149" t="s">
        <v>66</v>
      </c>
      <c r="L1149">
        <v>16.399999999999999</v>
      </c>
      <c r="M1149">
        <v>10.94</v>
      </c>
      <c r="N1149">
        <v>4</v>
      </c>
    </row>
    <row r="1150" spans="1:14" x14ac:dyDescent="0.25">
      <c r="A1150" t="s">
        <v>121</v>
      </c>
      <c r="B1150" t="s">
        <v>165</v>
      </c>
      <c r="C1150" t="s">
        <v>6</v>
      </c>
      <c r="D1150">
        <v>1879.5</v>
      </c>
      <c r="E1150"/>
      <c r="F1150" t="s">
        <v>96</v>
      </c>
      <c r="G1150">
        <v>2.2999999999999998</v>
      </c>
      <c r="H1150">
        <v>4228.8999999999996</v>
      </c>
      <c r="I1150"/>
      <c r="J1150" s="39">
        <v>42740</v>
      </c>
      <c r="K1150" t="s">
        <v>66</v>
      </c>
      <c r="L1150">
        <v>6.15</v>
      </c>
      <c r="M1150">
        <v>4.0999999999999996</v>
      </c>
      <c r="N1150">
        <v>1.5</v>
      </c>
    </row>
    <row r="1151" spans="1:14" x14ac:dyDescent="0.25">
      <c r="A1151" t="s">
        <v>121</v>
      </c>
      <c r="B1151" t="s">
        <v>165</v>
      </c>
      <c r="C1151" t="s">
        <v>6</v>
      </c>
      <c r="D1151">
        <v>1879.5</v>
      </c>
      <c r="E1151"/>
      <c r="F1151" t="s">
        <v>96</v>
      </c>
      <c r="G1151">
        <v>9</v>
      </c>
      <c r="H1151">
        <v>16915.8</v>
      </c>
      <c r="I1151"/>
      <c r="J1151" s="39">
        <v>42769</v>
      </c>
      <c r="K1151" t="s">
        <v>66</v>
      </c>
      <c r="L1151">
        <v>24.6</v>
      </c>
      <c r="M1151">
        <v>16.399999999999999</v>
      </c>
      <c r="N1151">
        <v>6</v>
      </c>
    </row>
    <row r="1152" spans="1:14" x14ac:dyDescent="0.25">
      <c r="A1152" t="s">
        <v>121</v>
      </c>
      <c r="B1152" t="s">
        <v>165</v>
      </c>
      <c r="C1152" t="s">
        <v>6</v>
      </c>
      <c r="D1152">
        <v>1879.5</v>
      </c>
      <c r="E1152"/>
      <c r="F1152" t="s">
        <v>96</v>
      </c>
      <c r="G1152">
        <v>3</v>
      </c>
      <c r="H1152">
        <v>5638.6</v>
      </c>
      <c r="I1152"/>
      <c r="J1152" s="39">
        <v>42753</v>
      </c>
      <c r="K1152" t="s">
        <v>66</v>
      </c>
      <c r="L1152">
        <v>8.1999999999999993</v>
      </c>
      <c r="M1152">
        <v>5.47</v>
      </c>
      <c r="N1152">
        <v>2</v>
      </c>
    </row>
    <row r="1153" spans="1:14" x14ac:dyDescent="0.25">
      <c r="A1153" t="s">
        <v>121</v>
      </c>
      <c r="B1153" t="s">
        <v>165</v>
      </c>
      <c r="C1153" t="s">
        <v>6</v>
      </c>
      <c r="D1153">
        <v>1879.5</v>
      </c>
      <c r="E1153"/>
      <c r="F1153" t="s">
        <v>96</v>
      </c>
      <c r="G1153">
        <v>2.2999999999999998</v>
      </c>
      <c r="H1153">
        <v>4228.8999999999996</v>
      </c>
      <c r="I1153"/>
      <c r="J1153" s="39">
        <v>42720</v>
      </c>
      <c r="K1153" t="s">
        <v>66</v>
      </c>
      <c r="L1153">
        <v>7.29</v>
      </c>
      <c r="M1153">
        <v>4.8600000000000003</v>
      </c>
      <c r="N1153">
        <v>1.5</v>
      </c>
    </row>
    <row r="1154" spans="1:14" x14ac:dyDescent="0.25">
      <c r="A1154" t="s">
        <v>121</v>
      </c>
      <c r="B1154" t="s">
        <v>165</v>
      </c>
      <c r="C1154" t="s">
        <v>6</v>
      </c>
      <c r="D1154">
        <v>1879.5</v>
      </c>
      <c r="E1154"/>
      <c r="F1154" t="s">
        <v>96</v>
      </c>
      <c r="G1154">
        <v>1.5</v>
      </c>
      <c r="H1154">
        <v>2819.3</v>
      </c>
      <c r="I1154"/>
      <c r="J1154" s="39">
        <v>42947</v>
      </c>
      <c r="K1154" t="s">
        <v>66</v>
      </c>
      <c r="L1154">
        <v>4.0999999999999996</v>
      </c>
      <c r="M1154">
        <v>2.73</v>
      </c>
      <c r="N1154">
        <v>1</v>
      </c>
    </row>
    <row r="1155" spans="1:14" x14ac:dyDescent="0.25">
      <c r="A1155" t="s">
        <v>122</v>
      </c>
      <c r="B1155" t="s">
        <v>165</v>
      </c>
      <c r="C1155" t="s">
        <v>6</v>
      </c>
      <c r="D1155">
        <v>1879.5</v>
      </c>
      <c r="E1155"/>
      <c r="F1155" t="s">
        <v>96</v>
      </c>
      <c r="G1155">
        <v>172.1</v>
      </c>
      <c r="H1155">
        <v>323520</v>
      </c>
      <c r="I1155"/>
      <c r="J1155" s="39">
        <v>42845</v>
      </c>
      <c r="K1155" t="s">
        <v>66</v>
      </c>
      <c r="L1155">
        <v>470.57</v>
      </c>
      <c r="M1155">
        <v>313.72000000000003</v>
      </c>
      <c r="N1155">
        <v>114.8</v>
      </c>
    </row>
    <row r="1156" spans="1:14" x14ac:dyDescent="0.25">
      <c r="A1156" t="s">
        <v>129</v>
      </c>
      <c r="B1156" t="s">
        <v>130</v>
      </c>
      <c r="C1156" t="s">
        <v>6</v>
      </c>
      <c r="D1156">
        <v>1020</v>
      </c>
      <c r="E1156"/>
      <c r="F1156" t="s">
        <v>131</v>
      </c>
      <c r="G1156">
        <v>4.3</v>
      </c>
      <c r="H1156">
        <v>4392</v>
      </c>
      <c r="I1156"/>
      <c r="J1156" s="39">
        <v>42851</v>
      </c>
      <c r="K1156" t="s">
        <v>66</v>
      </c>
      <c r="L1156">
        <v>6.39</v>
      </c>
      <c r="M1156">
        <v>4.26</v>
      </c>
      <c r="N1156">
        <v>2.9</v>
      </c>
    </row>
    <row r="1157" spans="1:14" x14ac:dyDescent="0.25">
      <c r="A1157" t="s">
        <v>129</v>
      </c>
      <c r="B1157" t="s">
        <v>130</v>
      </c>
      <c r="C1157" t="s">
        <v>6</v>
      </c>
      <c r="D1157">
        <v>1020</v>
      </c>
      <c r="E1157"/>
      <c r="F1157" t="s">
        <v>131</v>
      </c>
      <c r="G1157">
        <v>5</v>
      </c>
      <c r="H1157">
        <v>5096.8999999999996</v>
      </c>
      <c r="I1157"/>
      <c r="J1157" s="39">
        <v>42888</v>
      </c>
      <c r="K1157" t="s">
        <v>66</v>
      </c>
      <c r="L1157">
        <v>7.41</v>
      </c>
      <c r="M1157">
        <v>4.9400000000000004</v>
      </c>
      <c r="N1157">
        <v>3.3</v>
      </c>
    </row>
    <row r="1158" spans="1:14" x14ac:dyDescent="0.25">
      <c r="A1158" t="s">
        <v>129</v>
      </c>
      <c r="B1158" t="s">
        <v>130</v>
      </c>
      <c r="C1158" t="s">
        <v>6</v>
      </c>
      <c r="D1158">
        <v>1020</v>
      </c>
      <c r="E1158"/>
      <c r="F1158" t="s">
        <v>131</v>
      </c>
      <c r="G1158">
        <v>3</v>
      </c>
      <c r="H1158">
        <v>3058.1</v>
      </c>
      <c r="I1158"/>
      <c r="J1158" s="39">
        <v>43166</v>
      </c>
      <c r="K1158" t="s">
        <v>66</v>
      </c>
      <c r="L1158">
        <v>4.3</v>
      </c>
      <c r="M1158">
        <v>2.87</v>
      </c>
      <c r="N1158">
        <v>2</v>
      </c>
    </row>
    <row r="1159" spans="1:14" x14ac:dyDescent="0.25">
      <c r="A1159" t="s">
        <v>129</v>
      </c>
      <c r="B1159" t="s">
        <v>130</v>
      </c>
      <c r="C1159" t="s">
        <v>6</v>
      </c>
      <c r="D1159">
        <v>1020</v>
      </c>
      <c r="E1159"/>
      <c r="F1159" t="s">
        <v>131</v>
      </c>
      <c r="G1159">
        <v>2</v>
      </c>
      <c r="H1159">
        <v>2038.8</v>
      </c>
      <c r="I1159"/>
      <c r="J1159" s="39">
        <v>43166</v>
      </c>
      <c r="K1159" t="s">
        <v>66</v>
      </c>
      <c r="L1159">
        <v>2.87</v>
      </c>
      <c r="M1159">
        <v>1.91</v>
      </c>
      <c r="N1159">
        <v>1.3</v>
      </c>
    </row>
    <row r="1160" spans="1:14" x14ac:dyDescent="0.25">
      <c r="A1160" t="s">
        <v>129</v>
      </c>
      <c r="B1160" t="s">
        <v>130</v>
      </c>
      <c r="C1160" t="s">
        <v>6</v>
      </c>
      <c r="D1160">
        <v>1020</v>
      </c>
      <c r="E1160"/>
      <c r="F1160" t="s">
        <v>131</v>
      </c>
      <c r="G1160">
        <v>2</v>
      </c>
      <c r="H1160">
        <v>2038.8</v>
      </c>
      <c r="I1160"/>
      <c r="J1160" s="39">
        <v>42893</v>
      </c>
      <c r="K1160" t="s">
        <v>66</v>
      </c>
      <c r="L1160">
        <v>2.97</v>
      </c>
      <c r="M1160">
        <v>1.98</v>
      </c>
      <c r="N1160">
        <v>1.3</v>
      </c>
    </row>
    <row r="1161" spans="1:14" x14ac:dyDescent="0.25">
      <c r="A1161" t="s">
        <v>129</v>
      </c>
      <c r="B1161" t="s">
        <v>130</v>
      </c>
      <c r="C1161" t="s">
        <v>6</v>
      </c>
      <c r="D1161">
        <v>1020</v>
      </c>
      <c r="E1161"/>
      <c r="F1161" t="s">
        <v>131</v>
      </c>
      <c r="G1161">
        <v>2</v>
      </c>
      <c r="H1161">
        <v>2038.8</v>
      </c>
      <c r="I1161"/>
      <c r="J1161" s="39">
        <v>43017</v>
      </c>
      <c r="K1161" t="s">
        <v>66</v>
      </c>
      <c r="L1161">
        <v>2.97</v>
      </c>
      <c r="M1161">
        <v>1.98</v>
      </c>
      <c r="N1161">
        <v>1.3</v>
      </c>
    </row>
    <row r="1162" spans="1:14" x14ac:dyDescent="0.25">
      <c r="A1162" t="s">
        <v>129</v>
      </c>
      <c r="B1162" t="s">
        <v>130</v>
      </c>
      <c r="C1162" t="s">
        <v>6</v>
      </c>
      <c r="D1162">
        <v>1020</v>
      </c>
      <c r="E1162"/>
      <c r="F1162" t="s">
        <v>131</v>
      </c>
      <c r="G1162">
        <v>4</v>
      </c>
      <c r="H1162">
        <v>4077.5</v>
      </c>
      <c r="I1162"/>
      <c r="J1162" s="39">
        <v>43217</v>
      </c>
      <c r="K1162" t="s">
        <v>66</v>
      </c>
      <c r="L1162">
        <v>5.74</v>
      </c>
      <c r="M1162">
        <v>3.82</v>
      </c>
      <c r="N1162">
        <v>2.7</v>
      </c>
    </row>
    <row r="1163" spans="1:14" x14ac:dyDescent="0.25">
      <c r="A1163" t="s">
        <v>129</v>
      </c>
      <c r="B1163" t="s">
        <v>130</v>
      </c>
      <c r="C1163" t="s">
        <v>6</v>
      </c>
      <c r="D1163">
        <v>1020</v>
      </c>
      <c r="E1163"/>
      <c r="F1163" t="s">
        <v>131</v>
      </c>
      <c r="G1163">
        <v>3</v>
      </c>
      <c r="H1163">
        <v>3058.1</v>
      </c>
      <c r="I1163"/>
      <c r="J1163" s="39">
        <v>43165</v>
      </c>
      <c r="K1163" t="s">
        <v>66</v>
      </c>
      <c r="L1163">
        <v>4.3</v>
      </c>
      <c r="M1163">
        <v>2.87</v>
      </c>
      <c r="N1163">
        <v>2</v>
      </c>
    </row>
    <row r="1164" spans="1:14" x14ac:dyDescent="0.25">
      <c r="A1164" t="s">
        <v>129</v>
      </c>
      <c r="B1164" t="s">
        <v>130</v>
      </c>
      <c r="C1164" t="s">
        <v>6</v>
      </c>
      <c r="D1164">
        <v>1020</v>
      </c>
      <c r="E1164"/>
      <c r="F1164" t="s">
        <v>131</v>
      </c>
      <c r="G1164">
        <v>3</v>
      </c>
      <c r="H1164">
        <v>3058.1</v>
      </c>
      <c r="I1164"/>
      <c r="J1164" s="39">
        <v>42871</v>
      </c>
      <c r="K1164" t="s">
        <v>66</v>
      </c>
      <c r="L1164">
        <v>4.45</v>
      </c>
      <c r="M1164">
        <v>2.97</v>
      </c>
      <c r="N1164">
        <v>2</v>
      </c>
    </row>
    <row r="1165" spans="1:14" x14ac:dyDescent="0.25">
      <c r="A1165" t="s">
        <v>129</v>
      </c>
      <c r="B1165" t="s">
        <v>130</v>
      </c>
      <c r="C1165" t="s">
        <v>6</v>
      </c>
      <c r="D1165">
        <v>1020</v>
      </c>
      <c r="E1165"/>
      <c r="F1165" t="s">
        <v>131</v>
      </c>
      <c r="G1165">
        <v>1</v>
      </c>
      <c r="H1165">
        <v>1019.4</v>
      </c>
      <c r="I1165"/>
      <c r="J1165" s="39">
        <v>42795</v>
      </c>
      <c r="K1165" t="s">
        <v>66</v>
      </c>
      <c r="L1165">
        <v>1.48</v>
      </c>
      <c r="M1165">
        <v>0.99</v>
      </c>
      <c r="N1165">
        <v>0.7</v>
      </c>
    </row>
    <row r="1166" spans="1:14" x14ac:dyDescent="0.25">
      <c r="A1166" t="s">
        <v>129</v>
      </c>
      <c r="B1166" t="s">
        <v>130</v>
      </c>
      <c r="C1166" t="s">
        <v>6</v>
      </c>
      <c r="D1166">
        <v>1020</v>
      </c>
      <c r="E1166"/>
      <c r="F1166" t="s">
        <v>131</v>
      </c>
      <c r="G1166">
        <v>4.3</v>
      </c>
      <c r="H1166">
        <v>4392</v>
      </c>
      <c r="I1166"/>
      <c r="J1166" s="39">
        <v>42860</v>
      </c>
      <c r="K1166" t="s">
        <v>66</v>
      </c>
      <c r="L1166">
        <v>6.39</v>
      </c>
      <c r="M1166">
        <v>4.26</v>
      </c>
      <c r="N1166">
        <v>2.9</v>
      </c>
    </row>
    <row r="1167" spans="1:14" x14ac:dyDescent="0.25">
      <c r="A1167" t="s">
        <v>129</v>
      </c>
      <c r="B1167" t="s">
        <v>130</v>
      </c>
      <c r="C1167" t="s">
        <v>6</v>
      </c>
      <c r="D1167">
        <v>1020</v>
      </c>
      <c r="E1167"/>
      <c r="F1167" t="s">
        <v>131</v>
      </c>
      <c r="G1167">
        <v>21.5</v>
      </c>
      <c r="H1167">
        <v>21960</v>
      </c>
      <c r="I1167"/>
      <c r="J1167" s="39">
        <v>42851</v>
      </c>
      <c r="K1167" t="s">
        <v>66</v>
      </c>
      <c r="L1167">
        <v>31.94</v>
      </c>
      <c r="M1167">
        <v>21.29</v>
      </c>
      <c r="N1167">
        <v>14.4</v>
      </c>
    </row>
    <row r="1168" spans="1:14" x14ac:dyDescent="0.25">
      <c r="A1168" t="s">
        <v>129</v>
      </c>
      <c r="B1168" t="s">
        <v>130</v>
      </c>
      <c r="C1168" t="s">
        <v>6</v>
      </c>
      <c r="D1168">
        <v>1020</v>
      </c>
      <c r="E1168"/>
      <c r="F1168" t="s">
        <v>131</v>
      </c>
      <c r="G1168">
        <v>3</v>
      </c>
      <c r="H1168">
        <v>3058.1</v>
      </c>
      <c r="I1168"/>
      <c r="J1168" s="39">
        <v>42706</v>
      </c>
      <c r="K1168" t="s">
        <v>66</v>
      </c>
      <c r="L1168">
        <v>5.27</v>
      </c>
      <c r="M1168">
        <v>3.51</v>
      </c>
      <c r="N1168">
        <v>2</v>
      </c>
    </row>
    <row r="1169" spans="1:14" x14ac:dyDescent="0.25">
      <c r="A1169" t="s">
        <v>129</v>
      </c>
      <c r="B1169" t="s">
        <v>130</v>
      </c>
      <c r="C1169" t="s">
        <v>6</v>
      </c>
      <c r="D1169">
        <v>1020</v>
      </c>
      <c r="E1169"/>
      <c r="F1169" t="s">
        <v>131</v>
      </c>
      <c r="G1169">
        <v>2</v>
      </c>
      <c r="H1169">
        <v>2038.8</v>
      </c>
      <c r="I1169"/>
      <c r="J1169" s="39">
        <v>43187</v>
      </c>
      <c r="K1169" t="s">
        <v>66</v>
      </c>
      <c r="L1169">
        <v>2.87</v>
      </c>
      <c r="M1169">
        <v>1.91</v>
      </c>
      <c r="N1169">
        <v>1.3</v>
      </c>
    </row>
    <row r="1170" spans="1:14" x14ac:dyDescent="0.25">
      <c r="A1170" t="s">
        <v>129</v>
      </c>
      <c r="B1170" t="s">
        <v>130</v>
      </c>
      <c r="C1170" t="s">
        <v>6</v>
      </c>
      <c r="D1170">
        <v>1020</v>
      </c>
      <c r="E1170"/>
      <c r="F1170" t="s">
        <v>131</v>
      </c>
      <c r="G1170">
        <v>6</v>
      </c>
      <c r="H1170">
        <v>6116.3</v>
      </c>
      <c r="I1170"/>
      <c r="J1170" s="39">
        <v>43007</v>
      </c>
      <c r="K1170" t="s">
        <v>66</v>
      </c>
      <c r="L1170">
        <v>8.9</v>
      </c>
      <c r="M1170">
        <v>5.93</v>
      </c>
      <c r="N1170">
        <v>4</v>
      </c>
    </row>
    <row r="1171" spans="1:14" x14ac:dyDescent="0.25">
      <c r="A1171" t="s">
        <v>129</v>
      </c>
      <c r="B1171" t="s">
        <v>130</v>
      </c>
      <c r="C1171" t="s">
        <v>6</v>
      </c>
      <c r="D1171">
        <v>1020</v>
      </c>
      <c r="E1171"/>
      <c r="F1171" t="s">
        <v>131</v>
      </c>
      <c r="G1171">
        <v>4</v>
      </c>
      <c r="H1171">
        <v>4077.5</v>
      </c>
      <c r="I1171"/>
      <c r="J1171" s="39">
        <v>43074</v>
      </c>
      <c r="K1171" t="s">
        <v>66</v>
      </c>
      <c r="L1171">
        <v>5.93</v>
      </c>
      <c r="M1171">
        <v>3.95</v>
      </c>
      <c r="N1171">
        <v>2.7</v>
      </c>
    </row>
    <row r="1172" spans="1:14" x14ac:dyDescent="0.25">
      <c r="A1172" t="s">
        <v>129</v>
      </c>
      <c r="B1172" t="s">
        <v>130</v>
      </c>
      <c r="C1172" t="s">
        <v>6</v>
      </c>
      <c r="D1172">
        <v>1020</v>
      </c>
      <c r="E1172"/>
      <c r="F1172" t="s">
        <v>131</v>
      </c>
      <c r="G1172">
        <v>269.10000000000002</v>
      </c>
      <c r="H1172">
        <v>274500</v>
      </c>
      <c r="I1172"/>
      <c r="J1172" s="39">
        <v>42859</v>
      </c>
      <c r="K1172" t="s">
        <v>66</v>
      </c>
      <c r="L1172">
        <v>399.27</v>
      </c>
      <c r="M1172">
        <v>266.18</v>
      </c>
      <c r="N1172">
        <v>179.4</v>
      </c>
    </row>
    <row r="1173" spans="1:14" x14ac:dyDescent="0.25">
      <c r="A1173" t="s">
        <v>129</v>
      </c>
      <c r="B1173" t="s">
        <v>130</v>
      </c>
      <c r="C1173" t="s">
        <v>6</v>
      </c>
      <c r="D1173">
        <v>1020</v>
      </c>
      <c r="E1173"/>
      <c r="F1173" t="s">
        <v>131</v>
      </c>
      <c r="G1173">
        <v>2</v>
      </c>
      <c r="H1173">
        <v>2038.8</v>
      </c>
      <c r="I1173"/>
      <c r="J1173" s="39">
        <v>43165</v>
      </c>
      <c r="K1173" t="s">
        <v>66</v>
      </c>
      <c r="L1173">
        <v>2.87</v>
      </c>
      <c r="M1173">
        <v>1.91</v>
      </c>
      <c r="N1173">
        <v>1.3</v>
      </c>
    </row>
    <row r="1174" spans="1:14" x14ac:dyDescent="0.25">
      <c r="A1174" t="s">
        <v>129</v>
      </c>
      <c r="B1174" t="s">
        <v>130</v>
      </c>
      <c r="C1174" t="s">
        <v>6</v>
      </c>
      <c r="D1174">
        <v>1020</v>
      </c>
      <c r="E1174"/>
      <c r="F1174" t="s">
        <v>131</v>
      </c>
      <c r="G1174">
        <v>4</v>
      </c>
      <c r="H1174">
        <v>4077.5</v>
      </c>
      <c r="I1174"/>
      <c r="J1174" s="39">
        <v>42984</v>
      </c>
      <c r="K1174" t="s">
        <v>66</v>
      </c>
      <c r="L1174">
        <v>5.93</v>
      </c>
      <c r="M1174">
        <v>3.95</v>
      </c>
      <c r="N1174">
        <v>2.7</v>
      </c>
    </row>
    <row r="1175" spans="1:14" x14ac:dyDescent="0.25">
      <c r="A1175" t="s">
        <v>129</v>
      </c>
      <c r="B1175" t="s">
        <v>130</v>
      </c>
      <c r="C1175" t="s">
        <v>6</v>
      </c>
      <c r="D1175">
        <v>1020</v>
      </c>
      <c r="E1175"/>
      <c r="F1175" t="s">
        <v>131</v>
      </c>
      <c r="G1175">
        <v>3</v>
      </c>
      <c r="H1175">
        <v>3058.1</v>
      </c>
      <c r="I1175"/>
      <c r="J1175" s="39">
        <v>42888</v>
      </c>
      <c r="K1175" t="s">
        <v>66</v>
      </c>
      <c r="L1175">
        <v>4.45</v>
      </c>
      <c r="M1175">
        <v>2.97</v>
      </c>
      <c r="N1175">
        <v>2</v>
      </c>
    </row>
    <row r="1176" spans="1:14" x14ac:dyDescent="0.25">
      <c r="A1176" t="s">
        <v>129</v>
      </c>
      <c r="B1176" t="s">
        <v>130</v>
      </c>
      <c r="C1176" t="s">
        <v>6</v>
      </c>
      <c r="D1176">
        <v>1020</v>
      </c>
      <c r="E1176"/>
      <c r="F1176" t="s">
        <v>131</v>
      </c>
      <c r="G1176">
        <v>2</v>
      </c>
      <c r="H1176">
        <v>2038.8</v>
      </c>
      <c r="I1176"/>
      <c r="J1176" s="39">
        <v>42740</v>
      </c>
      <c r="K1176" t="s">
        <v>66</v>
      </c>
      <c r="L1176">
        <v>2.97</v>
      </c>
      <c r="M1176">
        <v>1.98</v>
      </c>
      <c r="N1176">
        <v>1.3</v>
      </c>
    </row>
    <row r="1177" spans="1:14" x14ac:dyDescent="0.25">
      <c r="A1177" t="s">
        <v>129</v>
      </c>
      <c r="B1177" t="s">
        <v>130</v>
      </c>
      <c r="C1177" t="s">
        <v>6</v>
      </c>
      <c r="D1177">
        <v>1020</v>
      </c>
      <c r="E1177"/>
      <c r="F1177" t="s">
        <v>131</v>
      </c>
      <c r="G1177">
        <v>2</v>
      </c>
      <c r="H1177">
        <v>2038.8</v>
      </c>
      <c r="I1177"/>
      <c r="J1177" s="39">
        <v>43011</v>
      </c>
      <c r="K1177" t="s">
        <v>66</v>
      </c>
      <c r="L1177">
        <v>2.97</v>
      </c>
      <c r="M1177">
        <v>1.98</v>
      </c>
      <c r="N1177">
        <v>1.3</v>
      </c>
    </row>
    <row r="1178" spans="1:14" x14ac:dyDescent="0.25">
      <c r="A1178" t="s">
        <v>129</v>
      </c>
      <c r="B1178" t="s">
        <v>130</v>
      </c>
      <c r="C1178" t="s">
        <v>6</v>
      </c>
      <c r="D1178">
        <v>1020</v>
      </c>
      <c r="E1178"/>
      <c r="F1178" t="s">
        <v>131</v>
      </c>
      <c r="G1178">
        <v>2</v>
      </c>
      <c r="H1178">
        <v>2038.8</v>
      </c>
      <c r="I1178"/>
      <c r="J1178" s="39">
        <v>43063</v>
      </c>
      <c r="K1178" t="s">
        <v>66</v>
      </c>
      <c r="L1178">
        <v>2.97</v>
      </c>
      <c r="M1178">
        <v>1.98</v>
      </c>
      <c r="N1178">
        <v>1.3</v>
      </c>
    </row>
    <row r="1179" spans="1:14" x14ac:dyDescent="0.25">
      <c r="A1179" t="s">
        <v>129</v>
      </c>
      <c r="B1179" t="s">
        <v>130</v>
      </c>
      <c r="C1179" t="s">
        <v>6</v>
      </c>
      <c r="D1179">
        <v>1020</v>
      </c>
      <c r="E1179"/>
      <c r="F1179" t="s">
        <v>131</v>
      </c>
      <c r="G1179">
        <v>4.3</v>
      </c>
      <c r="H1179">
        <v>4392</v>
      </c>
      <c r="I1179"/>
      <c r="J1179" s="39">
        <v>42863</v>
      </c>
      <c r="K1179" t="s">
        <v>66</v>
      </c>
      <c r="L1179">
        <v>6.39</v>
      </c>
      <c r="M1179">
        <v>4.26</v>
      </c>
      <c r="N1179">
        <v>2.9</v>
      </c>
    </row>
    <row r="1180" spans="1:14" x14ac:dyDescent="0.25">
      <c r="A1180" t="s">
        <v>129</v>
      </c>
      <c r="B1180" t="s">
        <v>130</v>
      </c>
      <c r="C1180" t="s">
        <v>6</v>
      </c>
      <c r="D1180">
        <v>1020</v>
      </c>
      <c r="E1180"/>
      <c r="F1180" t="s">
        <v>131</v>
      </c>
      <c r="G1180">
        <v>2</v>
      </c>
      <c r="H1180">
        <v>2038.8</v>
      </c>
      <c r="I1180"/>
      <c r="J1180" s="39">
        <v>42965</v>
      </c>
      <c r="K1180" t="s">
        <v>66</v>
      </c>
      <c r="L1180">
        <v>2.97</v>
      </c>
      <c r="M1180">
        <v>1.98</v>
      </c>
      <c r="N1180">
        <v>1.3</v>
      </c>
    </row>
    <row r="1181" spans="1:14" x14ac:dyDescent="0.25">
      <c r="A1181" t="s">
        <v>129</v>
      </c>
      <c r="B1181" t="s">
        <v>130</v>
      </c>
      <c r="C1181" t="s">
        <v>6</v>
      </c>
      <c r="D1181">
        <v>1020</v>
      </c>
      <c r="E1181"/>
      <c r="F1181" t="s">
        <v>131</v>
      </c>
      <c r="G1181">
        <v>2</v>
      </c>
      <c r="H1181">
        <v>2038.8</v>
      </c>
      <c r="I1181"/>
      <c r="J1181" s="39">
        <v>43063</v>
      </c>
      <c r="K1181" t="s">
        <v>66</v>
      </c>
      <c r="L1181">
        <v>2.97</v>
      </c>
      <c r="M1181">
        <v>1.98</v>
      </c>
      <c r="N1181">
        <v>1.3</v>
      </c>
    </row>
    <row r="1182" spans="1:14" x14ac:dyDescent="0.25">
      <c r="A1182" t="s">
        <v>129</v>
      </c>
      <c r="B1182" t="s">
        <v>130</v>
      </c>
      <c r="C1182" t="s">
        <v>6</v>
      </c>
      <c r="D1182">
        <v>1020</v>
      </c>
      <c r="E1182"/>
      <c r="F1182" t="s">
        <v>131</v>
      </c>
      <c r="G1182">
        <v>53.8</v>
      </c>
      <c r="H1182">
        <v>54900</v>
      </c>
      <c r="I1182"/>
      <c r="J1182" s="39">
        <v>42849</v>
      </c>
      <c r="K1182" t="s">
        <v>66</v>
      </c>
      <c r="L1182">
        <v>79.849999999999994</v>
      </c>
      <c r="M1182">
        <v>53.24</v>
      </c>
      <c r="N1182">
        <v>35.9</v>
      </c>
    </row>
    <row r="1183" spans="1:14" x14ac:dyDescent="0.25">
      <c r="A1183" t="s">
        <v>129</v>
      </c>
      <c r="B1183" t="s">
        <v>130</v>
      </c>
      <c r="C1183" t="s">
        <v>6</v>
      </c>
      <c r="D1183">
        <v>1020</v>
      </c>
      <c r="E1183"/>
      <c r="F1183" t="s">
        <v>131</v>
      </c>
      <c r="G1183">
        <v>2.2000000000000002</v>
      </c>
      <c r="H1183">
        <v>2196</v>
      </c>
      <c r="I1183"/>
      <c r="J1183" s="39">
        <v>42867</v>
      </c>
      <c r="K1183" t="s">
        <v>66</v>
      </c>
      <c r="L1183">
        <v>3.19</v>
      </c>
      <c r="M1183">
        <v>2.13</v>
      </c>
      <c r="N1183">
        <v>1.4</v>
      </c>
    </row>
    <row r="1184" spans="1:14" x14ac:dyDescent="0.25">
      <c r="A1184" t="s">
        <v>129</v>
      </c>
      <c r="B1184" t="s">
        <v>130</v>
      </c>
      <c r="C1184" t="s">
        <v>6</v>
      </c>
      <c r="D1184">
        <v>1020</v>
      </c>
      <c r="E1184"/>
      <c r="F1184" t="s">
        <v>131</v>
      </c>
      <c r="G1184">
        <v>3</v>
      </c>
      <c r="H1184">
        <v>3058.1</v>
      </c>
      <c r="I1184"/>
      <c r="J1184" s="39">
        <v>43067</v>
      </c>
      <c r="K1184" t="s">
        <v>66</v>
      </c>
      <c r="L1184">
        <v>4.45</v>
      </c>
      <c r="M1184">
        <v>2.97</v>
      </c>
      <c r="N1184">
        <v>2</v>
      </c>
    </row>
    <row r="1185" spans="1:14" x14ac:dyDescent="0.25">
      <c r="A1185" t="s">
        <v>129</v>
      </c>
      <c r="B1185" t="s">
        <v>130</v>
      </c>
      <c r="C1185" t="s">
        <v>6</v>
      </c>
      <c r="D1185">
        <v>1020</v>
      </c>
      <c r="E1185"/>
      <c r="F1185" t="s">
        <v>131</v>
      </c>
      <c r="G1185">
        <v>2</v>
      </c>
      <c r="H1185">
        <v>2038.8</v>
      </c>
      <c r="I1185"/>
      <c r="J1185" s="39">
        <v>43067</v>
      </c>
      <c r="K1185" t="s">
        <v>66</v>
      </c>
      <c r="L1185">
        <v>2.97</v>
      </c>
      <c r="M1185">
        <v>1.98</v>
      </c>
      <c r="N1185">
        <v>1.3</v>
      </c>
    </row>
    <row r="1186" spans="1:14" x14ac:dyDescent="0.25">
      <c r="A1186" t="s">
        <v>129</v>
      </c>
      <c r="B1186" t="s">
        <v>130</v>
      </c>
      <c r="C1186" t="s">
        <v>6</v>
      </c>
      <c r="D1186">
        <v>1020</v>
      </c>
      <c r="E1186"/>
      <c r="F1186" t="s">
        <v>131</v>
      </c>
      <c r="G1186">
        <v>2</v>
      </c>
      <c r="H1186">
        <v>2038.8</v>
      </c>
      <c r="I1186"/>
      <c r="J1186" s="39">
        <v>42985</v>
      </c>
      <c r="K1186" t="s">
        <v>66</v>
      </c>
      <c r="L1186">
        <v>2.97</v>
      </c>
      <c r="M1186">
        <v>1.98</v>
      </c>
      <c r="N1186">
        <v>1.3</v>
      </c>
    </row>
    <row r="1187" spans="1:14" x14ac:dyDescent="0.25">
      <c r="A1187" t="s">
        <v>129</v>
      </c>
      <c r="B1187" t="s">
        <v>130</v>
      </c>
      <c r="C1187" t="s">
        <v>6</v>
      </c>
      <c r="D1187">
        <v>1020</v>
      </c>
      <c r="E1187"/>
      <c r="F1187" t="s">
        <v>131</v>
      </c>
      <c r="G1187">
        <v>2</v>
      </c>
      <c r="H1187">
        <v>2038.8</v>
      </c>
      <c r="I1187"/>
      <c r="J1187" s="39">
        <v>43139</v>
      </c>
      <c r="K1187" t="s">
        <v>66</v>
      </c>
      <c r="L1187">
        <v>2.87</v>
      </c>
      <c r="M1187">
        <v>1.91</v>
      </c>
      <c r="N1187">
        <v>1.3</v>
      </c>
    </row>
    <row r="1188" spans="1:14" x14ac:dyDescent="0.25">
      <c r="A1188" t="s">
        <v>129</v>
      </c>
      <c r="B1188" t="s">
        <v>130</v>
      </c>
      <c r="C1188" t="s">
        <v>6</v>
      </c>
      <c r="D1188">
        <v>1020</v>
      </c>
      <c r="E1188"/>
      <c r="F1188" t="s">
        <v>131</v>
      </c>
      <c r="G1188">
        <v>2</v>
      </c>
      <c r="H1188">
        <v>2038.8</v>
      </c>
      <c r="I1188"/>
      <c r="J1188" s="39">
        <v>42984</v>
      </c>
      <c r="K1188" t="s">
        <v>66</v>
      </c>
      <c r="L1188">
        <v>2.97</v>
      </c>
      <c r="M1188">
        <v>1.98</v>
      </c>
      <c r="N1188">
        <v>1.3</v>
      </c>
    </row>
    <row r="1189" spans="1:14" x14ac:dyDescent="0.25">
      <c r="A1189" t="s">
        <v>129</v>
      </c>
      <c r="B1189" t="s">
        <v>130</v>
      </c>
      <c r="C1189" t="s">
        <v>6</v>
      </c>
      <c r="D1189">
        <v>1020</v>
      </c>
      <c r="E1189"/>
      <c r="F1189" t="s">
        <v>131</v>
      </c>
      <c r="G1189">
        <v>2</v>
      </c>
      <c r="H1189">
        <v>2038.8</v>
      </c>
      <c r="I1189"/>
      <c r="J1189" s="39">
        <v>43011</v>
      </c>
      <c r="K1189" t="s">
        <v>66</v>
      </c>
      <c r="L1189">
        <v>2.97</v>
      </c>
      <c r="M1189">
        <v>1.98</v>
      </c>
      <c r="N1189">
        <v>1.3</v>
      </c>
    </row>
    <row r="1190" spans="1:14" x14ac:dyDescent="0.25">
      <c r="A1190" t="s">
        <v>129</v>
      </c>
      <c r="B1190" t="s">
        <v>130</v>
      </c>
      <c r="C1190" t="s">
        <v>6</v>
      </c>
      <c r="D1190">
        <v>1020</v>
      </c>
      <c r="E1190"/>
      <c r="F1190" t="s">
        <v>131</v>
      </c>
      <c r="G1190">
        <v>1</v>
      </c>
      <c r="H1190">
        <v>1019.4</v>
      </c>
      <c r="I1190"/>
      <c r="J1190" s="39">
        <v>42762</v>
      </c>
      <c r="K1190" t="s">
        <v>66</v>
      </c>
      <c r="L1190">
        <v>1.48</v>
      </c>
      <c r="M1190">
        <v>0.99</v>
      </c>
      <c r="N1190">
        <v>0.7</v>
      </c>
    </row>
    <row r="1191" spans="1:14" x14ac:dyDescent="0.25">
      <c r="A1191" t="s">
        <v>129</v>
      </c>
      <c r="B1191" t="s">
        <v>130</v>
      </c>
      <c r="C1191" t="s">
        <v>6</v>
      </c>
      <c r="D1191">
        <v>1020</v>
      </c>
      <c r="E1191"/>
      <c r="F1191" t="s">
        <v>131</v>
      </c>
      <c r="G1191">
        <v>2</v>
      </c>
      <c r="H1191">
        <v>2038.8</v>
      </c>
      <c r="I1191"/>
      <c r="J1191" s="39">
        <v>42982</v>
      </c>
      <c r="K1191" t="s">
        <v>66</v>
      </c>
      <c r="L1191">
        <v>2.97</v>
      </c>
      <c r="M1191">
        <v>1.98</v>
      </c>
      <c r="N1191">
        <v>1.3</v>
      </c>
    </row>
    <row r="1192" spans="1:14" x14ac:dyDescent="0.25">
      <c r="A1192" t="s">
        <v>129</v>
      </c>
      <c r="B1192" t="s">
        <v>130</v>
      </c>
      <c r="C1192" t="s">
        <v>6</v>
      </c>
      <c r="D1192">
        <v>1020</v>
      </c>
      <c r="E1192"/>
      <c r="F1192" t="s">
        <v>131</v>
      </c>
      <c r="G1192">
        <v>2</v>
      </c>
      <c r="H1192">
        <v>2038.8</v>
      </c>
      <c r="I1192"/>
      <c r="J1192" s="39">
        <v>43185</v>
      </c>
      <c r="K1192" t="s">
        <v>66</v>
      </c>
      <c r="L1192">
        <v>2.87</v>
      </c>
      <c r="M1192">
        <v>1.91</v>
      </c>
      <c r="N1192">
        <v>1.3</v>
      </c>
    </row>
    <row r="1193" spans="1:14" x14ac:dyDescent="0.25">
      <c r="A1193" t="s">
        <v>129</v>
      </c>
      <c r="B1193" t="s">
        <v>130</v>
      </c>
      <c r="C1193" t="s">
        <v>6</v>
      </c>
      <c r="D1193">
        <v>1020</v>
      </c>
      <c r="E1193"/>
      <c r="F1193" t="s">
        <v>131</v>
      </c>
      <c r="G1193">
        <v>3</v>
      </c>
      <c r="H1193">
        <v>3058.1</v>
      </c>
      <c r="I1193"/>
      <c r="J1193" s="39">
        <v>42982</v>
      </c>
      <c r="K1193" t="s">
        <v>66</v>
      </c>
      <c r="L1193">
        <v>4.45</v>
      </c>
      <c r="M1193">
        <v>2.97</v>
      </c>
      <c r="N1193">
        <v>2</v>
      </c>
    </row>
    <row r="1194" spans="1:14" x14ac:dyDescent="0.25">
      <c r="A1194" t="s">
        <v>129</v>
      </c>
      <c r="B1194" t="s">
        <v>130</v>
      </c>
      <c r="C1194" t="s">
        <v>6</v>
      </c>
      <c r="D1194">
        <v>1020</v>
      </c>
      <c r="E1194"/>
      <c r="F1194" t="s">
        <v>131</v>
      </c>
      <c r="G1194">
        <v>2</v>
      </c>
      <c r="H1194">
        <v>2038.8</v>
      </c>
      <c r="I1194"/>
      <c r="J1194" s="39">
        <v>43106</v>
      </c>
      <c r="K1194" t="s">
        <v>66</v>
      </c>
      <c r="L1194">
        <v>2.87</v>
      </c>
      <c r="M1194">
        <v>1.91</v>
      </c>
      <c r="N1194">
        <v>1.3</v>
      </c>
    </row>
    <row r="1195" spans="1:14" x14ac:dyDescent="0.25">
      <c r="A1195" t="s">
        <v>129</v>
      </c>
      <c r="B1195" t="s">
        <v>130</v>
      </c>
      <c r="C1195" t="s">
        <v>6</v>
      </c>
      <c r="D1195">
        <v>1020</v>
      </c>
      <c r="E1195"/>
      <c r="F1195" t="s">
        <v>131</v>
      </c>
      <c r="G1195">
        <v>2</v>
      </c>
      <c r="H1195">
        <v>2038.8</v>
      </c>
      <c r="I1195"/>
      <c r="J1195" s="39">
        <v>42982</v>
      </c>
      <c r="K1195" t="s">
        <v>66</v>
      </c>
      <c r="L1195">
        <v>2.97</v>
      </c>
      <c r="M1195">
        <v>1.98</v>
      </c>
      <c r="N1195">
        <v>1.3</v>
      </c>
    </row>
    <row r="1196" spans="1:14" x14ac:dyDescent="0.25">
      <c r="A1196" t="s">
        <v>129</v>
      </c>
      <c r="B1196" t="s">
        <v>130</v>
      </c>
      <c r="C1196" t="s">
        <v>6</v>
      </c>
      <c r="D1196">
        <v>1020</v>
      </c>
      <c r="E1196"/>
      <c r="F1196" t="s">
        <v>131</v>
      </c>
      <c r="G1196">
        <v>2</v>
      </c>
      <c r="H1196">
        <v>2038.8</v>
      </c>
      <c r="I1196"/>
      <c r="J1196" s="39">
        <v>43007</v>
      </c>
      <c r="K1196" t="s">
        <v>66</v>
      </c>
      <c r="L1196">
        <v>2.97</v>
      </c>
      <c r="M1196">
        <v>1.98</v>
      </c>
      <c r="N1196">
        <v>1.3</v>
      </c>
    </row>
    <row r="1197" spans="1:14" x14ac:dyDescent="0.25">
      <c r="A1197" t="s">
        <v>129</v>
      </c>
      <c r="B1197" t="s">
        <v>130</v>
      </c>
      <c r="C1197" t="s">
        <v>6</v>
      </c>
      <c r="D1197">
        <v>1020</v>
      </c>
      <c r="E1197"/>
      <c r="F1197" t="s">
        <v>131</v>
      </c>
      <c r="G1197">
        <v>4</v>
      </c>
      <c r="H1197">
        <v>4077.5</v>
      </c>
      <c r="I1197"/>
      <c r="J1197" s="39">
        <v>42958</v>
      </c>
      <c r="K1197" t="s">
        <v>66</v>
      </c>
      <c r="L1197">
        <v>5.93</v>
      </c>
      <c r="M1197">
        <v>3.95</v>
      </c>
      <c r="N1197">
        <v>2.7</v>
      </c>
    </row>
    <row r="1198" spans="1:14" x14ac:dyDescent="0.25">
      <c r="A1198" t="s">
        <v>129</v>
      </c>
      <c r="B1198" t="s">
        <v>130</v>
      </c>
      <c r="C1198" t="s">
        <v>6</v>
      </c>
      <c r="D1198">
        <v>1020</v>
      </c>
      <c r="E1198"/>
      <c r="F1198" t="s">
        <v>131</v>
      </c>
      <c r="G1198">
        <v>4</v>
      </c>
      <c r="H1198">
        <v>4077.5</v>
      </c>
      <c r="I1198"/>
      <c r="J1198" s="39">
        <v>42951</v>
      </c>
      <c r="K1198" t="s">
        <v>66</v>
      </c>
      <c r="L1198">
        <v>5.93</v>
      </c>
      <c r="M1198">
        <v>3.95</v>
      </c>
      <c r="N1198">
        <v>2.7</v>
      </c>
    </row>
    <row r="1199" spans="1:14" x14ac:dyDescent="0.25">
      <c r="A1199" t="s">
        <v>129</v>
      </c>
      <c r="B1199" t="s">
        <v>130</v>
      </c>
      <c r="C1199" t="s">
        <v>6</v>
      </c>
      <c r="D1199">
        <v>1020</v>
      </c>
      <c r="E1199"/>
      <c r="F1199" t="s">
        <v>131</v>
      </c>
      <c r="G1199">
        <v>3.2</v>
      </c>
      <c r="H1199">
        <v>3294</v>
      </c>
      <c r="I1199"/>
      <c r="J1199" s="39">
        <v>42863</v>
      </c>
      <c r="K1199" t="s">
        <v>66</v>
      </c>
      <c r="L1199">
        <v>4.79</v>
      </c>
      <c r="M1199">
        <v>3.19</v>
      </c>
      <c r="N1199">
        <v>2.2000000000000002</v>
      </c>
    </row>
    <row r="1200" spans="1:14" x14ac:dyDescent="0.25">
      <c r="A1200" t="s">
        <v>129</v>
      </c>
      <c r="B1200" t="s">
        <v>130</v>
      </c>
      <c r="C1200" t="s">
        <v>6</v>
      </c>
      <c r="D1200">
        <v>1020</v>
      </c>
      <c r="E1200"/>
      <c r="F1200" t="s">
        <v>131</v>
      </c>
      <c r="G1200">
        <v>1.1000000000000001</v>
      </c>
      <c r="H1200">
        <v>1098</v>
      </c>
      <c r="I1200"/>
      <c r="J1200" s="39">
        <v>42860</v>
      </c>
      <c r="K1200" t="s">
        <v>66</v>
      </c>
      <c r="L1200">
        <v>1.6</v>
      </c>
      <c r="M1200">
        <v>1.06</v>
      </c>
      <c r="N1200">
        <v>0.7</v>
      </c>
    </row>
    <row r="1201" spans="1:14" x14ac:dyDescent="0.25">
      <c r="A1201" t="s">
        <v>129</v>
      </c>
      <c r="B1201" t="s">
        <v>130</v>
      </c>
      <c r="C1201" t="s">
        <v>6</v>
      </c>
      <c r="D1201">
        <v>1020</v>
      </c>
      <c r="E1201"/>
      <c r="F1201" t="s">
        <v>131</v>
      </c>
      <c r="G1201">
        <v>3</v>
      </c>
      <c r="H1201">
        <v>3058.1</v>
      </c>
      <c r="I1201"/>
      <c r="J1201" s="39">
        <v>43063</v>
      </c>
      <c r="K1201" t="s">
        <v>66</v>
      </c>
      <c r="L1201">
        <v>4.45</v>
      </c>
      <c r="M1201">
        <v>2.97</v>
      </c>
      <c r="N1201">
        <v>2</v>
      </c>
    </row>
    <row r="1202" spans="1:14" x14ac:dyDescent="0.25">
      <c r="A1202" t="s">
        <v>129</v>
      </c>
      <c r="B1202" t="s">
        <v>130</v>
      </c>
      <c r="C1202" t="s">
        <v>6</v>
      </c>
      <c r="D1202">
        <v>1020</v>
      </c>
      <c r="E1202"/>
      <c r="F1202" t="s">
        <v>131</v>
      </c>
      <c r="G1202">
        <v>3.2</v>
      </c>
      <c r="H1202">
        <v>3294</v>
      </c>
      <c r="I1202"/>
      <c r="J1202" s="39">
        <v>42860</v>
      </c>
      <c r="K1202" t="s">
        <v>66</v>
      </c>
      <c r="L1202">
        <v>4.79</v>
      </c>
      <c r="M1202">
        <v>3.19</v>
      </c>
      <c r="N1202">
        <v>2.2000000000000002</v>
      </c>
    </row>
    <row r="1203" spans="1:14" x14ac:dyDescent="0.25">
      <c r="A1203" t="s">
        <v>129</v>
      </c>
      <c r="B1203" t="s">
        <v>130</v>
      </c>
      <c r="C1203" t="s">
        <v>6</v>
      </c>
      <c r="D1203">
        <v>1020</v>
      </c>
      <c r="E1203"/>
      <c r="F1203" t="s">
        <v>131</v>
      </c>
      <c r="G1203">
        <v>2</v>
      </c>
      <c r="H1203">
        <v>2038.8</v>
      </c>
      <c r="I1203"/>
      <c r="J1203" s="39">
        <v>42949</v>
      </c>
      <c r="K1203" t="s">
        <v>66</v>
      </c>
      <c r="L1203">
        <v>2.97</v>
      </c>
      <c r="M1203">
        <v>1.98</v>
      </c>
      <c r="N1203">
        <v>1.3</v>
      </c>
    </row>
    <row r="1204" spans="1:14" x14ac:dyDescent="0.25">
      <c r="A1204" t="s">
        <v>129</v>
      </c>
      <c r="B1204" t="s">
        <v>130</v>
      </c>
      <c r="C1204" t="s">
        <v>6</v>
      </c>
      <c r="D1204">
        <v>1020</v>
      </c>
      <c r="E1204"/>
      <c r="F1204" t="s">
        <v>131</v>
      </c>
      <c r="G1204">
        <v>20</v>
      </c>
      <c r="H1204">
        <v>20387.599999999999</v>
      </c>
      <c r="I1204"/>
      <c r="J1204" s="39">
        <v>42922</v>
      </c>
      <c r="K1204" t="s">
        <v>66</v>
      </c>
      <c r="L1204">
        <v>29.65</v>
      </c>
      <c r="M1204">
        <v>19.77</v>
      </c>
      <c r="N1204">
        <v>13.3</v>
      </c>
    </row>
    <row r="1205" spans="1:14" x14ac:dyDescent="0.25">
      <c r="A1205" t="s">
        <v>129</v>
      </c>
      <c r="B1205" t="s">
        <v>130</v>
      </c>
      <c r="C1205" t="s">
        <v>6</v>
      </c>
      <c r="D1205">
        <v>1020</v>
      </c>
      <c r="E1205"/>
      <c r="F1205" t="s">
        <v>131</v>
      </c>
      <c r="G1205">
        <v>3</v>
      </c>
      <c r="H1205">
        <v>3058.1</v>
      </c>
      <c r="I1205"/>
      <c r="J1205" s="39">
        <v>42860</v>
      </c>
      <c r="K1205" t="s">
        <v>66</v>
      </c>
      <c r="L1205">
        <v>4.45</v>
      </c>
      <c r="M1205">
        <v>2.97</v>
      </c>
      <c r="N1205">
        <v>2</v>
      </c>
    </row>
    <row r="1206" spans="1:14" x14ac:dyDescent="0.25">
      <c r="A1206" t="s">
        <v>129</v>
      </c>
      <c r="B1206" t="s">
        <v>130</v>
      </c>
      <c r="C1206" t="s">
        <v>6</v>
      </c>
      <c r="D1206">
        <v>1020</v>
      </c>
      <c r="E1206"/>
      <c r="F1206" t="s">
        <v>131</v>
      </c>
      <c r="G1206">
        <v>6</v>
      </c>
      <c r="H1206">
        <v>6116.3</v>
      </c>
      <c r="I1206"/>
      <c r="J1206" s="39">
        <v>42738</v>
      </c>
      <c r="K1206" t="s">
        <v>66</v>
      </c>
      <c r="L1206">
        <v>8.9</v>
      </c>
      <c r="M1206">
        <v>5.93</v>
      </c>
      <c r="N1206">
        <v>4</v>
      </c>
    </row>
    <row r="1207" spans="1:14" x14ac:dyDescent="0.25">
      <c r="A1207" t="s">
        <v>129</v>
      </c>
      <c r="B1207" t="s">
        <v>130</v>
      </c>
      <c r="C1207" t="s">
        <v>6</v>
      </c>
      <c r="D1207">
        <v>1020</v>
      </c>
      <c r="E1207"/>
      <c r="F1207" t="s">
        <v>131</v>
      </c>
      <c r="G1207">
        <v>1</v>
      </c>
      <c r="H1207">
        <v>1019.4</v>
      </c>
      <c r="I1207"/>
      <c r="J1207" s="39">
        <v>42710</v>
      </c>
      <c r="K1207" t="s">
        <v>66</v>
      </c>
      <c r="L1207">
        <v>1.76</v>
      </c>
      <c r="M1207">
        <v>1.17</v>
      </c>
      <c r="N1207">
        <v>0.7</v>
      </c>
    </row>
    <row r="1208" spans="1:14" x14ac:dyDescent="0.25">
      <c r="A1208" t="s">
        <v>129</v>
      </c>
      <c r="B1208" t="s">
        <v>130</v>
      </c>
      <c r="C1208" t="s">
        <v>6</v>
      </c>
      <c r="D1208">
        <v>1020</v>
      </c>
      <c r="E1208"/>
      <c r="F1208" t="s">
        <v>131</v>
      </c>
      <c r="G1208">
        <v>1</v>
      </c>
      <c r="H1208">
        <v>1019.4</v>
      </c>
      <c r="I1208"/>
      <c r="J1208" s="39">
        <v>43167</v>
      </c>
      <c r="K1208" t="s">
        <v>66</v>
      </c>
      <c r="L1208">
        <v>1.43</v>
      </c>
      <c r="M1208">
        <v>0.96</v>
      </c>
      <c r="N1208">
        <v>0.7</v>
      </c>
    </row>
    <row r="1209" spans="1:14" x14ac:dyDescent="0.25">
      <c r="A1209" t="s">
        <v>129</v>
      </c>
      <c r="B1209" t="s">
        <v>130</v>
      </c>
      <c r="C1209" t="s">
        <v>6</v>
      </c>
      <c r="D1209">
        <v>1020</v>
      </c>
      <c r="E1209"/>
      <c r="F1209" t="s">
        <v>131</v>
      </c>
      <c r="G1209">
        <v>5</v>
      </c>
      <c r="H1209">
        <v>5096.8999999999996</v>
      </c>
      <c r="I1209"/>
      <c r="J1209" s="39">
        <v>42922</v>
      </c>
      <c r="K1209" t="s">
        <v>66</v>
      </c>
      <c r="L1209">
        <v>7.41</v>
      </c>
      <c r="M1209">
        <v>4.9400000000000004</v>
      </c>
      <c r="N1209">
        <v>3.3</v>
      </c>
    </row>
    <row r="1210" spans="1:14" x14ac:dyDescent="0.25">
      <c r="A1210" t="s">
        <v>129</v>
      </c>
      <c r="B1210" t="s">
        <v>130</v>
      </c>
      <c r="C1210" t="s">
        <v>6</v>
      </c>
      <c r="D1210">
        <v>1020</v>
      </c>
      <c r="E1210"/>
      <c r="F1210" t="s">
        <v>131</v>
      </c>
      <c r="G1210">
        <v>3</v>
      </c>
      <c r="H1210">
        <v>3058.1</v>
      </c>
      <c r="I1210"/>
      <c r="J1210" s="39">
        <v>43195</v>
      </c>
      <c r="K1210" t="s">
        <v>66</v>
      </c>
      <c r="L1210">
        <v>4.3</v>
      </c>
      <c r="M1210">
        <v>2.87</v>
      </c>
      <c r="N1210">
        <v>2</v>
      </c>
    </row>
    <row r="1211" spans="1:14" x14ac:dyDescent="0.25">
      <c r="A1211" t="s">
        <v>129</v>
      </c>
      <c r="B1211" t="s">
        <v>130</v>
      </c>
      <c r="C1211" t="s">
        <v>6</v>
      </c>
      <c r="D1211">
        <v>1020</v>
      </c>
      <c r="E1211"/>
      <c r="F1211" t="s">
        <v>131</v>
      </c>
      <c r="G1211">
        <v>2</v>
      </c>
      <c r="H1211">
        <v>2038.8</v>
      </c>
      <c r="I1211"/>
      <c r="J1211" s="39">
        <v>42971</v>
      </c>
      <c r="K1211" t="s">
        <v>66</v>
      </c>
      <c r="L1211">
        <v>2.97</v>
      </c>
      <c r="M1211">
        <v>1.98</v>
      </c>
      <c r="N1211">
        <v>1.3</v>
      </c>
    </row>
    <row r="1212" spans="1:14" x14ac:dyDescent="0.25">
      <c r="A1212" t="s">
        <v>129</v>
      </c>
      <c r="B1212" t="s">
        <v>130</v>
      </c>
      <c r="C1212" t="s">
        <v>6</v>
      </c>
      <c r="D1212">
        <v>1020</v>
      </c>
      <c r="E1212"/>
      <c r="F1212" t="s">
        <v>131</v>
      </c>
      <c r="G1212">
        <v>4</v>
      </c>
      <c r="H1212">
        <v>4077.5</v>
      </c>
      <c r="I1212"/>
      <c r="J1212" s="39">
        <v>42884</v>
      </c>
      <c r="K1212" t="s">
        <v>66</v>
      </c>
      <c r="L1212">
        <v>5.93</v>
      </c>
      <c r="M1212">
        <v>3.95</v>
      </c>
      <c r="N1212">
        <v>2.7</v>
      </c>
    </row>
    <row r="1213" spans="1:14" x14ac:dyDescent="0.25">
      <c r="A1213" t="s">
        <v>129</v>
      </c>
      <c r="B1213" t="s">
        <v>130</v>
      </c>
      <c r="C1213" t="s">
        <v>6</v>
      </c>
      <c r="D1213">
        <v>1020</v>
      </c>
      <c r="E1213"/>
      <c r="F1213" t="s">
        <v>131</v>
      </c>
      <c r="G1213">
        <v>1</v>
      </c>
      <c r="H1213">
        <v>1019.4</v>
      </c>
      <c r="I1213"/>
      <c r="J1213" s="39">
        <v>42956</v>
      </c>
      <c r="K1213" t="s">
        <v>66</v>
      </c>
      <c r="L1213">
        <v>1.48</v>
      </c>
      <c r="M1213">
        <v>0.99</v>
      </c>
      <c r="N1213">
        <v>0.7</v>
      </c>
    </row>
    <row r="1214" spans="1:14" x14ac:dyDescent="0.25">
      <c r="A1214" t="s">
        <v>129</v>
      </c>
      <c r="B1214" t="s">
        <v>130</v>
      </c>
      <c r="C1214" t="s">
        <v>6</v>
      </c>
      <c r="D1214">
        <v>1020</v>
      </c>
      <c r="E1214"/>
      <c r="F1214" t="s">
        <v>131</v>
      </c>
      <c r="G1214">
        <v>6</v>
      </c>
      <c r="H1214">
        <v>6116.3</v>
      </c>
      <c r="I1214"/>
      <c r="J1214" s="39">
        <v>43132</v>
      </c>
      <c r="K1214" t="s">
        <v>66</v>
      </c>
      <c r="L1214">
        <v>8.6</v>
      </c>
      <c r="M1214">
        <v>5.74</v>
      </c>
      <c r="N1214">
        <v>4</v>
      </c>
    </row>
    <row r="1215" spans="1:14" x14ac:dyDescent="0.25">
      <c r="A1215" t="s">
        <v>129</v>
      </c>
      <c r="B1215" t="s">
        <v>130</v>
      </c>
      <c r="C1215" t="s">
        <v>6</v>
      </c>
      <c r="D1215">
        <v>1020</v>
      </c>
      <c r="E1215"/>
      <c r="F1215" t="s">
        <v>131</v>
      </c>
      <c r="G1215">
        <v>3</v>
      </c>
      <c r="H1215">
        <v>3058.1</v>
      </c>
      <c r="I1215"/>
      <c r="J1215" s="39">
        <v>42949</v>
      </c>
      <c r="K1215" t="s">
        <v>66</v>
      </c>
      <c r="L1215">
        <v>4.45</v>
      </c>
      <c r="M1215">
        <v>2.97</v>
      </c>
      <c r="N1215">
        <v>2</v>
      </c>
    </row>
    <row r="1216" spans="1:14" x14ac:dyDescent="0.25">
      <c r="A1216" t="s">
        <v>129</v>
      </c>
      <c r="B1216" t="s">
        <v>130</v>
      </c>
      <c r="C1216" t="s">
        <v>6</v>
      </c>
      <c r="D1216">
        <v>1020</v>
      </c>
      <c r="E1216"/>
      <c r="F1216" t="s">
        <v>131</v>
      </c>
      <c r="G1216">
        <v>2</v>
      </c>
      <c r="H1216">
        <v>2038.8</v>
      </c>
      <c r="I1216"/>
      <c r="J1216" s="39">
        <v>42944</v>
      </c>
      <c r="K1216" t="s">
        <v>66</v>
      </c>
      <c r="L1216">
        <v>2.97</v>
      </c>
      <c r="M1216">
        <v>1.98</v>
      </c>
      <c r="N1216">
        <v>1.3</v>
      </c>
    </row>
    <row r="1217" spans="1:14" x14ac:dyDescent="0.25">
      <c r="A1217" t="s">
        <v>129</v>
      </c>
      <c r="B1217" t="s">
        <v>130</v>
      </c>
      <c r="C1217" t="s">
        <v>6</v>
      </c>
      <c r="D1217">
        <v>1020</v>
      </c>
      <c r="E1217"/>
      <c r="F1217" t="s">
        <v>131</v>
      </c>
      <c r="G1217">
        <v>1</v>
      </c>
      <c r="H1217">
        <v>1019.4</v>
      </c>
      <c r="I1217"/>
      <c r="J1217" s="39">
        <v>43167</v>
      </c>
      <c r="K1217" t="s">
        <v>66</v>
      </c>
      <c r="L1217">
        <v>1.43</v>
      </c>
      <c r="M1217">
        <v>0.96</v>
      </c>
      <c r="N1217">
        <v>0.7</v>
      </c>
    </row>
    <row r="1218" spans="1:14" x14ac:dyDescent="0.25">
      <c r="A1218" t="s">
        <v>129</v>
      </c>
      <c r="B1218" t="s">
        <v>130</v>
      </c>
      <c r="C1218" t="s">
        <v>6</v>
      </c>
      <c r="D1218">
        <v>1020</v>
      </c>
      <c r="E1218"/>
      <c r="F1218" t="s">
        <v>131</v>
      </c>
      <c r="G1218">
        <v>2</v>
      </c>
      <c r="H1218">
        <v>2038.8</v>
      </c>
      <c r="I1218"/>
      <c r="J1218" s="39">
        <v>43137</v>
      </c>
      <c r="K1218" t="s">
        <v>66</v>
      </c>
      <c r="L1218">
        <v>2.87</v>
      </c>
      <c r="M1218">
        <v>1.91</v>
      </c>
      <c r="N1218">
        <v>1.3</v>
      </c>
    </row>
    <row r="1219" spans="1:14" x14ac:dyDescent="0.25">
      <c r="A1219" t="s">
        <v>129</v>
      </c>
      <c r="B1219" t="s">
        <v>130</v>
      </c>
      <c r="C1219" t="s">
        <v>6</v>
      </c>
      <c r="D1219">
        <v>1020</v>
      </c>
      <c r="E1219"/>
      <c r="F1219" t="s">
        <v>131</v>
      </c>
      <c r="G1219">
        <v>2</v>
      </c>
      <c r="H1219">
        <v>2038.8</v>
      </c>
      <c r="I1219"/>
      <c r="J1219" s="39">
        <v>42711</v>
      </c>
      <c r="K1219" t="s">
        <v>66</v>
      </c>
      <c r="L1219">
        <v>3.51</v>
      </c>
      <c r="M1219">
        <v>2.34</v>
      </c>
      <c r="N1219">
        <v>1.3</v>
      </c>
    </row>
    <row r="1220" spans="1:14" x14ac:dyDescent="0.25">
      <c r="A1220" t="s">
        <v>129</v>
      </c>
      <c r="B1220" t="s">
        <v>130</v>
      </c>
      <c r="C1220" t="s">
        <v>6</v>
      </c>
      <c r="D1220">
        <v>1020</v>
      </c>
      <c r="E1220"/>
      <c r="F1220" t="s">
        <v>131</v>
      </c>
      <c r="G1220">
        <v>4</v>
      </c>
      <c r="H1220">
        <v>4077.5</v>
      </c>
      <c r="I1220"/>
      <c r="J1220" s="39">
        <v>42986</v>
      </c>
      <c r="K1220" t="s">
        <v>66</v>
      </c>
      <c r="L1220">
        <v>5.93</v>
      </c>
      <c r="M1220">
        <v>3.95</v>
      </c>
      <c r="N1220">
        <v>2.7</v>
      </c>
    </row>
    <row r="1221" spans="1:14" x14ac:dyDescent="0.25">
      <c r="A1221" t="s">
        <v>129</v>
      </c>
      <c r="B1221" t="s">
        <v>130</v>
      </c>
      <c r="C1221" t="s">
        <v>6</v>
      </c>
      <c r="D1221">
        <v>1020</v>
      </c>
      <c r="E1221"/>
      <c r="F1221" t="s">
        <v>131</v>
      </c>
      <c r="G1221">
        <v>5.4</v>
      </c>
      <c r="H1221">
        <v>5490</v>
      </c>
      <c r="I1221"/>
      <c r="J1221" s="39">
        <v>42860</v>
      </c>
      <c r="K1221" t="s">
        <v>66</v>
      </c>
      <c r="L1221">
        <v>7.99</v>
      </c>
      <c r="M1221">
        <v>5.32</v>
      </c>
      <c r="N1221">
        <v>3.6</v>
      </c>
    </row>
    <row r="1222" spans="1:14" x14ac:dyDescent="0.25">
      <c r="A1222" t="s">
        <v>129</v>
      </c>
      <c r="B1222" t="s">
        <v>130</v>
      </c>
      <c r="C1222" t="s">
        <v>6</v>
      </c>
      <c r="D1222">
        <v>1020</v>
      </c>
      <c r="E1222"/>
      <c r="F1222" t="s">
        <v>131</v>
      </c>
      <c r="G1222">
        <v>20</v>
      </c>
      <c r="H1222">
        <v>20387.599999999999</v>
      </c>
      <c r="I1222"/>
      <c r="J1222" s="39">
        <v>42745</v>
      </c>
      <c r="K1222" t="s">
        <v>66</v>
      </c>
      <c r="L1222">
        <v>29.65</v>
      </c>
      <c r="M1222">
        <v>19.77</v>
      </c>
      <c r="N1222">
        <v>13.3</v>
      </c>
    </row>
    <row r="1223" spans="1:14" x14ac:dyDescent="0.25">
      <c r="A1223" t="s">
        <v>129</v>
      </c>
      <c r="B1223" t="s">
        <v>130</v>
      </c>
      <c r="C1223" t="s">
        <v>6</v>
      </c>
      <c r="D1223">
        <v>1020</v>
      </c>
      <c r="E1223"/>
      <c r="F1223" t="s">
        <v>131</v>
      </c>
      <c r="G1223">
        <v>3</v>
      </c>
      <c r="H1223">
        <v>3058.1</v>
      </c>
      <c r="I1223"/>
      <c r="J1223" s="39">
        <v>43132</v>
      </c>
      <c r="K1223" t="s">
        <v>66</v>
      </c>
      <c r="L1223">
        <v>4.3</v>
      </c>
      <c r="M1223">
        <v>2.87</v>
      </c>
      <c r="N1223">
        <v>2</v>
      </c>
    </row>
    <row r="1224" spans="1:14" x14ac:dyDescent="0.25">
      <c r="A1224" t="s">
        <v>129</v>
      </c>
      <c r="B1224" t="s">
        <v>130</v>
      </c>
      <c r="C1224" t="s">
        <v>6</v>
      </c>
      <c r="D1224">
        <v>1020</v>
      </c>
      <c r="E1224"/>
      <c r="F1224" t="s">
        <v>131</v>
      </c>
      <c r="G1224">
        <v>4</v>
      </c>
      <c r="H1224">
        <v>4077.5</v>
      </c>
      <c r="I1224"/>
      <c r="J1224" s="39">
        <v>42984</v>
      </c>
      <c r="K1224" t="s">
        <v>66</v>
      </c>
      <c r="L1224">
        <v>5.93</v>
      </c>
      <c r="M1224">
        <v>3.95</v>
      </c>
      <c r="N1224">
        <v>2.7</v>
      </c>
    </row>
    <row r="1225" spans="1:14" x14ac:dyDescent="0.25">
      <c r="A1225" t="s">
        <v>129</v>
      </c>
      <c r="B1225" t="s">
        <v>130</v>
      </c>
      <c r="C1225" t="s">
        <v>6</v>
      </c>
      <c r="D1225">
        <v>1020</v>
      </c>
      <c r="E1225"/>
      <c r="F1225" t="s">
        <v>131</v>
      </c>
      <c r="G1225">
        <v>4</v>
      </c>
      <c r="H1225">
        <v>4077.5</v>
      </c>
      <c r="I1225"/>
      <c r="J1225" s="39">
        <v>42982</v>
      </c>
      <c r="K1225" t="s">
        <v>66</v>
      </c>
      <c r="L1225">
        <v>5.93</v>
      </c>
      <c r="M1225">
        <v>3.95</v>
      </c>
      <c r="N1225">
        <v>2.7</v>
      </c>
    </row>
    <row r="1226" spans="1:14" x14ac:dyDescent="0.25">
      <c r="A1226" t="s">
        <v>129</v>
      </c>
      <c r="B1226" t="s">
        <v>130</v>
      </c>
      <c r="C1226" t="s">
        <v>6</v>
      </c>
      <c r="D1226">
        <v>1020</v>
      </c>
      <c r="E1226"/>
      <c r="F1226" t="s">
        <v>131</v>
      </c>
      <c r="G1226">
        <v>3</v>
      </c>
      <c r="H1226">
        <v>3058.1</v>
      </c>
      <c r="I1226"/>
      <c r="J1226" s="39">
        <v>42947</v>
      </c>
      <c r="K1226" t="s">
        <v>66</v>
      </c>
      <c r="L1226">
        <v>4.45</v>
      </c>
      <c r="M1226">
        <v>2.97</v>
      </c>
      <c r="N1226">
        <v>2</v>
      </c>
    </row>
    <row r="1227" spans="1:14" x14ac:dyDescent="0.25">
      <c r="A1227" t="s">
        <v>129</v>
      </c>
      <c r="B1227" t="s">
        <v>130</v>
      </c>
      <c r="C1227" t="s">
        <v>6</v>
      </c>
      <c r="D1227">
        <v>1020</v>
      </c>
      <c r="E1227"/>
      <c r="F1227" t="s">
        <v>131</v>
      </c>
      <c r="G1227">
        <v>4</v>
      </c>
      <c r="H1227">
        <v>4077.5</v>
      </c>
      <c r="I1227"/>
      <c r="J1227" s="39">
        <v>42888</v>
      </c>
      <c r="K1227" t="s">
        <v>66</v>
      </c>
      <c r="L1227">
        <v>5.93</v>
      </c>
      <c r="M1227">
        <v>3.95</v>
      </c>
      <c r="N1227">
        <v>2.7</v>
      </c>
    </row>
    <row r="1228" spans="1:14" x14ac:dyDescent="0.25">
      <c r="A1228" t="s">
        <v>129</v>
      </c>
      <c r="B1228" t="s">
        <v>130</v>
      </c>
      <c r="C1228" t="s">
        <v>6</v>
      </c>
      <c r="D1228">
        <v>1020</v>
      </c>
      <c r="E1228"/>
      <c r="F1228" t="s">
        <v>131</v>
      </c>
      <c r="G1228">
        <v>10</v>
      </c>
      <c r="H1228">
        <v>10193.799999999999</v>
      </c>
      <c r="I1228"/>
      <c r="J1228" s="39">
        <v>42888</v>
      </c>
      <c r="K1228" t="s">
        <v>66</v>
      </c>
      <c r="L1228">
        <v>14.83</v>
      </c>
      <c r="M1228">
        <v>9.8800000000000008</v>
      </c>
      <c r="N1228">
        <v>6.7</v>
      </c>
    </row>
    <row r="1229" spans="1:14" x14ac:dyDescent="0.25">
      <c r="A1229" t="s">
        <v>129</v>
      </c>
      <c r="B1229" t="s">
        <v>130</v>
      </c>
      <c r="C1229" t="s">
        <v>6</v>
      </c>
      <c r="D1229">
        <v>1020</v>
      </c>
      <c r="E1229"/>
      <c r="F1229" t="s">
        <v>131</v>
      </c>
      <c r="G1229">
        <v>3</v>
      </c>
      <c r="H1229">
        <v>3058.1</v>
      </c>
      <c r="I1229"/>
      <c r="J1229" s="39">
        <v>42709</v>
      </c>
      <c r="K1229" t="s">
        <v>66</v>
      </c>
      <c r="L1229">
        <v>5.27</v>
      </c>
      <c r="M1229">
        <v>3.51</v>
      </c>
      <c r="N1229">
        <v>2</v>
      </c>
    </row>
    <row r="1230" spans="1:14" x14ac:dyDescent="0.25">
      <c r="A1230" t="s">
        <v>129</v>
      </c>
      <c r="B1230" t="s">
        <v>130</v>
      </c>
      <c r="C1230" t="s">
        <v>6</v>
      </c>
      <c r="D1230">
        <v>1020</v>
      </c>
      <c r="E1230"/>
      <c r="F1230" t="s">
        <v>131</v>
      </c>
      <c r="G1230">
        <v>6</v>
      </c>
      <c r="H1230">
        <v>6116.3</v>
      </c>
      <c r="I1230"/>
      <c r="J1230" s="39">
        <v>43166</v>
      </c>
      <c r="K1230" t="s">
        <v>66</v>
      </c>
      <c r="L1230">
        <v>8.6</v>
      </c>
      <c r="M1230">
        <v>5.74</v>
      </c>
      <c r="N1230">
        <v>4</v>
      </c>
    </row>
    <row r="1231" spans="1:14" x14ac:dyDescent="0.25">
      <c r="A1231" t="s">
        <v>129</v>
      </c>
      <c r="B1231" t="s">
        <v>130</v>
      </c>
      <c r="C1231" t="s">
        <v>6</v>
      </c>
      <c r="D1231">
        <v>1020</v>
      </c>
      <c r="E1231"/>
      <c r="F1231" t="s">
        <v>131</v>
      </c>
      <c r="G1231">
        <v>4.3</v>
      </c>
      <c r="H1231">
        <v>4392</v>
      </c>
      <c r="I1231"/>
      <c r="J1231" s="39">
        <v>42865</v>
      </c>
      <c r="K1231" t="s">
        <v>66</v>
      </c>
      <c r="L1231">
        <v>6.39</v>
      </c>
      <c r="M1231">
        <v>4.26</v>
      </c>
      <c r="N1231">
        <v>2.9</v>
      </c>
    </row>
    <row r="1232" spans="1:14" x14ac:dyDescent="0.25">
      <c r="A1232" t="s">
        <v>129</v>
      </c>
      <c r="B1232" t="s">
        <v>130</v>
      </c>
      <c r="C1232" t="s">
        <v>6</v>
      </c>
      <c r="D1232">
        <v>1020</v>
      </c>
      <c r="E1232"/>
      <c r="F1232" t="s">
        <v>131</v>
      </c>
      <c r="G1232">
        <v>2</v>
      </c>
      <c r="H1232">
        <v>2038.8</v>
      </c>
      <c r="I1232"/>
      <c r="J1232" s="39">
        <v>42947</v>
      </c>
      <c r="K1232" t="s">
        <v>66</v>
      </c>
      <c r="L1232">
        <v>2.97</v>
      </c>
      <c r="M1232">
        <v>1.98</v>
      </c>
      <c r="N1232">
        <v>1.3</v>
      </c>
    </row>
    <row r="1233" spans="1:14" x14ac:dyDescent="0.25">
      <c r="A1233" t="s">
        <v>129</v>
      </c>
      <c r="B1233" t="s">
        <v>130</v>
      </c>
      <c r="C1233" t="s">
        <v>6</v>
      </c>
      <c r="D1233">
        <v>1020</v>
      </c>
      <c r="E1233"/>
      <c r="F1233" t="s">
        <v>131</v>
      </c>
      <c r="G1233">
        <v>2</v>
      </c>
      <c r="H1233">
        <v>2038.8</v>
      </c>
      <c r="I1233"/>
      <c r="J1233" s="39">
        <v>42942</v>
      </c>
      <c r="K1233" t="s">
        <v>66</v>
      </c>
      <c r="L1233">
        <v>2.97</v>
      </c>
      <c r="M1233">
        <v>1.98</v>
      </c>
      <c r="N1233">
        <v>1.3</v>
      </c>
    </row>
    <row r="1234" spans="1:14" x14ac:dyDescent="0.25">
      <c r="A1234" t="s">
        <v>129</v>
      </c>
      <c r="B1234" t="s">
        <v>130</v>
      </c>
      <c r="C1234" t="s">
        <v>6</v>
      </c>
      <c r="D1234">
        <v>1020</v>
      </c>
      <c r="E1234"/>
      <c r="F1234" t="s">
        <v>131</v>
      </c>
      <c r="G1234">
        <v>6</v>
      </c>
      <c r="H1234">
        <v>6116.3</v>
      </c>
      <c r="I1234"/>
      <c r="J1234" s="39">
        <v>43137</v>
      </c>
      <c r="K1234" t="s">
        <v>66</v>
      </c>
      <c r="L1234">
        <v>8.6</v>
      </c>
      <c r="M1234">
        <v>5.74</v>
      </c>
      <c r="N1234">
        <v>4</v>
      </c>
    </row>
    <row r="1235" spans="1:14" x14ac:dyDescent="0.25">
      <c r="A1235" t="s">
        <v>129</v>
      </c>
      <c r="B1235" t="s">
        <v>130</v>
      </c>
      <c r="C1235" t="s">
        <v>6</v>
      </c>
      <c r="D1235">
        <v>1020</v>
      </c>
      <c r="E1235"/>
      <c r="F1235" t="s">
        <v>131</v>
      </c>
      <c r="G1235">
        <v>3</v>
      </c>
      <c r="H1235">
        <v>3058.1</v>
      </c>
      <c r="I1235"/>
      <c r="J1235" s="39">
        <v>43136</v>
      </c>
      <c r="K1235" t="s">
        <v>66</v>
      </c>
      <c r="L1235">
        <v>4.3</v>
      </c>
      <c r="M1235">
        <v>2.87</v>
      </c>
      <c r="N1235">
        <v>2</v>
      </c>
    </row>
    <row r="1236" spans="1:14" x14ac:dyDescent="0.25">
      <c r="A1236" t="s">
        <v>129</v>
      </c>
      <c r="B1236" t="s">
        <v>130</v>
      </c>
      <c r="C1236" t="s">
        <v>6</v>
      </c>
      <c r="D1236">
        <v>1020</v>
      </c>
      <c r="E1236"/>
      <c r="F1236" t="s">
        <v>131</v>
      </c>
      <c r="G1236">
        <v>2</v>
      </c>
      <c r="H1236">
        <v>2038.8</v>
      </c>
      <c r="I1236"/>
      <c r="J1236" s="39">
        <v>42989</v>
      </c>
      <c r="K1236" t="s">
        <v>66</v>
      </c>
      <c r="L1236">
        <v>2.97</v>
      </c>
      <c r="M1236">
        <v>1.98</v>
      </c>
      <c r="N1236">
        <v>1.3</v>
      </c>
    </row>
    <row r="1237" spans="1:14" x14ac:dyDescent="0.25">
      <c r="A1237" t="s">
        <v>129</v>
      </c>
      <c r="B1237" t="s">
        <v>130</v>
      </c>
      <c r="C1237" t="s">
        <v>6</v>
      </c>
      <c r="D1237">
        <v>1020</v>
      </c>
      <c r="E1237"/>
      <c r="F1237" t="s">
        <v>131</v>
      </c>
      <c r="G1237">
        <v>2</v>
      </c>
      <c r="H1237">
        <v>2038.8</v>
      </c>
      <c r="I1237"/>
      <c r="J1237" s="39">
        <v>43133</v>
      </c>
      <c r="K1237" t="s">
        <v>66</v>
      </c>
      <c r="L1237">
        <v>2.87</v>
      </c>
      <c r="M1237">
        <v>1.91</v>
      </c>
      <c r="N1237">
        <v>1.3</v>
      </c>
    </row>
    <row r="1238" spans="1:14" x14ac:dyDescent="0.25">
      <c r="A1238" t="s">
        <v>129</v>
      </c>
      <c r="B1238" t="s">
        <v>130</v>
      </c>
      <c r="C1238" t="s">
        <v>6</v>
      </c>
      <c r="D1238">
        <v>1020</v>
      </c>
      <c r="E1238"/>
      <c r="F1238" t="s">
        <v>131</v>
      </c>
      <c r="G1238">
        <v>6</v>
      </c>
      <c r="H1238">
        <v>6116.3</v>
      </c>
      <c r="I1238"/>
      <c r="J1238" s="39">
        <v>42709</v>
      </c>
      <c r="K1238" t="s">
        <v>66</v>
      </c>
      <c r="L1238">
        <v>10.54</v>
      </c>
      <c r="M1238">
        <v>7.03</v>
      </c>
      <c r="N1238">
        <v>4</v>
      </c>
    </row>
    <row r="1239" spans="1:14" x14ac:dyDescent="0.25">
      <c r="A1239" t="s">
        <v>129</v>
      </c>
      <c r="B1239" t="s">
        <v>130</v>
      </c>
      <c r="C1239" t="s">
        <v>6</v>
      </c>
      <c r="D1239">
        <v>1020</v>
      </c>
      <c r="E1239"/>
      <c r="F1239" t="s">
        <v>131</v>
      </c>
      <c r="G1239">
        <v>4</v>
      </c>
      <c r="H1239">
        <v>4077.5</v>
      </c>
      <c r="I1239"/>
      <c r="J1239" s="39">
        <v>43007</v>
      </c>
      <c r="K1239" t="s">
        <v>66</v>
      </c>
      <c r="L1239">
        <v>5.93</v>
      </c>
      <c r="M1239">
        <v>3.95</v>
      </c>
      <c r="N1239">
        <v>2.7</v>
      </c>
    </row>
    <row r="1240" spans="1:14" x14ac:dyDescent="0.25">
      <c r="A1240" t="s">
        <v>129</v>
      </c>
      <c r="B1240" t="s">
        <v>130</v>
      </c>
      <c r="C1240" t="s">
        <v>6</v>
      </c>
      <c r="D1240">
        <v>1020</v>
      </c>
      <c r="E1240"/>
      <c r="F1240" t="s">
        <v>131</v>
      </c>
      <c r="G1240">
        <v>2</v>
      </c>
      <c r="H1240">
        <v>2038.8</v>
      </c>
      <c r="I1240"/>
      <c r="J1240" s="39">
        <v>42769</v>
      </c>
      <c r="K1240" t="s">
        <v>66</v>
      </c>
      <c r="L1240">
        <v>2.97</v>
      </c>
      <c r="M1240">
        <v>1.98</v>
      </c>
      <c r="N1240">
        <v>1.3</v>
      </c>
    </row>
    <row r="1241" spans="1:14" x14ac:dyDescent="0.25">
      <c r="A1241" t="s">
        <v>129</v>
      </c>
      <c r="B1241" t="s">
        <v>130</v>
      </c>
      <c r="C1241" t="s">
        <v>6</v>
      </c>
      <c r="D1241">
        <v>1020</v>
      </c>
      <c r="E1241"/>
      <c r="F1241" t="s">
        <v>131</v>
      </c>
      <c r="G1241">
        <v>5</v>
      </c>
      <c r="H1241">
        <v>5096.8999999999996</v>
      </c>
      <c r="I1241"/>
      <c r="J1241" s="39">
        <v>42753</v>
      </c>
      <c r="K1241" t="s">
        <v>66</v>
      </c>
      <c r="L1241">
        <v>7.41</v>
      </c>
      <c r="M1241">
        <v>4.9400000000000004</v>
      </c>
      <c r="N1241">
        <v>3.3</v>
      </c>
    </row>
    <row r="1242" spans="1:14" x14ac:dyDescent="0.25">
      <c r="A1242" t="s">
        <v>129</v>
      </c>
      <c r="B1242" t="s">
        <v>130</v>
      </c>
      <c r="C1242" t="s">
        <v>6</v>
      </c>
      <c r="D1242">
        <v>1020</v>
      </c>
      <c r="E1242"/>
      <c r="F1242" t="s">
        <v>131</v>
      </c>
      <c r="G1242">
        <v>3</v>
      </c>
      <c r="H1242">
        <v>3058.1</v>
      </c>
      <c r="I1242"/>
      <c r="J1242" s="39">
        <v>42893</v>
      </c>
      <c r="K1242" t="s">
        <v>66</v>
      </c>
      <c r="L1242">
        <v>4.45</v>
      </c>
      <c r="M1242">
        <v>2.97</v>
      </c>
      <c r="N1242">
        <v>2</v>
      </c>
    </row>
    <row r="1243" spans="1:14" x14ac:dyDescent="0.25">
      <c r="A1243" t="s">
        <v>129</v>
      </c>
      <c r="B1243" t="s">
        <v>130</v>
      </c>
      <c r="C1243" t="s">
        <v>6</v>
      </c>
      <c r="D1243">
        <v>1020</v>
      </c>
      <c r="E1243"/>
      <c r="F1243" t="s">
        <v>131</v>
      </c>
      <c r="G1243">
        <v>5</v>
      </c>
      <c r="H1243">
        <v>5096.8999999999996</v>
      </c>
      <c r="I1243"/>
      <c r="J1243" s="39">
        <v>42982</v>
      </c>
      <c r="K1243" t="s">
        <v>66</v>
      </c>
      <c r="L1243">
        <v>7.41</v>
      </c>
      <c r="M1243">
        <v>4.9400000000000004</v>
      </c>
      <c r="N1243">
        <v>3.3</v>
      </c>
    </row>
    <row r="1244" spans="1:14" x14ac:dyDescent="0.25">
      <c r="A1244" t="s">
        <v>129</v>
      </c>
      <c r="B1244" t="s">
        <v>130</v>
      </c>
      <c r="C1244" t="s">
        <v>6</v>
      </c>
      <c r="D1244">
        <v>1020</v>
      </c>
      <c r="E1244"/>
      <c r="F1244" t="s">
        <v>131</v>
      </c>
      <c r="G1244">
        <v>5</v>
      </c>
      <c r="H1244">
        <v>5096.8999999999996</v>
      </c>
      <c r="I1244"/>
      <c r="J1244" s="39">
        <v>42740</v>
      </c>
      <c r="K1244" t="s">
        <v>66</v>
      </c>
      <c r="L1244">
        <v>7.41</v>
      </c>
      <c r="M1244">
        <v>4.9400000000000004</v>
      </c>
      <c r="N1244">
        <v>3.3</v>
      </c>
    </row>
    <row r="1245" spans="1:14" x14ac:dyDescent="0.25">
      <c r="A1245" t="s">
        <v>129</v>
      </c>
      <c r="B1245" t="s">
        <v>130</v>
      </c>
      <c r="C1245" t="s">
        <v>6</v>
      </c>
      <c r="D1245">
        <v>1020</v>
      </c>
      <c r="E1245"/>
      <c r="F1245" t="s">
        <v>131</v>
      </c>
      <c r="G1245">
        <v>2</v>
      </c>
      <c r="H1245">
        <v>2038.8</v>
      </c>
      <c r="I1245"/>
      <c r="J1245" s="39">
        <v>42979</v>
      </c>
      <c r="K1245" t="s">
        <v>66</v>
      </c>
      <c r="L1245">
        <v>2.97</v>
      </c>
      <c r="M1245">
        <v>1.98</v>
      </c>
      <c r="N1245">
        <v>1.3</v>
      </c>
    </row>
    <row r="1246" spans="1:14" x14ac:dyDescent="0.25">
      <c r="A1246" t="s">
        <v>129</v>
      </c>
      <c r="B1246" t="s">
        <v>130</v>
      </c>
      <c r="C1246" t="s">
        <v>6</v>
      </c>
      <c r="D1246">
        <v>1020</v>
      </c>
      <c r="E1246"/>
      <c r="F1246" t="s">
        <v>131</v>
      </c>
      <c r="G1246">
        <v>6</v>
      </c>
      <c r="H1246">
        <v>6116.3</v>
      </c>
      <c r="I1246"/>
      <c r="J1246" s="39">
        <v>43066</v>
      </c>
      <c r="K1246" t="s">
        <v>66</v>
      </c>
      <c r="L1246">
        <v>8.9</v>
      </c>
      <c r="M1246">
        <v>5.93</v>
      </c>
      <c r="N1246">
        <v>4</v>
      </c>
    </row>
    <row r="1247" spans="1:14" x14ac:dyDescent="0.25">
      <c r="A1247" t="s">
        <v>129</v>
      </c>
      <c r="B1247" t="s">
        <v>130</v>
      </c>
      <c r="C1247" t="s">
        <v>6</v>
      </c>
      <c r="D1247">
        <v>1020</v>
      </c>
      <c r="E1247"/>
      <c r="F1247" t="s">
        <v>131</v>
      </c>
      <c r="G1247">
        <v>1</v>
      </c>
      <c r="H1247">
        <v>1019.4</v>
      </c>
      <c r="I1247"/>
      <c r="J1247" s="39">
        <v>43007</v>
      </c>
      <c r="K1247" t="s">
        <v>66</v>
      </c>
      <c r="L1247">
        <v>1.48</v>
      </c>
      <c r="M1247">
        <v>0.99</v>
      </c>
      <c r="N1247">
        <v>0.7</v>
      </c>
    </row>
    <row r="1248" spans="1:14" x14ac:dyDescent="0.25">
      <c r="A1248" t="s">
        <v>129</v>
      </c>
      <c r="B1248" t="s">
        <v>130</v>
      </c>
      <c r="C1248" t="s">
        <v>6</v>
      </c>
      <c r="D1248">
        <v>1020</v>
      </c>
      <c r="E1248"/>
      <c r="F1248" t="s">
        <v>131</v>
      </c>
      <c r="G1248">
        <v>3</v>
      </c>
      <c r="H1248">
        <v>3058.1</v>
      </c>
      <c r="I1248"/>
      <c r="J1248" s="39">
        <v>42865</v>
      </c>
      <c r="K1248" t="s">
        <v>66</v>
      </c>
      <c r="L1248">
        <v>4.45</v>
      </c>
      <c r="M1248">
        <v>2.97</v>
      </c>
      <c r="N1248">
        <v>2</v>
      </c>
    </row>
    <row r="1249" spans="1:14" x14ac:dyDescent="0.25">
      <c r="A1249" t="s">
        <v>129</v>
      </c>
      <c r="B1249" t="s">
        <v>130</v>
      </c>
      <c r="C1249" t="s">
        <v>6</v>
      </c>
      <c r="D1249">
        <v>1020</v>
      </c>
      <c r="E1249"/>
      <c r="F1249" t="s">
        <v>131</v>
      </c>
      <c r="G1249">
        <v>2</v>
      </c>
      <c r="H1249">
        <v>2038.8</v>
      </c>
      <c r="I1249"/>
      <c r="J1249" s="39">
        <v>42711</v>
      </c>
      <c r="K1249" t="s">
        <v>66</v>
      </c>
      <c r="L1249">
        <v>3.51</v>
      </c>
      <c r="M1249">
        <v>2.34</v>
      </c>
      <c r="N1249">
        <v>1.3</v>
      </c>
    </row>
    <row r="1250" spans="1:14" x14ac:dyDescent="0.25">
      <c r="A1250" t="s">
        <v>129</v>
      </c>
      <c r="B1250" t="s">
        <v>130</v>
      </c>
      <c r="C1250" t="s">
        <v>6</v>
      </c>
      <c r="D1250">
        <v>1020</v>
      </c>
      <c r="E1250"/>
      <c r="F1250" t="s">
        <v>131</v>
      </c>
      <c r="G1250">
        <v>2</v>
      </c>
      <c r="H1250">
        <v>2038.8</v>
      </c>
      <c r="I1250"/>
      <c r="J1250" s="39">
        <v>43196</v>
      </c>
      <c r="K1250" t="s">
        <v>66</v>
      </c>
      <c r="L1250">
        <v>2.87</v>
      </c>
      <c r="M1250">
        <v>1.91</v>
      </c>
      <c r="N1250">
        <v>1.3</v>
      </c>
    </row>
    <row r="1251" spans="1:14" x14ac:dyDescent="0.25">
      <c r="A1251" t="s">
        <v>129</v>
      </c>
      <c r="B1251" t="s">
        <v>130</v>
      </c>
      <c r="C1251" t="s">
        <v>6</v>
      </c>
      <c r="D1251">
        <v>1020</v>
      </c>
      <c r="E1251"/>
      <c r="F1251" t="s">
        <v>131</v>
      </c>
      <c r="G1251">
        <v>3</v>
      </c>
      <c r="H1251">
        <v>3058.1</v>
      </c>
      <c r="I1251"/>
      <c r="J1251" s="39">
        <v>42926</v>
      </c>
      <c r="K1251" t="s">
        <v>66</v>
      </c>
      <c r="L1251">
        <v>4.45</v>
      </c>
      <c r="M1251">
        <v>2.97</v>
      </c>
      <c r="N1251">
        <v>2</v>
      </c>
    </row>
    <row r="1252" spans="1:14" x14ac:dyDescent="0.25">
      <c r="A1252" t="s">
        <v>129</v>
      </c>
      <c r="B1252" t="s">
        <v>130</v>
      </c>
      <c r="C1252" t="s">
        <v>6</v>
      </c>
      <c r="D1252">
        <v>1020</v>
      </c>
      <c r="E1252"/>
      <c r="F1252" t="s">
        <v>131</v>
      </c>
      <c r="G1252">
        <v>6</v>
      </c>
      <c r="H1252">
        <v>6116.3</v>
      </c>
      <c r="I1252"/>
      <c r="J1252" s="39">
        <v>42706</v>
      </c>
      <c r="K1252" t="s">
        <v>66</v>
      </c>
      <c r="L1252">
        <v>10.54</v>
      </c>
      <c r="M1252">
        <v>7.03</v>
      </c>
      <c r="N1252">
        <v>4</v>
      </c>
    </row>
    <row r="1253" spans="1:14" x14ac:dyDescent="0.25">
      <c r="A1253" t="s">
        <v>129</v>
      </c>
      <c r="B1253" t="s">
        <v>130</v>
      </c>
      <c r="C1253" t="s">
        <v>6</v>
      </c>
      <c r="D1253">
        <v>1020</v>
      </c>
      <c r="E1253"/>
      <c r="F1253" t="s">
        <v>131</v>
      </c>
      <c r="G1253">
        <v>2</v>
      </c>
      <c r="H1253">
        <v>2038.8</v>
      </c>
      <c r="I1253"/>
      <c r="J1253" s="39">
        <v>42926</v>
      </c>
      <c r="K1253" t="s">
        <v>66</v>
      </c>
      <c r="L1253">
        <v>2.97</v>
      </c>
      <c r="M1253">
        <v>1.98</v>
      </c>
      <c r="N1253">
        <v>1.3</v>
      </c>
    </row>
    <row r="1254" spans="1:14" x14ac:dyDescent="0.25">
      <c r="A1254" t="s">
        <v>129</v>
      </c>
      <c r="B1254" t="s">
        <v>130</v>
      </c>
      <c r="C1254" t="s">
        <v>6</v>
      </c>
      <c r="D1254">
        <v>1020</v>
      </c>
      <c r="E1254"/>
      <c r="F1254" t="s">
        <v>131</v>
      </c>
      <c r="G1254">
        <v>4</v>
      </c>
      <c r="H1254">
        <v>4077.5</v>
      </c>
      <c r="I1254"/>
      <c r="J1254" s="39">
        <v>43133</v>
      </c>
      <c r="K1254" t="s">
        <v>66</v>
      </c>
      <c r="L1254">
        <v>5.74</v>
      </c>
      <c r="M1254">
        <v>3.82</v>
      </c>
      <c r="N1254">
        <v>2.7</v>
      </c>
    </row>
    <row r="1255" spans="1:14" x14ac:dyDescent="0.25">
      <c r="A1255" t="s">
        <v>129</v>
      </c>
      <c r="B1255" t="s">
        <v>130</v>
      </c>
      <c r="C1255" t="s">
        <v>6</v>
      </c>
      <c r="D1255">
        <v>1020</v>
      </c>
      <c r="E1255"/>
      <c r="F1255" t="s">
        <v>131</v>
      </c>
      <c r="G1255">
        <v>1</v>
      </c>
      <c r="H1255">
        <v>1019.4</v>
      </c>
      <c r="I1255"/>
      <c r="J1255" s="39">
        <v>42768</v>
      </c>
      <c r="K1255" t="s">
        <v>66</v>
      </c>
      <c r="L1255">
        <v>1.48</v>
      </c>
      <c r="M1255">
        <v>0.99</v>
      </c>
      <c r="N1255">
        <v>0.7</v>
      </c>
    </row>
    <row r="1256" spans="1:14" x14ac:dyDescent="0.25">
      <c r="A1256" t="s">
        <v>129</v>
      </c>
      <c r="B1256" t="s">
        <v>130</v>
      </c>
      <c r="C1256" t="s">
        <v>6</v>
      </c>
      <c r="D1256">
        <v>1020</v>
      </c>
      <c r="E1256"/>
      <c r="F1256" t="s">
        <v>131</v>
      </c>
      <c r="G1256">
        <v>1</v>
      </c>
      <c r="H1256">
        <v>1019.4</v>
      </c>
      <c r="I1256"/>
      <c r="J1256" s="39">
        <v>43215</v>
      </c>
      <c r="K1256" t="s">
        <v>66</v>
      </c>
      <c r="L1256">
        <v>1.43</v>
      </c>
      <c r="M1256">
        <v>0.96</v>
      </c>
      <c r="N1256">
        <v>0.7</v>
      </c>
    </row>
    <row r="1257" spans="1:14" x14ac:dyDescent="0.25">
      <c r="A1257" t="s">
        <v>129</v>
      </c>
      <c r="B1257" t="s">
        <v>130</v>
      </c>
      <c r="C1257" t="s">
        <v>6</v>
      </c>
      <c r="D1257">
        <v>1020</v>
      </c>
      <c r="E1257"/>
      <c r="F1257" t="s">
        <v>131</v>
      </c>
      <c r="G1257">
        <v>3</v>
      </c>
      <c r="H1257">
        <v>3058.1</v>
      </c>
      <c r="I1257"/>
      <c r="J1257" s="39">
        <v>42706</v>
      </c>
      <c r="K1257" t="s">
        <v>66</v>
      </c>
      <c r="L1257">
        <v>5.27</v>
      </c>
      <c r="M1257">
        <v>3.51</v>
      </c>
      <c r="N1257">
        <v>2</v>
      </c>
    </row>
    <row r="1258" spans="1:14" x14ac:dyDescent="0.25">
      <c r="A1258" t="s">
        <v>129</v>
      </c>
      <c r="B1258" t="s">
        <v>130</v>
      </c>
      <c r="C1258" t="s">
        <v>6</v>
      </c>
      <c r="D1258">
        <v>1020</v>
      </c>
      <c r="E1258"/>
      <c r="F1258" t="s">
        <v>131</v>
      </c>
      <c r="G1258">
        <v>1</v>
      </c>
      <c r="H1258">
        <v>1019.4</v>
      </c>
      <c r="I1258"/>
      <c r="J1258" s="39">
        <v>42888</v>
      </c>
      <c r="K1258" t="s">
        <v>66</v>
      </c>
      <c r="L1258">
        <v>1.48</v>
      </c>
      <c r="M1258">
        <v>0.99</v>
      </c>
      <c r="N1258">
        <v>0.7</v>
      </c>
    </row>
    <row r="1259" spans="1:14" x14ac:dyDescent="0.25">
      <c r="A1259" t="s">
        <v>129</v>
      </c>
      <c r="B1259" t="s">
        <v>130</v>
      </c>
      <c r="C1259" t="s">
        <v>6</v>
      </c>
      <c r="D1259">
        <v>1020</v>
      </c>
      <c r="E1259"/>
      <c r="F1259" t="s">
        <v>131</v>
      </c>
      <c r="G1259">
        <v>2.2999999999999998</v>
      </c>
      <c r="H1259">
        <v>2375.1999999999998</v>
      </c>
      <c r="I1259"/>
      <c r="J1259" s="39">
        <v>42888</v>
      </c>
      <c r="K1259" t="s">
        <v>66</v>
      </c>
      <c r="L1259">
        <v>3.45</v>
      </c>
      <c r="M1259">
        <v>2.2999999999999998</v>
      </c>
      <c r="N1259">
        <v>1.6</v>
      </c>
    </row>
    <row r="1260" spans="1:14" x14ac:dyDescent="0.25">
      <c r="A1260" t="s">
        <v>129</v>
      </c>
      <c r="B1260" t="s">
        <v>130</v>
      </c>
      <c r="C1260" t="s">
        <v>6</v>
      </c>
      <c r="D1260">
        <v>1020</v>
      </c>
      <c r="E1260"/>
      <c r="F1260" t="s">
        <v>131</v>
      </c>
      <c r="G1260">
        <v>2</v>
      </c>
      <c r="H1260">
        <v>2038.8</v>
      </c>
      <c r="I1260"/>
      <c r="J1260" s="39">
        <v>42887</v>
      </c>
      <c r="K1260" t="s">
        <v>66</v>
      </c>
      <c r="L1260">
        <v>2.97</v>
      </c>
      <c r="M1260">
        <v>1.98</v>
      </c>
      <c r="N1260">
        <v>1.3</v>
      </c>
    </row>
    <row r="1261" spans="1:14" x14ac:dyDescent="0.25">
      <c r="A1261" t="s">
        <v>129</v>
      </c>
      <c r="B1261" t="s">
        <v>130</v>
      </c>
      <c r="C1261" t="s">
        <v>6</v>
      </c>
      <c r="D1261">
        <v>1020</v>
      </c>
      <c r="E1261"/>
      <c r="F1261" t="s">
        <v>131</v>
      </c>
      <c r="G1261">
        <v>1</v>
      </c>
      <c r="H1261">
        <v>1019.4</v>
      </c>
      <c r="I1261"/>
      <c r="J1261" s="39">
        <v>43073</v>
      </c>
      <c r="K1261" t="s">
        <v>66</v>
      </c>
      <c r="L1261">
        <v>1.48</v>
      </c>
      <c r="M1261">
        <v>0.99</v>
      </c>
      <c r="N1261">
        <v>0.7</v>
      </c>
    </row>
    <row r="1262" spans="1:14" x14ac:dyDescent="0.25">
      <c r="A1262" t="s">
        <v>129</v>
      </c>
      <c r="B1262" t="s">
        <v>130</v>
      </c>
      <c r="C1262" t="s">
        <v>6</v>
      </c>
      <c r="D1262">
        <v>1020</v>
      </c>
      <c r="E1262"/>
      <c r="F1262" t="s">
        <v>131</v>
      </c>
      <c r="G1262">
        <v>3</v>
      </c>
      <c r="H1262">
        <v>3058.1</v>
      </c>
      <c r="I1262"/>
      <c r="J1262" s="39">
        <v>43012</v>
      </c>
      <c r="K1262" t="s">
        <v>66</v>
      </c>
      <c r="L1262">
        <v>4.45</v>
      </c>
      <c r="M1262">
        <v>2.97</v>
      </c>
      <c r="N1262">
        <v>2</v>
      </c>
    </row>
    <row r="1263" spans="1:14" x14ac:dyDescent="0.25">
      <c r="A1263" t="s">
        <v>129</v>
      </c>
      <c r="B1263" t="s">
        <v>130</v>
      </c>
      <c r="C1263" t="s">
        <v>6</v>
      </c>
      <c r="D1263">
        <v>1020</v>
      </c>
      <c r="E1263"/>
      <c r="F1263" t="s">
        <v>131</v>
      </c>
      <c r="G1263">
        <v>2</v>
      </c>
      <c r="H1263">
        <v>2038.8</v>
      </c>
      <c r="I1263"/>
      <c r="J1263" s="39">
        <v>42943</v>
      </c>
      <c r="K1263" t="s">
        <v>66</v>
      </c>
      <c r="L1263">
        <v>2.97</v>
      </c>
      <c r="M1263">
        <v>1.98</v>
      </c>
      <c r="N1263">
        <v>1.3</v>
      </c>
    </row>
    <row r="1264" spans="1:14" x14ac:dyDescent="0.25">
      <c r="A1264" t="s">
        <v>129</v>
      </c>
      <c r="B1264" t="s">
        <v>130</v>
      </c>
      <c r="C1264" t="s">
        <v>6</v>
      </c>
      <c r="D1264">
        <v>1020</v>
      </c>
      <c r="E1264"/>
      <c r="F1264" t="s">
        <v>131</v>
      </c>
      <c r="G1264">
        <v>2</v>
      </c>
      <c r="H1264">
        <v>2038.8</v>
      </c>
      <c r="I1264"/>
      <c r="J1264" s="39">
        <v>43196</v>
      </c>
      <c r="K1264" t="s">
        <v>66</v>
      </c>
      <c r="L1264">
        <v>2.87</v>
      </c>
      <c r="M1264">
        <v>1.91</v>
      </c>
      <c r="N1264">
        <v>1.3</v>
      </c>
    </row>
    <row r="1265" spans="1:14" x14ac:dyDescent="0.25">
      <c r="A1265" t="s">
        <v>129</v>
      </c>
      <c r="B1265" t="s">
        <v>130</v>
      </c>
      <c r="C1265" t="s">
        <v>6</v>
      </c>
      <c r="D1265">
        <v>1020</v>
      </c>
      <c r="E1265"/>
      <c r="F1265" t="s">
        <v>131</v>
      </c>
      <c r="G1265">
        <v>1</v>
      </c>
      <c r="H1265">
        <v>1019.4</v>
      </c>
      <c r="I1265"/>
      <c r="J1265" s="39">
        <v>42989</v>
      </c>
      <c r="K1265" t="s">
        <v>66</v>
      </c>
      <c r="L1265">
        <v>1.48</v>
      </c>
      <c r="M1265">
        <v>0.99</v>
      </c>
      <c r="N1265">
        <v>0.7</v>
      </c>
    </row>
    <row r="1266" spans="1:14" x14ac:dyDescent="0.25">
      <c r="A1266" t="s">
        <v>129</v>
      </c>
      <c r="B1266" t="s">
        <v>130</v>
      </c>
      <c r="C1266" t="s">
        <v>6</v>
      </c>
      <c r="D1266">
        <v>1020</v>
      </c>
      <c r="E1266"/>
      <c r="F1266" t="s">
        <v>131</v>
      </c>
      <c r="G1266">
        <v>2</v>
      </c>
      <c r="H1266">
        <v>2038.8</v>
      </c>
      <c r="I1266"/>
      <c r="J1266" s="39">
        <v>42984</v>
      </c>
      <c r="K1266" t="s">
        <v>66</v>
      </c>
      <c r="L1266">
        <v>2.97</v>
      </c>
      <c r="M1266">
        <v>1.98</v>
      </c>
      <c r="N1266">
        <v>1.3</v>
      </c>
    </row>
    <row r="1267" spans="1:14" x14ac:dyDescent="0.25">
      <c r="A1267" t="s">
        <v>129</v>
      </c>
      <c r="B1267" t="s">
        <v>130</v>
      </c>
      <c r="C1267" t="s">
        <v>6</v>
      </c>
      <c r="D1267">
        <v>1020</v>
      </c>
      <c r="E1267"/>
      <c r="F1267" t="s">
        <v>131</v>
      </c>
      <c r="G1267">
        <v>2</v>
      </c>
      <c r="H1267">
        <v>2038.8</v>
      </c>
      <c r="I1267"/>
      <c r="J1267" s="39">
        <v>42984</v>
      </c>
      <c r="K1267" t="s">
        <v>66</v>
      </c>
      <c r="L1267">
        <v>2.97</v>
      </c>
      <c r="M1267">
        <v>1.98</v>
      </c>
      <c r="N1267">
        <v>1.3</v>
      </c>
    </row>
    <row r="1268" spans="1:14" x14ac:dyDescent="0.25">
      <c r="A1268" t="s">
        <v>129</v>
      </c>
      <c r="B1268" t="s">
        <v>130</v>
      </c>
      <c r="C1268" t="s">
        <v>6</v>
      </c>
      <c r="D1268">
        <v>1020</v>
      </c>
      <c r="E1268"/>
      <c r="F1268" t="s">
        <v>131</v>
      </c>
      <c r="G1268">
        <v>3</v>
      </c>
      <c r="H1268">
        <v>3058.1</v>
      </c>
      <c r="I1268"/>
      <c r="J1268" s="39">
        <v>43138</v>
      </c>
      <c r="K1268" t="s">
        <v>66</v>
      </c>
      <c r="L1268">
        <v>4.3</v>
      </c>
      <c r="M1268">
        <v>2.87</v>
      </c>
      <c r="N1268">
        <v>2</v>
      </c>
    </row>
    <row r="1269" spans="1:14" x14ac:dyDescent="0.25">
      <c r="A1269" t="s">
        <v>129</v>
      </c>
      <c r="B1269" t="s">
        <v>130</v>
      </c>
      <c r="C1269" t="s">
        <v>6</v>
      </c>
      <c r="D1269">
        <v>1020</v>
      </c>
      <c r="E1269"/>
      <c r="F1269" t="s">
        <v>131</v>
      </c>
      <c r="G1269">
        <v>2</v>
      </c>
      <c r="H1269">
        <v>2038.8</v>
      </c>
      <c r="I1269"/>
      <c r="J1269" s="39">
        <v>42892</v>
      </c>
      <c r="K1269" t="s">
        <v>66</v>
      </c>
      <c r="L1269">
        <v>2.97</v>
      </c>
      <c r="M1269">
        <v>1.98</v>
      </c>
      <c r="N1269">
        <v>1.3</v>
      </c>
    </row>
    <row r="1270" spans="1:14" x14ac:dyDescent="0.25">
      <c r="A1270" t="s">
        <v>129</v>
      </c>
      <c r="B1270" t="s">
        <v>130</v>
      </c>
      <c r="C1270" t="s">
        <v>6</v>
      </c>
      <c r="D1270">
        <v>1020</v>
      </c>
      <c r="E1270"/>
      <c r="F1270" t="s">
        <v>131</v>
      </c>
      <c r="G1270">
        <v>4</v>
      </c>
      <c r="H1270">
        <v>4077.5</v>
      </c>
      <c r="I1270"/>
      <c r="J1270" s="39">
        <v>43166</v>
      </c>
      <c r="K1270" t="s">
        <v>66</v>
      </c>
      <c r="L1270">
        <v>5.74</v>
      </c>
      <c r="M1270">
        <v>3.82</v>
      </c>
      <c r="N1270">
        <v>2.7</v>
      </c>
    </row>
    <row r="1271" spans="1:14" x14ac:dyDescent="0.25">
      <c r="A1271" t="s">
        <v>129</v>
      </c>
      <c r="B1271" t="s">
        <v>130</v>
      </c>
      <c r="C1271" t="s">
        <v>6</v>
      </c>
      <c r="D1271">
        <v>1020</v>
      </c>
      <c r="E1271"/>
      <c r="F1271" t="s">
        <v>131</v>
      </c>
      <c r="G1271">
        <v>3</v>
      </c>
      <c r="H1271">
        <v>3058.1</v>
      </c>
      <c r="I1271"/>
      <c r="J1271" s="39">
        <v>42740</v>
      </c>
      <c r="K1271" t="s">
        <v>66</v>
      </c>
      <c r="L1271">
        <v>4.45</v>
      </c>
      <c r="M1271">
        <v>2.97</v>
      </c>
      <c r="N1271">
        <v>2</v>
      </c>
    </row>
    <row r="1272" spans="1:14" x14ac:dyDescent="0.25">
      <c r="A1272" t="s">
        <v>129</v>
      </c>
      <c r="B1272" t="s">
        <v>130</v>
      </c>
      <c r="C1272" t="s">
        <v>6</v>
      </c>
      <c r="D1272">
        <v>1020</v>
      </c>
      <c r="E1272"/>
      <c r="F1272" t="s">
        <v>131</v>
      </c>
      <c r="G1272">
        <v>2</v>
      </c>
      <c r="H1272">
        <v>2038.8</v>
      </c>
      <c r="I1272"/>
      <c r="J1272" s="39">
        <v>43012</v>
      </c>
      <c r="K1272" t="s">
        <v>66</v>
      </c>
      <c r="L1272">
        <v>2.97</v>
      </c>
      <c r="M1272">
        <v>1.98</v>
      </c>
      <c r="N1272">
        <v>1.3</v>
      </c>
    </row>
    <row r="1273" spans="1:14" x14ac:dyDescent="0.25">
      <c r="A1273" t="s">
        <v>129</v>
      </c>
      <c r="B1273" t="s">
        <v>130</v>
      </c>
      <c r="C1273" t="s">
        <v>6</v>
      </c>
      <c r="D1273">
        <v>1020</v>
      </c>
      <c r="E1273"/>
      <c r="F1273" t="s">
        <v>131</v>
      </c>
      <c r="G1273">
        <v>4</v>
      </c>
      <c r="H1273">
        <v>4077.5</v>
      </c>
      <c r="I1273"/>
      <c r="J1273" s="39">
        <v>42877</v>
      </c>
      <c r="K1273" t="s">
        <v>66</v>
      </c>
      <c r="L1273">
        <v>5.93</v>
      </c>
      <c r="M1273">
        <v>3.95</v>
      </c>
      <c r="N1273">
        <v>2.7</v>
      </c>
    </row>
    <row r="1274" spans="1:14" x14ac:dyDescent="0.25">
      <c r="A1274" t="s">
        <v>129</v>
      </c>
      <c r="B1274" t="s">
        <v>130</v>
      </c>
      <c r="C1274" t="s">
        <v>6</v>
      </c>
      <c r="D1274">
        <v>1020</v>
      </c>
      <c r="E1274"/>
      <c r="F1274" t="s">
        <v>131</v>
      </c>
      <c r="G1274">
        <v>5.4</v>
      </c>
      <c r="H1274">
        <v>5490</v>
      </c>
      <c r="I1274"/>
      <c r="J1274" s="39">
        <v>42863</v>
      </c>
      <c r="K1274" t="s">
        <v>66</v>
      </c>
      <c r="L1274">
        <v>7.99</v>
      </c>
      <c r="M1274">
        <v>5.32</v>
      </c>
      <c r="N1274">
        <v>3.6</v>
      </c>
    </row>
    <row r="1275" spans="1:14" x14ac:dyDescent="0.25">
      <c r="A1275" t="s">
        <v>129</v>
      </c>
      <c r="B1275" t="s">
        <v>130</v>
      </c>
      <c r="C1275" t="s">
        <v>6</v>
      </c>
      <c r="D1275">
        <v>1020</v>
      </c>
      <c r="E1275"/>
      <c r="F1275" t="s">
        <v>131</v>
      </c>
      <c r="G1275">
        <v>4</v>
      </c>
      <c r="H1275">
        <v>4077.5</v>
      </c>
      <c r="I1275"/>
      <c r="J1275" s="39">
        <v>43132</v>
      </c>
      <c r="K1275" t="s">
        <v>66</v>
      </c>
      <c r="L1275">
        <v>5.74</v>
      </c>
      <c r="M1275">
        <v>3.82</v>
      </c>
      <c r="N1275">
        <v>2.7</v>
      </c>
    </row>
    <row r="1276" spans="1:14" x14ac:dyDescent="0.25">
      <c r="A1276" t="s">
        <v>129</v>
      </c>
      <c r="B1276" t="s">
        <v>130</v>
      </c>
      <c r="C1276" t="s">
        <v>6</v>
      </c>
      <c r="D1276">
        <v>1020</v>
      </c>
      <c r="E1276"/>
      <c r="F1276" t="s">
        <v>131</v>
      </c>
      <c r="G1276">
        <v>4</v>
      </c>
      <c r="H1276">
        <v>4077.5</v>
      </c>
      <c r="I1276"/>
      <c r="J1276" s="39">
        <v>43045</v>
      </c>
      <c r="K1276" t="s">
        <v>66</v>
      </c>
      <c r="L1276">
        <v>5.93</v>
      </c>
      <c r="M1276">
        <v>3.95</v>
      </c>
      <c r="N1276">
        <v>2.7</v>
      </c>
    </row>
    <row r="1277" spans="1:14" x14ac:dyDescent="0.25">
      <c r="A1277" t="s">
        <v>129</v>
      </c>
      <c r="B1277" t="s">
        <v>130</v>
      </c>
      <c r="C1277" t="s">
        <v>6</v>
      </c>
      <c r="D1277">
        <v>1020</v>
      </c>
      <c r="E1277"/>
      <c r="F1277" t="s">
        <v>131</v>
      </c>
      <c r="G1277">
        <v>2</v>
      </c>
      <c r="H1277">
        <v>2038.8</v>
      </c>
      <c r="I1277"/>
      <c r="J1277" s="39">
        <v>43145</v>
      </c>
      <c r="K1277" t="s">
        <v>66</v>
      </c>
      <c r="L1277">
        <v>2.87</v>
      </c>
      <c r="M1277">
        <v>1.91</v>
      </c>
      <c r="N1277">
        <v>1.3</v>
      </c>
    </row>
    <row r="1278" spans="1:14" x14ac:dyDescent="0.25">
      <c r="A1278" t="s">
        <v>129</v>
      </c>
      <c r="B1278" t="s">
        <v>130</v>
      </c>
      <c r="C1278" t="s">
        <v>6</v>
      </c>
      <c r="D1278">
        <v>1020</v>
      </c>
      <c r="E1278"/>
      <c r="F1278" t="s">
        <v>131</v>
      </c>
      <c r="G1278">
        <v>2</v>
      </c>
      <c r="H1278">
        <v>2038.8</v>
      </c>
      <c r="I1278"/>
      <c r="J1278" s="39">
        <v>42766</v>
      </c>
      <c r="K1278" t="s">
        <v>66</v>
      </c>
      <c r="L1278">
        <v>2.97</v>
      </c>
      <c r="M1278">
        <v>1.98</v>
      </c>
      <c r="N1278">
        <v>1.3</v>
      </c>
    </row>
    <row r="1279" spans="1:14" x14ac:dyDescent="0.25">
      <c r="A1279" t="s">
        <v>129</v>
      </c>
      <c r="B1279" t="s">
        <v>130</v>
      </c>
      <c r="C1279" t="s">
        <v>6</v>
      </c>
      <c r="D1279">
        <v>1020</v>
      </c>
      <c r="E1279"/>
      <c r="F1279" t="s">
        <v>131</v>
      </c>
      <c r="G1279">
        <v>1</v>
      </c>
      <c r="H1279">
        <v>1019.4</v>
      </c>
      <c r="I1279"/>
      <c r="J1279" s="39">
        <v>43039</v>
      </c>
      <c r="K1279" t="s">
        <v>66</v>
      </c>
      <c r="L1279">
        <v>1.48</v>
      </c>
      <c r="M1279">
        <v>0.99</v>
      </c>
      <c r="N1279">
        <v>0.7</v>
      </c>
    </row>
    <row r="1280" spans="1:14" x14ac:dyDescent="0.25">
      <c r="A1280" t="s">
        <v>129</v>
      </c>
      <c r="B1280" t="s">
        <v>130</v>
      </c>
      <c r="C1280" t="s">
        <v>6</v>
      </c>
      <c r="D1280">
        <v>1020</v>
      </c>
      <c r="E1280"/>
      <c r="F1280" t="s">
        <v>131</v>
      </c>
      <c r="G1280">
        <v>2</v>
      </c>
      <c r="H1280">
        <v>2038.8</v>
      </c>
      <c r="I1280"/>
      <c r="J1280" s="39">
        <v>43167</v>
      </c>
      <c r="K1280" t="s">
        <v>66</v>
      </c>
      <c r="L1280">
        <v>2.87</v>
      </c>
      <c r="M1280">
        <v>1.91</v>
      </c>
      <c r="N1280">
        <v>1.3</v>
      </c>
    </row>
    <row r="1281" spans="1:14" x14ac:dyDescent="0.25">
      <c r="A1281" t="s">
        <v>129</v>
      </c>
      <c r="B1281" t="s">
        <v>130</v>
      </c>
      <c r="C1281" t="s">
        <v>6</v>
      </c>
      <c r="D1281">
        <v>1020</v>
      </c>
      <c r="E1281"/>
      <c r="F1281" t="s">
        <v>131</v>
      </c>
      <c r="G1281">
        <v>1</v>
      </c>
      <c r="H1281">
        <v>1019.4</v>
      </c>
      <c r="I1281"/>
      <c r="J1281" s="39">
        <v>43199</v>
      </c>
      <c r="K1281" t="s">
        <v>66</v>
      </c>
      <c r="L1281">
        <v>1.43</v>
      </c>
      <c r="M1281">
        <v>0.96</v>
      </c>
      <c r="N1281">
        <v>0.7</v>
      </c>
    </row>
    <row r="1282" spans="1:14" x14ac:dyDescent="0.25">
      <c r="A1282" t="s">
        <v>129</v>
      </c>
      <c r="B1282" t="s">
        <v>130</v>
      </c>
      <c r="C1282" t="s">
        <v>6</v>
      </c>
      <c r="D1282">
        <v>1020</v>
      </c>
      <c r="E1282"/>
      <c r="F1282" t="s">
        <v>131</v>
      </c>
      <c r="G1282">
        <v>2</v>
      </c>
      <c r="H1282">
        <v>2038.8</v>
      </c>
      <c r="I1282"/>
      <c r="J1282" s="39">
        <v>42718</v>
      </c>
      <c r="K1282" t="s">
        <v>66</v>
      </c>
      <c r="L1282">
        <v>3.51</v>
      </c>
      <c r="M1282">
        <v>2.34</v>
      </c>
      <c r="N1282">
        <v>1.3</v>
      </c>
    </row>
    <row r="1283" spans="1:14" x14ac:dyDescent="0.25">
      <c r="A1283" t="s">
        <v>129</v>
      </c>
      <c r="B1283" t="s">
        <v>130</v>
      </c>
      <c r="C1283" t="s">
        <v>6</v>
      </c>
      <c r="D1283">
        <v>1020</v>
      </c>
      <c r="E1283"/>
      <c r="F1283" t="s">
        <v>131</v>
      </c>
      <c r="G1283">
        <v>3</v>
      </c>
      <c r="H1283">
        <v>3058.1</v>
      </c>
      <c r="I1283"/>
      <c r="J1283" s="39">
        <v>42888</v>
      </c>
      <c r="K1283" t="s">
        <v>66</v>
      </c>
      <c r="L1283">
        <v>4.45</v>
      </c>
      <c r="M1283">
        <v>2.97</v>
      </c>
      <c r="N1283">
        <v>2</v>
      </c>
    </row>
    <row r="1284" spans="1:14" x14ac:dyDescent="0.25">
      <c r="A1284" t="s">
        <v>129</v>
      </c>
      <c r="B1284" t="s">
        <v>130</v>
      </c>
      <c r="C1284" t="s">
        <v>6</v>
      </c>
      <c r="D1284">
        <v>1020</v>
      </c>
      <c r="E1284"/>
      <c r="F1284" t="s">
        <v>131</v>
      </c>
      <c r="G1284">
        <v>1</v>
      </c>
      <c r="H1284">
        <v>1019.4</v>
      </c>
      <c r="I1284"/>
      <c r="J1284" s="39">
        <v>42895</v>
      </c>
      <c r="K1284" t="s">
        <v>66</v>
      </c>
      <c r="L1284">
        <v>1.48</v>
      </c>
      <c r="M1284">
        <v>0.99</v>
      </c>
      <c r="N1284">
        <v>0.7</v>
      </c>
    </row>
    <row r="1285" spans="1:14" x14ac:dyDescent="0.25">
      <c r="A1285" t="s">
        <v>129</v>
      </c>
      <c r="B1285" t="s">
        <v>130</v>
      </c>
      <c r="C1285" t="s">
        <v>6</v>
      </c>
      <c r="D1285">
        <v>1020</v>
      </c>
      <c r="E1285"/>
      <c r="F1285" t="s">
        <v>131</v>
      </c>
      <c r="G1285">
        <v>5</v>
      </c>
      <c r="H1285">
        <v>5096.8999999999996</v>
      </c>
      <c r="I1285"/>
      <c r="J1285" s="39">
        <v>43007</v>
      </c>
      <c r="K1285" t="s">
        <v>66</v>
      </c>
      <c r="L1285">
        <v>7.41</v>
      </c>
      <c r="M1285">
        <v>4.9400000000000004</v>
      </c>
      <c r="N1285">
        <v>3.3</v>
      </c>
    </row>
    <row r="1286" spans="1:14" x14ac:dyDescent="0.25">
      <c r="A1286" t="s">
        <v>129</v>
      </c>
      <c r="B1286" t="s">
        <v>130</v>
      </c>
      <c r="C1286" t="s">
        <v>6</v>
      </c>
      <c r="D1286">
        <v>1020</v>
      </c>
      <c r="E1286"/>
      <c r="F1286" t="s">
        <v>131</v>
      </c>
      <c r="G1286">
        <v>1</v>
      </c>
      <c r="H1286">
        <v>1019.4</v>
      </c>
      <c r="I1286"/>
      <c r="J1286" s="39">
        <v>42775</v>
      </c>
      <c r="K1286" t="s">
        <v>66</v>
      </c>
      <c r="L1286">
        <v>1.48</v>
      </c>
      <c r="M1286">
        <v>0.99</v>
      </c>
      <c r="N1286">
        <v>0.7</v>
      </c>
    </row>
    <row r="1287" spans="1:14" x14ac:dyDescent="0.25">
      <c r="A1287" t="s">
        <v>129</v>
      </c>
      <c r="B1287" t="s">
        <v>130</v>
      </c>
      <c r="C1287" t="s">
        <v>6</v>
      </c>
      <c r="D1287">
        <v>1020</v>
      </c>
      <c r="E1287"/>
      <c r="F1287" t="s">
        <v>131</v>
      </c>
      <c r="G1287">
        <v>2</v>
      </c>
      <c r="H1287">
        <v>2038.8</v>
      </c>
      <c r="I1287"/>
      <c r="J1287" s="39">
        <v>42921</v>
      </c>
      <c r="K1287" t="s">
        <v>66</v>
      </c>
      <c r="L1287">
        <v>2.97</v>
      </c>
      <c r="M1287">
        <v>1.98</v>
      </c>
      <c r="N1287">
        <v>1.3</v>
      </c>
    </row>
    <row r="1288" spans="1:14" x14ac:dyDescent="0.25">
      <c r="A1288" t="s">
        <v>129</v>
      </c>
      <c r="B1288" t="s">
        <v>130</v>
      </c>
      <c r="C1288" t="s">
        <v>6</v>
      </c>
      <c r="D1288">
        <v>1020</v>
      </c>
      <c r="E1288"/>
      <c r="F1288" t="s">
        <v>131</v>
      </c>
      <c r="G1288">
        <v>3</v>
      </c>
      <c r="H1288">
        <v>3058.1</v>
      </c>
      <c r="I1288"/>
      <c r="J1288" s="39">
        <v>43011</v>
      </c>
      <c r="K1288" t="s">
        <v>66</v>
      </c>
      <c r="L1288">
        <v>4.45</v>
      </c>
      <c r="M1288">
        <v>2.97</v>
      </c>
      <c r="N1288">
        <v>2</v>
      </c>
    </row>
    <row r="1289" spans="1:14" x14ac:dyDescent="0.25">
      <c r="A1289" t="s">
        <v>129</v>
      </c>
      <c r="B1289" t="s">
        <v>130</v>
      </c>
      <c r="C1289" t="s">
        <v>6</v>
      </c>
      <c r="D1289">
        <v>1020</v>
      </c>
      <c r="E1289"/>
      <c r="F1289" t="s">
        <v>131</v>
      </c>
      <c r="G1289">
        <v>1.1000000000000001</v>
      </c>
      <c r="H1289">
        <v>1098</v>
      </c>
      <c r="I1289"/>
      <c r="J1289" s="39">
        <v>42863</v>
      </c>
      <c r="K1289" t="s">
        <v>66</v>
      </c>
      <c r="L1289">
        <v>1.6</v>
      </c>
      <c r="M1289">
        <v>1.06</v>
      </c>
      <c r="N1289">
        <v>0.7</v>
      </c>
    </row>
    <row r="1290" spans="1:14" x14ac:dyDescent="0.25">
      <c r="A1290" t="s">
        <v>129</v>
      </c>
      <c r="B1290" t="s">
        <v>130</v>
      </c>
      <c r="C1290" t="s">
        <v>6</v>
      </c>
      <c r="D1290">
        <v>1020</v>
      </c>
      <c r="E1290"/>
      <c r="F1290" t="s">
        <v>131</v>
      </c>
      <c r="G1290">
        <v>3</v>
      </c>
      <c r="H1290">
        <v>3058.1</v>
      </c>
      <c r="I1290"/>
      <c r="J1290" s="39">
        <v>42921</v>
      </c>
      <c r="K1290" t="s">
        <v>66</v>
      </c>
      <c r="L1290">
        <v>4.45</v>
      </c>
      <c r="M1290">
        <v>2.97</v>
      </c>
      <c r="N1290">
        <v>2</v>
      </c>
    </row>
    <row r="1291" spans="1:14" x14ac:dyDescent="0.25">
      <c r="A1291" t="s">
        <v>129</v>
      </c>
      <c r="B1291" t="s">
        <v>130</v>
      </c>
      <c r="C1291" t="s">
        <v>6</v>
      </c>
      <c r="D1291">
        <v>1020</v>
      </c>
      <c r="E1291"/>
      <c r="F1291" t="s">
        <v>131</v>
      </c>
      <c r="G1291">
        <v>2</v>
      </c>
      <c r="H1291">
        <v>2038.8</v>
      </c>
      <c r="I1291"/>
      <c r="J1291" s="39">
        <v>42706</v>
      </c>
      <c r="K1291" t="s">
        <v>66</v>
      </c>
      <c r="L1291">
        <v>3.51</v>
      </c>
      <c r="M1291">
        <v>2.34</v>
      </c>
      <c r="N1291">
        <v>1.3</v>
      </c>
    </row>
    <row r="1292" spans="1:14" x14ac:dyDescent="0.25">
      <c r="A1292" t="s">
        <v>129</v>
      </c>
      <c r="B1292" t="s">
        <v>130</v>
      </c>
      <c r="C1292" t="s">
        <v>6</v>
      </c>
      <c r="D1292">
        <v>1020</v>
      </c>
      <c r="E1292"/>
      <c r="F1292" t="s">
        <v>131</v>
      </c>
      <c r="G1292">
        <v>2</v>
      </c>
      <c r="H1292">
        <v>2038.8</v>
      </c>
      <c r="I1292"/>
      <c r="J1292" s="39">
        <v>42732</v>
      </c>
      <c r="K1292" t="s">
        <v>66</v>
      </c>
      <c r="L1292">
        <v>3.51</v>
      </c>
      <c r="M1292">
        <v>2.34</v>
      </c>
      <c r="N1292">
        <v>1.3</v>
      </c>
    </row>
    <row r="1293" spans="1:14" x14ac:dyDescent="0.25">
      <c r="A1293" t="s">
        <v>129</v>
      </c>
      <c r="B1293" t="s">
        <v>130</v>
      </c>
      <c r="C1293" t="s">
        <v>6</v>
      </c>
      <c r="D1293">
        <v>1020</v>
      </c>
      <c r="E1293"/>
      <c r="F1293" t="s">
        <v>131</v>
      </c>
      <c r="G1293">
        <v>10</v>
      </c>
      <c r="H1293">
        <v>10193.799999999999</v>
      </c>
      <c r="I1293"/>
      <c r="J1293" s="39">
        <v>42709</v>
      </c>
      <c r="K1293" t="s">
        <v>66</v>
      </c>
      <c r="L1293">
        <v>17.57</v>
      </c>
      <c r="M1293">
        <v>11.71</v>
      </c>
      <c r="N1293">
        <v>6.7</v>
      </c>
    </row>
    <row r="1294" spans="1:14" x14ac:dyDescent="0.25">
      <c r="A1294" t="s">
        <v>129</v>
      </c>
      <c r="B1294" t="s">
        <v>130</v>
      </c>
      <c r="C1294" t="s">
        <v>6</v>
      </c>
      <c r="D1294">
        <v>1020</v>
      </c>
      <c r="E1294"/>
      <c r="F1294" t="s">
        <v>131</v>
      </c>
      <c r="G1294">
        <v>2</v>
      </c>
      <c r="H1294">
        <v>2038.8</v>
      </c>
      <c r="I1294"/>
      <c r="J1294" s="39">
        <v>42919</v>
      </c>
      <c r="K1294" t="s">
        <v>66</v>
      </c>
      <c r="L1294">
        <v>2.97</v>
      </c>
      <c r="M1294">
        <v>1.98</v>
      </c>
      <c r="N1294">
        <v>1.3</v>
      </c>
    </row>
    <row r="1295" spans="1:14" x14ac:dyDescent="0.25">
      <c r="A1295" t="s">
        <v>129</v>
      </c>
      <c r="B1295" t="s">
        <v>130</v>
      </c>
      <c r="C1295" t="s">
        <v>6</v>
      </c>
      <c r="D1295">
        <v>1020</v>
      </c>
      <c r="E1295"/>
      <c r="F1295" t="s">
        <v>131</v>
      </c>
      <c r="G1295">
        <v>3</v>
      </c>
      <c r="H1295">
        <v>3058.1</v>
      </c>
      <c r="I1295"/>
      <c r="J1295" s="39">
        <v>42922</v>
      </c>
      <c r="K1295" t="s">
        <v>66</v>
      </c>
      <c r="L1295">
        <v>4.45</v>
      </c>
      <c r="M1295">
        <v>2.97</v>
      </c>
      <c r="N1295">
        <v>2</v>
      </c>
    </row>
    <row r="1296" spans="1:14" x14ac:dyDescent="0.25">
      <c r="A1296" t="s">
        <v>129</v>
      </c>
      <c r="B1296" t="s">
        <v>130</v>
      </c>
      <c r="C1296" t="s">
        <v>6</v>
      </c>
      <c r="D1296">
        <v>1020</v>
      </c>
      <c r="E1296"/>
      <c r="F1296" t="s">
        <v>131</v>
      </c>
      <c r="G1296">
        <v>2</v>
      </c>
      <c r="H1296">
        <v>2038.8</v>
      </c>
      <c r="I1296"/>
      <c r="J1296" s="39">
        <v>42922</v>
      </c>
      <c r="K1296" t="s">
        <v>66</v>
      </c>
      <c r="L1296">
        <v>2.97</v>
      </c>
      <c r="M1296">
        <v>1.98</v>
      </c>
      <c r="N1296">
        <v>1.3</v>
      </c>
    </row>
    <row r="1297" spans="1:14" x14ac:dyDescent="0.25">
      <c r="A1297" t="s">
        <v>129</v>
      </c>
      <c r="B1297" t="s">
        <v>130</v>
      </c>
      <c r="C1297" t="s">
        <v>6</v>
      </c>
      <c r="D1297">
        <v>1020</v>
      </c>
      <c r="E1297"/>
      <c r="F1297" t="s">
        <v>131</v>
      </c>
      <c r="G1297">
        <v>1</v>
      </c>
      <c r="H1297">
        <v>1019.4</v>
      </c>
      <c r="I1297"/>
      <c r="J1297" s="39">
        <v>43216</v>
      </c>
      <c r="K1297" t="s">
        <v>66</v>
      </c>
      <c r="L1297">
        <v>1.43</v>
      </c>
      <c r="M1297">
        <v>0.96</v>
      </c>
      <c r="N1297">
        <v>0.7</v>
      </c>
    </row>
    <row r="1298" spans="1:14" x14ac:dyDescent="0.25">
      <c r="A1298" t="s">
        <v>129</v>
      </c>
      <c r="B1298" t="s">
        <v>130</v>
      </c>
      <c r="C1298" t="s">
        <v>6</v>
      </c>
      <c r="D1298">
        <v>1020</v>
      </c>
      <c r="E1298"/>
      <c r="F1298" t="s">
        <v>131</v>
      </c>
      <c r="G1298">
        <v>4</v>
      </c>
      <c r="H1298">
        <v>4077.5</v>
      </c>
      <c r="I1298"/>
      <c r="J1298" s="39">
        <v>42767</v>
      </c>
      <c r="K1298" t="s">
        <v>66</v>
      </c>
      <c r="L1298">
        <v>5.93</v>
      </c>
      <c r="M1298">
        <v>3.95</v>
      </c>
      <c r="N1298">
        <v>2.7</v>
      </c>
    </row>
    <row r="1299" spans="1:14" x14ac:dyDescent="0.25">
      <c r="A1299" t="s">
        <v>129</v>
      </c>
      <c r="B1299" t="s">
        <v>130</v>
      </c>
      <c r="C1299" t="s">
        <v>6</v>
      </c>
      <c r="D1299">
        <v>1020</v>
      </c>
      <c r="E1299"/>
      <c r="F1299" t="s">
        <v>131</v>
      </c>
      <c r="G1299">
        <v>3</v>
      </c>
      <c r="H1299">
        <v>3058.1</v>
      </c>
      <c r="I1299"/>
      <c r="J1299" s="39">
        <v>42922</v>
      </c>
      <c r="K1299" t="s">
        <v>66</v>
      </c>
      <c r="L1299">
        <v>4.45</v>
      </c>
      <c r="M1299">
        <v>2.97</v>
      </c>
      <c r="N1299">
        <v>2</v>
      </c>
    </row>
    <row r="1300" spans="1:14" x14ac:dyDescent="0.25">
      <c r="A1300" t="s">
        <v>129</v>
      </c>
      <c r="B1300" t="s">
        <v>130</v>
      </c>
      <c r="C1300" t="s">
        <v>6</v>
      </c>
      <c r="D1300">
        <v>1020</v>
      </c>
      <c r="E1300"/>
      <c r="F1300" t="s">
        <v>131</v>
      </c>
      <c r="G1300">
        <v>2</v>
      </c>
      <c r="H1300">
        <v>2038.8</v>
      </c>
      <c r="I1300"/>
      <c r="J1300" s="39">
        <v>42769</v>
      </c>
      <c r="K1300" t="s">
        <v>66</v>
      </c>
      <c r="L1300">
        <v>2.97</v>
      </c>
      <c r="M1300">
        <v>1.98</v>
      </c>
      <c r="N1300">
        <v>1.3</v>
      </c>
    </row>
    <row r="1301" spans="1:14" x14ac:dyDescent="0.25">
      <c r="A1301" t="s">
        <v>135</v>
      </c>
      <c r="B1301" t="s">
        <v>165</v>
      </c>
      <c r="C1301" t="s">
        <v>6</v>
      </c>
      <c r="D1301">
        <v>2247.3000000000002</v>
      </c>
      <c r="E1301"/>
      <c r="F1301" t="s">
        <v>104</v>
      </c>
      <c r="G1301">
        <v>1</v>
      </c>
      <c r="H1301">
        <v>2247.3000000000002</v>
      </c>
      <c r="I1301"/>
      <c r="J1301" s="39">
        <v>42860</v>
      </c>
      <c r="K1301" t="s">
        <v>66</v>
      </c>
      <c r="L1301">
        <v>3.27</v>
      </c>
      <c r="M1301">
        <v>2.1800000000000002</v>
      </c>
      <c r="N1301">
        <v>0.7</v>
      </c>
    </row>
    <row r="1302" spans="1:14" x14ac:dyDescent="0.25">
      <c r="A1302" t="s">
        <v>135</v>
      </c>
      <c r="B1302" t="s">
        <v>165</v>
      </c>
      <c r="C1302" t="s">
        <v>6</v>
      </c>
      <c r="D1302">
        <v>2247.3000000000002</v>
      </c>
      <c r="E1302"/>
      <c r="F1302" t="s">
        <v>104</v>
      </c>
      <c r="G1302">
        <v>2</v>
      </c>
      <c r="H1302">
        <v>4494.6000000000004</v>
      </c>
      <c r="I1302"/>
      <c r="J1302" s="39">
        <v>42823</v>
      </c>
      <c r="K1302" t="s">
        <v>66</v>
      </c>
      <c r="L1302">
        <v>6.54</v>
      </c>
      <c r="M1302">
        <v>4.3600000000000003</v>
      </c>
      <c r="N1302">
        <v>1.3</v>
      </c>
    </row>
    <row r="1303" spans="1:14" x14ac:dyDescent="0.25">
      <c r="A1303" t="s">
        <v>135</v>
      </c>
      <c r="B1303" t="s">
        <v>165</v>
      </c>
      <c r="C1303" t="s">
        <v>6</v>
      </c>
      <c r="D1303">
        <v>2247.3000000000002</v>
      </c>
      <c r="E1303"/>
      <c r="F1303" t="s">
        <v>104</v>
      </c>
      <c r="G1303">
        <v>1</v>
      </c>
      <c r="H1303">
        <v>2247.3000000000002</v>
      </c>
      <c r="I1303"/>
      <c r="J1303" s="39">
        <v>42984</v>
      </c>
      <c r="K1303" t="s">
        <v>66</v>
      </c>
      <c r="L1303">
        <v>3.27</v>
      </c>
      <c r="M1303">
        <v>2.1800000000000002</v>
      </c>
      <c r="N1303">
        <v>0.7</v>
      </c>
    </row>
    <row r="1304" spans="1:14" x14ac:dyDescent="0.25">
      <c r="A1304" t="s">
        <v>135</v>
      </c>
      <c r="B1304" t="s">
        <v>165</v>
      </c>
      <c r="C1304" t="s">
        <v>6</v>
      </c>
      <c r="D1304">
        <v>2247.3000000000002</v>
      </c>
      <c r="E1304"/>
      <c r="F1304" t="s">
        <v>104</v>
      </c>
      <c r="G1304">
        <v>2</v>
      </c>
      <c r="H1304">
        <v>4494.6000000000004</v>
      </c>
      <c r="I1304"/>
      <c r="J1304" s="39">
        <v>42863</v>
      </c>
      <c r="K1304" t="s">
        <v>66</v>
      </c>
      <c r="L1304">
        <v>6.54</v>
      </c>
      <c r="M1304">
        <v>4.3600000000000003</v>
      </c>
      <c r="N1304">
        <v>1.3</v>
      </c>
    </row>
    <row r="1305" spans="1:14" x14ac:dyDescent="0.25">
      <c r="A1305" t="s">
        <v>135</v>
      </c>
      <c r="B1305" t="s">
        <v>165</v>
      </c>
      <c r="C1305" t="s">
        <v>6</v>
      </c>
      <c r="D1305">
        <v>2247.3000000000002</v>
      </c>
      <c r="E1305"/>
      <c r="F1305" t="s">
        <v>104</v>
      </c>
      <c r="G1305">
        <v>3</v>
      </c>
      <c r="H1305">
        <v>6741.9</v>
      </c>
      <c r="I1305"/>
      <c r="J1305" s="39">
        <v>42947</v>
      </c>
      <c r="K1305" t="s">
        <v>66</v>
      </c>
      <c r="L1305">
        <v>9.81</v>
      </c>
      <c r="M1305">
        <v>6.54</v>
      </c>
      <c r="N1305">
        <v>2</v>
      </c>
    </row>
    <row r="1306" spans="1:14" x14ac:dyDescent="0.25">
      <c r="A1306" t="s">
        <v>135</v>
      </c>
      <c r="B1306" t="s">
        <v>165</v>
      </c>
      <c r="C1306" t="s">
        <v>6</v>
      </c>
      <c r="D1306">
        <v>2247.3000000000002</v>
      </c>
      <c r="E1306"/>
      <c r="F1306" t="s">
        <v>104</v>
      </c>
      <c r="G1306">
        <v>3</v>
      </c>
      <c r="H1306">
        <v>6741.9</v>
      </c>
      <c r="I1306"/>
      <c r="J1306" s="39">
        <v>43132</v>
      </c>
      <c r="K1306" t="s">
        <v>66</v>
      </c>
      <c r="L1306">
        <v>9.49</v>
      </c>
      <c r="M1306">
        <v>6.32</v>
      </c>
      <c r="N1306">
        <v>2</v>
      </c>
    </row>
    <row r="1307" spans="1:14" x14ac:dyDescent="0.25">
      <c r="A1307" t="s">
        <v>135</v>
      </c>
      <c r="B1307" t="s">
        <v>165</v>
      </c>
      <c r="C1307" t="s">
        <v>6</v>
      </c>
      <c r="D1307">
        <v>2247.3000000000002</v>
      </c>
      <c r="E1307"/>
      <c r="F1307" t="s">
        <v>104</v>
      </c>
      <c r="G1307">
        <v>4</v>
      </c>
      <c r="H1307">
        <v>8989.2000000000007</v>
      </c>
      <c r="I1307"/>
      <c r="J1307" s="39">
        <v>42863</v>
      </c>
      <c r="K1307" t="s">
        <v>66</v>
      </c>
      <c r="L1307">
        <v>13.08</v>
      </c>
      <c r="M1307">
        <v>8.7200000000000006</v>
      </c>
      <c r="N1307">
        <v>2.7</v>
      </c>
    </row>
    <row r="1308" spans="1:14" x14ac:dyDescent="0.25">
      <c r="A1308" t="s">
        <v>135</v>
      </c>
      <c r="B1308" t="s">
        <v>165</v>
      </c>
      <c r="C1308" t="s">
        <v>6</v>
      </c>
      <c r="D1308">
        <v>2247.3000000000002</v>
      </c>
      <c r="E1308"/>
      <c r="F1308" t="s">
        <v>104</v>
      </c>
      <c r="G1308">
        <v>2</v>
      </c>
      <c r="H1308">
        <v>4494.6000000000004</v>
      </c>
      <c r="I1308"/>
      <c r="J1308" s="39">
        <v>42984</v>
      </c>
      <c r="K1308" t="s">
        <v>66</v>
      </c>
      <c r="L1308">
        <v>6.54</v>
      </c>
      <c r="M1308">
        <v>4.3600000000000003</v>
      </c>
      <c r="N1308">
        <v>1.3</v>
      </c>
    </row>
    <row r="1309" spans="1:14" x14ac:dyDescent="0.25">
      <c r="A1309" t="s">
        <v>135</v>
      </c>
      <c r="B1309" t="s">
        <v>165</v>
      </c>
      <c r="C1309" t="s">
        <v>6</v>
      </c>
      <c r="D1309">
        <v>2247.3000000000002</v>
      </c>
      <c r="E1309"/>
      <c r="F1309" t="s">
        <v>104</v>
      </c>
      <c r="G1309">
        <v>4</v>
      </c>
      <c r="H1309">
        <v>8989.2000000000007</v>
      </c>
      <c r="I1309"/>
      <c r="J1309" s="39">
        <v>42984</v>
      </c>
      <c r="K1309" t="s">
        <v>66</v>
      </c>
      <c r="L1309">
        <v>13.08</v>
      </c>
      <c r="M1309">
        <v>8.7200000000000006</v>
      </c>
      <c r="N1309">
        <v>2.7</v>
      </c>
    </row>
    <row r="1310" spans="1:14" x14ac:dyDescent="0.25">
      <c r="A1310" t="s">
        <v>135</v>
      </c>
      <c r="B1310" t="s">
        <v>165</v>
      </c>
      <c r="C1310" t="s">
        <v>6</v>
      </c>
      <c r="D1310">
        <v>2247.3000000000002</v>
      </c>
      <c r="E1310"/>
      <c r="F1310" t="s">
        <v>104</v>
      </c>
      <c r="G1310">
        <v>2</v>
      </c>
      <c r="H1310">
        <v>4494.6000000000004</v>
      </c>
      <c r="I1310"/>
      <c r="J1310" s="39">
        <v>43012</v>
      </c>
      <c r="K1310" t="s">
        <v>66</v>
      </c>
      <c r="L1310">
        <v>6.54</v>
      </c>
      <c r="M1310">
        <v>4.3600000000000003</v>
      </c>
      <c r="N1310">
        <v>1.3</v>
      </c>
    </row>
    <row r="1311" spans="1:14" x14ac:dyDescent="0.25">
      <c r="A1311" t="s">
        <v>135</v>
      </c>
      <c r="B1311" t="s">
        <v>165</v>
      </c>
      <c r="C1311" t="s">
        <v>6</v>
      </c>
      <c r="D1311">
        <v>2247.3000000000002</v>
      </c>
      <c r="E1311"/>
      <c r="F1311" t="s">
        <v>104</v>
      </c>
      <c r="G1311">
        <v>3</v>
      </c>
      <c r="H1311">
        <v>6741.9</v>
      </c>
      <c r="I1311"/>
      <c r="J1311" s="39">
        <v>42947</v>
      </c>
      <c r="K1311" t="s">
        <v>66</v>
      </c>
      <c r="L1311">
        <v>9.81</v>
      </c>
      <c r="M1311">
        <v>6.54</v>
      </c>
      <c r="N1311">
        <v>2</v>
      </c>
    </row>
    <row r="1312" spans="1:14" x14ac:dyDescent="0.25">
      <c r="A1312" t="s">
        <v>135</v>
      </c>
      <c r="B1312" t="s">
        <v>165</v>
      </c>
      <c r="C1312" t="s">
        <v>6</v>
      </c>
      <c r="D1312">
        <v>2247.3000000000002</v>
      </c>
      <c r="E1312"/>
      <c r="F1312" t="s">
        <v>104</v>
      </c>
      <c r="G1312">
        <v>1</v>
      </c>
      <c r="H1312">
        <v>2247.3000000000002</v>
      </c>
      <c r="I1312"/>
      <c r="J1312" s="39">
        <v>42796</v>
      </c>
      <c r="K1312" t="s">
        <v>66</v>
      </c>
      <c r="L1312">
        <v>3.27</v>
      </c>
      <c r="M1312">
        <v>2.1800000000000002</v>
      </c>
      <c r="N1312">
        <v>0.7</v>
      </c>
    </row>
    <row r="1313" spans="1:14" x14ac:dyDescent="0.25">
      <c r="A1313" t="s">
        <v>135</v>
      </c>
      <c r="B1313" t="s">
        <v>165</v>
      </c>
      <c r="C1313" t="s">
        <v>6</v>
      </c>
      <c r="D1313">
        <v>2247.3000000000002</v>
      </c>
      <c r="E1313"/>
      <c r="F1313" t="s">
        <v>104</v>
      </c>
      <c r="G1313">
        <v>3</v>
      </c>
      <c r="H1313">
        <v>6741.9</v>
      </c>
      <c r="I1313"/>
      <c r="J1313" s="39">
        <v>42865</v>
      </c>
      <c r="K1313" t="s">
        <v>66</v>
      </c>
      <c r="L1313">
        <v>9.81</v>
      </c>
      <c r="M1313">
        <v>6.54</v>
      </c>
      <c r="N1313">
        <v>2</v>
      </c>
    </row>
    <row r="1314" spans="1:14" x14ac:dyDescent="0.25">
      <c r="A1314" t="s">
        <v>135</v>
      </c>
      <c r="B1314" t="s">
        <v>165</v>
      </c>
      <c r="C1314" t="s">
        <v>6</v>
      </c>
      <c r="D1314">
        <v>2247.3000000000002</v>
      </c>
      <c r="E1314"/>
      <c r="F1314" t="s">
        <v>104</v>
      </c>
      <c r="G1314">
        <v>2</v>
      </c>
      <c r="H1314">
        <v>4494.6000000000004</v>
      </c>
      <c r="I1314"/>
      <c r="J1314" s="39">
        <v>42706</v>
      </c>
      <c r="K1314" t="s">
        <v>66</v>
      </c>
      <c r="L1314">
        <v>7.75</v>
      </c>
      <c r="M1314">
        <v>5.16</v>
      </c>
      <c r="N1314">
        <v>1.3</v>
      </c>
    </row>
    <row r="1315" spans="1:14" x14ac:dyDescent="0.25">
      <c r="A1315" t="s">
        <v>135</v>
      </c>
      <c r="B1315" t="s">
        <v>165</v>
      </c>
      <c r="C1315" t="s">
        <v>6</v>
      </c>
      <c r="D1315">
        <v>2247.3000000000002</v>
      </c>
      <c r="E1315"/>
      <c r="F1315" t="s">
        <v>104</v>
      </c>
      <c r="G1315">
        <v>2</v>
      </c>
      <c r="H1315">
        <v>4494.6000000000004</v>
      </c>
      <c r="I1315"/>
      <c r="J1315" s="39">
        <v>42795</v>
      </c>
      <c r="K1315" t="s">
        <v>66</v>
      </c>
      <c r="L1315">
        <v>6.54</v>
      </c>
      <c r="M1315">
        <v>4.3600000000000003</v>
      </c>
      <c r="N1315">
        <v>1.3</v>
      </c>
    </row>
    <row r="1316" spans="1:14" x14ac:dyDescent="0.25">
      <c r="A1316" t="s">
        <v>135</v>
      </c>
      <c r="B1316" t="s">
        <v>165</v>
      </c>
      <c r="C1316" t="s">
        <v>6</v>
      </c>
      <c r="D1316">
        <v>2247.3000000000002</v>
      </c>
      <c r="E1316"/>
      <c r="F1316" t="s">
        <v>104</v>
      </c>
      <c r="G1316">
        <v>2</v>
      </c>
      <c r="H1316">
        <v>4494.6000000000004</v>
      </c>
      <c r="I1316"/>
      <c r="J1316" s="39">
        <v>42857</v>
      </c>
      <c r="K1316" t="s">
        <v>66</v>
      </c>
      <c r="L1316">
        <v>6.54</v>
      </c>
      <c r="M1316">
        <v>4.3600000000000003</v>
      </c>
      <c r="N1316">
        <v>1.3</v>
      </c>
    </row>
    <row r="1317" spans="1:14" x14ac:dyDescent="0.25">
      <c r="A1317" t="s">
        <v>135</v>
      </c>
      <c r="B1317" t="s">
        <v>165</v>
      </c>
      <c r="C1317" t="s">
        <v>6</v>
      </c>
      <c r="D1317">
        <v>2247.3000000000002</v>
      </c>
      <c r="E1317"/>
      <c r="F1317" t="s">
        <v>104</v>
      </c>
      <c r="G1317">
        <v>1</v>
      </c>
      <c r="H1317">
        <v>2247.3000000000002</v>
      </c>
      <c r="I1317"/>
      <c r="J1317" s="39">
        <v>42893</v>
      </c>
      <c r="K1317" t="s">
        <v>66</v>
      </c>
      <c r="L1317">
        <v>3.27</v>
      </c>
      <c r="M1317">
        <v>2.1800000000000002</v>
      </c>
      <c r="N1317">
        <v>0.7</v>
      </c>
    </row>
    <row r="1318" spans="1:14" x14ac:dyDescent="0.25">
      <c r="A1318" t="s">
        <v>135</v>
      </c>
      <c r="B1318" t="s">
        <v>165</v>
      </c>
      <c r="C1318" t="s">
        <v>6</v>
      </c>
      <c r="D1318">
        <v>2247.3000000000002</v>
      </c>
      <c r="E1318"/>
      <c r="F1318" t="s">
        <v>104</v>
      </c>
      <c r="G1318">
        <v>1</v>
      </c>
      <c r="H1318">
        <v>2247.3000000000002</v>
      </c>
      <c r="I1318"/>
      <c r="J1318" s="39">
        <v>42824</v>
      </c>
      <c r="K1318" t="s">
        <v>66</v>
      </c>
      <c r="L1318">
        <v>3.27</v>
      </c>
      <c r="M1318">
        <v>2.1800000000000002</v>
      </c>
      <c r="N1318">
        <v>0.7</v>
      </c>
    </row>
    <row r="1319" spans="1:14" x14ac:dyDescent="0.25">
      <c r="A1319" t="s">
        <v>135</v>
      </c>
      <c r="B1319" t="s">
        <v>165</v>
      </c>
      <c r="C1319" t="s">
        <v>6</v>
      </c>
      <c r="D1319">
        <v>2247.3000000000002</v>
      </c>
      <c r="E1319"/>
      <c r="F1319" t="s">
        <v>104</v>
      </c>
      <c r="G1319">
        <v>10</v>
      </c>
      <c r="H1319">
        <v>22472.9</v>
      </c>
      <c r="I1319"/>
      <c r="J1319" s="39">
        <v>42824</v>
      </c>
      <c r="K1319" t="s">
        <v>66</v>
      </c>
      <c r="L1319">
        <v>32.69</v>
      </c>
      <c r="M1319">
        <v>21.79</v>
      </c>
      <c r="N1319">
        <v>6.7</v>
      </c>
    </row>
    <row r="1320" spans="1:14" x14ac:dyDescent="0.25">
      <c r="A1320" t="s">
        <v>135</v>
      </c>
      <c r="B1320" t="s">
        <v>165</v>
      </c>
      <c r="C1320" t="s">
        <v>6</v>
      </c>
      <c r="D1320">
        <v>2247.3000000000002</v>
      </c>
      <c r="E1320"/>
      <c r="F1320" t="s">
        <v>104</v>
      </c>
      <c r="G1320">
        <v>3</v>
      </c>
      <c r="H1320">
        <v>6741.9</v>
      </c>
      <c r="I1320"/>
      <c r="J1320" s="39">
        <v>42863</v>
      </c>
      <c r="K1320" t="s">
        <v>66</v>
      </c>
      <c r="L1320">
        <v>9.81</v>
      </c>
      <c r="M1320">
        <v>6.54</v>
      </c>
      <c r="N1320">
        <v>2</v>
      </c>
    </row>
    <row r="1321" spans="1:14" x14ac:dyDescent="0.25">
      <c r="A1321" t="s">
        <v>135</v>
      </c>
      <c r="B1321" t="s">
        <v>165</v>
      </c>
      <c r="C1321" t="s">
        <v>6</v>
      </c>
      <c r="D1321">
        <v>2247.3000000000002</v>
      </c>
      <c r="E1321"/>
      <c r="F1321" t="s">
        <v>104</v>
      </c>
      <c r="G1321">
        <v>3</v>
      </c>
      <c r="H1321">
        <v>6741.9</v>
      </c>
      <c r="I1321"/>
      <c r="J1321" s="39">
        <v>42860</v>
      </c>
      <c r="K1321" t="s">
        <v>66</v>
      </c>
      <c r="L1321">
        <v>9.81</v>
      </c>
      <c r="M1321">
        <v>6.54</v>
      </c>
      <c r="N1321">
        <v>2</v>
      </c>
    </row>
    <row r="1322" spans="1:14" x14ac:dyDescent="0.25">
      <c r="A1322" t="s">
        <v>135</v>
      </c>
      <c r="B1322" t="s">
        <v>165</v>
      </c>
      <c r="C1322" t="s">
        <v>6</v>
      </c>
      <c r="D1322">
        <v>2247.3000000000002</v>
      </c>
      <c r="E1322"/>
      <c r="F1322" t="s">
        <v>104</v>
      </c>
      <c r="G1322">
        <v>2</v>
      </c>
      <c r="H1322">
        <v>4494.6000000000004</v>
      </c>
      <c r="I1322"/>
      <c r="J1322" s="39">
        <v>42860</v>
      </c>
      <c r="K1322" t="s">
        <v>66</v>
      </c>
      <c r="L1322">
        <v>6.54</v>
      </c>
      <c r="M1322">
        <v>4.3600000000000003</v>
      </c>
      <c r="N1322">
        <v>1.3</v>
      </c>
    </row>
    <row r="1323" spans="1:14" x14ac:dyDescent="0.25">
      <c r="A1323" t="s">
        <v>135</v>
      </c>
      <c r="B1323" t="s">
        <v>165</v>
      </c>
      <c r="C1323" t="s">
        <v>6</v>
      </c>
      <c r="D1323">
        <v>2247.3000000000002</v>
      </c>
      <c r="E1323"/>
      <c r="F1323" t="s">
        <v>104</v>
      </c>
      <c r="G1323">
        <v>3</v>
      </c>
      <c r="H1323">
        <v>6741.9</v>
      </c>
      <c r="I1323"/>
      <c r="J1323" s="39">
        <v>42738</v>
      </c>
      <c r="K1323" t="s">
        <v>66</v>
      </c>
      <c r="L1323">
        <v>9.81</v>
      </c>
      <c r="M1323">
        <v>6.54</v>
      </c>
      <c r="N1323">
        <v>2</v>
      </c>
    </row>
    <row r="1324" spans="1:14" x14ac:dyDescent="0.25">
      <c r="A1324" t="s">
        <v>135</v>
      </c>
      <c r="B1324" t="s">
        <v>165</v>
      </c>
      <c r="C1324" t="s">
        <v>6</v>
      </c>
      <c r="D1324">
        <v>2247.3000000000002</v>
      </c>
      <c r="E1324"/>
      <c r="F1324" t="s">
        <v>104</v>
      </c>
      <c r="G1324">
        <v>4</v>
      </c>
      <c r="H1324">
        <v>8989.2000000000007</v>
      </c>
      <c r="I1324"/>
      <c r="J1324" s="39">
        <v>42871</v>
      </c>
      <c r="K1324" t="s">
        <v>66</v>
      </c>
      <c r="L1324">
        <v>13.08</v>
      </c>
      <c r="M1324">
        <v>8.7200000000000006</v>
      </c>
      <c r="N1324">
        <v>2.7</v>
      </c>
    </row>
    <row r="1325" spans="1:14" x14ac:dyDescent="0.25">
      <c r="A1325" t="s">
        <v>135</v>
      </c>
      <c r="B1325" t="s">
        <v>165</v>
      </c>
      <c r="C1325" t="s">
        <v>6</v>
      </c>
      <c r="D1325">
        <v>2247.3000000000002</v>
      </c>
      <c r="E1325"/>
      <c r="F1325" t="s">
        <v>104</v>
      </c>
      <c r="G1325">
        <v>1</v>
      </c>
      <c r="H1325">
        <v>2247.3000000000002</v>
      </c>
      <c r="I1325"/>
      <c r="J1325" s="39">
        <v>42871</v>
      </c>
      <c r="K1325" t="s">
        <v>66</v>
      </c>
      <c r="L1325">
        <v>3.27</v>
      </c>
      <c r="M1325">
        <v>2.1800000000000002</v>
      </c>
      <c r="N1325">
        <v>0.7</v>
      </c>
    </row>
    <row r="1326" spans="1:14" x14ac:dyDescent="0.25">
      <c r="A1326" t="s">
        <v>135</v>
      </c>
      <c r="B1326" t="s">
        <v>165</v>
      </c>
      <c r="C1326" t="s">
        <v>6</v>
      </c>
      <c r="D1326">
        <v>2247.3000000000002</v>
      </c>
      <c r="E1326"/>
      <c r="F1326" t="s">
        <v>104</v>
      </c>
      <c r="G1326">
        <v>2</v>
      </c>
      <c r="H1326">
        <v>4494.6000000000004</v>
      </c>
      <c r="I1326"/>
      <c r="J1326" s="39">
        <v>42709</v>
      </c>
      <c r="K1326" t="s">
        <v>66</v>
      </c>
      <c r="L1326">
        <v>7.75</v>
      </c>
      <c r="M1326">
        <v>5.16</v>
      </c>
      <c r="N1326">
        <v>1.3</v>
      </c>
    </row>
    <row r="1327" spans="1:14" x14ac:dyDescent="0.25">
      <c r="A1327" t="s">
        <v>135</v>
      </c>
      <c r="B1327" t="s">
        <v>165</v>
      </c>
      <c r="C1327" t="s">
        <v>6</v>
      </c>
      <c r="D1327">
        <v>2247.3000000000002</v>
      </c>
      <c r="E1327"/>
      <c r="F1327" t="s">
        <v>104</v>
      </c>
      <c r="G1327">
        <v>10</v>
      </c>
      <c r="H1327">
        <v>22472.9</v>
      </c>
      <c r="I1327"/>
      <c r="J1327" s="39">
        <v>43217</v>
      </c>
      <c r="K1327" t="s">
        <v>66</v>
      </c>
      <c r="L1327">
        <v>31.62</v>
      </c>
      <c r="M1327">
        <v>21.08</v>
      </c>
      <c r="N1327">
        <v>6.7</v>
      </c>
    </row>
    <row r="1328" spans="1:14" x14ac:dyDescent="0.25">
      <c r="A1328" t="s">
        <v>135</v>
      </c>
      <c r="B1328" t="s">
        <v>165</v>
      </c>
      <c r="C1328" t="s">
        <v>6</v>
      </c>
      <c r="D1328">
        <v>2247.3000000000002</v>
      </c>
      <c r="E1328"/>
      <c r="F1328" t="s">
        <v>104</v>
      </c>
      <c r="G1328">
        <v>1</v>
      </c>
      <c r="H1328">
        <v>2247.3000000000002</v>
      </c>
      <c r="I1328"/>
      <c r="J1328" s="39">
        <v>42892</v>
      </c>
      <c r="K1328" t="s">
        <v>66</v>
      </c>
      <c r="L1328">
        <v>3.27</v>
      </c>
      <c r="M1328">
        <v>2.1800000000000002</v>
      </c>
      <c r="N1328">
        <v>0.7</v>
      </c>
    </row>
    <row r="1329" spans="1:14" x14ac:dyDescent="0.25">
      <c r="A1329" t="s">
        <v>135</v>
      </c>
      <c r="B1329" t="s">
        <v>165</v>
      </c>
      <c r="C1329" t="s">
        <v>6</v>
      </c>
      <c r="D1329">
        <v>2247.3000000000002</v>
      </c>
      <c r="E1329"/>
      <c r="F1329" t="s">
        <v>104</v>
      </c>
      <c r="G1329">
        <v>5</v>
      </c>
      <c r="H1329">
        <v>11236.5</v>
      </c>
      <c r="I1329"/>
      <c r="J1329" s="39">
        <v>43208</v>
      </c>
      <c r="K1329" t="s">
        <v>66</v>
      </c>
      <c r="L1329">
        <v>15.81</v>
      </c>
      <c r="M1329">
        <v>10.54</v>
      </c>
      <c r="N1329">
        <v>3.3</v>
      </c>
    </row>
    <row r="1330" spans="1:14" x14ac:dyDescent="0.25">
      <c r="A1330" t="s">
        <v>135</v>
      </c>
      <c r="B1330" t="s">
        <v>165</v>
      </c>
      <c r="C1330" t="s">
        <v>6</v>
      </c>
      <c r="D1330">
        <v>2247.3000000000002</v>
      </c>
      <c r="E1330"/>
      <c r="F1330" t="s">
        <v>104</v>
      </c>
      <c r="G1330">
        <v>2</v>
      </c>
      <c r="H1330">
        <v>4494.6000000000004</v>
      </c>
      <c r="I1330"/>
      <c r="J1330" s="39">
        <v>42738</v>
      </c>
      <c r="K1330" t="s">
        <v>66</v>
      </c>
      <c r="L1330">
        <v>6.54</v>
      </c>
      <c r="M1330">
        <v>4.3600000000000003</v>
      </c>
      <c r="N1330">
        <v>1.3</v>
      </c>
    </row>
    <row r="1331" spans="1:14" x14ac:dyDescent="0.25">
      <c r="A1331" t="s">
        <v>135</v>
      </c>
      <c r="B1331" t="s">
        <v>165</v>
      </c>
      <c r="C1331" t="s">
        <v>6</v>
      </c>
      <c r="D1331">
        <v>2247.3000000000002</v>
      </c>
      <c r="E1331"/>
      <c r="F1331" t="s">
        <v>104</v>
      </c>
      <c r="G1331">
        <v>1</v>
      </c>
      <c r="H1331">
        <v>2247.3000000000002</v>
      </c>
      <c r="I1331"/>
      <c r="J1331" s="39">
        <v>42895</v>
      </c>
      <c r="K1331" t="s">
        <v>66</v>
      </c>
      <c r="L1331">
        <v>3.27</v>
      </c>
      <c r="M1331">
        <v>2.1800000000000002</v>
      </c>
      <c r="N1331">
        <v>0.7</v>
      </c>
    </row>
    <row r="1332" spans="1:14" x14ac:dyDescent="0.25">
      <c r="A1332" t="s">
        <v>135</v>
      </c>
      <c r="B1332" t="s">
        <v>165</v>
      </c>
      <c r="C1332" t="s">
        <v>6</v>
      </c>
      <c r="D1332">
        <v>2247.3000000000002</v>
      </c>
      <c r="E1332"/>
      <c r="F1332" t="s">
        <v>104</v>
      </c>
      <c r="G1332">
        <v>3</v>
      </c>
      <c r="H1332">
        <v>6741.9</v>
      </c>
      <c r="I1332"/>
      <c r="J1332" s="39">
        <v>43132</v>
      </c>
      <c r="K1332" t="s">
        <v>66</v>
      </c>
      <c r="L1332">
        <v>9.49</v>
      </c>
      <c r="M1332">
        <v>6.32</v>
      </c>
      <c r="N1332">
        <v>2</v>
      </c>
    </row>
    <row r="1333" spans="1:14" x14ac:dyDescent="0.25">
      <c r="A1333" t="s">
        <v>135</v>
      </c>
      <c r="B1333" t="s">
        <v>165</v>
      </c>
      <c r="C1333" t="s">
        <v>6</v>
      </c>
      <c r="D1333">
        <v>2247.3000000000002</v>
      </c>
      <c r="E1333"/>
      <c r="F1333" t="s">
        <v>104</v>
      </c>
      <c r="G1333">
        <v>2</v>
      </c>
      <c r="H1333">
        <v>4494.6000000000004</v>
      </c>
      <c r="I1333"/>
      <c r="J1333" s="39">
        <v>42795</v>
      </c>
      <c r="K1333" t="s">
        <v>66</v>
      </c>
      <c r="L1333">
        <v>6.54</v>
      </c>
      <c r="M1333">
        <v>4.3600000000000003</v>
      </c>
      <c r="N1333">
        <v>1.3</v>
      </c>
    </row>
    <row r="1334" spans="1:14" x14ac:dyDescent="0.25">
      <c r="A1334" t="s">
        <v>135</v>
      </c>
      <c r="B1334" t="s">
        <v>165</v>
      </c>
      <c r="C1334" t="s">
        <v>6</v>
      </c>
      <c r="D1334">
        <v>2247.3000000000002</v>
      </c>
      <c r="E1334"/>
      <c r="F1334" t="s">
        <v>104</v>
      </c>
      <c r="G1334">
        <v>3</v>
      </c>
      <c r="H1334">
        <v>6741.9</v>
      </c>
      <c r="I1334"/>
      <c r="J1334" s="39">
        <v>42894</v>
      </c>
      <c r="K1334" t="s">
        <v>66</v>
      </c>
      <c r="L1334">
        <v>9.81</v>
      </c>
      <c r="M1334">
        <v>6.54</v>
      </c>
      <c r="N1334">
        <v>2</v>
      </c>
    </row>
    <row r="1335" spans="1:14" x14ac:dyDescent="0.25">
      <c r="A1335" t="s">
        <v>135</v>
      </c>
      <c r="B1335" t="s">
        <v>165</v>
      </c>
      <c r="C1335" t="s">
        <v>6</v>
      </c>
      <c r="D1335">
        <v>2247.3000000000002</v>
      </c>
      <c r="E1335"/>
      <c r="F1335" t="s">
        <v>104</v>
      </c>
      <c r="G1335">
        <v>4</v>
      </c>
      <c r="H1335">
        <v>8989.2000000000007</v>
      </c>
      <c r="I1335"/>
      <c r="J1335" s="39">
        <v>42893</v>
      </c>
      <c r="K1335" t="s">
        <v>66</v>
      </c>
      <c r="L1335">
        <v>13.08</v>
      </c>
      <c r="M1335">
        <v>8.7200000000000006</v>
      </c>
      <c r="N1335">
        <v>2.7</v>
      </c>
    </row>
    <row r="1336" spans="1:14" x14ac:dyDescent="0.25">
      <c r="A1336" t="s">
        <v>135</v>
      </c>
      <c r="B1336" t="s">
        <v>165</v>
      </c>
      <c r="C1336" t="s">
        <v>6</v>
      </c>
      <c r="D1336">
        <v>2247.3000000000002</v>
      </c>
      <c r="E1336"/>
      <c r="F1336" t="s">
        <v>104</v>
      </c>
      <c r="G1336">
        <v>2</v>
      </c>
      <c r="H1336">
        <v>4494.6000000000004</v>
      </c>
      <c r="I1336"/>
      <c r="J1336" s="39">
        <v>42709</v>
      </c>
      <c r="K1336" t="s">
        <v>66</v>
      </c>
      <c r="L1336">
        <v>7.75</v>
      </c>
      <c r="M1336">
        <v>5.16</v>
      </c>
      <c r="N1336">
        <v>1.3</v>
      </c>
    </row>
    <row r="1337" spans="1:14" x14ac:dyDescent="0.25">
      <c r="A1337" t="s">
        <v>135</v>
      </c>
      <c r="B1337" t="s">
        <v>165</v>
      </c>
      <c r="C1337" t="s">
        <v>6</v>
      </c>
      <c r="D1337">
        <v>2247.3000000000002</v>
      </c>
      <c r="E1337"/>
      <c r="F1337" t="s">
        <v>104</v>
      </c>
      <c r="G1337">
        <v>3</v>
      </c>
      <c r="H1337">
        <v>6741.9</v>
      </c>
      <c r="I1337"/>
      <c r="J1337" s="39">
        <v>42877</v>
      </c>
      <c r="K1337" t="s">
        <v>66</v>
      </c>
      <c r="L1337">
        <v>9.81</v>
      </c>
      <c r="M1337">
        <v>6.54</v>
      </c>
      <c r="N1337">
        <v>2</v>
      </c>
    </row>
    <row r="1338" spans="1:14" x14ac:dyDescent="0.25">
      <c r="A1338" t="s">
        <v>135</v>
      </c>
      <c r="B1338" t="s">
        <v>165</v>
      </c>
      <c r="C1338" t="s">
        <v>6</v>
      </c>
      <c r="D1338">
        <v>2247.3000000000002</v>
      </c>
      <c r="E1338"/>
      <c r="F1338" t="s">
        <v>104</v>
      </c>
      <c r="G1338">
        <v>1</v>
      </c>
      <c r="H1338">
        <v>2247.3000000000002</v>
      </c>
      <c r="I1338"/>
      <c r="J1338" s="39">
        <v>42982</v>
      </c>
      <c r="K1338" t="s">
        <v>66</v>
      </c>
      <c r="L1338">
        <v>3.27</v>
      </c>
      <c r="M1338">
        <v>2.1800000000000002</v>
      </c>
      <c r="N1338">
        <v>0.7</v>
      </c>
    </row>
    <row r="1339" spans="1:14" x14ac:dyDescent="0.25">
      <c r="A1339" t="s">
        <v>135</v>
      </c>
      <c r="B1339" t="s">
        <v>165</v>
      </c>
      <c r="C1339" t="s">
        <v>6</v>
      </c>
      <c r="D1339">
        <v>2247.3000000000002</v>
      </c>
      <c r="E1339"/>
      <c r="F1339" t="s">
        <v>104</v>
      </c>
      <c r="G1339">
        <v>1</v>
      </c>
      <c r="H1339">
        <v>2247.3000000000002</v>
      </c>
      <c r="I1339"/>
      <c r="J1339" s="39">
        <v>42762</v>
      </c>
      <c r="K1339" t="s">
        <v>66</v>
      </c>
      <c r="L1339">
        <v>3.27</v>
      </c>
      <c r="M1339">
        <v>2.1800000000000002</v>
      </c>
      <c r="N1339">
        <v>0.7</v>
      </c>
    </row>
    <row r="1340" spans="1:14" x14ac:dyDescent="0.25">
      <c r="A1340" t="s">
        <v>135</v>
      </c>
      <c r="B1340" t="s">
        <v>165</v>
      </c>
      <c r="C1340" t="s">
        <v>6</v>
      </c>
      <c r="D1340">
        <v>2247.3000000000002</v>
      </c>
      <c r="E1340"/>
      <c r="F1340" t="s">
        <v>104</v>
      </c>
      <c r="G1340">
        <v>2</v>
      </c>
      <c r="H1340">
        <v>4494.6000000000004</v>
      </c>
      <c r="I1340"/>
      <c r="J1340" s="39">
        <v>43073</v>
      </c>
      <c r="K1340" t="s">
        <v>66</v>
      </c>
      <c r="L1340">
        <v>6.54</v>
      </c>
      <c r="M1340">
        <v>4.3600000000000003</v>
      </c>
      <c r="N1340">
        <v>1.3</v>
      </c>
    </row>
    <row r="1341" spans="1:14" x14ac:dyDescent="0.25">
      <c r="A1341" t="s">
        <v>135</v>
      </c>
      <c r="B1341" t="s">
        <v>165</v>
      </c>
      <c r="C1341" t="s">
        <v>6</v>
      </c>
      <c r="D1341">
        <v>2247.3000000000002</v>
      </c>
      <c r="E1341"/>
      <c r="F1341" t="s">
        <v>104</v>
      </c>
      <c r="G1341">
        <v>3</v>
      </c>
      <c r="H1341">
        <v>6741.9</v>
      </c>
      <c r="I1341"/>
      <c r="J1341" s="39">
        <v>42871</v>
      </c>
      <c r="K1341" t="s">
        <v>66</v>
      </c>
      <c r="L1341">
        <v>9.81</v>
      </c>
      <c r="M1341">
        <v>6.54</v>
      </c>
      <c r="N1341">
        <v>2</v>
      </c>
    </row>
    <row r="1342" spans="1:14" x14ac:dyDescent="0.25">
      <c r="A1342" t="s">
        <v>135</v>
      </c>
      <c r="B1342" t="s">
        <v>165</v>
      </c>
      <c r="C1342" t="s">
        <v>6</v>
      </c>
      <c r="D1342">
        <v>2247.3000000000002</v>
      </c>
      <c r="E1342"/>
      <c r="F1342" t="s">
        <v>104</v>
      </c>
      <c r="G1342">
        <v>3</v>
      </c>
      <c r="H1342">
        <v>6741.9</v>
      </c>
      <c r="I1342"/>
      <c r="J1342" s="39">
        <v>42795</v>
      </c>
      <c r="K1342" t="s">
        <v>66</v>
      </c>
      <c r="L1342">
        <v>9.81</v>
      </c>
      <c r="M1342">
        <v>6.54</v>
      </c>
      <c r="N1342">
        <v>2</v>
      </c>
    </row>
    <row r="1343" spans="1:14" x14ac:dyDescent="0.25">
      <c r="A1343" t="s">
        <v>135</v>
      </c>
      <c r="B1343" t="s">
        <v>165</v>
      </c>
      <c r="C1343" t="s">
        <v>6</v>
      </c>
      <c r="D1343">
        <v>2247.3000000000002</v>
      </c>
      <c r="E1343"/>
      <c r="F1343" t="s">
        <v>104</v>
      </c>
      <c r="G1343">
        <v>1</v>
      </c>
      <c r="H1343">
        <v>2247.3000000000002</v>
      </c>
      <c r="I1343"/>
      <c r="J1343" s="39">
        <v>42795</v>
      </c>
      <c r="K1343" t="s">
        <v>66</v>
      </c>
      <c r="L1343">
        <v>3.27</v>
      </c>
      <c r="M1343">
        <v>2.1800000000000002</v>
      </c>
      <c r="N1343">
        <v>0.7</v>
      </c>
    </row>
    <row r="1344" spans="1:14" x14ac:dyDescent="0.25">
      <c r="A1344" t="s">
        <v>135</v>
      </c>
      <c r="B1344" t="s">
        <v>165</v>
      </c>
      <c r="C1344" t="s">
        <v>6</v>
      </c>
      <c r="D1344">
        <v>2247.3000000000002</v>
      </c>
      <c r="E1344"/>
      <c r="F1344" t="s">
        <v>104</v>
      </c>
      <c r="G1344">
        <v>3</v>
      </c>
      <c r="H1344">
        <v>6741.9</v>
      </c>
      <c r="I1344"/>
      <c r="J1344" s="39">
        <v>42800</v>
      </c>
      <c r="K1344" t="s">
        <v>66</v>
      </c>
      <c r="L1344">
        <v>9.81</v>
      </c>
      <c r="M1344">
        <v>6.54</v>
      </c>
      <c r="N1344">
        <v>2</v>
      </c>
    </row>
    <row r="1345" spans="1:14" x14ac:dyDescent="0.25">
      <c r="A1345" t="s">
        <v>135</v>
      </c>
      <c r="B1345" t="s">
        <v>165</v>
      </c>
      <c r="C1345" t="s">
        <v>6</v>
      </c>
      <c r="D1345">
        <v>2247.3000000000002</v>
      </c>
      <c r="E1345"/>
      <c r="F1345" t="s">
        <v>104</v>
      </c>
      <c r="G1345">
        <v>4</v>
      </c>
      <c r="H1345">
        <v>8989.2000000000007</v>
      </c>
      <c r="I1345"/>
      <c r="J1345" s="39">
        <v>42807</v>
      </c>
      <c r="K1345" t="s">
        <v>66</v>
      </c>
      <c r="L1345">
        <v>13.08</v>
      </c>
      <c r="M1345">
        <v>8.7200000000000006</v>
      </c>
      <c r="N1345">
        <v>2.7</v>
      </c>
    </row>
    <row r="1346" spans="1:14" x14ac:dyDescent="0.25">
      <c r="A1346" t="s">
        <v>135</v>
      </c>
      <c r="B1346" t="s">
        <v>165</v>
      </c>
      <c r="C1346" t="s">
        <v>6</v>
      </c>
      <c r="D1346">
        <v>2247.3000000000002</v>
      </c>
      <c r="E1346"/>
      <c r="F1346" t="s">
        <v>104</v>
      </c>
      <c r="G1346">
        <v>1</v>
      </c>
      <c r="H1346">
        <v>2247.3000000000002</v>
      </c>
      <c r="I1346"/>
      <c r="J1346" s="39">
        <v>42804</v>
      </c>
      <c r="K1346" t="s">
        <v>66</v>
      </c>
      <c r="L1346">
        <v>3.27</v>
      </c>
      <c r="M1346">
        <v>2.1800000000000002</v>
      </c>
      <c r="N1346">
        <v>0.7</v>
      </c>
    </row>
    <row r="1347" spans="1:14" x14ac:dyDescent="0.25">
      <c r="A1347" t="s">
        <v>135</v>
      </c>
      <c r="B1347" t="s">
        <v>165</v>
      </c>
      <c r="C1347" t="s">
        <v>6</v>
      </c>
      <c r="D1347">
        <v>2247.3000000000002</v>
      </c>
      <c r="E1347"/>
      <c r="F1347" t="s">
        <v>104</v>
      </c>
      <c r="G1347">
        <v>2</v>
      </c>
      <c r="H1347">
        <v>4494.6000000000004</v>
      </c>
      <c r="I1347"/>
      <c r="J1347" s="39">
        <v>42926</v>
      </c>
      <c r="K1347" t="s">
        <v>66</v>
      </c>
      <c r="L1347">
        <v>6.54</v>
      </c>
      <c r="M1347">
        <v>4.3600000000000003</v>
      </c>
      <c r="N1347">
        <v>1.3</v>
      </c>
    </row>
    <row r="1348" spans="1:14" x14ac:dyDescent="0.25">
      <c r="A1348" t="s">
        <v>135</v>
      </c>
      <c r="B1348" t="s">
        <v>165</v>
      </c>
      <c r="C1348" t="s">
        <v>6</v>
      </c>
      <c r="D1348">
        <v>2247.3000000000002</v>
      </c>
      <c r="E1348"/>
      <c r="F1348" t="s">
        <v>104</v>
      </c>
      <c r="G1348">
        <v>10</v>
      </c>
      <c r="H1348">
        <v>22472.9</v>
      </c>
      <c r="I1348"/>
      <c r="J1348" s="39">
        <v>42796</v>
      </c>
      <c r="K1348" t="s">
        <v>66</v>
      </c>
      <c r="L1348">
        <v>32.69</v>
      </c>
      <c r="M1348">
        <v>21.79</v>
      </c>
      <c r="N1348">
        <v>6.7</v>
      </c>
    </row>
    <row r="1349" spans="1:14" x14ac:dyDescent="0.25">
      <c r="A1349" t="s">
        <v>135</v>
      </c>
      <c r="B1349" t="s">
        <v>165</v>
      </c>
      <c r="C1349" t="s">
        <v>6</v>
      </c>
      <c r="D1349">
        <v>2247.3000000000002</v>
      </c>
      <c r="E1349"/>
      <c r="F1349" t="s">
        <v>104</v>
      </c>
      <c r="G1349">
        <v>2</v>
      </c>
      <c r="H1349">
        <v>4494.6000000000004</v>
      </c>
      <c r="I1349"/>
      <c r="J1349" s="39">
        <v>43199</v>
      </c>
      <c r="K1349" t="s">
        <v>66</v>
      </c>
      <c r="L1349">
        <v>6.32</v>
      </c>
      <c r="M1349">
        <v>4.22</v>
      </c>
      <c r="N1349">
        <v>1.3</v>
      </c>
    </row>
    <row r="1350" spans="1:14" x14ac:dyDescent="0.25">
      <c r="A1350" t="s">
        <v>135</v>
      </c>
      <c r="B1350" t="s">
        <v>165</v>
      </c>
      <c r="C1350" t="s">
        <v>6</v>
      </c>
      <c r="D1350">
        <v>2247.3000000000002</v>
      </c>
      <c r="E1350"/>
      <c r="F1350" t="s">
        <v>104</v>
      </c>
      <c r="G1350">
        <v>2</v>
      </c>
      <c r="H1350">
        <v>4494.6000000000004</v>
      </c>
      <c r="I1350"/>
      <c r="J1350" s="39">
        <v>42804</v>
      </c>
      <c r="K1350" t="s">
        <v>66</v>
      </c>
      <c r="L1350">
        <v>6.54</v>
      </c>
      <c r="M1350">
        <v>4.3600000000000003</v>
      </c>
      <c r="N1350">
        <v>1.3</v>
      </c>
    </row>
    <row r="1351" spans="1:14" x14ac:dyDescent="0.25">
      <c r="A1351" t="s">
        <v>135</v>
      </c>
      <c r="B1351" t="s">
        <v>165</v>
      </c>
      <c r="C1351" t="s">
        <v>6</v>
      </c>
      <c r="D1351">
        <v>2247.3000000000002</v>
      </c>
      <c r="E1351"/>
      <c r="F1351" t="s">
        <v>104</v>
      </c>
      <c r="G1351">
        <v>1</v>
      </c>
      <c r="H1351">
        <v>2247.3000000000002</v>
      </c>
      <c r="I1351"/>
      <c r="J1351" s="39">
        <v>42769</v>
      </c>
      <c r="K1351" t="s">
        <v>66</v>
      </c>
      <c r="L1351">
        <v>3.27</v>
      </c>
      <c r="M1351">
        <v>2.1800000000000002</v>
      </c>
      <c r="N1351">
        <v>0.7</v>
      </c>
    </row>
    <row r="1352" spans="1:14" x14ac:dyDescent="0.25">
      <c r="A1352" t="s">
        <v>135</v>
      </c>
      <c r="B1352" t="s">
        <v>165</v>
      </c>
      <c r="C1352" t="s">
        <v>6</v>
      </c>
      <c r="D1352">
        <v>2247.3000000000002</v>
      </c>
      <c r="E1352"/>
      <c r="F1352" t="s">
        <v>104</v>
      </c>
      <c r="G1352">
        <v>3</v>
      </c>
      <c r="H1352">
        <v>6741.9</v>
      </c>
      <c r="I1352"/>
      <c r="J1352" s="39">
        <v>42984</v>
      </c>
      <c r="K1352" t="s">
        <v>66</v>
      </c>
      <c r="L1352">
        <v>9.81</v>
      </c>
      <c r="M1352">
        <v>6.54</v>
      </c>
      <c r="N1352">
        <v>2</v>
      </c>
    </row>
    <row r="1353" spans="1:14" x14ac:dyDescent="0.25">
      <c r="A1353" t="s">
        <v>135</v>
      </c>
      <c r="B1353" t="s">
        <v>165</v>
      </c>
      <c r="C1353" t="s">
        <v>6</v>
      </c>
      <c r="D1353">
        <v>2247.3000000000002</v>
      </c>
      <c r="E1353"/>
      <c r="F1353" t="s">
        <v>104</v>
      </c>
      <c r="G1353">
        <v>1</v>
      </c>
      <c r="H1353">
        <v>2247.3000000000002</v>
      </c>
      <c r="I1353"/>
      <c r="J1353" s="39">
        <v>42753</v>
      </c>
      <c r="K1353" t="s">
        <v>66</v>
      </c>
      <c r="L1353">
        <v>3.27</v>
      </c>
      <c r="M1353">
        <v>2.1800000000000002</v>
      </c>
      <c r="N1353">
        <v>0.7</v>
      </c>
    </row>
    <row r="1354" spans="1:14" x14ac:dyDescent="0.25">
      <c r="A1354" t="s">
        <v>135</v>
      </c>
      <c r="B1354" t="s">
        <v>165</v>
      </c>
      <c r="C1354" t="s">
        <v>6</v>
      </c>
      <c r="D1354">
        <v>2247.3000000000002</v>
      </c>
      <c r="E1354"/>
      <c r="F1354" t="s">
        <v>104</v>
      </c>
      <c r="G1354">
        <v>2</v>
      </c>
      <c r="H1354">
        <v>4494.6000000000004</v>
      </c>
      <c r="I1354"/>
      <c r="J1354" s="39">
        <v>42706</v>
      </c>
      <c r="K1354" t="s">
        <v>66</v>
      </c>
      <c r="L1354">
        <v>7.75</v>
      </c>
      <c r="M1354">
        <v>5.16</v>
      </c>
      <c r="N1354">
        <v>1.3</v>
      </c>
    </row>
    <row r="1355" spans="1:14" x14ac:dyDescent="0.25">
      <c r="A1355" t="s">
        <v>135</v>
      </c>
      <c r="B1355" t="s">
        <v>165</v>
      </c>
      <c r="C1355" t="s">
        <v>6</v>
      </c>
      <c r="D1355">
        <v>2247.3000000000002</v>
      </c>
      <c r="E1355"/>
      <c r="F1355" t="s">
        <v>104</v>
      </c>
      <c r="G1355">
        <v>1</v>
      </c>
      <c r="H1355">
        <v>2247.3000000000002</v>
      </c>
      <c r="I1355"/>
      <c r="J1355" s="39">
        <v>43068</v>
      </c>
      <c r="K1355" t="s">
        <v>66</v>
      </c>
      <c r="L1355">
        <v>3.27</v>
      </c>
      <c r="M1355">
        <v>2.1800000000000002</v>
      </c>
      <c r="N1355">
        <v>0.7</v>
      </c>
    </row>
    <row r="1356" spans="1:14" x14ac:dyDescent="0.25">
      <c r="A1356" t="s">
        <v>135</v>
      </c>
      <c r="B1356" t="s">
        <v>165</v>
      </c>
      <c r="C1356" t="s">
        <v>6</v>
      </c>
      <c r="D1356">
        <v>2247.3000000000002</v>
      </c>
      <c r="E1356"/>
      <c r="F1356" t="s">
        <v>104</v>
      </c>
      <c r="G1356">
        <v>2</v>
      </c>
      <c r="H1356">
        <v>4494.6000000000004</v>
      </c>
      <c r="I1356"/>
      <c r="J1356" s="39">
        <v>42740</v>
      </c>
      <c r="K1356" t="s">
        <v>66</v>
      </c>
      <c r="L1356">
        <v>6.54</v>
      </c>
      <c r="M1356">
        <v>4.3600000000000003</v>
      </c>
      <c r="N1356">
        <v>1.3</v>
      </c>
    </row>
    <row r="1357" spans="1:14" x14ac:dyDescent="0.25">
      <c r="A1357" t="s">
        <v>135</v>
      </c>
      <c r="B1357" t="s">
        <v>165</v>
      </c>
      <c r="C1357" t="s">
        <v>6</v>
      </c>
      <c r="D1357">
        <v>2247.3000000000002</v>
      </c>
      <c r="E1357"/>
      <c r="F1357" t="s">
        <v>104</v>
      </c>
      <c r="G1357">
        <v>2</v>
      </c>
      <c r="H1357">
        <v>4494.6000000000004</v>
      </c>
      <c r="I1357"/>
      <c r="J1357" s="39">
        <v>42808</v>
      </c>
      <c r="K1357" t="s">
        <v>66</v>
      </c>
      <c r="L1357">
        <v>6.54</v>
      </c>
      <c r="M1357">
        <v>4.3600000000000003</v>
      </c>
      <c r="N1357">
        <v>1.3</v>
      </c>
    </row>
    <row r="1358" spans="1:14" x14ac:dyDescent="0.25">
      <c r="A1358" t="s">
        <v>135</v>
      </c>
      <c r="B1358" t="s">
        <v>165</v>
      </c>
      <c r="C1358" t="s">
        <v>6</v>
      </c>
      <c r="D1358">
        <v>2247.3000000000002</v>
      </c>
      <c r="E1358"/>
      <c r="F1358" t="s">
        <v>104</v>
      </c>
      <c r="G1358">
        <v>2</v>
      </c>
      <c r="H1358">
        <v>4494.6000000000004</v>
      </c>
      <c r="I1358"/>
      <c r="J1358" s="39">
        <v>42962</v>
      </c>
      <c r="K1358" t="s">
        <v>66</v>
      </c>
      <c r="L1358">
        <v>6.54</v>
      </c>
      <c r="M1358">
        <v>4.3600000000000003</v>
      </c>
      <c r="N1358">
        <v>1.3</v>
      </c>
    </row>
    <row r="1359" spans="1:14" x14ac:dyDescent="0.25">
      <c r="A1359" t="s">
        <v>135</v>
      </c>
      <c r="B1359" t="s">
        <v>165</v>
      </c>
      <c r="C1359" t="s">
        <v>6</v>
      </c>
      <c r="D1359">
        <v>2247.3000000000002</v>
      </c>
      <c r="E1359"/>
      <c r="F1359" t="s">
        <v>104</v>
      </c>
      <c r="G1359">
        <v>2</v>
      </c>
      <c r="H1359">
        <v>4494.6000000000004</v>
      </c>
      <c r="I1359"/>
      <c r="J1359" s="39">
        <v>43007</v>
      </c>
      <c r="K1359" t="s">
        <v>66</v>
      </c>
      <c r="L1359">
        <v>6.54</v>
      </c>
      <c r="M1359">
        <v>4.3600000000000003</v>
      </c>
      <c r="N1359">
        <v>1.3</v>
      </c>
    </row>
    <row r="1360" spans="1:14" x14ac:dyDescent="0.25">
      <c r="A1360" t="s">
        <v>135</v>
      </c>
      <c r="B1360" t="s">
        <v>165</v>
      </c>
      <c r="C1360" t="s">
        <v>6</v>
      </c>
      <c r="D1360">
        <v>2247.3000000000002</v>
      </c>
      <c r="E1360"/>
      <c r="F1360" t="s">
        <v>104</v>
      </c>
      <c r="G1360">
        <v>4</v>
      </c>
      <c r="H1360">
        <v>8989.2000000000007</v>
      </c>
      <c r="I1360"/>
      <c r="J1360" s="39">
        <v>43196</v>
      </c>
      <c r="K1360" t="s">
        <v>66</v>
      </c>
      <c r="L1360">
        <v>12.65</v>
      </c>
      <c r="M1360">
        <v>8.43</v>
      </c>
      <c r="N1360">
        <v>2.7</v>
      </c>
    </row>
    <row r="1361" spans="1:14" x14ac:dyDescent="0.25">
      <c r="A1361" t="s">
        <v>135</v>
      </c>
      <c r="B1361" t="s">
        <v>165</v>
      </c>
      <c r="C1361" t="s">
        <v>6</v>
      </c>
      <c r="D1361">
        <v>2247.3000000000002</v>
      </c>
      <c r="E1361"/>
      <c r="F1361" t="s">
        <v>104</v>
      </c>
      <c r="G1361">
        <v>3</v>
      </c>
      <c r="H1361">
        <v>6741.9</v>
      </c>
      <c r="I1361"/>
      <c r="J1361" s="39">
        <v>42767</v>
      </c>
      <c r="K1361" t="s">
        <v>66</v>
      </c>
      <c r="L1361">
        <v>9.81</v>
      </c>
      <c r="M1361">
        <v>6.54</v>
      </c>
      <c r="N1361">
        <v>2</v>
      </c>
    </row>
    <row r="1362" spans="1:14" x14ac:dyDescent="0.25">
      <c r="A1362" t="s">
        <v>135</v>
      </c>
      <c r="B1362" t="s">
        <v>165</v>
      </c>
      <c r="C1362" t="s">
        <v>6</v>
      </c>
      <c r="D1362">
        <v>2247.3000000000002</v>
      </c>
      <c r="E1362"/>
      <c r="F1362" t="s">
        <v>104</v>
      </c>
      <c r="G1362">
        <v>1</v>
      </c>
      <c r="H1362">
        <v>2247.3000000000002</v>
      </c>
      <c r="I1362"/>
      <c r="J1362" s="39">
        <v>42888</v>
      </c>
      <c r="K1362" t="s">
        <v>66</v>
      </c>
      <c r="L1362">
        <v>3.27</v>
      </c>
      <c r="M1362">
        <v>2.1800000000000002</v>
      </c>
      <c r="N1362">
        <v>0.7</v>
      </c>
    </row>
    <row r="1363" spans="1:14" x14ac:dyDescent="0.25">
      <c r="A1363" t="s">
        <v>135</v>
      </c>
      <c r="B1363" t="s">
        <v>165</v>
      </c>
      <c r="C1363" t="s">
        <v>6</v>
      </c>
      <c r="D1363">
        <v>2247.3000000000002</v>
      </c>
      <c r="E1363"/>
      <c r="F1363" t="s">
        <v>104</v>
      </c>
      <c r="G1363">
        <v>3</v>
      </c>
      <c r="H1363">
        <v>6741.9</v>
      </c>
      <c r="I1363"/>
      <c r="J1363" s="39">
        <v>43196</v>
      </c>
      <c r="K1363" t="s">
        <v>66</v>
      </c>
      <c r="L1363">
        <v>9.49</v>
      </c>
      <c r="M1363">
        <v>6.32</v>
      </c>
      <c r="N1363">
        <v>2</v>
      </c>
    </row>
    <row r="1364" spans="1:14" x14ac:dyDescent="0.25">
      <c r="A1364" t="s">
        <v>135</v>
      </c>
      <c r="B1364" t="s">
        <v>165</v>
      </c>
      <c r="C1364" t="s">
        <v>6</v>
      </c>
      <c r="D1364">
        <v>2247.3000000000002</v>
      </c>
      <c r="E1364"/>
      <c r="F1364" t="s">
        <v>104</v>
      </c>
      <c r="G1364">
        <v>5</v>
      </c>
      <c r="H1364">
        <v>11236.5</v>
      </c>
      <c r="I1364"/>
      <c r="J1364" s="39">
        <v>42767</v>
      </c>
      <c r="K1364" t="s">
        <v>66</v>
      </c>
      <c r="L1364">
        <v>16.34</v>
      </c>
      <c r="M1364">
        <v>10.9</v>
      </c>
      <c r="N1364">
        <v>3.3</v>
      </c>
    </row>
    <row r="1365" spans="1:14" x14ac:dyDescent="0.25">
      <c r="A1365" t="s">
        <v>135</v>
      </c>
      <c r="B1365" t="s">
        <v>165</v>
      </c>
      <c r="C1365" t="s">
        <v>6</v>
      </c>
      <c r="D1365">
        <v>2247.3000000000002</v>
      </c>
      <c r="E1365"/>
      <c r="F1365" t="s">
        <v>104</v>
      </c>
      <c r="G1365">
        <v>3</v>
      </c>
      <c r="H1365">
        <v>6741.9</v>
      </c>
      <c r="I1365"/>
      <c r="J1365" s="39">
        <v>42942</v>
      </c>
      <c r="K1365" t="s">
        <v>66</v>
      </c>
      <c r="L1365">
        <v>9.81</v>
      </c>
      <c r="M1365">
        <v>6.54</v>
      </c>
      <c r="N1365">
        <v>2</v>
      </c>
    </row>
    <row r="1366" spans="1:14" x14ac:dyDescent="0.25">
      <c r="A1366" t="s">
        <v>135</v>
      </c>
      <c r="B1366" t="s">
        <v>165</v>
      </c>
      <c r="C1366" t="s">
        <v>6</v>
      </c>
      <c r="D1366">
        <v>2247.3000000000002</v>
      </c>
      <c r="E1366"/>
      <c r="F1366" t="s">
        <v>104</v>
      </c>
      <c r="G1366">
        <v>2</v>
      </c>
      <c r="H1366">
        <v>4494.6000000000004</v>
      </c>
      <c r="I1366"/>
      <c r="J1366" s="39">
        <v>43074</v>
      </c>
      <c r="K1366" t="s">
        <v>66</v>
      </c>
      <c r="L1366">
        <v>6.54</v>
      </c>
      <c r="M1366">
        <v>4.3600000000000003</v>
      </c>
      <c r="N1366">
        <v>1.3</v>
      </c>
    </row>
    <row r="1367" spans="1:14" x14ac:dyDescent="0.25">
      <c r="A1367" t="s">
        <v>135</v>
      </c>
      <c r="B1367" t="s">
        <v>165</v>
      </c>
      <c r="C1367" t="s">
        <v>6</v>
      </c>
      <c r="D1367">
        <v>2247.3000000000002</v>
      </c>
      <c r="E1367"/>
      <c r="F1367" t="s">
        <v>104</v>
      </c>
      <c r="G1367">
        <v>2</v>
      </c>
      <c r="H1367">
        <v>4494.6000000000004</v>
      </c>
      <c r="I1367"/>
      <c r="J1367" s="39">
        <v>42804</v>
      </c>
      <c r="K1367" t="s">
        <v>66</v>
      </c>
      <c r="L1367">
        <v>6.54</v>
      </c>
      <c r="M1367">
        <v>4.3600000000000003</v>
      </c>
      <c r="N1367">
        <v>1.3</v>
      </c>
    </row>
    <row r="1368" spans="1:14" x14ac:dyDescent="0.25">
      <c r="A1368" t="s">
        <v>135</v>
      </c>
      <c r="B1368" t="s">
        <v>165</v>
      </c>
      <c r="C1368" t="s">
        <v>6</v>
      </c>
      <c r="D1368">
        <v>2247.3000000000002</v>
      </c>
      <c r="E1368"/>
      <c r="F1368" t="s">
        <v>104</v>
      </c>
      <c r="G1368">
        <v>2</v>
      </c>
      <c r="H1368">
        <v>4494.6000000000004</v>
      </c>
      <c r="I1368"/>
      <c r="J1368" s="39">
        <v>43067</v>
      </c>
      <c r="K1368" t="s">
        <v>66</v>
      </c>
      <c r="L1368">
        <v>6.54</v>
      </c>
      <c r="M1368">
        <v>4.3600000000000003</v>
      </c>
      <c r="N1368">
        <v>1.3</v>
      </c>
    </row>
    <row r="1369" spans="1:14" x14ac:dyDescent="0.25">
      <c r="A1369" t="s">
        <v>135</v>
      </c>
      <c r="B1369" t="s">
        <v>165</v>
      </c>
      <c r="C1369" t="s">
        <v>6</v>
      </c>
      <c r="D1369">
        <v>2247.3000000000002</v>
      </c>
      <c r="E1369"/>
      <c r="F1369" t="s">
        <v>104</v>
      </c>
      <c r="G1369">
        <v>3</v>
      </c>
      <c r="H1369">
        <v>6741.9</v>
      </c>
      <c r="I1369"/>
      <c r="J1369" s="39">
        <v>43067</v>
      </c>
      <c r="K1369" t="s">
        <v>66</v>
      </c>
      <c r="L1369">
        <v>9.81</v>
      </c>
      <c r="M1369">
        <v>6.54</v>
      </c>
      <c r="N1369">
        <v>2</v>
      </c>
    </row>
    <row r="1370" spans="1:14" x14ac:dyDescent="0.25">
      <c r="A1370" t="s">
        <v>135</v>
      </c>
      <c r="B1370" t="s">
        <v>165</v>
      </c>
      <c r="C1370" t="s">
        <v>6</v>
      </c>
      <c r="D1370">
        <v>2247.3000000000002</v>
      </c>
      <c r="E1370"/>
      <c r="F1370" t="s">
        <v>104</v>
      </c>
      <c r="G1370">
        <v>3</v>
      </c>
      <c r="H1370">
        <v>6741.9</v>
      </c>
      <c r="I1370"/>
      <c r="J1370" s="39">
        <v>42979</v>
      </c>
      <c r="K1370" t="s">
        <v>66</v>
      </c>
      <c r="L1370">
        <v>9.81</v>
      </c>
      <c r="M1370">
        <v>6.54</v>
      </c>
      <c r="N1370">
        <v>2</v>
      </c>
    </row>
    <row r="1371" spans="1:14" x14ac:dyDescent="0.25">
      <c r="A1371" t="s">
        <v>135</v>
      </c>
      <c r="B1371" t="s">
        <v>165</v>
      </c>
      <c r="C1371" t="s">
        <v>6</v>
      </c>
      <c r="D1371">
        <v>2247.3000000000002</v>
      </c>
      <c r="E1371"/>
      <c r="F1371" t="s">
        <v>104</v>
      </c>
      <c r="G1371">
        <v>3</v>
      </c>
      <c r="H1371">
        <v>6741.9</v>
      </c>
      <c r="I1371"/>
      <c r="J1371" s="39">
        <v>43106</v>
      </c>
      <c r="K1371" t="s">
        <v>66</v>
      </c>
      <c r="L1371">
        <v>9.49</v>
      </c>
      <c r="M1371">
        <v>6.32</v>
      </c>
      <c r="N1371">
        <v>2</v>
      </c>
    </row>
    <row r="1372" spans="1:14" x14ac:dyDescent="0.25">
      <c r="A1372" t="s">
        <v>135</v>
      </c>
      <c r="B1372" t="s">
        <v>165</v>
      </c>
      <c r="C1372" t="s">
        <v>6</v>
      </c>
      <c r="D1372">
        <v>2247.3000000000002</v>
      </c>
      <c r="E1372"/>
      <c r="F1372" t="s">
        <v>104</v>
      </c>
      <c r="G1372">
        <v>1</v>
      </c>
      <c r="H1372">
        <v>2247.3000000000002</v>
      </c>
      <c r="I1372"/>
      <c r="J1372" s="39">
        <v>42769</v>
      </c>
      <c r="K1372" t="s">
        <v>66</v>
      </c>
      <c r="L1372">
        <v>3.27</v>
      </c>
      <c r="M1372">
        <v>2.1800000000000002</v>
      </c>
      <c r="N1372">
        <v>0.7</v>
      </c>
    </row>
    <row r="1373" spans="1:14" x14ac:dyDescent="0.25">
      <c r="A1373" t="s">
        <v>135</v>
      </c>
      <c r="B1373" t="s">
        <v>165</v>
      </c>
      <c r="C1373" t="s">
        <v>6</v>
      </c>
      <c r="D1373">
        <v>2247.3000000000002</v>
      </c>
      <c r="E1373"/>
      <c r="F1373" t="s">
        <v>104</v>
      </c>
      <c r="G1373">
        <v>10</v>
      </c>
      <c r="H1373">
        <v>22472.9</v>
      </c>
      <c r="I1373"/>
      <c r="J1373" s="39">
        <v>42776</v>
      </c>
      <c r="K1373" t="s">
        <v>66</v>
      </c>
      <c r="L1373">
        <v>32.69</v>
      </c>
      <c r="M1373">
        <v>21.79</v>
      </c>
      <c r="N1373">
        <v>6.7</v>
      </c>
    </row>
    <row r="1374" spans="1:14" x14ac:dyDescent="0.25">
      <c r="A1374" t="s">
        <v>135</v>
      </c>
      <c r="B1374" t="s">
        <v>165</v>
      </c>
      <c r="C1374" t="s">
        <v>6</v>
      </c>
      <c r="D1374">
        <v>2247.3000000000002</v>
      </c>
      <c r="E1374"/>
      <c r="F1374" t="s">
        <v>104</v>
      </c>
      <c r="G1374">
        <v>1</v>
      </c>
      <c r="H1374">
        <v>2247.3000000000002</v>
      </c>
      <c r="I1374"/>
      <c r="J1374" s="39">
        <v>42950</v>
      </c>
      <c r="K1374" t="s">
        <v>66</v>
      </c>
      <c r="L1374">
        <v>3.27</v>
      </c>
      <c r="M1374">
        <v>2.1800000000000002</v>
      </c>
      <c r="N1374">
        <v>0.7</v>
      </c>
    </row>
    <row r="1375" spans="1:14" x14ac:dyDescent="0.25">
      <c r="A1375" t="s">
        <v>135</v>
      </c>
      <c r="B1375" t="s">
        <v>165</v>
      </c>
      <c r="C1375" t="s">
        <v>6</v>
      </c>
      <c r="D1375">
        <v>2247.3000000000002</v>
      </c>
      <c r="E1375"/>
      <c r="F1375" t="s">
        <v>104</v>
      </c>
      <c r="G1375">
        <v>6</v>
      </c>
      <c r="H1375">
        <v>13483.7</v>
      </c>
      <c r="I1375"/>
      <c r="J1375" s="39">
        <v>42943</v>
      </c>
      <c r="K1375" t="s">
        <v>66</v>
      </c>
      <c r="L1375">
        <v>19.61</v>
      </c>
      <c r="M1375">
        <v>13.08</v>
      </c>
      <c r="N1375">
        <v>4</v>
      </c>
    </row>
    <row r="1376" spans="1:14" x14ac:dyDescent="0.25">
      <c r="A1376" t="s">
        <v>135</v>
      </c>
      <c r="B1376" t="s">
        <v>165</v>
      </c>
      <c r="C1376" t="s">
        <v>6</v>
      </c>
      <c r="D1376">
        <v>2247.3000000000002</v>
      </c>
      <c r="E1376"/>
      <c r="F1376" t="s">
        <v>104</v>
      </c>
      <c r="G1376">
        <v>2</v>
      </c>
      <c r="H1376">
        <v>4494.6000000000004</v>
      </c>
      <c r="I1376"/>
      <c r="J1376" s="39">
        <v>42943</v>
      </c>
      <c r="K1376" t="s">
        <v>66</v>
      </c>
      <c r="L1376">
        <v>6.54</v>
      </c>
      <c r="M1376">
        <v>4.3600000000000003</v>
      </c>
      <c r="N1376">
        <v>1.3</v>
      </c>
    </row>
    <row r="1377" spans="1:14" x14ac:dyDescent="0.25">
      <c r="A1377" t="s">
        <v>135</v>
      </c>
      <c r="B1377" t="s">
        <v>165</v>
      </c>
      <c r="C1377" t="s">
        <v>6</v>
      </c>
      <c r="D1377">
        <v>2247.3000000000002</v>
      </c>
      <c r="E1377"/>
      <c r="F1377" t="s">
        <v>104</v>
      </c>
      <c r="G1377">
        <v>3</v>
      </c>
      <c r="H1377">
        <v>6741.9</v>
      </c>
      <c r="I1377"/>
      <c r="J1377" s="39">
        <v>42769</v>
      </c>
      <c r="K1377" t="s">
        <v>66</v>
      </c>
      <c r="L1377">
        <v>9.81</v>
      </c>
      <c r="M1377">
        <v>6.54</v>
      </c>
      <c r="N1377">
        <v>2</v>
      </c>
    </row>
    <row r="1378" spans="1:14" x14ac:dyDescent="0.25">
      <c r="A1378" t="s">
        <v>135</v>
      </c>
      <c r="B1378" t="s">
        <v>165</v>
      </c>
      <c r="C1378" t="s">
        <v>6</v>
      </c>
      <c r="D1378">
        <v>2247.3000000000002</v>
      </c>
      <c r="E1378"/>
      <c r="F1378" t="s">
        <v>104</v>
      </c>
      <c r="G1378">
        <v>1</v>
      </c>
      <c r="H1378">
        <v>2247.3000000000002</v>
      </c>
      <c r="I1378"/>
      <c r="J1378" s="39">
        <v>42740</v>
      </c>
      <c r="K1378" t="s">
        <v>66</v>
      </c>
      <c r="L1378">
        <v>3.27</v>
      </c>
      <c r="M1378">
        <v>2.1800000000000002</v>
      </c>
      <c r="N1378">
        <v>0.7</v>
      </c>
    </row>
    <row r="1379" spans="1:14" x14ac:dyDescent="0.25">
      <c r="A1379" t="s">
        <v>135</v>
      </c>
      <c r="B1379" t="s">
        <v>165</v>
      </c>
      <c r="C1379" t="s">
        <v>6</v>
      </c>
      <c r="D1379">
        <v>2247.3000000000002</v>
      </c>
      <c r="E1379"/>
      <c r="F1379" t="s">
        <v>104</v>
      </c>
      <c r="G1379">
        <v>1</v>
      </c>
      <c r="H1379">
        <v>2247.3000000000002</v>
      </c>
      <c r="I1379"/>
      <c r="J1379" s="39">
        <v>42982</v>
      </c>
      <c r="K1379" t="s">
        <v>66</v>
      </c>
      <c r="L1379">
        <v>3.27</v>
      </c>
      <c r="M1379">
        <v>2.1800000000000002</v>
      </c>
      <c r="N1379">
        <v>0.7</v>
      </c>
    </row>
    <row r="1380" spans="1:14" x14ac:dyDescent="0.25">
      <c r="A1380" t="s">
        <v>135</v>
      </c>
      <c r="B1380" t="s">
        <v>165</v>
      </c>
      <c r="C1380" t="s">
        <v>6</v>
      </c>
      <c r="D1380">
        <v>2247.3000000000002</v>
      </c>
      <c r="E1380"/>
      <c r="F1380" t="s">
        <v>104</v>
      </c>
      <c r="G1380">
        <v>1</v>
      </c>
      <c r="H1380">
        <v>2247.3000000000002</v>
      </c>
      <c r="I1380"/>
      <c r="J1380" s="39">
        <v>42871</v>
      </c>
      <c r="K1380" t="s">
        <v>66</v>
      </c>
      <c r="L1380">
        <v>3.27</v>
      </c>
      <c r="M1380">
        <v>2.1800000000000002</v>
      </c>
      <c r="N1380">
        <v>0.7</v>
      </c>
    </row>
    <row r="1381" spans="1:14" x14ac:dyDescent="0.25">
      <c r="A1381" t="s">
        <v>135</v>
      </c>
      <c r="B1381" t="s">
        <v>165</v>
      </c>
      <c r="C1381" t="s">
        <v>6</v>
      </c>
      <c r="D1381">
        <v>2247.3000000000002</v>
      </c>
      <c r="E1381"/>
      <c r="F1381" t="s">
        <v>104</v>
      </c>
      <c r="G1381">
        <v>2</v>
      </c>
      <c r="H1381">
        <v>4494.6000000000004</v>
      </c>
      <c r="I1381"/>
      <c r="J1381" s="39">
        <v>43012</v>
      </c>
      <c r="K1381" t="s">
        <v>66</v>
      </c>
      <c r="L1381">
        <v>6.54</v>
      </c>
      <c r="M1381">
        <v>4.3600000000000003</v>
      </c>
      <c r="N1381">
        <v>1.3</v>
      </c>
    </row>
    <row r="1382" spans="1:14" x14ac:dyDescent="0.25">
      <c r="A1382" t="s">
        <v>135</v>
      </c>
      <c r="B1382" t="s">
        <v>165</v>
      </c>
      <c r="C1382" t="s">
        <v>6</v>
      </c>
      <c r="D1382">
        <v>2247.3000000000002</v>
      </c>
      <c r="E1382"/>
      <c r="F1382" t="s">
        <v>104</v>
      </c>
      <c r="G1382">
        <v>1</v>
      </c>
      <c r="H1382">
        <v>2247.3000000000002</v>
      </c>
      <c r="I1382"/>
      <c r="J1382" s="39">
        <v>43068</v>
      </c>
      <c r="K1382" t="s">
        <v>66</v>
      </c>
      <c r="L1382">
        <v>3.27</v>
      </c>
      <c r="M1382">
        <v>2.1800000000000002</v>
      </c>
      <c r="N1382">
        <v>0.7</v>
      </c>
    </row>
    <row r="1383" spans="1:14" x14ac:dyDescent="0.25">
      <c r="A1383" t="s">
        <v>135</v>
      </c>
      <c r="B1383" t="s">
        <v>165</v>
      </c>
      <c r="C1383" t="s">
        <v>6</v>
      </c>
      <c r="D1383">
        <v>2247.3000000000002</v>
      </c>
      <c r="E1383"/>
      <c r="F1383" t="s">
        <v>104</v>
      </c>
      <c r="G1383">
        <v>1</v>
      </c>
      <c r="H1383">
        <v>2247.3000000000002</v>
      </c>
      <c r="I1383"/>
      <c r="J1383" s="39">
        <v>42965</v>
      </c>
      <c r="K1383" t="s">
        <v>66</v>
      </c>
      <c r="L1383">
        <v>3.27</v>
      </c>
      <c r="M1383">
        <v>2.1800000000000002</v>
      </c>
      <c r="N1383">
        <v>0.7</v>
      </c>
    </row>
    <row r="1384" spans="1:14" x14ac:dyDescent="0.25">
      <c r="A1384" t="s">
        <v>135</v>
      </c>
      <c r="B1384" t="s">
        <v>165</v>
      </c>
      <c r="C1384" t="s">
        <v>6</v>
      </c>
      <c r="D1384">
        <v>2247.3000000000002</v>
      </c>
      <c r="E1384"/>
      <c r="F1384" t="s">
        <v>104</v>
      </c>
      <c r="G1384">
        <v>2</v>
      </c>
      <c r="H1384">
        <v>4494.6000000000004</v>
      </c>
      <c r="I1384"/>
      <c r="J1384" s="39">
        <v>43066</v>
      </c>
      <c r="K1384" t="s">
        <v>66</v>
      </c>
      <c r="L1384">
        <v>6.54</v>
      </c>
      <c r="M1384">
        <v>4.3600000000000003</v>
      </c>
      <c r="N1384">
        <v>1.3</v>
      </c>
    </row>
    <row r="1385" spans="1:14" x14ac:dyDescent="0.25">
      <c r="A1385" t="s">
        <v>135</v>
      </c>
      <c r="B1385" t="s">
        <v>165</v>
      </c>
      <c r="C1385" t="s">
        <v>6</v>
      </c>
      <c r="D1385">
        <v>2247.3000000000002</v>
      </c>
      <c r="E1385"/>
      <c r="F1385" t="s">
        <v>104</v>
      </c>
      <c r="G1385">
        <v>2</v>
      </c>
      <c r="H1385">
        <v>4494.6000000000004</v>
      </c>
      <c r="I1385"/>
      <c r="J1385" s="39">
        <v>42774</v>
      </c>
      <c r="K1385" t="s">
        <v>66</v>
      </c>
      <c r="L1385">
        <v>6.54</v>
      </c>
      <c r="M1385">
        <v>4.3600000000000003</v>
      </c>
      <c r="N1385">
        <v>1.3</v>
      </c>
    </row>
    <row r="1386" spans="1:14" x14ac:dyDescent="0.25">
      <c r="A1386" t="s">
        <v>135</v>
      </c>
      <c r="B1386" t="s">
        <v>165</v>
      </c>
      <c r="C1386" t="s">
        <v>6</v>
      </c>
      <c r="D1386">
        <v>2247.3000000000002</v>
      </c>
      <c r="E1386"/>
      <c r="F1386" t="s">
        <v>104</v>
      </c>
      <c r="G1386">
        <v>1</v>
      </c>
      <c r="H1386">
        <v>2247.3000000000002</v>
      </c>
      <c r="I1386"/>
      <c r="J1386" s="39">
        <v>42767</v>
      </c>
      <c r="K1386" t="s">
        <v>66</v>
      </c>
      <c r="L1386">
        <v>3.27</v>
      </c>
      <c r="M1386">
        <v>2.1800000000000002</v>
      </c>
      <c r="N1386">
        <v>0.7</v>
      </c>
    </row>
    <row r="1387" spans="1:14" x14ac:dyDescent="0.25">
      <c r="A1387" t="s">
        <v>135</v>
      </c>
      <c r="B1387" t="s">
        <v>165</v>
      </c>
      <c r="C1387" t="s">
        <v>6</v>
      </c>
      <c r="D1387">
        <v>2247.3000000000002</v>
      </c>
      <c r="E1387"/>
      <c r="F1387" t="s">
        <v>104</v>
      </c>
      <c r="G1387">
        <v>93.9</v>
      </c>
      <c r="H1387">
        <v>211008</v>
      </c>
      <c r="I1387"/>
      <c r="J1387" s="39">
        <v>42783</v>
      </c>
      <c r="K1387" t="s">
        <v>66</v>
      </c>
      <c r="L1387">
        <v>306.92</v>
      </c>
      <c r="M1387">
        <v>204.61</v>
      </c>
      <c r="N1387">
        <v>62.6</v>
      </c>
    </row>
    <row r="1388" spans="1:14" x14ac:dyDescent="0.25">
      <c r="A1388" t="s">
        <v>135</v>
      </c>
      <c r="B1388" t="s">
        <v>165</v>
      </c>
      <c r="C1388" t="s">
        <v>6</v>
      </c>
      <c r="D1388">
        <v>2247.3000000000002</v>
      </c>
      <c r="E1388"/>
      <c r="F1388" t="s">
        <v>104</v>
      </c>
      <c r="G1388">
        <v>1</v>
      </c>
      <c r="H1388">
        <v>2247.3000000000002</v>
      </c>
      <c r="I1388"/>
      <c r="J1388" s="39">
        <v>42950</v>
      </c>
      <c r="K1388" t="s">
        <v>66</v>
      </c>
      <c r="L1388">
        <v>3.27</v>
      </c>
      <c r="M1388">
        <v>2.1800000000000002</v>
      </c>
      <c r="N1388">
        <v>0.7</v>
      </c>
    </row>
    <row r="1389" spans="1:14" x14ac:dyDescent="0.25">
      <c r="A1389" t="s">
        <v>135</v>
      </c>
      <c r="B1389" t="s">
        <v>165</v>
      </c>
      <c r="C1389" t="s">
        <v>6</v>
      </c>
      <c r="D1389">
        <v>2247.3000000000002</v>
      </c>
      <c r="E1389"/>
      <c r="F1389" t="s">
        <v>104</v>
      </c>
      <c r="G1389">
        <v>10</v>
      </c>
      <c r="H1389">
        <v>22472.9</v>
      </c>
      <c r="I1389"/>
      <c r="J1389" s="39">
        <v>42740</v>
      </c>
      <c r="K1389" t="s">
        <v>66</v>
      </c>
      <c r="L1389">
        <v>32.69</v>
      </c>
      <c r="M1389">
        <v>21.79</v>
      </c>
      <c r="N1389">
        <v>6.7</v>
      </c>
    </row>
    <row r="1390" spans="1:14" x14ac:dyDescent="0.25">
      <c r="A1390" t="s">
        <v>135</v>
      </c>
      <c r="B1390" t="s">
        <v>165</v>
      </c>
      <c r="C1390" t="s">
        <v>6</v>
      </c>
      <c r="D1390">
        <v>2247.3000000000002</v>
      </c>
      <c r="E1390"/>
      <c r="F1390" t="s">
        <v>104</v>
      </c>
      <c r="G1390">
        <v>10</v>
      </c>
      <c r="H1390">
        <v>22472.9</v>
      </c>
      <c r="I1390"/>
      <c r="J1390" s="39">
        <v>43066</v>
      </c>
      <c r="K1390" t="s">
        <v>66</v>
      </c>
      <c r="L1390">
        <v>32.69</v>
      </c>
      <c r="M1390">
        <v>21.79</v>
      </c>
      <c r="N1390">
        <v>6.7</v>
      </c>
    </row>
    <row r="1391" spans="1:14" x14ac:dyDescent="0.25">
      <c r="A1391" t="s">
        <v>135</v>
      </c>
      <c r="B1391" t="s">
        <v>165</v>
      </c>
      <c r="C1391" t="s">
        <v>6</v>
      </c>
      <c r="D1391">
        <v>2247.3000000000002</v>
      </c>
      <c r="E1391"/>
      <c r="F1391" t="s">
        <v>104</v>
      </c>
      <c r="G1391">
        <v>2</v>
      </c>
      <c r="H1391">
        <v>4494.6000000000004</v>
      </c>
      <c r="I1391"/>
      <c r="J1391" s="39">
        <v>42709</v>
      </c>
      <c r="K1391" t="s">
        <v>66</v>
      </c>
      <c r="L1391">
        <v>7.75</v>
      </c>
      <c r="M1391">
        <v>5.16</v>
      </c>
      <c r="N1391">
        <v>1.3</v>
      </c>
    </row>
    <row r="1392" spans="1:14" x14ac:dyDescent="0.25">
      <c r="A1392" t="s">
        <v>135</v>
      </c>
      <c r="B1392" t="s">
        <v>165</v>
      </c>
      <c r="C1392" t="s">
        <v>6</v>
      </c>
      <c r="D1392">
        <v>2247.3000000000002</v>
      </c>
      <c r="E1392"/>
      <c r="F1392" t="s">
        <v>104</v>
      </c>
      <c r="G1392">
        <v>4</v>
      </c>
      <c r="H1392">
        <v>8989.2000000000007</v>
      </c>
      <c r="I1392"/>
      <c r="J1392" s="39">
        <v>43145</v>
      </c>
      <c r="K1392" t="s">
        <v>66</v>
      </c>
      <c r="L1392">
        <v>12.65</v>
      </c>
      <c r="M1392">
        <v>8.43</v>
      </c>
      <c r="N1392">
        <v>2.7</v>
      </c>
    </row>
    <row r="1393" spans="1:14" x14ac:dyDescent="0.25">
      <c r="A1393" t="s">
        <v>135</v>
      </c>
      <c r="B1393" t="s">
        <v>165</v>
      </c>
      <c r="C1393" t="s">
        <v>6</v>
      </c>
      <c r="D1393">
        <v>2247.3000000000002</v>
      </c>
      <c r="E1393"/>
      <c r="F1393" t="s">
        <v>104</v>
      </c>
      <c r="G1393">
        <v>4</v>
      </c>
      <c r="H1393">
        <v>8989.2000000000007</v>
      </c>
      <c r="I1393"/>
      <c r="J1393" s="39">
        <v>43136</v>
      </c>
      <c r="K1393" t="s">
        <v>66</v>
      </c>
      <c r="L1393">
        <v>12.65</v>
      </c>
      <c r="M1393">
        <v>8.43</v>
      </c>
      <c r="N1393">
        <v>2.7</v>
      </c>
    </row>
    <row r="1394" spans="1:14" x14ac:dyDescent="0.25">
      <c r="A1394" t="s">
        <v>135</v>
      </c>
      <c r="B1394" t="s">
        <v>165</v>
      </c>
      <c r="C1394" t="s">
        <v>6</v>
      </c>
      <c r="D1394">
        <v>2247.3000000000002</v>
      </c>
      <c r="E1394"/>
      <c r="F1394" t="s">
        <v>104</v>
      </c>
      <c r="G1394">
        <v>4</v>
      </c>
      <c r="H1394">
        <v>8989.2000000000007</v>
      </c>
      <c r="I1394"/>
      <c r="J1394" s="39">
        <v>42982</v>
      </c>
      <c r="K1394" t="s">
        <v>66</v>
      </c>
      <c r="L1394">
        <v>13.08</v>
      </c>
      <c r="M1394">
        <v>8.7200000000000006</v>
      </c>
      <c r="N1394">
        <v>2.7</v>
      </c>
    </row>
    <row r="1395" spans="1:14" x14ac:dyDescent="0.25">
      <c r="A1395" t="s">
        <v>135</v>
      </c>
      <c r="B1395" t="s">
        <v>165</v>
      </c>
      <c r="C1395" t="s">
        <v>6</v>
      </c>
      <c r="D1395">
        <v>2247.3000000000002</v>
      </c>
      <c r="E1395"/>
      <c r="F1395" t="s">
        <v>104</v>
      </c>
      <c r="G1395">
        <v>2</v>
      </c>
      <c r="H1395">
        <v>4494.6000000000004</v>
      </c>
      <c r="I1395"/>
      <c r="J1395" s="39">
        <v>42982</v>
      </c>
      <c r="K1395" t="s">
        <v>66</v>
      </c>
      <c r="L1395">
        <v>6.54</v>
      </c>
      <c r="M1395">
        <v>4.3600000000000003</v>
      </c>
      <c r="N1395">
        <v>1.3</v>
      </c>
    </row>
    <row r="1396" spans="1:14" x14ac:dyDescent="0.25">
      <c r="A1396" t="s">
        <v>135</v>
      </c>
      <c r="B1396" t="s">
        <v>165</v>
      </c>
      <c r="C1396" t="s">
        <v>6</v>
      </c>
      <c r="D1396">
        <v>2247.3000000000002</v>
      </c>
      <c r="E1396"/>
      <c r="F1396" t="s">
        <v>104</v>
      </c>
      <c r="G1396">
        <v>2</v>
      </c>
      <c r="H1396">
        <v>4494.6000000000004</v>
      </c>
      <c r="I1396"/>
      <c r="J1396" s="39">
        <v>42982</v>
      </c>
      <c r="K1396" t="s">
        <v>66</v>
      </c>
      <c r="L1396">
        <v>6.54</v>
      </c>
      <c r="M1396">
        <v>4.3600000000000003</v>
      </c>
      <c r="N1396">
        <v>1.3</v>
      </c>
    </row>
    <row r="1397" spans="1:14" x14ac:dyDescent="0.25">
      <c r="A1397" t="s">
        <v>135</v>
      </c>
      <c r="B1397" t="s">
        <v>165</v>
      </c>
      <c r="C1397" t="s">
        <v>6</v>
      </c>
      <c r="D1397">
        <v>2247.3000000000002</v>
      </c>
      <c r="E1397"/>
      <c r="F1397" t="s">
        <v>104</v>
      </c>
      <c r="G1397">
        <v>2</v>
      </c>
      <c r="H1397">
        <v>4494.6000000000004</v>
      </c>
      <c r="I1397"/>
      <c r="J1397" s="39">
        <v>42982</v>
      </c>
      <c r="K1397" t="s">
        <v>66</v>
      </c>
      <c r="L1397">
        <v>6.54</v>
      </c>
      <c r="M1397">
        <v>4.3600000000000003</v>
      </c>
      <c r="N1397">
        <v>1.3</v>
      </c>
    </row>
    <row r="1398" spans="1:14" x14ac:dyDescent="0.25">
      <c r="A1398" t="s">
        <v>135</v>
      </c>
      <c r="B1398" t="s">
        <v>165</v>
      </c>
      <c r="C1398" t="s">
        <v>6</v>
      </c>
      <c r="D1398">
        <v>2247.3000000000002</v>
      </c>
      <c r="E1398"/>
      <c r="F1398" t="s">
        <v>104</v>
      </c>
      <c r="G1398">
        <v>3</v>
      </c>
      <c r="H1398">
        <v>6741.9</v>
      </c>
      <c r="I1398"/>
      <c r="J1398" s="39">
        <v>42864</v>
      </c>
      <c r="K1398" t="s">
        <v>66</v>
      </c>
      <c r="L1398">
        <v>9.81</v>
      </c>
      <c r="M1398">
        <v>6.54</v>
      </c>
      <c r="N1398">
        <v>2</v>
      </c>
    </row>
    <row r="1399" spans="1:14" x14ac:dyDescent="0.25">
      <c r="A1399" t="s">
        <v>135</v>
      </c>
      <c r="B1399" t="s">
        <v>165</v>
      </c>
      <c r="C1399" t="s">
        <v>6</v>
      </c>
      <c r="D1399">
        <v>2247.3000000000002</v>
      </c>
      <c r="E1399"/>
      <c r="F1399" t="s">
        <v>104</v>
      </c>
      <c r="G1399">
        <v>2</v>
      </c>
      <c r="H1399">
        <v>4494.6000000000004</v>
      </c>
      <c r="I1399"/>
      <c r="J1399" s="39">
        <v>42808</v>
      </c>
      <c r="K1399" t="s">
        <v>66</v>
      </c>
      <c r="L1399">
        <v>6.54</v>
      </c>
      <c r="M1399">
        <v>4.3600000000000003</v>
      </c>
      <c r="N1399">
        <v>1.3</v>
      </c>
    </row>
    <row r="1400" spans="1:14" x14ac:dyDescent="0.25">
      <c r="A1400" t="s">
        <v>135</v>
      </c>
      <c r="B1400" t="s">
        <v>165</v>
      </c>
      <c r="C1400" t="s">
        <v>6</v>
      </c>
      <c r="D1400">
        <v>2247.3000000000002</v>
      </c>
      <c r="E1400"/>
      <c r="F1400" t="s">
        <v>104</v>
      </c>
      <c r="G1400">
        <v>1</v>
      </c>
      <c r="H1400">
        <v>2247.3000000000002</v>
      </c>
      <c r="I1400"/>
      <c r="J1400" s="39">
        <v>42958</v>
      </c>
      <c r="K1400" t="s">
        <v>66</v>
      </c>
      <c r="L1400">
        <v>3.27</v>
      </c>
      <c r="M1400">
        <v>2.1800000000000002</v>
      </c>
      <c r="N1400">
        <v>0.7</v>
      </c>
    </row>
    <row r="1401" spans="1:14" x14ac:dyDescent="0.25">
      <c r="A1401" t="s">
        <v>135</v>
      </c>
      <c r="B1401" t="s">
        <v>165</v>
      </c>
      <c r="C1401" t="s">
        <v>6</v>
      </c>
      <c r="D1401">
        <v>2247.3000000000002</v>
      </c>
      <c r="E1401"/>
      <c r="F1401" t="s">
        <v>104</v>
      </c>
      <c r="G1401">
        <v>1</v>
      </c>
      <c r="H1401">
        <v>2247.3000000000002</v>
      </c>
      <c r="I1401"/>
      <c r="J1401" s="39">
        <v>42796</v>
      </c>
      <c r="K1401" t="s">
        <v>66</v>
      </c>
      <c r="L1401">
        <v>3.27</v>
      </c>
      <c r="M1401">
        <v>2.1800000000000002</v>
      </c>
      <c r="N1401">
        <v>0.7</v>
      </c>
    </row>
    <row r="1402" spans="1:14" x14ac:dyDescent="0.25">
      <c r="A1402" t="s">
        <v>135</v>
      </c>
      <c r="B1402" t="s">
        <v>165</v>
      </c>
      <c r="C1402" t="s">
        <v>6</v>
      </c>
      <c r="D1402">
        <v>2247.3000000000002</v>
      </c>
      <c r="E1402"/>
      <c r="F1402" t="s">
        <v>104</v>
      </c>
      <c r="G1402">
        <v>2</v>
      </c>
      <c r="H1402">
        <v>4494.6000000000004</v>
      </c>
      <c r="I1402"/>
      <c r="J1402" s="39">
        <v>42748</v>
      </c>
      <c r="K1402" t="s">
        <v>66</v>
      </c>
      <c r="L1402">
        <v>6.54</v>
      </c>
      <c r="M1402">
        <v>4.3600000000000003</v>
      </c>
      <c r="N1402">
        <v>1.3</v>
      </c>
    </row>
    <row r="1403" spans="1:14" x14ac:dyDescent="0.25">
      <c r="A1403" t="s">
        <v>135</v>
      </c>
      <c r="B1403" t="s">
        <v>165</v>
      </c>
      <c r="C1403" t="s">
        <v>6</v>
      </c>
      <c r="D1403">
        <v>2247.3000000000002</v>
      </c>
      <c r="E1403"/>
      <c r="F1403" t="s">
        <v>104</v>
      </c>
      <c r="G1403">
        <v>1</v>
      </c>
      <c r="H1403">
        <v>2247.3000000000002</v>
      </c>
      <c r="I1403"/>
      <c r="J1403" s="39">
        <v>43199</v>
      </c>
      <c r="K1403" t="s">
        <v>66</v>
      </c>
      <c r="L1403">
        <v>3.16</v>
      </c>
      <c r="M1403">
        <v>2.11</v>
      </c>
      <c r="N1403">
        <v>0.7</v>
      </c>
    </row>
    <row r="1404" spans="1:14" x14ac:dyDescent="0.25">
      <c r="A1404" t="s">
        <v>135</v>
      </c>
      <c r="B1404" t="s">
        <v>165</v>
      </c>
      <c r="C1404" t="s">
        <v>6</v>
      </c>
      <c r="D1404">
        <v>2247.3000000000002</v>
      </c>
      <c r="E1404"/>
      <c r="F1404" t="s">
        <v>104</v>
      </c>
      <c r="G1404">
        <v>10</v>
      </c>
      <c r="H1404">
        <v>22472.9</v>
      </c>
      <c r="I1404"/>
      <c r="J1404" s="39">
        <v>43196</v>
      </c>
      <c r="K1404" t="s">
        <v>66</v>
      </c>
      <c r="L1404">
        <v>31.62</v>
      </c>
      <c r="M1404">
        <v>21.08</v>
      </c>
      <c r="N1404">
        <v>6.7</v>
      </c>
    </row>
    <row r="1405" spans="1:14" x14ac:dyDescent="0.25">
      <c r="A1405" t="s">
        <v>135</v>
      </c>
      <c r="B1405" t="s">
        <v>165</v>
      </c>
      <c r="C1405" t="s">
        <v>6</v>
      </c>
      <c r="D1405">
        <v>2247.3000000000002</v>
      </c>
      <c r="E1405"/>
      <c r="F1405" t="s">
        <v>104</v>
      </c>
      <c r="G1405">
        <v>3</v>
      </c>
      <c r="H1405">
        <v>6741.9</v>
      </c>
      <c r="I1405"/>
      <c r="J1405" s="39">
        <v>42754</v>
      </c>
      <c r="K1405" t="s">
        <v>66</v>
      </c>
      <c r="L1405">
        <v>9.81</v>
      </c>
      <c r="M1405">
        <v>6.54</v>
      </c>
      <c r="N1405">
        <v>2</v>
      </c>
    </row>
    <row r="1406" spans="1:14" x14ac:dyDescent="0.25">
      <c r="A1406" t="s">
        <v>135</v>
      </c>
      <c r="B1406" t="s">
        <v>165</v>
      </c>
      <c r="C1406" t="s">
        <v>6</v>
      </c>
      <c r="D1406">
        <v>2247.3000000000002</v>
      </c>
      <c r="E1406"/>
      <c r="F1406" t="s">
        <v>104</v>
      </c>
      <c r="G1406">
        <v>3</v>
      </c>
      <c r="H1406">
        <v>6741.9</v>
      </c>
      <c r="I1406"/>
      <c r="J1406" s="39">
        <v>42769</v>
      </c>
      <c r="K1406" t="s">
        <v>66</v>
      </c>
      <c r="L1406">
        <v>9.81</v>
      </c>
      <c r="M1406">
        <v>6.54</v>
      </c>
      <c r="N1406">
        <v>2</v>
      </c>
    </row>
    <row r="1407" spans="1:14" x14ac:dyDescent="0.25">
      <c r="A1407" t="s">
        <v>135</v>
      </c>
      <c r="B1407" t="s">
        <v>165</v>
      </c>
      <c r="C1407" t="s">
        <v>6</v>
      </c>
      <c r="D1407">
        <v>2247.3000000000002</v>
      </c>
      <c r="E1407"/>
      <c r="F1407" t="s">
        <v>104</v>
      </c>
      <c r="G1407">
        <v>1</v>
      </c>
      <c r="H1407">
        <v>2247.3000000000002</v>
      </c>
      <c r="I1407"/>
      <c r="J1407" s="39">
        <v>42775</v>
      </c>
      <c r="K1407" t="s">
        <v>66</v>
      </c>
      <c r="L1407">
        <v>3.27</v>
      </c>
      <c r="M1407">
        <v>2.1800000000000002</v>
      </c>
      <c r="N1407">
        <v>0.7</v>
      </c>
    </row>
    <row r="1408" spans="1:14" x14ac:dyDescent="0.25">
      <c r="A1408" t="s">
        <v>135</v>
      </c>
      <c r="B1408" t="s">
        <v>165</v>
      </c>
      <c r="C1408" t="s">
        <v>6</v>
      </c>
      <c r="D1408">
        <v>2247.3000000000002</v>
      </c>
      <c r="E1408"/>
      <c r="F1408" t="s">
        <v>104</v>
      </c>
      <c r="G1408">
        <v>1</v>
      </c>
      <c r="H1408">
        <v>2247.3000000000002</v>
      </c>
      <c r="I1408"/>
      <c r="J1408" s="39">
        <v>43027</v>
      </c>
      <c r="K1408" t="s">
        <v>66</v>
      </c>
      <c r="L1408">
        <v>3.27</v>
      </c>
      <c r="M1408">
        <v>2.1800000000000002</v>
      </c>
      <c r="N1408">
        <v>0.7</v>
      </c>
    </row>
    <row r="1409" spans="1:14" x14ac:dyDescent="0.25">
      <c r="A1409" t="s">
        <v>135</v>
      </c>
      <c r="B1409" t="s">
        <v>165</v>
      </c>
      <c r="C1409" t="s">
        <v>6</v>
      </c>
      <c r="D1409">
        <v>2247.3000000000002</v>
      </c>
      <c r="E1409"/>
      <c r="F1409" t="s">
        <v>104</v>
      </c>
      <c r="G1409">
        <v>1</v>
      </c>
      <c r="H1409">
        <v>2247.3000000000002</v>
      </c>
      <c r="I1409"/>
      <c r="J1409" s="39">
        <v>42926</v>
      </c>
      <c r="K1409" t="s">
        <v>66</v>
      </c>
      <c r="L1409">
        <v>3.27</v>
      </c>
      <c r="M1409">
        <v>2.1800000000000002</v>
      </c>
      <c r="N1409">
        <v>0.7</v>
      </c>
    </row>
    <row r="1410" spans="1:14" x14ac:dyDescent="0.25">
      <c r="A1410" t="s">
        <v>135</v>
      </c>
      <c r="B1410" t="s">
        <v>165</v>
      </c>
      <c r="C1410" t="s">
        <v>6</v>
      </c>
      <c r="D1410">
        <v>2247.3000000000002</v>
      </c>
      <c r="E1410"/>
      <c r="F1410" t="s">
        <v>104</v>
      </c>
      <c r="G1410">
        <v>1</v>
      </c>
      <c r="H1410">
        <v>2247.3000000000002</v>
      </c>
      <c r="I1410"/>
      <c r="J1410" s="39">
        <v>43133</v>
      </c>
      <c r="K1410" t="s">
        <v>66</v>
      </c>
      <c r="L1410">
        <v>3.16</v>
      </c>
      <c r="M1410">
        <v>2.11</v>
      </c>
      <c r="N1410">
        <v>0.7</v>
      </c>
    </row>
    <row r="1411" spans="1:14" x14ac:dyDescent="0.25">
      <c r="A1411" t="s">
        <v>135</v>
      </c>
      <c r="B1411" t="s">
        <v>165</v>
      </c>
      <c r="C1411" t="s">
        <v>6</v>
      </c>
      <c r="D1411">
        <v>2247.3000000000002</v>
      </c>
      <c r="E1411"/>
      <c r="F1411" t="s">
        <v>104</v>
      </c>
      <c r="G1411">
        <v>10</v>
      </c>
      <c r="H1411">
        <v>22472.9</v>
      </c>
      <c r="I1411"/>
      <c r="J1411" s="39">
        <v>43073</v>
      </c>
      <c r="K1411" t="s">
        <v>66</v>
      </c>
      <c r="L1411">
        <v>32.69</v>
      </c>
      <c r="M1411">
        <v>21.79</v>
      </c>
      <c r="N1411">
        <v>6.7</v>
      </c>
    </row>
    <row r="1412" spans="1:14" x14ac:dyDescent="0.25">
      <c r="A1412" t="s">
        <v>135</v>
      </c>
      <c r="B1412" t="s">
        <v>165</v>
      </c>
      <c r="C1412" t="s">
        <v>6</v>
      </c>
      <c r="D1412">
        <v>2247.3000000000002</v>
      </c>
      <c r="E1412"/>
      <c r="F1412" t="s">
        <v>104</v>
      </c>
      <c r="G1412">
        <v>2</v>
      </c>
      <c r="H1412">
        <v>4494.6000000000004</v>
      </c>
      <c r="I1412"/>
      <c r="J1412" s="39">
        <v>43067</v>
      </c>
      <c r="K1412" t="s">
        <v>66</v>
      </c>
      <c r="L1412">
        <v>6.54</v>
      </c>
      <c r="M1412">
        <v>4.3600000000000003</v>
      </c>
      <c r="N1412">
        <v>1.3</v>
      </c>
    </row>
    <row r="1413" spans="1:14" x14ac:dyDescent="0.25">
      <c r="A1413" t="s">
        <v>135</v>
      </c>
      <c r="B1413" t="s">
        <v>165</v>
      </c>
      <c r="C1413" t="s">
        <v>6</v>
      </c>
      <c r="D1413">
        <v>2247.3000000000002</v>
      </c>
      <c r="E1413"/>
      <c r="F1413" t="s">
        <v>104</v>
      </c>
      <c r="G1413">
        <v>2</v>
      </c>
      <c r="H1413">
        <v>4494.6000000000004</v>
      </c>
      <c r="I1413"/>
      <c r="J1413" s="39">
        <v>42922</v>
      </c>
      <c r="K1413" t="s">
        <v>66</v>
      </c>
      <c r="L1413">
        <v>6.54</v>
      </c>
      <c r="M1413">
        <v>4.3600000000000003</v>
      </c>
      <c r="N1413">
        <v>1.3</v>
      </c>
    </row>
    <row r="1414" spans="1:14" x14ac:dyDescent="0.25">
      <c r="A1414" t="s">
        <v>135</v>
      </c>
      <c r="B1414" t="s">
        <v>165</v>
      </c>
      <c r="C1414" t="s">
        <v>6</v>
      </c>
      <c r="D1414">
        <v>2247.3000000000002</v>
      </c>
      <c r="E1414"/>
      <c r="F1414" t="s">
        <v>104</v>
      </c>
      <c r="G1414">
        <v>3</v>
      </c>
      <c r="H1414">
        <v>6741.9</v>
      </c>
      <c r="I1414"/>
      <c r="J1414" s="39">
        <v>42922</v>
      </c>
      <c r="K1414" t="s">
        <v>66</v>
      </c>
      <c r="L1414">
        <v>9.81</v>
      </c>
      <c r="M1414">
        <v>6.54</v>
      </c>
      <c r="N1414">
        <v>2</v>
      </c>
    </row>
    <row r="1415" spans="1:14" x14ac:dyDescent="0.25">
      <c r="A1415" t="s">
        <v>135</v>
      </c>
      <c r="B1415" t="s">
        <v>165</v>
      </c>
      <c r="C1415" t="s">
        <v>6</v>
      </c>
      <c r="D1415">
        <v>2247.3000000000002</v>
      </c>
      <c r="E1415"/>
      <c r="F1415" t="s">
        <v>104</v>
      </c>
      <c r="G1415">
        <v>1</v>
      </c>
      <c r="H1415">
        <v>2247.3000000000002</v>
      </c>
      <c r="I1415"/>
      <c r="J1415" s="39">
        <v>42921</v>
      </c>
      <c r="K1415" t="s">
        <v>66</v>
      </c>
      <c r="L1415">
        <v>3.27</v>
      </c>
      <c r="M1415">
        <v>2.1800000000000002</v>
      </c>
      <c r="N1415">
        <v>0.7</v>
      </c>
    </row>
    <row r="1416" spans="1:14" x14ac:dyDescent="0.25">
      <c r="A1416" t="s">
        <v>135</v>
      </c>
      <c r="B1416" t="s">
        <v>165</v>
      </c>
      <c r="C1416" t="s">
        <v>6</v>
      </c>
      <c r="D1416">
        <v>2247.3000000000002</v>
      </c>
      <c r="E1416"/>
      <c r="F1416" t="s">
        <v>104</v>
      </c>
      <c r="G1416">
        <v>2</v>
      </c>
      <c r="H1416">
        <v>4494.6000000000004</v>
      </c>
      <c r="I1416"/>
      <c r="J1416" s="39">
        <v>42921</v>
      </c>
      <c r="K1416" t="s">
        <v>66</v>
      </c>
      <c r="L1416">
        <v>6.54</v>
      </c>
      <c r="M1416">
        <v>4.3600000000000003</v>
      </c>
      <c r="N1416">
        <v>1.3</v>
      </c>
    </row>
    <row r="1417" spans="1:14" x14ac:dyDescent="0.25">
      <c r="A1417" t="s">
        <v>135</v>
      </c>
      <c r="B1417" t="s">
        <v>165</v>
      </c>
      <c r="C1417" t="s">
        <v>6</v>
      </c>
      <c r="D1417">
        <v>2247.3000000000002</v>
      </c>
      <c r="E1417"/>
      <c r="F1417" t="s">
        <v>104</v>
      </c>
      <c r="G1417">
        <v>4</v>
      </c>
      <c r="H1417">
        <v>8989.2000000000007</v>
      </c>
      <c r="I1417"/>
      <c r="J1417" s="39">
        <v>42921</v>
      </c>
      <c r="K1417" t="s">
        <v>66</v>
      </c>
      <c r="L1417">
        <v>13.08</v>
      </c>
      <c r="M1417">
        <v>8.7200000000000006</v>
      </c>
      <c r="N1417">
        <v>2.7</v>
      </c>
    </row>
    <row r="1418" spans="1:14" x14ac:dyDescent="0.25">
      <c r="A1418" t="s">
        <v>135</v>
      </c>
      <c r="B1418" t="s">
        <v>165</v>
      </c>
      <c r="C1418" t="s">
        <v>6</v>
      </c>
      <c r="D1418">
        <v>2247.3000000000002</v>
      </c>
      <c r="E1418"/>
      <c r="F1418" t="s">
        <v>104</v>
      </c>
      <c r="G1418">
        <v>6</v>
      </c>
      <c r="H1418">
        <v>13483.7</v>
      </c>
      <c r="I1418"/>
      <c r="J1418" s="39">
        <v>42860</v>
      </c>
      <c r="K1418" t="s">
        <v>66</v>
      </c>
      <c r="L1418">
        <v>19.61</v>
      </c>
      <c r="M1418">
        <v>13.08</v>
      </c>
      <c r="N1418">
        <v>4</v>
      </c>
    </row>
    <row r="1419" spans="1:14" x14ac:dyDescent="0.25">
      <c r="A1419" t="s">
        <v>135</v>
      </c>
      <c r="B1419" t="s">
        <v>165</v>
      </c>
      <c r="C1419" t="s">
        <v>6</v>
      </c>
      <c r="D1419">
        <v>2247.3000000000002</v>
      </c>
      <c r="E1419"/>
      <c r="F1419" t="s">
        <v>104</v>
      </c>
      <c r="G1419">
        <v>4</v>
      </c>
      <c r="H1419">
        <v>8989.2000000000007</v>
      </c>
      <c r="I1419"/>
      <c r="J1419" s="39">
        <v>42954</v>
      </c>
      <c r="K1419" t="s">
        <v>66</v>
      </c>
      <c r="L1419">
        <v>13.08</v>
      </c>
      <c r="M1419">
        <v>8.7200000000000006</v>
      </c>
      <c r="N1419">
        <v>2.7</v>
      </c>
    </row>
    <row r="1420" spans="1:14" x14ac:dyDescent="0.25">
      <c r="A1420" t="s">
        <v>135</v>
      </c>
      <c r="B1420" t="s">
        <v>165</v>
      </c>
      <c r="C1420" t="s">
        <v>6</v>
      </c>
      <c r="D1420">
        <v>2247.3000000000002</v>
      </c>
      <c r="E1420"/>
      <c r="F1420" t="s">
        <v>104</v>
      </c>
      <c r="G1420">
        <v>1</v>
      </c>
      <c r="H1420">
        <v>2247.3000000000002</v>
      </c>
      <c r="I1420"/>
      <c r="J1420" s="39">
        <v>42951</v>
      </c>
      <c r="K1420" t="s">
        <v>66</v>
      </c>
      <c r="L1420">
        <v>3.27</v>
      </c>
      <c r="M1420">
        <v>2.1800000000000002</v>
      </c>
      <c r="N1420">
        <v>0.7</v>
      </c>
    </row>
    <row r="1421" spans="1:14" x14ac:dyDescent="0.25">
      <c r="A1421" t="s">
        <v>135</v>
      </c>
      <c r="B1421" t="s">
        <v>165</v>
      </c>
      <c r="C1421" t="s">
        <v>6</v>
      </c>
      <c r="D1421">
        <v>2247.3000000000002</v>
      </c>
      <c r="E1421"/>
      <c r="F1421" t="s">
        <v>104</v>
      </c>
      <c r="G1421">
        <v>3</v>
      </c>
      <c r="H1421">
        <v>6741.9</v>
      </c>
      <c r="I1421"/>
      <c r="J1421" s="39">
        <v>42949</v>
      </c>
      <c r="K1421" t="s">
        <v>66</v>
      </c>
      <c r="L1421">
        <v>9.81</v>
      </c>
      <c r="M1421">
        <v>6.54</v>
      </c>
      <c r="N1421">
        <v>2</v>
      </c>
    </row>
    <row r="1422" spans="1:14" x14ac:dyDescent="0.25">
      <c r="A1422" t="s">
        <v>135</v>
      </c>
      <c r="B1422" t="s">
        <v>165</v>
      </c>
      <c r="C1422" t="s">
        <v>6</v>
      </c>
      <c r="D1422">
        <v>2247.3000000000002</v>
      </c>
      <c r="E1422"/>
      <c r="F1422" t="s">
        <v>104</v>
      </c>
      <c r="G1422">
        <v>5</v>
      </c>
      <c r="H1422">
        <v>11236.5</v>
      </c>
      <c r="I1422"/>
      <c r="J1422" s="39">
        <v>42795</v>
      </c>
      <c r="K1422" t="s">
        <v>66</v>
      </c>
      <c r="L1422">
        <v>16.34</v>
      </c>
      <c r="M1422">
        <v>10.9</v>
      </c>
      <c r="N1422">
        <v>3.3</v>
      </c>
    </row>
    <row r="1423" spans="1:14" x14ac:dyDescent="0.25">
      <c r="A1423" t="s">
        <v>135</v>
      </c>
      <c r="B1423" t="s">
        <v>165</v>
      </c>
      <c r="C1423" t="s">
        <v>6</v>
      </c>
      <c r="D1423">
        <v>2247.3000000000002</v>
      </c>
      <c r="E1423"/>
      <c r="F1423" t="s">
        <v>104</v>
      </c>
      <c r="G1423">
        <v>2</v>
      </c>
      <c r="H1423">
        <v>4494.6000000000004</v>
      </c>
      <c r="I1423"/>
      <c r="J1423" s="39">
        <v>43196</v>
      </c>
      <c r="K1423" t="s">
        <v>66</v>
      </c>
      <c r="L1423">
        <v>6.32</v>
      </c>
      <c r="M1423">
        <v>4.22</v>
      </c>
      <c r="N1423">
        <v>1.3</v>
      </c>
    </row>
    <row r="1424" spans="1:14" x14ac:dyDescent="0.25">
      <c r="A1424" t="s">
        <v>135</v>
      </c>
      <c r="B1424" t="s">
        <v>165</v>
      </c>
      <c r="C1424" t="s">
        <v>6</v>
      </c>
      <c r="D1424">
        <v>2247.3000000000002</v>
      </c>
      <c r="E1424"/>
      <c r="F1424" t="s">
        <v>104</v>
      </c>
      <c r="G1424">
        <v>1</v>
      </c>
      <c r="H1424">
        <v>2247.3000000000002</v>
      </c>
      <c r="I1424"/>
      <c r="J1424" s="39">
        <v>42740</v>
      </c>
      <c r="K1424" t="s">
        <v>66</v>
      </c>
      <c r="L1424">
        <v>3.27</v>
      </c>
      <c r="M1424">
        <v>2.1800000000000002</v>
      </c>
      <c r="N1424">
        <v>0.7</v>
      </c>
    </row>
    <row r="1425" spans="1:14" x14ac:dyDescent="0.25">
      <c r="A1425" t="s">
        <v>135</v>
      </c>
      <c r="B1425" t="s">
        <v>165</v>
      </c>
      <c r="C1425" t="s">
        <v>6</v>
      </c>
      <c r="D1425">
        <v>2247.3000000000002</v>
      </c>
      <c r="E1425"/>
      <c r="F1425" t="s">
        <v>104</v>
      </c>
      <c r="G1425">
        <v>2</v>
      </c>
      <c r="H1425">
        <v>4494.6000000000004</v>
      </c>
      <c r="I1425"/>
      <c r="J1425" s="39">
        <v>42888</v>
      </c>
      <c r="K1425" t="s">
        <v>66</v>
      </c>
      <c r="L1425">
        <v>6.54</v>
      </c>
      <c r="M1425">
        <v>4.3600000000000003</v>
      </c>
      <c r="N1425">
        <v>1.3</v>
      </c>
    </row>
    <row r="1426" spans="1:14" x14ac:dyDescent="0.25">
      <c r="A1426" t="s">
        <v>135</v>
      </c>
      <c r="B1426" t="s">
        <v>165</v>
      </c>
      <c r="C1426" t="s">
        <v>6</v>
      </c>
      <c r="D1426">
        <v>2247.3000000000002</v>
      </c>
      <c r="E1426"/>
      <c r="F1426" t="s">
        <v>104</v>
      </c>
      <c r="G1426">
        <v>3</v>
      </c>
      <c r="H1426">
        <v>6741.9</v>
      </c>
      <c r="I1426"/>
      <c r="J1426" s="39">
        <v>42942</v>
      </c>
      <c r="K1426" t="s">
        <v>66</v>
      </c>
      <c r="L1426">
        <v>9.81</v>
      </c>
      <c r="M1426">
        <v>6.54</v>
      </c>
      <c r="N1426">
        <v>2</v>
      </c>
    </row>
    <row r="1427" spans="1:14" x14ac:dyDescent="0.25">
      <c r="A1427" t="s">
        <v>135</v>
      </c>
      <c r="B1427" t="s">
        <v>165</v>
      </c>
      <c r="C1427" t="s">
        <v>6</v>
      </c>
      <c r="D1427">
        <v>2247.3000000000002</v>
      </c>
      <c r="E1427"/>
      <c r="F1427" t="s">
        <v>104</v>
      </c>
      <c r="G1427">
        <v>4</v>
      </c>
      <c r="H1427">
        <v>8989.2000000000007</v>
      </c>
      <c r="I1427"/>
      <c r="J1427" s="39">
        <v>42935</v>
      </c>
      <c r="K1427" t="s">
        <v>66</v>
      </c>
      <c r="L1427">
        <v>13.08</v>
      </c>
      <c r="M1427">
        <v>8.7200000000000006</v>
      </c>
      <c r="N1427">
        <v>2.7</v>
      </c>
    </row>
    <row r="1428" spans="1:14" x14ac:dyDescent="0.25">
      <c r="A1428" t="s">
        <v>135</v>
      </c>
      <c r="B1428" t="s">
        <v>165</v>
      </c>
      <c r="C1428" t="s">
        <v>6</v>
      </c>
      <c r="D1428">
        <v>2247.3000000000002</v>
      </c>
      <c r="E1428"/>
      <c r="F1428" t="s">
        <v>104</v>
      </c>
      <c r="G1428">
        <v>1</v>
      </c>
      <c r="H1428">
        <v>2247.3000000000002</v>
      </c>
      <c r="I1428"/>
      <c r="J1428" s="39">
        <v>42935</v>
      </c>
      <c r="K1428" t="s">
        <v>66</v>
      </c>
      <c r="L1428">
        <v>3.27</v>
      </c>
      <c r="M1428">
        <v>2.1800000000000002</v>
      </c>
      <c r="N1428">
        <v>0.7</v>
      </c>
    </row>
    <row r="1429" spans="1:14" x14ac:dyDescent="0.25">
      <c r="A1429" t="s">
        <v>135</v>
      </c>
      <c r="B1429" t="s">
        <v>165</v>
      </c>
      <c r="C1429" t="s">
        <v>6</v>
      </c>
      <c r="D1429">
        <v>2247.3000000000002</v>
      </c>
      <c r="E1429"/>
      <c r="F1429" t="s">
        <v>104</v>
      </c>
      <c r="G1429">
        <v>4</v>
      </c>
      <c r="H1429">
        <v>8989.2000000000007</v>
      </c>
      <c r="I1429"/>
      <c r="J1429" s="39">
        <v>42933</v>
      </c>
      <c r="K1429" t="s">
        <v>66</v>
      </c>
      <c r="L1429">
        <v>13.08</v>
      </c>
      <c r="M1429">
        <v>8.7200000000000006</v>
      </c>
      <c r="N1429">
        <v>2.7</v>
      </c>
    </row>
    <row r="1430" spans="1:14" x14ac:dyDescent="0.25">
      <c r="A1430" t="s">
        <v>135</v>
      </c>
      <c r="B1430" t="s">
        <v>165</v>
      </c>
      <c r="C1430" t="s">
        <v>6</v>
      </c>
      <c r="D1430">
        <v>2247.3000000000002</v>
      </c>
      <c r="E1430"/>
      <c r="F1430" t="s">
        <v>104</v>
      </c>
      <c r="G1430">
        <v>10</v>
      </c>
      <c r="H1430">
        <v>22472.9</v>
      </c>
      <c r="I1430"/>
      <c r="J1430" s="39">
        <v>42926</v>
      </c>
      <c r="K1430" t="s">
        <v>66</v>
      </c>
      <c r="L1430">
        <v>32.69</v>
      </c>
      <c r="M1430">
        <v>21.79</v>
      </c>
      <c r="N1430">
        <v>6.7</v>
      </c>
    </row>
    <row r="1431" spans="1:14" x14ac:dyDescent="0.25">
      <c r="A1431" t="s">
        <v>135</v>
      </c>
      <c r="B1431" t="s">
        <v>165</v>
      </c>
      <c r="C1431" t="s">
        <v>6</v>
      </c>
      <c r="D1431">
        <v>2247.3000000000002</v>
      </c>
      <c r="E1431"/>
      <c r="F1431" t="s">
        <v>104</v>
      </c>
      <c r="G1431">
        <v>2</v>
      </c>
      <c r="H1431">
        <v>4494.6000000000004</v>
      </c>
      <c r="I1431"/>
      <c r="J1431" s="39">
        <v>43017</v>
      </c>
      <c r="K1431" t="s">
        <v>66</v>
      </c>
      <c r="L1431">
        <v>6.54</v>
      </c>
      <c r="M1431">
        <v>4.3600000000000003</v>
      </c>
      <c r="N1431">
        <v>1.3</v>
      </c>
    </row>
    <row r="1432" spans="1:14" x14ac:dyDescent="0.25">
      <c r="A1432" t="s">
        <v>135</v>
      </c>
      <c r="B1432" t="s">
        <v>165</v>
      </c>
      <c r="C1432" t="s">
        <v>6</v>
      </c>
      <c r="D1432">
        <v>2247.3000000000002</v>
      </c>
      <c r="E1432"/>
      <c r="F1432" t="s">
        <v>104</v>
      </c>
      <c r="G1432">
        <v>4</v>
      </c>
      <c r="H1432">
        <v>8989.2000000000007</v>
      </c>
      <c r="I1432"/>
      <c r="J1432" s="39">
        <v>43013</v>
      </c>
      <c r="K1432" t="s">
        <v>66</v>
      </c>
      <c r="L1432">
        <v>13.08</v>
      </c>
      <c r="M1432">
        <v>8.7200000000000006</v>
      </c>
      <c r="N1432">
        <v>2.7</v>
      </c>
    </row>
    <row r="1433" spans="1:14" x14ac:dyDescent="0.25">
      <c r="A1433" t="s">
        <v>135</v>
      </c>
      <c r="B1433" t="s">
        <v>165</v>
      </c>
      <c r="C1433" t="s">
        <v>6</v>
      </c>
      <c r="D1433">
        <v>2247.3000000000002</v>
      </c>
      <c r="E1433"/>
      <c r="F1433" t="s">
        <v>104</v>
      </c>
      <c r="G1433">
        <v>10</v>
      </c>
      <c r="H1433">
        <v>22472.9</v>
      </c>
      <c r="I1433"/>
      <c r="J1433" s="39">
        <v>43012</v>
      </c>
      <c r="K1433" t="s">
        <v>66</v>
      </c>
      <c r="L1433">
        <v>32.69</v>
      </c>
      <c r="M1433">
        <v>21.79</v>
      </c>
      <c r="N1433">
        <v>6.7</v>
      </c>
    </row>
    <row r="1434" spans="1:14" x14ac:dyDescent="0.25">
      <c r="A1434" t="s">
        <v>135</v>
      </c>
      <c r="B1434" t="s">
        <v>165</v>
      </c>
      <c r="C1434" t="s">
        <v>6</v>
      </c>
      <c r="D1434">
        <v>2247.3000000000002</v>
      </c>
      <c r="E1434"/>
      <c r="F1434" t="s">
        <v>104</v>
      </c>
      <c r="G1434">
        <v>2</v>
      </c>
      <c r="H1434">
        <v>4494.6000000000004</v>
      </c>
      <c r="I1434"/>
      <c r="J1434" s="39">
        <v>43187</v>
      </c>
      <c r="K1434" t="s">
        <v>66</v>
      </c>
      <c r="L1434">
        <v>6.32</v>
      </c>
      <c r="M1434">
        <v>4.22</v>
      </c>
      <c r="N1434">
        <v>1.3</v>
      </c>
    </row>
    <row r="1435" spans="1:14" x14ac:dyDescent="0.25">
      <c r="A1435" t="s">
        <v>135</v>
      </c>
      <c r="B1435" t="s">
        <v>165</v>
      </c>
      <c r="C1435" t="s">
        <v>6</v>
      </c>
      <c r="D1435">
        <v>2247.3000000000002</v>
      </c>
      <c r="E1435"/>
      <c r="F1435" t="s">
        <v>104</v>
      </c>
      <c r="G1435">
        <v>3</v>
      </c>
      <c r="H1435">
        <v>6741.9</v>
      </c>
      <c r="I1435"/>
      <c r="J1435" s="39">
        <v>43187</v>
      </c>
      <c r="K1435" t="s">
        <v>66</v>
      </c>
      <c r="L1435">
        <v>9.49</v>
      </c>
      <c r="M1435">
        <v>6.32</v>
      </c>
      <c r="N1435">
        <v>2</v>
      </c>
    </row>
    <row r="1436" spans="1:14" x14ac:dyDescent="0.25">
      <c r="A1436" t="s">
        <v>135</v>
      </c>
      <c r="B1436" t="s">
        <v>165</v>
      </c>
      <c r="C1436" t="s">
        <v>6</v>
      </c>
      <c r="D1436">
        <v>2247.3000000000002</v>
      </c>
      <c r="E1436"/>
      <c r="F1436" t="s">
        <v>104</v>
      </c>
      <c r="G1436">
        <v>10</v>
      </c>
      <c r="H1436">
        <v>22472.9</v>
      </c>
      <c r="I1436"/>
      <c r="J1436" s="39">
        <v>43045</v>
      </c>
      <c r="K1436" t="s">
        <v>66</v>
      </c>
      <c r="L1436">
        <v>32.69</v>
      </c>
      <c r="M1436">
        <v>21.79</v>
      </c>
      <c r="N1436">
        <v>6.7</v>
      </c>
    </row>
    <row r="1437" spans="1:14" x14ac:dyDescent="0.25">
      <c r="A1437" t="s">
        <v>135</v>
      </c>
      <c r="B1437" t="s">
        <v>165</v>
      </c>
      <c r="C1437" t="s">
        <v>6</v>
      </c>
      <c r="D1437">
        <v>2247.3000000000002</v>
      </c>
      <c r="E1437"/>
      <c r="F1437" t="s">
        <v>104</v>
      </c>
      <c r="G1437">
        <v>2</v>
      </c>
      <c r="H1437">
        <v>4494.6000000000004</v>
      </c>
      <c r="I1437"/>
      <c r="J1437" s="39">
        <v>42984</v>
      </c>
      <c r="K1437" t="s">
        <v>66</v>
      </c>
      <c r="L1437">
        <v>6.54</v>
      </c>
      <c r="M1437">
        <v>4.3600000000000003</v>
      </c>
      <c r="N1437">
        <v>1.3</v>
      </c>
    </row>
    <row r="1438" spans="1:14" x14ac:dyDescent="0.25">
      <c r="A1438" t="s">
        <v>135</v>
      </c>
      <c r="B1438" t="s">
        <v>165</v>
      </c>
      <c r="C1438" t="s">
        <v>6</v>
      </c>
      <c r="D1438">
        <v>2247.3000000000002</v>
      </c>
      <c r="E1438"/>
      <c r="F1438" t="s">
        <v>104</v>
      </c>
      <c r="G1438">
        <v>4</v>
      </c>
      <c r="H1438">
        <v>8989.2000000000007</v>
      </c>
      <c r="I1438"/>
      <c r="J1438" s="39">
        <v>42717</v>
      </c>
      <c r="K1438" t="s">
        <v>66</v>
      </c>
      <c r="L1438">
        <v>15.49</v>
      </c>
      <c r="M1438">
        <v>10.33</v>
      </c>
      <c r="N1438">
        <v>2.7</v>
      </c>
    </row>
    <row r="1439" spans="1:14" x14ac:dyDescent="0.25">
      <c r="A1439" t="s">
        <v>135</v>
      </c>
      <c r="B1439" t="s">
        <v>165</v>
      </c>
      <c r="C1439" t="s">
        <v>6</v>
      </c>
      <c r="D1439">
        <v>2247.3000000000002</v>
      </c>
      <c r="E1439"/>
      <c r="F1439" t="s">
        <v>104</v>
      </c>
      <c r="G1439">
        <v>2</v>
      </c>
      <c r="H1439">
        <v>4494.6000000000004</v>
      </c>
      <c r="I1439"/>
      <c r="J1439" s="39">
        <v>42830</v>
      </c>
      <c r="K1439" t="s">
        <v>66</v>
      </c>
      <c r="L1439">
        <v>6.54</v>
      </c>
      <c r="M1439">
        <v>4.3600000000000003</v>
      </c>
      <c r="N1439">
        <v>1.3</v>
      </c>
    </row>
    <row r="1440" spans="1:14" x14ac:dyDescent="0.25">
      <c r="A1440" t="s">
        <v>135</v>
      </c>
      <c r="B1440" t="s">
        <v>165</v>
      </c>
      <c r="C1440" t="s">
        <v>6</v>
      </c>
      <c r="D1440">
        <v>2247.3000000000002</v>
      </c>
      <c r="E1440"/>
      <c r="F1440" t="s">
        <v>104</v>
      </c>
      <c r="G1440">
        <v>2</v>
      </c>
      <c r="H1440">
        <v>4494.6000000000004</v>
      </c>
      <c r="I1440"/>
      <c r="J1440" s="39">
        <v>42769</v>
      </c>
      <c r="K1440" t="s">
        <v>66</v>
      </c>
      <c r="L1440">
        <v>6.54</v>
      </c>
      <c r="M1440">
        <v>4.3600000000000003</v>
      </c>
      <c r="N1440">
        <v>1.3</v>
      </c>
    </row>
    <row r="1441" spans="1:14" x14ac:dyDescent="0.25">
      <c r="A1441" t="s">
        <v>135</v>
      </c>
      <c r="B1441" t="s">
        <v>165</v>
      </c>
      <c r="C1441" t="s">
        <v>6</v>
      </c>
      <c r="D1441">
        <v>2247.3000000000002</v>
      </c>
      <c r="E1441"/>
      <c r="F1441" t="s">
        <v>104</v>
      </c>
      <c r="G1441">
        <v>10</v>
      </c>
      <c r="H1441">
        <v>22472.9</v>
      </c>
      <c r="I1441"/>
      <c r="J1441" s="39">
        <v>43007</v>
      </c>
      <c r="K1441" t="s">
        <v>66</v>
      </c>
      <c r="L1441">
        <v>32.69</v>
      </c>
      <c r="M1441">
        <v>21.79</v>
      </c>
      <c r="N1441">
        <v>6.7</v>
      </c>
    </row>
    <row r="1442" spans="1:14" x14ac:dyDescent="0.25">
      <c r="A1442" t="s">
        <v>135</v>
      </c>
      <c r="B1442" t="s">
        <v>165</v>
      </c>
      <c r="C1442" t="s">
        <v>6</v>
      </c>
      <c r="D1442">
        <v>2247.3000000000002</v>
      </c>
      <c r="E1442"/>
      <c r="F1442" t="s">
        <v>104</v>
      </c>
      <c r="G1442">
        <v>2</v>
      </c>
      <c r="H1442">
        <v>4494.6000000000004</v>
      </c>
      <c r="I1442"/>
      <c r="J1442" s="39">
        <v>43007</v>
      </c>
      <c r="K1442" t="s">
        <v>66</v>
      </c>
      <c r="L1442">
        <v>6.54</v>
      </c>
      <c r="M1442">
        <v>4.3600000000000003</v>
      </c>
      <c r="N1442">
        <v>1.3</v>
      </c>
    </row>
    <row r="1443" spans="1:14" x14ac:dyDescent="0.25">
      <c r="A1443" t="s">
        <v>135</v>
      </c>
      <c r="B1443" t="s">
        <v>165</v>
      </c>
      <c r="C1443" t="s">
        <v>6</v>
      </c>
      <c r="D1443">
        <v>2247.3000000000002</v>
      </c>
      <c r="E1443"/>
      <c r="F1443" t="s">
        <v>104</v>
      </c>
      <c r="G1443">
        <v>2</v>
      </c>
      <c r="H1443">
        <v>4494.6000000000004</v>
      </c>
      <c r="I1443"/>
      <c r="J1443" s="39">
        <v>42986</v>
      </c>
      <c r="K1443" t="s">
        <v>66</v>
      </c>
      <c r="L1443">
        <v>6.54</v>
      </c>
      <c r="M1443">
        <v>4.3600000000000003</v>
      </c>
      <c r="N1443">
        <v>1.3</v>
      </c>
    </row>
    <row r="1444" spans="1:14" x14ac:dyDescent="0.25">
      <c r="A1444" t="s">
        <v>135</v>
      </c>
      <c r="B1444" t="s">
        <v>165</v>
      </c>
      <c r="C1444" t="s">
        <v>6</v>
      </c>
      <c r="D1444">
        <v>2247.3000000000002</v>
      </c>
      <c r="E1444"/>
      <c r="F1444" t="s">
        <v>104</v>
      </c>
      <c r="G1444">
        <v>3</v>
      </c>
      <c r="H1444">
        <v>6741.9</v>
      </c>
      <c r="I1444"/>
      <c r="J1444" s="39">
        <v>42888</v>
      </c>
      <c r="K1444" t="s">
        <v>66</v>
      </c>
      <c r="L1444">
        <v>9.81</v>
      </c>
      <c r="M1444">
        <v>6.54</v>
      </c>
      <c r="N1444">
        <v>2</v>
      </c>
    </row>
    <row r="1445" spans="1:14" x14ac:dyDescent="0.25">
      <c r="A1445" t="s">
        <v>135</v>
      </c>
      <c r="B1445" t="s">
        <v>165</v>
      </c>
      <c r="C1445" t="s">
        <v>6</v>
      </c>
      <c r="D1445">
        <v>2247.3000000000002</v>
      </c>
      <c r="E1445"/>
      <c r="F1445" t="s">
        <v>104</v>
      </c>
      <c r="G1445">
        <v>4</v>
      </c>
      <c r="H1445">
        <v>8989.2000000000007</v>
      </c>
      <c r="I1445"/>
      <c r="J1445" s="39">
        <v>42888</v>
      </c>
      <c r="K1445" t="s">
        <v>66</v>
      </c>
      <c r="L1445">
        <v>13.08</v>
      </c>
      <c r="M1445">
        <v>8.7200000000000006</v>
      </c>
      <c r="N1445">
        <v>2.7</v>
      </c>
    </row>
    <row r="1446" spans="1:14" x14ac:dyDescent="0.25">
      <c r="A1446" t="s">
        <v>135</v>
      </c>
      <c r="B1446" t="s">
        <v>165</v>
      </c>
      <c r="C1446" t="s">
        <v>6</v>
      </c>
      <c r="D1446">
        <v>2247.3000000000002</v>
      </c>
      <c r="E1446"/>
      <c r="F1446" t="s">
        <v>104</v>
      </c>
      <c r="G1446">
        <v>3</v>
      </c>
      <c r="H1446">
        <v>6741.9</v>
      </c>
      <c r="I1446"/>
      <c r="J1446" s="39">
        <v>42888</v>
      </c>
      <c r="K1446" t="s">
        <v>66</v>
      </c>
      <c r="L1446">
        <v>9.81</v>
      </c>
      <c r="M1446">
        <v>6.54</v>
      </c>
      <c r="N1446">
        <v>2</v>
      </c>
    </row>
    <row r="1447" spans="1:14" x14ac:dyDescent="0.25">
      <c r="A1447" t="s">
        <v>135</v>
      </c>
      <c r="B1447" t="s">
        <v>165</v>
      </c>
      <c r="C1447" t="s">
        <v>6</v>
      </c>
      <c r="D1447">
        <v>2247.3000000000002</v>
      </c>
      <c r="E1447"/>
      <c r="F1447" t="s">
        <v>104</v>
      </c>
      <c r="G1447">
        <v>2</v>
      </c>
      <c r="H1447">
        <v>4494.6000000000004</v>
      </c>
      <c r="I1447"/>
      <c r="J1447" s="39">
        <v>42884</v>
      </c>
      <c r="K1447" t="s">
        <v>66</v>
      </c>
      <c r="L1447">
        <v>6.54</v>
      </c>
      <c r="M1447">
        <v>4.3600000000000003</v>
      </c>
      <c r="N1447">
        <v>1.3</v>
      </c>
    </row>
    <row r="1448" spans="1:14" x14ac:dyDescent="0.25">
      <c r="A1448" t="s">
        <v>135</v>
      </c>
      <c r="B1448" t="s">
        <v>165</v>
      </c>
      <c r="C1448" t="s">
        <v>6</v>
      </c>
      <c r="D1448">
        <v>2247.3000000000002</v>
      </c>
      <c r="E1448"/>
      <c r="F1448" t="s">
        <v>104</v>
      </c>
      <c r="G1448">
        <v>2</v>
      </c>
      <c r="H1448">
        <v>4494.6000000000004</v>
      </c>
      <c r="I1448"/>
      <c r="J1448" s="39">
        <v>42884</v>
      </c>
      <c r="K1448" t="s">
        <v>66</v>
      </c>
      <c r="L1448">
        <v>6.54</v>
      </c>
      <c r="M1448">
        <v>4.3600000000000003</v>
      </c>
      <c r="N1448">
        <v>1.3</v>
      </c>
    </row>
    <row r="1449" spans="1:14" x14ac:dyDescent="0.25">
      <c r="A1449" t="s">
        <v>135</v>
      </c>
      <c r="B1449" t="s">
        <v>165</v>
      </c>
      <c r="C1449" t="s">
        <v>6</v>
      </c>
      <c r="D1449">
        <v>2247.3000000000002</v>
      </c>
      <c r="E1449"/>
      <c r="F1449" t="s">
        <v>104</v>
      </c>
      <c r="G1449">
        <v>1</v>
      </c>
      <c r="H1449">
        <v>2247.3000000000002</v>
      </c>
      <c r="I1449"/>
      <c r="J1449" s="39">
        <v>42926</v>
      </c>
      <c r="K1449" t="s">
        <v>66</v>
      </c>
      <c r="L1449">
        <v>3.27</v>
      </c>
      <c r="M1449">
        <v>2.1800000000000002</v>
      </c>
      <c r="N1449">
        <v>0.7</v>
      </c>
    </row>
    <row r="1450" spans="1:14" x14ac:dyDescent="0.25">
      <c r="A1450" t="s">
        <v>135</v>
      </c>
      <c r="B1450" t="s">
        <v>165</v>
      </c>
      <c r="C1450" t="s">
        <v>6</v>
      </c>
      <c r="D1450">
        <v>2247.3000000000002</v>
      </c>
      <c r="E1450"/>
      <c r="F1450" t="s">
        <v>104</v>
      </c>
      <c r="G1450">
        <v>1</v>
      </c>
      <c r="H1450">
        <v>2247.3000000000002</v>
      </c>
      <c r="I1450"/>
      <c r="J1450" s="39">
        <v>42871</v>
      </c>
      <c r="K1450" t="s">
        <v>66</v>
      </c>
      <c r="L1450">
        <v>3.27</v>
      </c>
      <c r="M1450">
        <v>2.1800000000000002</v>
      </c>
      <c r="N1450">
        <v>0.7</v>
      </c>
    </row>
    <row r="1451" spans="1:14" x14ac:dyDescent="0.25">
      <c r="A1451" t="s">
        <v>135</v>
      </c>
      <c r="B1451" t="s">
        <v>165</v>
      </c>
      <c r="C1451" t="s">
        <v>6</v>
      </c>
      <c r="D1451">
        <v>2247.3000000000002</v>
      </c>
      <c r="E1451"/>
      <c r="F1451" t="s">
        <v>104</v>
      </c>
      <c r="G1451">
        <v>2</v>
      </c>
      <c r="H1451">
        <v>4494.6000000000004</v>
      </c>
      <c r="I1451"/>
      <c r="J1451" s="39">
        <v>43136</v>
      </c>
      <c r="K1451" t="s">
        <v>66</v>
      </c>
      <c r="L1451">
        <v>6.32</v>
      </c>
      <c r="M1451">
        <v>4.22</v>
      </c>
      <c r="N1451">
        <v>1.3</v>
      </c>
    </row>
    <row r="1452" spans="1:14" x14ac:dyDescent="0.25">
      <c r="A1452" t="s">
        <v>135</v>
      </c>
      <c r="B1452" t="s">
        <v>165</v>
      </c>
      <c r="C1452" t="s">
        <v>6</v>
      </c>
      <c r="D1452">
        <v>2247.3000000000002</v>
      </c>
      <c r="E1452"/>
      <c r="F1452" t="s">
        <v>104</v>
      </c>
      <c r="G1452">
        <v>1</v>
      </c>
      <c r="H1452">
        <v>2247.3000000000002</v>
      </c>
      <c r="I1452"/>
      <c r="J1452" s="39">
        <v>43136</v>
      </c>
      <c r="K1452" t="s">
        <v>66</v>
      </c>
      <c r="L1452">
        <v>3.16</v>
      </c>
      <c r="M1452">
        <v>2.11</v>
      </c>
      <c r="N1452">
        <v>0.7</v>
      </c>
    </row>
    <row r="1453" spans="1:14" x14ac:dyDescent="0.25">
      <c r="A1453" t="s">
        <v>135</v>
      </c>
      <c r="B1453" t="s">
        <v>165</v>
      </c>
      <c r="C1453" t="s">
        <v>6</v>
      </c>
      <c r="D1453">
        <v>2247.3000000000002</v>
      </c>
      <c r="E1453"/>
      <c r="F1453" t="s">
        <v>104</v>
      </c>
      <c r="G1453">
        <v>4</v>
      </c>
      <c r="H1453">
        <v>8989.2000000000007</v>
      </c>
      <c r="I1453"/>
      <c r="J1453" s="39">
        <v>42825</v>
      </c>
      <c r="K1453" t="s">
        <v>66</v>
      </c>
      <c r="L1453">
        <v>13.08</v>
      </c>
      <c r="M1453">
        <v>8.7200000000000006</v>
      </c>
      <c r="N1453">
        <v>2.7</v>
      </c>
    </row>
    <row r="1454" spans="1:14" x14ac:dyDescent="0.25">
      <c r="A1454" t="s">
        <v>135</v>
      </c>
      <c r="B1454" t="s">
        <v>165</v>
      </c>
      <c r="C1454" t="s">
        <v>6</v>
      </c>
      <c r="D1454">
        <v>2247.3000000000002</v>
      </c>
      <c r="E1454"/>
      <c r="F1454" t="s">
        <v>104</v>
      </c>
      <c r="G1454">
        <v>1</v>
      </c>
      <c r="H1454">
        <v>2247.3000000000002</v>
      </c>
      <c r="I1454"/>
      <c r="J1454" s="39">
        <v>42922</v>
      </c>
      <c r="K1454" t="s">
        <v>66</v>
      </c>
      <c r="L1454">
        <v>3.27</v>
      </c>
      <c r="M1454">
        <v>2.1800000000000002</v>
      </c>
      <c r="N1454">
        <v>0.7</v>
      </c>
    </row>
    <row r="1455" spans="1:14" x14ac:dyDescent="0.25">
      <c r="A1455" t="s">
        <v>135</v>
      </c>
      <c r="B1455" t="s">
        <v>165</v>
      </c>
      <c r="C1455" t="s">
        <v>6</v>
      </c>
      <c r="D1455">
        <v>2247.3000000000002</v>
      </c>
      <c r="E1455"/>
      <c r="F1455" t="s">
        <v>104</v>
      </c>
      <c r="G1455">
        <v>2</v>
      </c>
      <c r="H1455">
        <v>4494.6000000000004</v>
      </c>
      <c r="I1455"/>
      <c r="J1455" s="39">
        <v>43133</v>
      </c>
      <c r="K1455" t="s">
        <v>66</v>
      </c>
      <c r="L1455">
        <v>6.32</v>
      </c>
      <c r="M1455">
        <v>4.22</v>
      </c>
      <c r="N1455">
        <v>1.3</v>
      </c>
    </row>
    <row r="1456" spans="1:14" x14ac:dyDescent="0.25">
      <c r="A1456" t="s">
        <v>135</v>
      </c>
      <c r="B1456" t="s">
        <v>165</v>
      </c>
      <c r="C1456" t="s">
        <v>6</v>
      </c>
      <c r="D1456">
        <v>2247.3000000000002</v>
      </c>
      <c r="E1456"/>
      <c r="F1456" t="s">
        <v>104</v>
      </c>
      <c r="G1456">
        <v>3</v>
      </c>
      <c r="H1456">
        <v>6741.9</v>
      </c>
      <c r="I1456"/>
      <c r="J1456" s="39">
        <v>42824</v>
      </c>
      <c r="K1456" t="s">
        <v>66</v>
      </c>
      <c r="L1456">
        <v>9.81</v>
      </c>
      <c r="M1456">
        <v>6.54</v>
      </c>
      <c r="N1456">
        <v>2</v>
      </c>
    </row>
    <row r="1457" spans="1:14" x14ac:dyDescent="0.25">
      <c r="A1457" t="s">
        <v>135</v>
      </c>
      <c r="B1457" t="s">
        <v>165</v>
      </c>
      <c r="C1457" t="s">
        <v>6</v>
      </c>
      <c r="D1457">
        <v>2247.3000000000002</v>
      </c>
      <c r="E1457"/>
      <c r="F1457" t="s">
        <v>104</v>
      </c>
      <c r="G1457">
        <v>2</v>
      </c>
      <c r="H1457">
        <v>4494.6000000000004</v>
      </c>
      <c r="I1457"/>
      <c r="J1457" s="39">
        <v>42865</v>
      </c>
      <c r="K1457" t="s">
        <v>66</v>
      </c>
      <c r="L1457">
        <v>6.54</v>
      </c>
      <c r="M1457">
        <v>4.3600000000000003</v>
      </c>
      <c r="N1457">
        <v>1.3</v>
      </c>
    </row>
    <row r="1458" spans="1:14" x14ac:dyDescent="0.25">
      <c r="A1458" t="s">
        <v>135</v>
      </c>
      <c r="B1458" t="s">
        <v>165</v>
      </c>
      <c r="C1458" t="s">
        <v>6</v>
      </c>
      <c r="D1458">
        <v>2247.3000000000002</v>
      </c>
      <c r="E1458"/>
      <c r="F1458" t="s">
        <v>104</v>
      </c>
      <c r="G1458">
        <v>4</v>
      </c>
      <c r="H1458">
        <v>8989.2000000000007</v>
      </c>
      <c r="I1458"/>
      <c r="J1458" s="39">
        <v>43011</v>
      </c>
      <c r="K1458" t="s">
        <v>66</v>
      </c>
      <c r="L1458">
        <v>13.08</v>
      </c>
      <c r="M1458">
        <v>8.7200000000000006</v>
      </c>
      <c r="N1458">
        <v>2.7</v>
      </c>
    </row>
    <row r="1459" spans="1:14" x14ac:dyDescent="0.25">
      <c r="A1459" t="s">
        <v>135</v>
      </c>
      <c r="B1459" t="s">
        <v>165</v>
      </c>
      <c r="C1459" t="s">
        <v>6</v>
      </c>
      <c r="D1459">
        <v>2247.3000000000002</v>
      </c>
      <c r="E1459"/>
      <c r="F1459" t="s">
        <v>104</v>
      </c>
      <c r="G1459">
        <v>1</v>
      </c>
      <c r="H1459">
        <v>2247.3000000000002</v>
      </c>
      <c r="I1459"/>
      <c r="J1459" s="39">
        <v>42796</v>
      </c>
      <c r="K1459" t="s">
        <v>66</v>
      </c>
      <c r="L1459">
        <v>3.27</v>
      </c>
      <c r="M1459">
        <v>2.1800000000000002</v>
      </c>
      <c r="N1459">
        <v>0.7</v>
      </c>
    </row>
    <row r="1460" spans="1:14" x14ac:dyDescent="0.25">
      <c r="A1460" t="s">
        <v>135</v>
      </c>
      <c r="B1460" t="s">
        <v>165</v>
      </c>
      <c r="C1460" t="s">
        <v>6</v>
      </c>
      <c r="D1460">
        <v>2247.3000000000002</v>
      </c>
      <c r="E1460"/>
      <c r="F1460" t="s">
        <v>104</v>
      </c>
      <c r="G1460">
        <v>10</v>
      </c>
      <c r="H1460">
        <v>22472.9</v>
      </c>
      <c r="I1460"/>
      <c r="J1460" s="39">
        <v>43166</v>
      </c>
      <c r="K1460" t="s">
        <v>66</v>
      </c>
      <c r="L1460">
        <v>31.62</v>
      </c>
      <c r="M1460">
        <v>21.08</v>
      </c>
      <c r="N1460">
        <v>6.7</v>
      </c>
    </row>
    <row r="1461" spans="1:14" x14ac:dyDescent="0.25">
      <c r="A1461" t="s">
        <v>135</v>
      </c>
      <c r="B1461" t="s">
        <v>165</v>
      </c>
      <c r="C1461" t="s">
        <v>6</v>
      </c>
      <c r="D1461">
        <v>2247.3000000000002</v>
      </c>
      <c r="E1461"/>
      <c r="F1461" t="s">
        <v>104</v>
      </c>
      <c r="G1461">
        <v>3</v>
      </c>
      <c r="H1461">
        <v>6741.9</v>
      </c>
      <c r="I1461"/>
      <c r="J1461" s="39">
        <v>42804</v>
      </c>
      <c r="K1461" t="s">
        <v>66</v>
      </c>
      <c r="L1461">
        <v>9.81</v>
      </c>
      <c r="M1461">
        <v>6.54</v>
      </c>
      <c r="N1461">
        <v>2</v>
      </c>
    </row>
    <row r="1462" spans="1:14" x14ac:dyDescent="0.25">
      <c r="A1462" t="s">
        <v>135</v>
      </c>
      <c r="B1462" t="s">
        <v>165</v>
      </c>
      <c r="C1462" t="s">
        <v>6</v>
      </c>
      <c r="D1462">
        <v>2247.3000000000002</v>
      </c>
      <c r="E1462"/>
      <c r="F1462" t="s">
        <v>104</v>
      </c>
      <c r="G1462">
        <v>1</v>
      </c>
      <c r="H1462">
        <v>2247.3000000000002</v>
      </c>
      <c r="I1462"/>
      <c r="J1462" s="39">
        <v>42991</v>
      </c>
      <c r="K1462" t="s">
        <v>66</v>
      </c>
      <c r="L1462">
        <v>3.27</v>
      </c>
      <c r="M1462">
        <v>2.1800000000000002</v>
      </c>
      <c r="N1462">
        <v>0.7</v>
      </c>
    </row>
    <row r="1463" spans="1:14" x14ac:dyDescent="0.25">
      <c r="A1463" t="s">
        <v>135</v>
      </c>
      <c r="B1463" t="s">
        <v>165</v>
      </c>
      <c r="C1463" t="s">
        <v>6</v>
      </c>
      <c r="D1463">
        <v>2247.3000000000002</v>
      </c>
      <c r="E1463"/>
      <c r="F1463" t="s">
        <v>104</v>
      </c>
      <c r="G1463">
        <v>1</v>
      </c>
      <c r="H1463">
        <v>2247.3000000000002</v>
      </c>
      <c r="I1463"/>
      <c r="J1463" s="39">
        <v>42985</v>
      </c>
      <c r="K1463" t="s">
        <v>66</v>
      </c>
      <c r="L1463">
        <v>3.27</v>
      </c>
      <c r="M1463">
        <v>2.1800000000000002</v>
      </c>
      <c r="N1463">
        <v>0.7</v>
      </c>
    </row>
    <row r="1464" spans="1:14" x14ac:dyDescent="0.25">
      <c r="A1464" t="s">
        <v>135</v>
      </c>
      <c r="B1464" t="s">
        <v>165</v>
      </c>
      <c r="C1464" t="s">
        <v>6</v>
      </c>
      <c r="D1464">
        <v>2247.3000000000002</v>
      </c>
      <c r="E1464"/>
      <c r="F1464" t="s">
        <v>104</v>
      </c>
      <c r="G1464">
        <v>2</v>
      </c>
      <c r="H1464">
        <v>4494.6000000000004</v>
      </c>
      <c r="I1464"/>
      <c r="J1464" s="39">
        <v>42922</v>
      </c>
      <c r="K1464" t="s">
        <v>66</v>
      </c>
      <c r="L1464">
        <v>6.54</v>
      </c>
      <c r="M1464">
        <v>4.3600000000000003</v>
      </c>
      <c r="N1464">
        <v>1.3</v>
      </c>
    </row>
    <row r="1465" spans="1:14" x14ac:dyDescent="0.25">
      <c r="A1465" t="s">
        <v>135</v>
      </c>
      <c r="B1465" t="s">
        <v>165</v>
      </c>
      <c r="C1465" t="s">
        <v>6</v>
      </c>
      <c r="D1465">
        <v>2247.3000000000002</v>
      </c>
      <c r="E1465"/>
      <c r="F1465" t="s">
        <v>104</v>
      </c>
      <c r="G1465">
        <v>2</v>
      </c>
      <c r="H1465">
        <v>4494.6000000000004</v>
      </c>
      <c r="I1465"/>
      <c r="J1465" s="39">
        <v>42922</v>
      </c>
      <c r="K1465" t="s">
        <v>66</v>
      </c>
      <c r="L1465">
        <v>6.54</v>
      </c>
      <c r="M1465">
        <v>4.3600000000000003</v>
      </c>
      <c r="N1465">
        <v>1.3</v>
      </c>
    </row>
    <row r="1466" spans="1:14" x14ac:dyDescent="0.25">
      <c r="A1466" t="s">
        <v>135</v>
      </c>
      <c r="B1466" t="s">
        <v>165</v>
      </c>
      <c r="C1466" t="s">
        <v>6</v>
      </c>
      <c r="D1466">
        <v>2247.3000000000002</v>
      </c>
      <c r="E1466"/>
      <c r="F1466" t="s">
        <v>104</v>
      </c>
      <c r="G1466">
        <v>1</v>
      </c>
      <c r="H1466">
        <v>2247.3000000000002</v>
      </c>
      <c r="I1466"/>
      <c r="J1466" s="39">
        <v>43012</v>
      </c>
      <c r="K1466" t="s">
        <v>66</v>
      </c>
      <c r="L1466">
        <v>3.27</v>
      </c>
      <c r="M1466">
        <v>2.1800000000000002</v>
      </c>
      <c r="N1466">
        <v>0.7</v>
      </c>
    </row>
    <row r="1467" spans="1:14" x14ac:dyDescent="0.25">
      <c r="A1467" t="s">
        <v>135</v>
      </c>
      <c r="B1467" t="s">
        <v>165</v>
      </c>
      <c r="C1467" t="s">
        <v>6</v>
      </c>
      <c r="D1467">
        <v>2247.3000000000002</v>
      </c>
      <c r="E1467"/>
      <c r="F1467" t="s">
        <v>104</v>
      </c>
      <c r="G1467">
        <v>3</v>
      </c>
      <c r="H1467">
        <v>6741.9</v>
      </c>
      <c r="I1467"/>
      <c r="J1467" s="39">
        <v>43011</v>
      </c>
      <c r="K1467" t="s">
        <v>66</v>
      </c>
      <c r="L1467">
        <v>9.81</v>
      </c>
      <c r="M1467">
        <v>6.54</v>
      </c>
      <c r="N1467">
        <v>2</v>
      </c>
    </row>
    <row r="1468" spans="1:14" x14ac:dyDescent="0.25">
      <c r="A1468" t="s">
        <v>135</v>
      </c>
      <c r="B1468" t="s">
        <v>165</v>
      </c>
      <c r="C1468" t="s">
        <v>6</v>
      </c>
      <c r="D1468">
        <v>2247.3000000000002</v>
      </c>
      <c r="E1468"/>
      <c r="F1468" t="s">
        <v>104</v>
      </c>
      <c r="G1468">
        <v>5</v>
      </c>
      <c r="H1468">
        <v>11236.5</v>
      </c>
      <c r="I1468"/>
      <c r="J1468" s="39">
        <v>42738</v>
      </c>
      <c r="K1468" t="s">
        <v>66</v>
      </c>
      <c r="L1468">
        <v>16.34</v>
      </c>
      <c r="M1468">
        <v>10.9</v>
      </c>
      <c r="N1468">
        <v>3.3</v>
      </c>
    </row>
    <row r="1469" spans="1:14" x14ac:dyDescent="0.25">
      <c r="A1469" t="s">
        <v>135</v>
      </c>
      <c r="B1469" t="s">
        <v>165</v>
      </c>
      <c r="C1469" t="s">
        <v>6</v>
      </c>
      <c r="D1469">
        <v>2247.3000000000002</v>
      </c>
      <c r="E1469"/>
      <c r="F1469" t="s">
        <v>104</v>
      </c>
      <c r="G1469">
        <v>4</v>
      </c>
      <c r="H1469">
        <v>8989.2000000000007</v>
      </c>
      <c r="I1469"/>
      <c r="J1469" s="39">
        <v>43168</v>
      </c>
      <c r="K1469" t="s">
        <v>66</v>
      </c>
      <c r="L1469">
        <v>12.65</v>
      </c>
      <c r="M1469">
        <v>8.43</v>
      </c>
      <c r="N1469">
        <v>2.7</v>
      </c>
    </row>
    <row r="1470" spans="1:14" x14ac:dyDescent="0.25">
      <c r="A1470" t="s">
        <v>135</v>
      </c>
      <c r="B1470" t="s">
        <v>165</v>
      </c>
      <c r="C1470" t="s">
        <v>6</v>
      </c>
      <c r="D1470">
        <v>2247.3000000000002</v>
      </c>
      <c r="E1470"/>
      <c r="F1470" t="s">
        <v>104</v>
      </c>
      <c r="G1470">
        <v>2</v>
      </c>
      <c r="H1470">
        <v>4494.6000000000004</v>
      </c>
      <c r="I1470"/>
      <c r="J1470" s="39">
        <v>42744</v>
      </c>
      <c r="K1470" t="s">
        <v>66</v>
      </c>
      <c r="L1470">
        <v>6.54</v>
      </c>
      <c r="M1470">
        <v>4.3600000000000003</v>
      </c>
      <c r="N1470">
        <v>1.3</v>
      </c>
    </row>
    <row r="1471" spans="1:14" x14ac:dyDescent="0.25">
      <c r="A1471" t="s">
        <v>135</v>
      </c>
      <c r="B1471" t="s">
        <v>165</v>
      </c>
      <c r="C1471" t="s">
        <v>6</v>
      </c>
      <c r="D1471">
        <v>2247.3000000000002</v>
      </c>
      <c r="E1471"/>
      <c r="F1471" t="s">
        <v>104</v>
      </c>
      <c r="G1471">
        <v>3</v>
      </c>
      <c r="H1471">
        <v>6741.9</v>
      </c>
      <c r="I1471"/>
      <c r="J1471" s="39">
        <v>42860</v>
      </c>
      <c r="K1471" t="s">
        <v>66</v>
      </c>
      <c r="L1471">
        <v>9.81</v>
      </c>
      <c r="M1471">
        <v>6.54</v>
      </c>
      <c r="N1471">
        <v>2</v>
      </c>
    </row>
    <row r="1472" spans="1:14" x14ac:dyDescent="0.25">
      <c r="A1472" t="s">
        <v>135</v>
      </c>
      <c r="B1472" t="s">
        <v>165</v>
      </c>
      <c r="C1472" t="s">
        <v>6</v>
      </c>
      <c r="D1472">
        <v>2247.3000000000002</v>
      </c>
      <c r="E1472"/>
      <c r="F1472" t="s">
        <v>104</v>
      </c>
      <c r="G1472">
        <v>137.6</v>
      </c>
      <c r="H1472">
        <v>309312</v>
      </c>
      <c r="I1472"/>
      <c r="J1472" s="39">
        <v>42859</v>
      </c>
      <c r="K1472" t="s">
        <v>66</v>
      </c>
      <c r="L1472">
        <v>449.91</v>
      </c>
      <c r="M1472">
        <v>299.94</v>
      </c>
      <c r="N1472">
        <v>91.8</v>
      </c>
    </row>
    <row r="1473" spans="1:14" x14ac:dyDescent="0.25">
      <c r="A1473" t="s">
        <v>135</v>
      </c>
      <c r="B1473" t="s">
        <v>165</v>
      </c>
      <c r="C1473" t="s">
        <v>6</v>
      </c>
      <c r="D1473">
        <v>2247.3000000000002</v>
      </c>
      <c r="E1473"/>
      <c r="F1473" t="s">
        <v>104</v>
      </c>
      <c r="G1473">
        <v>2</v>
      </c>
      <c r="H1473">
        <v>4494.6000000000004</v>
      </c>
      <c r="I1473"/>
      <c r="J1473" s="39">
        <v>42740</v>
      </c>
      <c r="K1473" t="s">
        <v>66</v>
      </c>
      <c r="L1473">
        <v>6.54</v>
      </c>
      <c r="M1473">
        <v>4.3600000000000003</v>
      </c>
      <c r="N1473">
        <v>1.3</v>
      </c>
    </row>
    <row r="1474" spans="1:14" x14ac:dyDescent="0.25">
      <c r="A1474" t="s">
        <v>135</v>
      </c>
      <c r="B1474" t="s">
        <v>165</v>
      </c>
      <c r="C1474" t="s">
        <v>6</v>
      </c>
      <c r="D1474">
        <v>2247.3000000000002</v>
      </c>
      <c r="E1474"/>
      <c r="F1474" t="s">
        <v>104</v>
      </c>
      <c r="G1474">
        <v>2</v>
      </c>
      <c r="H1474">
        <v>4494.6000000000004</v>
      </c>
      <c r="I1474"/>
      <c r="J1474" s="39">
        <v>42949</v>
      </c>
      <c r="K1474" t="s">
        <v>66</v>
      </c>
      <c r="L1474">
        <v>6.54</v>
      </c>
      <c r="M1474">
        <v>4.3600000000000003</v>
      </c>
      <c r="N1474">
        <v>1.3</v>
      </c>
    </row>
    <row r="1475" spans="1:14" x14ac:dyDescent="0.25">
      <c r="A1475" t="s">
        <v>135</v>
      </c>
      <c r="B1475" t="s">
        <v>165</v>
      </c>
      <c r="C1475" t="s">
        <v>6</v>
      </c>
      <c r="D1475">
        <v>2247.3000000000002</v>
      </c>
      <c r="E1475"/>
      <c r="F1475" t="s">
        <v>104</v>
      </c>
      <c r="G1475">
        <v>2</v>
      </c>
      <c r="H1475">
        <v>4494.6000000000004</v>
      </c>
      <c r="I1475"/>
      <c r="J1475" s="39">
        <v>42706</v>
      </c>
      <c r="K1475" t="s">
        <v>66</v>
      </c>
      <c r="L1475">
        <v>7.75</v>
      </c>
      <c r="M1475">
        <v>5.16</v>
      </c>
      <c r="N1475">
        <v>1.3</v>
      </c>
    </row>
    <row r="1476" spans="1:14" x14ac:dyDescent="0.25">
      <c r="A1476" t="s">
        <v>135</v>
      </c>
      <c r="B1476" t="s">
        <v>165</v>
      </c>
      <c r="C1476" t="s">
        <v>6</v>
      </c>
      <c r="D1476">
        <v>2247.3000000000002</v>
      </c>
      <c r="E1476"/>
      <c r="F1476" t="s">
        <v>104</v>
      </c>
      <c r="G1476">
        <v>2</v>
      </c>
      <c r="H1476">
        <v>4494.6000000000004</v>
      </c>
      <c r="I1476"/>
      <c r="J1476" s="39">
        <v>42746</v>
      </c>
      <c r="K1476" t="s">
        <v>66</v>
      </c>
      <c r="L1476">
        <v>6.54</v>
      </c>
      <c r="M1476">
        <v>4.3600000000000003</v>
      </c>
      <c r="N1476">
        <v>1.3</v>
      </c>
    </row>
    <row r="1477" spans="1:14" x14ac:dyDescent="0.25">
      <c r="A1477" t="s">
        <v>135</v>
      </c>
      <c r="B1477" t="s">
        <v>165</v>
      </c>
      <c r="C1477" t="s">
        <v>6</v>
      </c>
      <c r="D1477">
        <v>2247.3000000000002</v>
      </c>
      <c r="E1477"/>
      <c r="F1477" t="s">
        <v>104</v>
      </c>
      <c r="G1477">
        <v>1</v>
      </c>
      <c r="H1477">
        <v>2247.3000000000002</v>
      </c>
      <c r="I1477"/>
      <c r="J1477" s="39">
        <v>43011</v>
      </c>
      <c r="K1477" t="s">
        <v>66</v>
      </c>
      <c r="L1477">
        <v>3.27</v>
      </c>
      <c r="M1477">
        <v>2.1800000000000002</v>
      </c>
      <c r="N1477">
        <v>0.7</v>
      </c>
    </row>
    <row r="1478" spans="1:14" x14ac:dyDescent="0.25">
      <c r="A1478" t="s">
        <v>135</v>
      </c>
      <c r="B1478" t="s">
        <v>165</v>
      </c>
      <c r="C1478" t="s">
        <v>6</v>
      </c>
      <c r="D1478">
        <v>2247.3000000000002</v>
      </c>
      <c r="E1478"/>
      <c r="F1478" t="s">
        <v>104</v>
      </c>
      <c r="G1478">
        <v>3</v>
      </c>
      <c r="H1478">
        <v>6741.9</v>
      </c>
      <c r="I1478"/>
      <c r="J1478" s="39">
        <v>42989</v>
      </c>
      <c r="K1478" t="s">
        <v>66</v>
      </c>
      <c r="L1478">
        <v>9.81</v>
      </c>
      <c r="M1478">
        <v>6.54</v>
      </c>
      <c r="N1478">
        <v>2</v>
      </c>
    </row>
    <row r="1479" spans="1:14" x14ac:dyDescent="0.25">
      <c r="A1479" t="s">
        <v>135</v>
      </c>
      <c r="B1479" t="s">
        <v>165</v>
      </c>
      <c r="C1479" t="s">
        <v>6</v>
      </c>
      <c r="D1479">
        <v>2247.3000000000002</v>
      </c>
      <c r="E1479"/>
      <c r="F1479" t="s">
        <v>104</v>
      </c>
      <c r="G1479">
        <v>3</v>
      </c>
      <c r="H1479">
        <v>6741.9</v>
      </c>
      <c r="I1479"/>
      <c r="J1479" s="39">
        <v>43063</v>
      </c>
      <c r="K1479" t="s">
        <v>66</v>
      </c>
      <c r="L1479">
        <v>9.81</v>
      </c>
      <c r="M1479">
        <v>6.54</v>
      </c>
      <c r="N1479">
        <v>2</v>
      </c>
    </row>
    <row r="1480" spans="1:14" x14ac:dyDescent="0.25">
      <c r="A1480" t="s">
        <v>135</v>
      </c>
      <c r="B1480" t="s">
        <v>165</v>
      </c>
      <c r="C1480" t="s">
        <v>6</v>
      </c>
      <c r="D1480">
        <v>2247.3000000000002</v>
      </c>
      <c r="E1480"/>
      <c r="F1480" t="s">
        <v>104</v>
      </c>
      <c r="G1480">
        <v>1</v>
      </c>
      <c r="H1480">
        <v>2247.3000000000002</v>
      </c>
      <c r="I1480"/>
      <c r="J1480" s="39">
        <v>42985</v>
      </c>
      <c r="K1480" t="s">
        <v>66</v>
      </c>
      <c r="L1480">
        <v>3.27</v>
      </c>
      <c r="M1480">
        <v>2.1800000000000002</v>
      </c>
      <c r="N1480">
        <v>0.7</v>
      </c>
    </row>
    <row r="1481" spans="1:14" x14ac:dyDescent="0.25">
      <c r="A1481" t="s">
        <v>135</v>
      </c>
      <c r="B1481" t="s">
        <v>165</v>
      </c>
      <c r="C1481" t="s">
        <v>6</v>
      </c>
      <c r="D1481">
        <v>2247.3000000000002</v>
      </c>
      <c r="E1481"/>
      <c r="F1481" t="s">
        <v>104</v>
      </c>
      <c r="G1481">
        <v>1</v>
      </c>
      <c r="H1481">
        <v>2247.3000000000002</v>
      </c>
      <c r="I1481"/>
      <c r="J1481" s="39">
        <v>43195</v>
      </c>
      <c r="K1481" t="s">
        <v>66</v>
      </c>
      <c r="L1481">
        <v>3.16</v>
      </c>
      <c r="M1481">
        <v>2.11</v>
      </c>
      <c r="N1481">
        <v>0.7</v>
      </c>
    </row>
    <row r="1482" spans="1:14" x14ac:dyDescent="0.25">
      <c r="A1482" t="s">
        <v>135</v>
      </c>
      <c r="B1482" t="s">
        <v>165</v>
      </c>
      <c r="C1482" t="s">
        <v>6</v>
      </c>
      <c r="D1482">
        <v>2247.3000000000002</v>
      </c>
      <c r="E1482"/>
      <c r="F1482" t="s">
        <v>104</v>
      </c>
      <c r="G1482">
        <v>2</v>
      </c>
      <c r="H1482">
        <v>4494.6000000000004</v>
      </c>
      <c r="I1482"/>
      <c r="J1482" s="39">
        <v>43195</v>
      </c>
      <c r="K1482" t="s">
        <v>66</v>
      </c>
      <c r="L1482">
        <v>6.32</v>
      </c>
      <c r="M1482">
        <v>4.22</v>
      </c>
      <c r="N1482">
        <v>1.3</v>
      </c>
    </row>
    <row r="1483" spans="1:14" x14ac:dyDescent="0.25">
      <c r="A1483" t="s">
        <v>135</v>
      </c>
      <c r="B1483" t="s">
        <v>165</v>
      </c>
      <c r="C1483" t="s">
        <v>6</v>
      </c>
      <c r="D1483">
        <v>2247.3000000000002</v>
      </c>
      <c r="E1483"/>
      <c r="F1483" t="s">
        <v>104</v>
      </c>
      <c r="G1483">
        <v>2</v>
      </c>
      <c r="H1483">
        <v>4494.6000000000004</v>
      </c>
      <c r="I1483"/>
      <c r="J1483" s="39">
        <v>43195</v>
      </c>
      <c r="K1483" t="s">
        <v>66</v>
      </c>
      <c r="L1483">
        <v>6.32</v>
      </c>
      <c r="M1483">
        <v>4.22</v>
      </c>
      <c r="N1483">
        <v>1.3</v>
      </c>
    </row>
    <row r="1484" spans="1:14" x14ac:dyDescent="0.25">
      <c r="A1484" t="s">
        <v>135</v>
      </c>
      <c r="B1484" t="s">
        <v>165</v>
      </c>
      <c r="C1484" t="s">
        <v>6</v>
      </c>
      <c r="D1484">
        <v>2247.3000000000002</v>
      </c>
      <c r="E1484"/>
      <c r="F1484" t="s">
        <v>104</v>
      </c>
      <c r="G1484">
        <v>1</v>
      </c>
      <c r="H1484">
        <v>2247.3000000000002</v>
      </c>
      <c r="I1484"/>
      <c r="J1484" s="39">
        <v>43187</v>
      </c>
      <c r="K1484" t="s">
        <v>66</v>
      </c>
      <c r="L1484">
        <v>3.16</v>
      </c>
      <c r="M1484">
        <v>2.11</v>
      </c>
      <c r="N1484">
        <v>0.7</v>
      </c>
    </row>
    <row r="1485" spans="1:14" x14ac:dyDescent="0.25">
      <c r="A1485" t="s">
        <v>135</v>
      </c>
      <c r="B1485" t="s">
        <v>165</v>
      </c>
      <c r="C1485" t="s">
        <v>6</v>
      </c>
      <c r="D1485">
        <v>2247.3000000000002</v>
      </c>
      <c r="E1485"/>
      <c r="F1485" t="s">
        <v>104</v>
      </c>
      <c r="G1485">
        <v>10</v>
      </c>
      <c r="H1485">
        <v>22472.9</v>
      </c>
      <c r="I1485"/>
      <c r="J1485" s="39">
        <v>43187</v>
      </c>
      <c r="K1485" t="s">
        <v>66</v>
      </c>
      <c r="L1485">
        <v>31.62</v>
      </c>
      <c r="M1485">
        <v>21.08</v>
      </c>
      <c r="N1485">
        <v>6.7</v>
      </c>
    </row>
    <row r="1486" spans="1:14" x14ac:dyDescent="0.25">
      <c r="A1486" t="s">
        <v>135</v>
      </c>
      <c r="B1486" t="s">
        <v>165</v>
      </c>
      <c r="C1486" t="s">
        <v>6</v>
      </c>
      <c r="D1486">
        <v>2247.3000000000002</v>
      </c>
      <c r="E1486"/>
      <c r="F1486" t="s">
        <v>104</v>
      </c>
      <c r="G1486">
        <v>2</v>
      </c>
      <c r="H1486">
        <v>4494.6000000000004</v>
      </c>
      <c r="I1486"/>
      <c r="J1486" s="39">
        <v>43012</v>
      </c>
      <c r="K1486" t="s">
        <v>66</v>
      </c>
      <c r="L1486">
        <v>6.54</v>
      </c>
      <c r="M1486">
        <v>4.3600000000000003</v>
      </c>
      <c r="N1486">
        <v>1.3</v>
      </c>
    </row>
    <row r="1487" spans="1:14" x14ac:dyDescent="0.25">
      <c r="A1487" t="s">
        <v>135</v>
      </c>
      <c r="B1487" t="s">
        <v>165</v>
      </c>
      <c r="C1487" t="s">
        <v>6</v>
      </c>
      <c r="D1487">
        <v>2247.3000000000002</v>
      </c>
      <c r="E1487"/>
      <c r="F1487" t="s">
        <v>104</v>
      </c>
      <c r="G1487">
        <v>3</v>
      </c>
      <c r="H1487">
        <v>6741.9</v>
      </c>
      <c r="I1487"/>
      <c r="J1487" s="39">
        <v>43011</v>
      </c>
      <c r="K1487" t="s">
        <v>66</v>
      </c>
      <c r="L1487">
        <v>9.81</v>
      </c>
      <c r="M1487">
        <v>6.54</v>
      </c>
      <c r="N1487">
        <v>2</v>
      </c>
    </row>
    <row r="1488" spans="1:14" x14ac:dyDescent="0.25">
      <c r="A1488" t="s">
        <v>135</v>
      </c>
      <c r="B1488" t="s">
        <v>165</v>
      </c>
      <c r="C1488" t="s">
        <v>6</v>
      </c>
      <c r="D1488">
        <v>2247.3000000000002</v>
      </c>
      <c r="E1488"/>
      <c r="F1488" t="s">
        <v>104</v>
      </c>
      <c r="G1488">
        <v>2</v>
      </c>
      <c r="H1488">
        <v>4494.6000000000004</v>
      </c>
      <c r="I1488"/>
      <c r="J1488" s="39">
        <v>43063</v>
      </c>
      <c r="K1488" t="s">
        <v>66</v>
      </c>
      <c r="L1488">
        <v>6.54</v>
      </c>
      <c r="M1488">
        <v>4.3600000000000003</v>
      </c>
      <c r="N1488">
        <v>1.3</v>
      </c>
    </row>
    <row r="1489" spans="1:14" x14ac:dyDescent="0.25">
      <c r="A1489" t="s">
        <v>135</v>
      </c>
      <c r="B1489" t="s">
        <v>165</v>
      </c>
      <c r="C1489" t="s">
        <v>6</v>
      </c>
      <c r="D1489">
        <v>2247.3000000000002</v>
      </c>
      <c r="E1489"/>
      <c r="F1489" t="s">
        <v>104</v>
      </c>
      <c r="G1489">
        <v>3</v>
      </c>
      <c r="H1489">
        <v>6741.9</v>
      </c>
      <c r="I1489"/>
      <c r="J1489" s="39">
        <v>43168</v>
      </c>
      <c r="K1489" t="s">
        <v>66</v>
      </c>
      <c r="L1489">
        <v>9.49</v>
      </c>
      <c r="M1489">
        <v>6.32</v>
      </c>
      <c r="N1489">
        <v>2</v>
      </c>
    </row>
    <row r="1490" spans="1:14" x14ac:dyDescent="0.25">
      <c r="A1490" t="s">
        <v>135</v>
      </c>
      <c r="B1490" t="s">
        <v>165</v>
      </c>
      <c r="C1490" t="s">
        <v>6</v>
      </c>
      <c r="D1490">
        <v>2247.3000000000002</v>
      </c>
      <c r="E1490"/>
      <c r="F1490" t="s">
        <v>104</v>
      </c>
      <c r="G1490">
        <v>1</v>
      </c>
      <c r="H1490">
        <v>2247.3000000000002</v>
      </c>
      <c r="I1490"/>
      <c r="J1490" s="39">
        <v>42711</v>
      </c>
      <c r="K1490" t="s">
        <v>66</v>
      </c>
      <c r="L1490">
        <v>3.87</v>
      </c>
      <c r="M1490">
        <v>2.58</v>
      </c>
      <c r="N1490">
        <v>0.7</v>
      </c>
    </row>
    <row r="1491" spans="1:14" x14ac:dyDescent="0.25">
      <c r="A1491" t="s">
        <v>135</v>
      </c>
      <c r="B1491" t="s">
        <v>165</v>
      </c>
      <c r="C1491" t="s">
        <v>6</v>
      </c>
      <c r="D1491">
        <v>2247.3000000000002</v>
      </c>
      <c r="E1491"/>
      <c r="F1491" t="s">
        <v>104</v>
      </c>
      <c r="G1491">
        <v>2</v>
      </c>
      <c r="H1491">
        <v>4494.6000000000004</v>
      </c>
      <c r="I1491"/>
      <c r="J1491" s="39">
        <v>42706</v>
      </c>
      <c r="K1491" t="s">
        <v>66</v>
      </c>
      <c r="L1491">
        <v>7.75</v>
      </c>
      <c r="M1491">
        <v>5.16</v>
      </c>
      <c r="N1491">
        <v>1.3</v>
      </c>
    </row>
    <row r="1492" spans="1:14" x14ac:dyDescent="0.25">
      <c r="A1492" t="s">
        <v>135</v>
      </c>
      <c r="B1492" t="s">
        <v>165</v>
      </c>
      <c r="C1492" t="s">
        <v>6</v>
      </c>
      <c r="D1492">
        <v>2247.3000000000002</v>
      </c>
      <c r="E1492"/>
      <c r="F1492" t="s">
        <v>104</v>
      </c>
      <c r="G1492">
        <v>1</v>
      </c>
      <c r="H1492">
        <v>2247.3000000000002</v>
      </c>
      <c r="I1492"/>
      <c r="J1492" s="39">
        <v>42709</v>
      </c>
      <c r="K1492" t="s">
        <v>66</v>
      </c>
      <c r="L1492">
        <v>3.87</v>
      </c>
      <c r="M1492">
        <v>2.58</v>
      </c>
      <c r="N1492">
        <v>0.7</v>
      </c>
    </row>
    <row r="1493" spans="1:14" x14ac:dyDescent="0.25">
      <c r="A1493" t="s">
        <v>135</v>
      </c>
      <c r="B1493" t="s">
        <v>165</v>
      </c>
      <c r="C1493" t="s">
        <v>6</v>
      </c>
      <c r="D1493">
        <v>2247.3000000000002</v>
      </c>
      <c r="E1493"/>
      <c r="F1493" t="s">
        <v>104</v>
      </c>
      <c r="G1493">
        <v>6</v>
      </c>
      <c r="H1493">
        <v>13483.7</v>
      </c>
      <c r="I1493"/>
      <c r="J1493" s="39">
        <v>43166</v>
      </c>
      <c r="K1493" t="s">
        <v>66</v>
      </c>
      <c r="L1493">
        <v>18.97</v>
      </c>
      <c r="M1493">
        <v>12.65</v>
      </c>
      <c r="N1493">
        <v>4</v>
      </c>
    </row>
    <row r="1494" spans="1:14" x14ac:dyDescent="0.25">
      <c r="A1494" t="s">
        <v>135</v>
      </c>
      <c r="B1494" t="s">
        <v>165</v>
      </c>
      <c r="C1494" t="s">
        <v>6</v>
      </c>
      <c r="D1494">
        <v>2247.3000000000002</v>
      </c>
      <c r="E1494"/>
      <c r="F1494" t="s">
        <v>104</v>
      </c>
      <c r="G1494">
        <v>3</v>
      </c>
      <c r="H1494">
        <v>6741.9</v>
      </c>
      <c r="I1494"/>
      <c r="J1494" s="39">
        <v>42739</v>
      </c>
      <c r="K1494" t="s">
        <v>66</v>
      </c>
      <c r="L1494">
        <v>9.81</v>
      </c>
      <c r="M1494">
        <v>6.54</v>
      </c>
      <c r="N1494">
        <v>2</v>
      </c>
    </row>
    <row r="1495" spans="1:14" x14ac:dyDescent="0.25">
      <c r="A1495" t="s">
        <v>135</v>
      </c>
      <c r="B1495" t="s">
        <v>165</v>
      </c>
      <c r="C1495" t="s">
        <v>6</v>
      </c>
      <c r="D1495">
        <v>2247.3000000000002</v>
      </c>
      <c r="E1495"/>
      <c r="F1495" t="s">
        <v>104</v>
      </c>
      <c r="G1495">
        <v>2</v>
      </c>
      <c r="H1495">
        <v>4494.6000000000004</v>
      </c>
      <c r="I1495"/>
      <c r="J1495" s="39">
        <v>42740</v>
      </c>
      <c r="K1495" t="s">
        <v>66</v>
      </c>
      <c r="L1495">
        <v>6.54</v>
      </c>
      <c r="M1495">
        <v>4.3600000000000003</v>
      </c>
      <c r="N1495">
        <v>1.3</v>
      </c>
    </row>
    <row r="1496" spans="1:14" x14ac:dyDescent="0.25">
      <c r="A1496" t="s">
        <v>135</v>
      </c>
      <c r="B1496" t="s">
        <v>165</v>
      </c>
      <c r="C1496" t="s">
        <v>6</v>
      </c>
      <c r="D1496">
        <v>2247.3000000000002</v>
      </c>
      <c r="E1496"/>
      <c r="F1496" t="s">
        <v>104</v>
      </c>
      <c r="G1496">
        <v>1</v>
      </c>
      <c r="H1496">
        <v>2247.3000000000002</v>
      </c>
      <c r="I1496"/>
      <c r="J1496" s="39">
        <v>42947</v>
      </c>
      <c r="K1496" t="s">
        <v>66</v>
      </c>
      <c r="L1496">
        <v>3.27</v>
      </c>
      <c r="M1496">
        <v>2.1800000000000002</v>
      </c>
      <c r="N1496">
        <v>0.7</v>
      </c>
    </row>
    <row r="1497" spans="1:14" x14ac:dyDescent="0.25">
      <c r="A1497" t="s">
        <v>135</v>
      </c>
      <c r="B1497" t="s">
        <v>165</v>
      </c>
      <c r="C1497" t="s">
        <v>6</v>
      </c>
      <c r="D1497">
        <v>2247.3000000000002</v>
      </c>
      <c r="E1497"/>
      <c r="F1497" t="s">
        <v>104</v>
      </c>
      <c r="G1497">
        <v>6</v>
      </c>
      <c r="H1497">
        <v>13483.7</v>
      </c>
      <c r="I1497"/>
      <c r="J1497" s="39">
        <v>43145</v>
      </c>
      <c r="K1497" t="s">
        <v>66</v>
      </c>
      <c r="L1497">
        <v>18.97</v>
      </c>
      <c r="M1497">
        <v>12.65</v>
      </c>
      <c r="N1497">
        <v>4</v>
      </c>
    </row>
    <row r="1498" spans="1:14" x14ac:dyDescent="0.25">
      <c r="A1498" t="s">
        <v>135</v>
      </c>
      <c r="B1498" t="s">
        <v>165</v>
      </c>
      <c r="C1498" t="s">
        <v>6</v>
      </c>
      <c r="D1498">
        <v>2247.3000000000002</v>
      </c>
      <c r="E1498"/>
      <c r="F1498" t="s">
        <v>104</v>
      </c>
      <c r="G1498">
        <v>3</v>
      </c>
      <c r="H1498">
        <v>6741.9</v>
      </c>
      <c r="I1498"/>
      <c r="J1498" s="39">
        <v>42984</v>
      </c>
      <c r="K1498" t="s">
        <v>66</v>
      </c>
      <c r="L1498">
        <v>9.81</v>
      </c>
      <c r="M1498">
        <v>6.54</v>
      </c>
      <c r="N1498">
        <v>2</v>
      </c>
    </row>
    <row r="1499" spans="1:14" x14ac:dyDescent="0.25">
      <c r="A1499" t="s">
        <v>135</v>
      </c>
      <c r="B1499" t="s">
        <v>165</v>
      </c>
      <c r="C1499" t="s">
        <v>6</v>
      </c>
      <c r="D1499">
        <v>2247.3000000000002</v>
      </c>
      <c r="E1499"/>
      <c r="F1499" t="s">
        <v>104</v>
      </c>
      <c r="G1499">
        <v>1</v>
      </c>
      <c r="H1499">
        <v>2247.3000000000002</v>
      </c>
      <c r="I1499"/>
      <c r="J1499" s="39">
        <v>42984</v>
      </c>
      <c r="K1499" t="s">
        <v>66</v>
      </c>
      <c r="L1499">
        <v>3.27</v>
      </c>
      <c r="M1499">
        <v>2.1800000000000002</v>
      </c>
      <c r="N1499">
        <v>0.7</v>
      </c>
    </row>
    <row r="1500" spans="1:14" x14ac:dyDescent="0.25">
      <c r="A1500" t="s">
        <v>135</v>
      </c>
      <c r="B1500" t="s">
        <v>165</v>
      </c>
      <c r="C1500" t="s">
        <v>6</v>
      </c>
      <c r="D1500">
        <v>2247.3000000000002</v>
      </c>
      <c r="E1500"/>
      <c r="F1500" t="s">
        <v>104</v>
      </c>
      <c r="G1500">
        <v>2</v>
      </c>
      <c r="H1500">
        <v>4494.6000000000004</v>
      </c>
      <c r="I1500"/>
      <c r="J1500" s="39">
        <v>43138</v>
      </c>
      <c r="K1500" t="s">
        <v>66</v>
      </c>
      <c r="L1500">
        <v>6.32</v>
      </c>
      <c r="M1500">
        <v>4.22</v>
      </c>
      <c r="N1500">
        <v>1.3</v>
      </c>
    </row>
    <row r="1501" spans="1:14" x14ac:dyDescent="0.25">
      <c r="A1501" t="s">
        <v>135</v>
      </c>
      <c r="B1501" t="s">
        <v>165</v>
      </c>
      <c r="C1501" t="s">
        <v>6</v>
      </c>
      <c r="D1501">
        <v>2247.3000000000002</v>
      </c>
      <c r="E1501"/>
      <c r="F1501" t="s">
        <v>104</v>
      </c>
      <c r="G1501">
        <v>5</v>
      </c>
      <c r="H1501">
        <v>11236.5</v>
      </c>
      <c r="I1501"/>
      <c r="J1501" s="39">
        <v>43137</v>
      </c>
      <c r="K1501" t="s">
        <v>66</v>
      </c>
      <c r="L1501">
        <v>15.81</v>
      </c>
      <c r="M1501">
        <v>10.54</v>
      </c>
      <c r="N1501">
        <v>3.3</v>
      </c>
    </row>
    <row r="1502" spans="1:14" x14ac:dyDescent="0.25">
      <c r="A1502" t="s">
        <v>135</v>
      </c>
      <c r="B1502" t="s">
        <v>165</v>
      </c>
      <c r="C1502" t="s">
        <v>6</v>
      </c>
      <c r="D1502">
        <v>2247.3000000000002</v>
      </c>
      <c r="E1502"/>
      <c r="F1502" t="s">
        <v>104</v>
      </c>
      <c r="G1502">
        <v>4</v>
      </c>
      <c r="H1502">
        <v>8989.2000000000007</v>
      </c>
      <c r="I1502"/>
      <c r="J1502" s="39">
        <v>42982</v>
      </c>
      <c r="K1502" t="s">
        <v>66</v>
      </c>
      <c r="L1502">
        <v>13.08</v>
      </c>
      <c r="M1502">
        <v>8.7200000000000006</v>
      </c>
      <c r="N1502">
        <v>2.7</v>
      </c>
    </row>
    <row r="1503" spans="1:14" x14ac:dyDescent="0.25">
      <c r="A1503" t="s">
        <v>135</v>
      </c>
      <c r="B1503" t="s">
        <v>165</v>
      </c>
      <c r="C1503" t="s">
        <v>6</v>
      </c>
      <c r="D1503">
        <v>2247.3000000000002</v>
      </c>
      <c r="E1503"/>
      <c r="F1503" t="s">
        <v>104</v>
      </c>
      <c r="G1503">
        <v>1</v>
      </c>
      <c r="H1503">
        <v>2247.3000000000002</v>
      </c>
      <c r="I1503"/>
      <c r="J1503" s="39">
        <v>43011</v>
      </c>
      <c r="K1503" t="s">
        <v>66</v>
      </c>
      <c r="L1503">
        <v>3.27</v>
      </c>
      <c r="M1503">
        <v>2.1800000000000002</v>
      </c>
      <c r="N1503">
        <v>0.7</v>
      </c>
    </row>
    <row r="1504" spans="1:14" x14ac:dyDescent="0.25">
      <c r="A1504" t="s">
        <v>135</v>
      </c>
      <c r="B1504" t="s">
        <v>165</v>
      </c>
      <c r="C1504" t="s">
        <v>6</v>
      </c>
      <c r="D1504">
        <v>2247.3000000000002</v>
      </c>
      <c r="E1504"/>
      <c r="F1504" t="s">
        <v>104</v>
      </c>
      <c r="G1504">
        <v>8</v>
      </c>
      <c r="H1504">
        <v>17978.3</v>
      </c>
      <c r="I1504"/>
      <c r="J1504" s="39">
        <v>43133</v>
      </c>
      <c r="K1504" t="s">
        <v>66</v>
      </c>
      <c r="L1504">
        <v>25.29</v>
      </c>
      <c r="M1504">
        <v>16.86</v>
      </c>
      <c r="N1504">
        <v>5.3</v>
      </c>
    </row>
    <row r="1505" spans="1:14" x14ac:dyDescent="0.25">
      <c r="A1505" t="s">
        <v>135</v>
      </c>
      <c r="B1505" t="s">
        <v>165</v>
      </c>
      <c r="C1505" t="s">
        <v>6</v>
      </c>
      <c r="D1505">
        <v>2247.3000000000002</v>
      </c>
      <c r="E1505"/>
      <c r="F1505" t="s">
        <v>104</v>
      </c>
      <c r="G1505">
        <v>3</v>
      </c>
      <c r="H1505">
        <v>6741.9</v>
      </c>
      <c r="I1505"/>
      <c r="J1505" s="39">
        <v>42982</v>
      </c>
      <c r="K1505" t="s">
        <v>66</v>
      </c>
      <c r="L1505">
        <v>9.81</v>
      </c>
      <c r="M1505">
        <v>6.54</v>
      </c>
      <c r="N1505">
        <v>2</v>
      </c>
    </row>
    <row r="1506" spans="1:14" x14ac:dyDescent="0.25">
      <c r="A1506" t="s">
        <v>135</v>
      </c>
      <c r="B1506" t="s">
        <v>165</v>
      </c>
      <c r="C1506" t="s">
        <v>6</v>
      </c>
      <c r="D1506">
        <v>2247.3000000000002</v>
      </c>
      <c r="E1506"/>
      <c r="F1506" t="s">
        <v>104</v>
      </c>
      <c r="G1506">
        <v>3</v>
      </c>
      <c r="H1506">
        <v>6741.9</v>
      </c>
      <c r="I1506"/>
      <c r="J1506" s="39">
        <v>42753</v>
      </c>
      <c r="K1506" t="s">
        <v>66</v>
      </c>
      <c r="L1506">
        <v>9.81</v>
      </c>
      <c r="M1506">
        <v>6.54</v>
      </c>
      <c r="N1506">
        <v>2</v>
      </c>
    </row>
    <row r="1507" spans="1:14" x14ac:dyDescent="0.25">
      <c r="A1507" t="s">
        <v>135</v>
      </c>
      <c r="B1507" t="s">
        <v>165</v>
      </c>
      <c r="C1507" t="s">
        <v>6</v>
      </c>
      <c r="D1507">
        <v>2247.3000000000002</v>
      </c>
      <c r="E1507"/>
      <c r="F1507" t="s">
        <v>104</v>
      </c>
      <c r="G1507">
        <v>3</v>
      </c>
      <c r="H1507">
        <v>6741.9</v>
      </c>
      <c r="I1507"/>
      <c r="J1507" s="39">
        <v>43012</v>
      </c>
      <c r="K1507" t="s">
        <v>66</v>
      </c>
      <c r="L1507">
        <v>9.81</v>
      </c>
      <c r="M1507">
        <v>6.54</v>
      </c>
      <c r="N1507">
        <v>2</v>
      </c>
    </row>
    <row r="1508" spans="1:14" x14ac:dyDescent="0.25">
      <c r="A1508" t="s">
        <v>135</v>
      </c>
      <c r="B1508" t="s">
        <v>165</v>
      </c>
      <c r="C1508" t="s">
        <v>6</v>
      </c>
      <c r="D1508">
        <v>2247.3000000000002</v>
      </c>
      <c r="E1508"/>
      <c r="F1508" t="s">
        <v>104</v>
      </c>
      <c r="G1508">
        <v>2</v>
      </c>
      <c r="H1508">
        <v>4494.6000000000004</v>
      </c>
      <c r="I1508"/>
      <c r="J1508" s="39">
        <v>43185</v>
      </c>
      <c r="K1508" t="s">
        <v>66</v>
      </c>
      <c r="L1508">
        <v>6.32</v>
      </c>
      <c r="M1508">
        <v>4.22</v>
      </c>
      <c r="N1508">
        <v>1.3</v>
      </c>
    </row>
    <row r="1509" spans="1:14" x14ac:dyDescent="0.25">
      <c r="A1509" t="s">
        <v>135</v>
      </c>
      <c r="B1509" t="s">
        <v>165</v>
      </c>
      <c r="C1509" t="s">
        <v>6</v>
      </c>
      <c r="D1509">
        <v>2247.3000000000002</v>
      </c>
      <c r="E1509"/>
      <c r="F1509" t="s">
        <v>104</v>
      </c>
      <c r="G1509">
        <v>2</v>
      </c>
      <c r="H1509">
        <v>4494.6000000000004</v>
      </c>
      <c r="I1509"/>
      <c r="J1509" s="39">
        <v>42762</v>
      </c>
      <c r="K1509" t="s">
        <v>66</v>
      </c>
      <c r="L1509">
        <v>6.54</v>
      </c>
      <c r="M1509">
        <v>4.3600000000000003</v>
      </c>
      <c r="N1509">
        <v>1.3</v>
      </c>
    </row>
    <row r="1510" spans="1:14" x14ac:dyDescent="0.25">
      <c r="A1510" t="s">
        <v>135</v>
      </c>
      <c r="B1510" t="s">
        <v>165</v>
      </c>
      <c r="C1510" t="s">
        <v>6</v>
      </c>
      <c r="D1510">
        <v>2247.3000000000002</v>
      </c>
      <c r="E1510"/>
      <c r="F1510" t="s">
        <v>104</v>
      </c>
      <c r="G1510">
        <v>3</v>
      </c>
      <c r="H1510">
        <v>6741.9</v>
      </c>
      <c r="I1510"/>
      <c r="J1510" s="39">
        <v>42947</v>
      </c>
      <c r="K1510" t="s">
        <v>66</v>
      </c>
      <c r="L1510">
        <v>9.81</v>
      </c>
      <c r="M1510">
        <v>6.54</v>
      </c>
      <c r="N1510">
        <v>2</v>
      </c>
    </row>
    <row r="1511" spans="1:14" x14ac:dyDescent="0.25">
      <c r="A1511" t="s">
        <v>135</v>
      </c>
      <c r="B1511" t="s">
        <v>165</v>
      </c>
      <c r="C1511" t="s">
        <v>6</v>
      </c>
      <c r="D1511">
        <v>2247.3000000000002</v>
      </c>
      <c r="E1511"/>
      <c r="F1511" t="s">
        <v>104</v>
      </c>
      <c r="G1511">
        <v>1</v>
      </c>
      <c r="H1511">
        <v>2247.3000000000002</v>
      </c>
      <c r="I1511"/>
      <c r="J1511" s="39">
        <v>42947</v>
      </c>
      <c r="K1511" t="s">
        <v>66</v>
      </c>
      <c r="L1511">
        <v>3.27</v>
      </c>
      <c r="M1511">
        <v>2.1800000000000002</v>
      </c>
      <c r="N1511">
        <v>0.7</v>
      </c>
    </row>
    <row r="1512" spans="1:14" x14ac:dyDescent="0.25">
      <c r="A1512" t="s">
        <v>135</v>
      </c>
      <c r="B1512" t="s">
        <v>165</v>
      </c>
      <c r="C1512" t="s">
        <v>6</v>
      </c>
      <c r="D1512">
        <v>2247.3000000000002</v>
      </c>
      <c r="E1512"/>
      <c r="F1512" t="s">
        <v>104</v>
      </c>
      <c r="G1512">
        <v>3</v>
      </c>
      <c r="H1512">
        <v>6741.9</v>
      </c>
      <c r="I1512"/>
      <c r="J1512" s="39">
        <v>43167</v>
      </c>
      <c r="K1512" t="s">
        <v>66</v>
      </c>
      <c r="L1512">
        <v>9.49</v>
      </c>
      <c r="M1512">
        <v>6.32</v>
      </c>
      <c r="N1512">
        <v>2</v>
      </c>
    </row>
    <row r="1513" spans="1:14" x14ac:dyDescent="0.25">
      <c r="A1513" t="s">
        <v>135</v>
      </c>
      <c r="B1513" t="s">
        <v>165</v>
      </c>
      <c r="C1513" t="s">
        <v>6</v>
      </c>
      <c r="D1513">
        <v>2247.3000000000002</v>
      </c>
      <c r="E1513"/>
      <c r="F1513" t="s">
        <v>104</v>
      </c>
      <c r="G1513">
        <v>1</v>
      </c>
      <c r="H1513">
        <v>2247.3000000000002</v>
      </c>
      <c r="I1513"/>
      <c r="J1513" s="39">
        <v>42709</v>
      </c>
      <c r="K1513" t="s">
        <v>66</v>
      </c>
      <c r="L1513">
        <v>3.87</v>
      </c>
      <c r="M1513">
        <v>2.58</v>
      </c>
      <c r="N1513">
        <v>0.7</v>
      </c>
    </row>
    <row r="1514" spans="1:14" x14ac:dyDescent="0.25">
      <c r="A1514" t="s">
        <v>135</v>
      </c>
      <c r="B1514" t="s">
        <v>165</v>
      </c>
      <c r="C1514" t="s">
        <v>6</v>
      </c>
      <c r="D1514">
        <v>2247.3000000000002</v>
      </c>
      <c r="E1514"/>
      <c r="F1514" t="s">
        <v>104</v>
      </c>
      <c r="G1514">
        <v>1</v>
      </c>
      <c r="H1514">
        <v>2247.3000000000002</v>
      </c>
      <c r="I1514"/>
      <c r="J1514" s="39">
        <v>43167</v>
      </c>
      <c r="K1514" t="s">
        <v>66</v>
      </c>
      <c r="L1514">
        <v>3.16</v>
      </c>
      <c r="M1514">
        <v>2.11</v>
      </c>
      <c r="N1514">
        <v>0.7</v>
      </c>
    </row>
    <row r="1515" spans="1:14" x14ac:dyDescent="0.25">
      <c r="A1515" t="s">
        <v>135</v>
      </c>
      <c r="B1515" t="s">
        <v>165</v>
      </c>
      <c r="C1515" t="s">
        <v>6</v>
      </c>
      <c r="D1515">
        <v>2247.3000000000002</v>
      </c>
      <c r="E1515"/>
      <c r="F1515" t="s">
        <v>104</v>
      </c>
      <c r="G1515">
        <v>2</v>
      </c>
      <c r="H1515">
        <v>4494.6000000000004</v>
      </c>
      <c r="I1515"/>
      <c r="J1515" s="39">
        <v>42706</v>
      </c>
      <c r="K1515" t="s">
        <v>66</v>
      </c>
      <c r="L1515">
        <v>7.75</v>
      </c>
      <c r="M1515">
        <v>5.16</v>
      </c>
      <c r="N1515">
        <v>1.3</v>
      </c>
    </row>
    <row r="1516" spans="1:14" x14ac:dyDescent="0.25">
      <c r="A1516" t="s">
        <v>135</v>
      </c>
      <c r="B1516" t="s">
        <v>165</v>
      </c>
      <c r="C1516" t="s">
        <v>6</v>
      </c>
      <c r="D1516">
        <v>2247.3000000000002</v>
      </c>
      <c r="E1516"/>
      <c r="F1516" t="s">
        <v>104</v>
      </c>
      <c r="G1516">
        <v>1</v>
      </c>
      <c r="H1516">
        <v>2247.3000000000002</v>
      </c>
      <c r="I1516"/>
      <c r="J1516" s="39">
        <v>42711</v>
      </c>
      <c r="K1516" t="s">
        <v>66</v>
      </c>
      <c r="L1516">
        <v>3.87</v>
      </c>
      <c r="M1516">
        <v>2.58</v>
      </c>
      <c r="N1516">
        <v>0.7</v>
      </c>
    </row>
    <row r="1517" spans="1:14" x14ac:dyDescent="0.25">
      <c r="A1517" t="s">
        <v>135</v>
      </c>
      <c r="B1517" t="s">
        <v>165</v>
      </c>
      <c r="C1517" t="s">
        <v>6</v>
      </c>
      <c r="D1517">
        <v>2247.3000000000002</v>
      </c>
      <c r="E1517"/>
      <c r="F1517" t="s">
        <v>104</v>
      </c>
      <c r="G1517">
        <v>3</v>
      </c>
      <c r="H1517">
        <v>6741.9</v>
      </c>
      <c r="I1517"/>
      <c r="J1517" s="39">
        <v>42888</v>
      </c>
      <c r="K1517" t="s">
        <v>66</v>
      </c>
      <c r="L1517">
        <v>9.81</v>
      </c>
      <c r="M1517">
        <v>6.54</v>
      </c>
      <c r="N1517">
        <v>2</v>
      </c>
    </row>
    <row r="1518" spans="1:14" x14ac:dyDescent="0.25">
      <c r="A1518" t="s">
        <v>135</v>
      </c>
      <c r="B1518" t="s">
        <v>165</v>
      </c>
      <c r="C1518" t="s">
        <v>6</v>
      </c>
      <c r="D1518">
        <v>2247.3000000000002</v>
      </c>
      <c r="E1518"/>
      <c r="F1518" t="s">
        <v>104</v>
      </c>
      <c r="G1518">
        <v>2</v>
      </c>
      <c r="H1518">
        <v>4494.6000000000004</v>
      </c>
      <c r="I1518"/>
      <c r="J1518" s="39">
        <v>43007</v>
      </c>
      <c r="K1518" t="s">
        <v>66</v>
      </c>
      <c r="L1518">
        <v>6.54</v>
      </c>
      <c r="M1518">
        <v>4.3600000000000003</v>
      </c>
      <c r="N1518">
        <v>1.3</v>
      </c>
    </row>
    <row r="1519" spans="1:14" x14ac:dyDescent="0.25">
      <c r="A1519" t="s">
        <v>135</v>
      </c>
      <c r="B1519" t="s">
        <v>165</v>
      </c>
      <c r="C1519" t="s">
        <v>6</v>
      </c>
      <c r="D1519">
        <v>2247.3000000000002</v>
      </c>
      <c r="E1519"/>
      <c r="F1519" t="s">
        <v>104</v>
      </c>
      <c r="G1519">
        <v>1</v>
      </c>
      <c r="H1519">
        <v>2247.3000000000002</v>
      </c>
      <c r="I1519"/>
      <c r="J1519" s="39">
        <v>43082</v>
      </c>
      <c r="K1519" t="s">
        <v>66</v>
      </c>
      <c r="L1519">
        <v>3.27</v>
      </c>
      <c r="M1519">
        <v>2.1800000000000002</v>
      </c>
      <c r="N1519">
        <v>0.7</v>
      </c>
    </row>
    <row r="1520" spans="1:14" x14ac:dyDescent="0.25">
      <c r="A1520" t="s">
        <v>135</v>
      </c>
      <c r="B1520" t="s">
        <v>165</v>
      </c>
      <c r="C1520" t="s">
        <v>6</v>
      </c>
      <c r="D1520">
        <v>2247.3000000000002</v>
      </c>
      <c r="E1520"/>
      <c r="F1520" t="s">
        <v>104</v>
      </c>
      <c r="G1520">
        <v>4</v>
      </c>
      <c r="H1520">
        <v>8989.2000000000007</v>
      </c>
      <c r="I1520"/>
      <c r="J1520" s="39">
        <v>43081</v>
      </c>
      <c r="K1520" t="s">
        <v>66</v>
      </c>
      <c r="L1520">
        <v>13.08</v>
      </c>
      <c r="M1520">
        <v>8.7200000000000006</v>
      </c>
      <c r="N1520">
        <v>2.7</v>
      </c>
    </row>
    <row r="1521" spans="1:14" x14ac:dyDescent="0.25">
      <c r="A1521" t="s">
        <v>135</v>
      </c>
      <c r="B1521" t="s">
        <v>165</v>
      </c>
      <c r="C1521" t="s">
        <v>6</v>
      </c>
      <c r="D1521">
        <v>2247.3000000000002</v>
      </c>
      <c r="E1521"/>
      <c r="F1521" t="s">
        <v>104</v>
      </c>
      <c r="G1521">
        <v>2</v>
      </c>
      <c r="H1521">
        <v>4494.6000000000004</v>
      </c>
      <c r="I1521"/>
      <c r="J1521" s="39">
        <v>43166</v>
      </c>
      <c r="K1521" t="s">
        <v>66</v>
      </c>
      <c r="L1521">
        <v>6.32</v>
      </c>
      <c r="M1521">
        <v>4.22</v>
      </c>
      <c r="N1521">
        <v>1.3</v>
      </c>
    </row>
    <row r="1522" spans="1:14" x14ac:dyDescent="0.25">
      <c r="A1522" t="s">
        <v>135</v>
      </c>
      <c r="B1522" t="s">
        <v>165</v>
      </c>
      <c r="C1522" t="s">
        <v>6</v>
      </c>
      <c r="D1522">
        <v>2247.3000000000002</v>
      </c>
      <c r="E1522"/>
      <c r="F1522" t="s">
        <v>104</v>
      </c>
      <c r="G1522">
        <v>1</v>
      </c>
      <c r="H1522">
        <v>2247.3000000000002</v>
      </c>
      <c r="I1522"/>
      <c r="J1522" s="39">
        <v>42753</v>
      </c>
      <c r="K1522" t="s">
        <v>66</v>
      </c>
      <c r="L1522">
        <v>3.27</v>
      </c>
      <c r="M1522">
        <v>2.1800000000000002</v>
      </c>
      <c r="N1522">
        <v>0.7</v>
      </c>
    </row>
    <row r="1523" spans="1:14" x14ac:dyDescent="0.25">
      <c r="A1523" t="s">
        <v>135</v>
      </c>
      <c r="B1523" t="s">
        <v>165</v>
      </c>
      <c r="C1523" t="s">
        <v>6</v>
      </c>
      <c r="D1523">
        <v>2247.3000000000002</v>
      </c>
      <c r="E1523"/>
      <c r="F1523" t="s">
        <v>104</v>
      </c>
      <c r="G1523">
        <v>2</v>
      </c>
      <c r="H1523">
        <v>4494.6000000000004</v>
      </c>
      <c r="I1523"/>
      <c r="J1523" s="39">
        <v>42807</v>
      </c>
      <c r="K1523" t="s">
        <v>66</v>
      </c>
      <c r="L1523">
        <v>6.54</v>
      </c>
      <c r="M1523">
        <v>4.3600000000000003</v>
      </c>
      <c r="N1523">
        <v>1.3</v>
      </c>
    </row>
    <row r="1524" spans="1:14" x14ac:dyDescent="0.25">
      <c r="A1524" t="s">
        <v>135</v>
      </c>
      <c r="B1524" t="s">
        <v>165</v>
      </c>
      <c r="C1524" t="s">
        <v>6</v>
      </c>
      <c r="D1524">
        <v>2247.3000000000002</v>
      </c>
      <c r="E1524"/>
      <c r="F1524" t="s">
        <v>104</v>
      </c>
      <c r="G1524">
        <v>6</v>
      </c>
      <c r="H1524">
        <v>13483.7</v>
      </c>
      <c r="I1524"/>
      <c r="J1524" s="39">
        <v>43166</v>
      </c>
      <c r="K1524" t="s">
        <v>66</v>
      </c>
      <c r="L1524">
        <v>18.97</v>
      </c>
      <c r="M1524">
        <v>12.65</v>
      </c>
      <c r="N1524">
        <v>4</v>
      </c>
    </row>
    <row r="1525" spans="1:14" x14ac:dyDescent="0.25">
      <c r="A1525" t="s">
        <v>135</v>
      </c>
      <c r="B1525" t="s">
        <v>165</v>
      </c>
      <c r="C1525" t="s">
        <v>6</v>
      </c>
      <c r="D1525">
        <v>2247.3000000000002</v>
      </c>
      <c r="E1525"/>
      <c r="F1525" t="s">
        <v>104</v>
      </c>
      <c r="G1525">
        <v>1</v>
      </c>
      <c r="H1525">
        <v>2247.3000000000002</v>
      </c>
      <c r="I1525"/>
      <c r="J1525" s="39">
        <v>42726</v>
      </c>
      <c r="K1525" t="s">
        <v>66</v>
      </c>
      <c r="L1525">
        <v>3.87</v>
      </c>
      <c r="M1525">
        <v>2.58</v>
      </c>
      <c r="N1525">
        <v>0.7</v>
      </c>
    </row>
    <row r="1526" spans="1:14" x14ac:dyDescent="0.25">
      <c r="A1526" t="s">
        <v>135</v>
      </c>
      <c r="B1526" t="s">
        <v>165</v>
      </c>
      <c r="C1526" t="s">
        <v>6</v>
      </c>
      <c r="D1526">
        <v>2247.3000000000002</v>
      </c>
      <c r="E1526"/>
      <c r="F1526" t="s">
        <v>104</v>
      </c>
      <c r="G1526">
        <v>1</v>
      </c>
      <c r="H1526">
        <v>2247.3000000000002</v>
      </c>
      <c r="I1526"/>
      <c r="J1526" s="39">
        <v>42739</v>
      </c>
      <c r="K1526" t="s">
        <v>66</v>
      </c>
      <c r="L1526">
        <v>3.27</v>
      </c>
      <c r="M1526">
        <v>2.1800000000000002</v>
      </c>
      <c r="N1526">
        <v>0.7</v>
      </c>
    </row>
    <row r="1527" spans="1:14" x14ac:dyDescent="0.25">
      <c r="A1527" t="s">
        <v>135</v>
      </c>
      <c r="B1527" t="s">
        <v>165</v>
      </c>
      <c r="C1527" t="s">
        <v>6</v>
      </c>
      <c r="D1527">
        <v>2247.3000000000002</v>
      </c>
      <c r="E1527"/>
      <c r="F1527" t="s">
        <v>104</v>
      </c>
      <c r="G1527">
        <v>2</v>
      </c>
      <c r="H1527">
        <v>4494.6000000000004</v>
      </c>
      <c r="I1527"/>
      <c r="J1527" s="39">
        <v>42888</v>
      </c>
      <c r="K1527" t="s">
        <v>66</v>
      </c>
      <c r="L1527">
        <v>6.54</v>
      </c>
      <c r="M1527">
        <v>4.3600000000000003</v>
      </c>
      <c r="N1527">
        <v>1.3</v>
      </c>
    </row>
    <row r="1528" spans="1:14" x14ac:dyDescent="0.25">
      <c r="A1528" t="s">
        <v>135</v>
      </c>
      <c r="B1528" t="s">
        <v>165</v>
      </c>
      <c r="C1528" t="s">
        <v>6</v>
      </c>
      <c r="D1528">
        <v>2247.3000000000002</v>
      </c>
      <c r="E1528"/>
      <c r="F1528" t="s">
        <v>104</v>
      </c>
      <c r="G1528">
        <v>2</v>
      </c>
      <c r="H1528">
        <v>4494.6000000000004</v>
      </c>
      <c r="I1528"/>
      <c r="J1528" s="39">
        <v>43166</v>
      </c>
      <c r="K1528" t="s">
        <v>66</v>
      </c>
      <c r="L1528">
        <v>6.32</v>
      </c>
      <c r="M1528">
        <v>4.22</v>
      </c>
      <c r="N1528">
        <v>1.3</v>
      </c>
    </row>
    <row r="1529" spans="1:14" x14ac:dyDescent="0.25">
      <c r="A1529" t="s">
        <v>135</v>
      </c>
      <c r="B1529" t="s">
        <v>165</v>
      </c>
      <c r="C1529" t="s">
        <v>6</v>
      </c>
      <c r="D1529">
        <v>2247.3000000000002</v>
      </c>
      <c r="E1529"/>
      <c r="F1529" t="s">
        <v>104</v>
      </c>
      <c r="G1529">
        <v>2</v>
      </c>
      <c r="H1529">
        <v>4494.6000000000004</v>
      </c>
      <c r="I1529"/>
      <c r="J1529" s="39">
        <v>43185</v>
      </c>
      <c r="K1529" t="s">
        <v>66</v>
      </c>
      <c r="L1529">
        <v>6.32</v>
      </c>
      <c r="M1529">
        <v>4.22</v>
      </c>
      <c r="N1529">
        <v>1.3</v>
      </c>
    </row>
    <row r="1530" spans="1:14" x14ac:dyDescent="0.25">
      <c r="A1530" t="s">
        <v>135</v>
      </c>
      <c r="B1530" t="s">
        <v>165</v>
      </c>
      <c r="C1530" t="s">
        <v>6</v>
      </c>
      <c r="D1530">
        <v>2247.3000000000002</v>
      </c>
      <c r="E1530"/>
      <c r="F1530" t="s">
        <v>104</v>
      </c>
      <c r="G1530">
        <v>2</v>
      </c>
      <c r="H1530">
        <v>4494.6000000000004</v>
      </c>
      <c r="I1530"/>
      <c r="J1530" s="39">
        <v>43165</v>
      </c>
      <c r="K1530" t="s">
        <v>66</v>
      </c>
      <c r="L1530">
        <v>6.32</v>
      </c>
      <c r="M1530">
        <v>4.22</v>
      </c>
      <c r="N1530">
        <v>1.3</v>
      </c>
    </row>
    <row r="1531" spans="1:14" x14ac:dyDescent="0.25">
      <c r="A1531" t="s">
        <v>135</v>
      </c>
      <c r="B1531" t="s">
        <v>165</v>
      </c>
      <c r="C1531" t="s">
        <v>6</v>
      </c>
      <c r="D1531">
        <v>2247.3000000000002</v>
      </c>
      <c r="E1531"/>
      <c r="F1531" t="s">
        <v>104</v>
      </c>
      <c r="G1531">
        <v>4</v>
      </c>
      <c r="H1531">
        <v>8989.2000000000007</v>
      </c>
      <c r="I1531"/>
      <c r="J1531" s="39">
        <v>43165</v>
      </c>
      <c r="K1531" t="s">
        <v>66</v>
      </c>
      <c r="L1531">
        <v>12.65</v>
      </c>
      <c r="M1531">
        <v>8.43</v>
      </c>
      <c r="N1531">
        <v>2.7</v>
      </c>
    </row>
    <row r="1532" spans="1:14" x14ac:dyDescent="0.25">
      <c r="A1532" t="s">
        <v>135</v>
      </c>
      <c r="B1532" t="s">
        <v>165</v>
      </c>
      <c r="C1532" t="s">
        <v>6</v>
      </c>
      <c r="D1532">
        <v>2247.3000000000002</v>
      </c>
      <c r="E1532"/>
      <c r="F1532" t="s">
        <v>104</v>
      </c>
      <c r="G1532">
        <v>2</v>
      </c>
      <c r="H1532">
        <v>4494.6000000000004</v>
      </c>
      <c r="I1532"/>
      <c r="J1532" s="39">
        <v>43167</v>
      </c>
      <c r="K1532" t="s">
        <v>66</v>
      </c>
      <c r="L1532">
        <v>6.32</v>
      </c>
      <c r="M1532">
        <v>4.22</v>
      </c>
      <c r="N1532">
        <v>1.3</v>
      </c>
    </row>
    <row r="1533" spans="1:14" x14ac:dyDescent="0.25">
      <c r="A1533" t="s">
        <v>135</v>
      </c>
      <c r="B1533" t="s">
        <v>165</v>
      </c>
      <c r="C1533" t="s">
        <v>6</v>
      </c>
      <c r="D1533">
        <v>2247.3000000000002</v>
      </c>
      <c r="E1533"/>
      <c r="F1533" t="s">
        <v>104</v>
      </c>
      <c r="G1533">
        <v>1</v>
      </c>
      <c r="H1533">
        <v>2247.3000000000002</v>
      </c>
      <c r="I1533"/>
      <c r="J1533" s="39">
        <v>43003</v>
      </c>
      <c r="K1533" t="s">
        <v>66</v>
      </c>
      <c r="L1533">
        <v>3.27</v>
      </c>
      <c r="M1533">
        <v>2.1800000000000002</v>
      </c>
      <c r="N1533">
        <v>0.7</v>
      </c>
    </row>
    <row r="1534" spans="1:14" x14ac:dyDescent="0.25">
      <c r="A1534" t="s">
        <v>135</v>
      </c>
      <c r="B1534" t="s">
        <v>165</v>
      </c>
      <c r="C1534" t="s">
        <v>6</v>
      </c>
      <c r="D1534">
        <v>2247.3000000000002</v>
      </c>
      <c r="E1534"/>
      <c r="F1534" t="s">
        <v>104</v>
      </c>
      <c r="G1534">
        <v>1</v>
      </c>
      <c r="H1534">
        <v>2247.3000000000002</v>
      </c>
      <c r="I1534"/>
      <c r="J1534" s="39">
        <v>43167</v>
      </c>
      <c r="K1534" t="s">
        <v>66</v>
      </c>
      <c r="L1534">
        <v>3.16</v>
      </c>
      <c r="M1534">
        <v>2.11</v>
      </c>
      <c r="N1534">
        <v>0.7</v>
      </c>
    </row>
    <row r="1535" spans="1:14" x14ac:dyDescent="0.25">
      <c r="A1535" t="s">
        <v>135</v>
      </c>
      <c r="B1535" t="s">
        <v>165</v>
      </c>
      <c r="C1535" t="s">
        <v>6</v>
      </c>
      <c r="D1535">
        <v>2247.3000000000002</v>
      </c>
      <c r="E1535"/>
      <c r="F1535" t="s">
        <v>104</v>
      </c>
      <c r="G1535">
        <v>2</v>
      </c>
      <c r="H1535">
        <v>4494.6000000000004</v>
      </c>
      <c r="I1535"/>
      <c r="J1535" s="39">
        <v>43167</v>
      </c>
      <c r="K1535" t="s">
        <v>66</v>
      </c>
      <c r="L1535">
        <v>6.32</v>
      </c>
      <c r="M1535">
        <v>4.22</v>
      </c>
      <c r="N1535">
        <v>1.3</v>
      </c>
    </row>
    <row r="1536" spans="1:14" x14ac:dyDescent="0.25">
      <c r="A1536" t="s">
        <v>137</v>
      </c>
      <c r="B1536" t="s">
        <v>165</v>
      </c>
      <c r="C1536" t="s">
        <v>6</v>
      </c>
      <c r="D1536">
        <v>2110</v>
      </c>
      <c r="E1536"/>
      <c r="F1536" t="s">
        <v>138</v>
      </c>
      <c r="G1536">
        <v>90.4</v>
      </c>
      <c r="H1536">
        <v>190800</v>
      </c>
      <c r="I1536"/>
      <c r="J1536" s="39">
        <v>43183</v>
      </c>
      <c r="K1536" t="s">
        <v>66</v>
      </c>
      <c r="L1536">
        <v>268.44</v>
      </c>
      <c r="M1536">
        <v>178.96</v>
      </c>
      <c r="N1536">
        <v>60.3</v>
      </c>
    </row>
    <row r="1537" spans="1:14" x14ac:dyDescent="0.25">
      <c r="A1537" t="s">
        <v>162</v>
      </c>
      <c r="B1537" t="s">
        <v>165</v>
      </c>
      <c r="C1537" t="s">
        <v>6</v>
      </c>
      <c r="D1537">
        <v>22135</v>
      </c>
      <c r="E1537"/>
      <c r="F1537" t="s">
        <v>104</v>
      </c>
      <c r="G1537">
        <v>0.2</v>
      </c>
      <c r="H1537">
        <v>4427</v>
      </c>
      <c r="I1537"/>
      <c r="J1537" s="39">
        <v>42740</v>
      </c>
      <c r="K1537" t="s">
        <v>66</v>
      </c>
      <c r="L1537">
        <v>6.44</v>
      </c>
      <c r="M1537">
        <v>4.29</v>
      </c>
      <c r="N1537">
        <v>0.1</v>
      </c>
    </row>
    <row r="1538" spans="1:14" x14ac:dyDescent="0.25">
      <c r="A1538" t="s">
        <v>162</v>
      </c>
      <c r="B1538" t="s">
        <v>165</v>
      </c>
      <c r="C1538" t="s">
        <v>6</v>
      </c>
      <c r="D1538">
        <v>22135</v>
      </c>
      <c r="E1538"/>
      <c r="F1538" t="s">
        <v>104</v>
      </c>
      <c r="G1538">
        <v>0.2</v>
      </c>
      <c r="H1538">
        <v>4427</v>
      </c>
      <c r="I1538"/>
      <c r="J1538" s="39">
        <v>42926</v>
      </c>
      <c r="K1538" t="s">
        <v>66</v>
      </c>
      <c r="L1538">
        <v>6.44</v>
      </c>
      <c r="M1538">
        <v>4.29</v>
      </c>
      <c r="N1538">
        <v>0.1</v>
      </c>
    </row>
    <row r="1539" spans="1:14" x14ac:dyDescent="0.25">
      <c r="A1539" t="s">
        <v>162</v>
      </c>
      <c r="B1539" t="s">
        <v>165</v>
      </c>
      <c r="C1539" t="s">
        <v>6</v>
      </c>
      <c r="D1539">
        <v>22135</v>
      </c>
      <c r="E1539"/>
      <c r="F1539" t="s">
        <v>104</v>
      </c>
      <c r="G1539">
        <v>0.3</v>
      </c>
      <c r="H1539">
        <v>6640.5</v>
      </c>
      <c r="I1539"/>
      <c r="J1539" s="39">
        <v>43073</v>
      </c>
      <c r="K1539" t="s">
        <v>66</v>
      </c>
      <c r="L1539">
        <v>9.66</v>
      </c>
      <c r="M1539">
        <v>6.44</v>
      </c>
      <c r="N1539">
        <v>0.2</v>
      </c>
    </row>
    <row r="1540" spans="1:14" x14ac:dyDescent="0.25">
      <c r="A1540" t="s">
        <v>162</v>
      </c>
      <c r="B1540" t="s">
        <v>165</v>
      </c>
      <c r="C1540" t="s">
        <v>6</v>
      </c>
      <c r="D1540">
        <v>22135</v>
      </c>
      <c r="E1540"/>
      <c r="F1540" t="s">
        <v>104</v>
      </c>
      <c r="G1540">
        <v>0.2</v>
      </c>
      <c r="H1540">
        <v>4427</v>
      </c>
      <c r="I1540"/>
      <c r="J1540" s="39">
        <v>42943</v>
      </c>
      <c r="K1540" t="s">
        <v>66</v>
      </c>
      <c r="L1540">
        <v>6.44</v>
      </c>
      <c r="M1540">
        <v>4.29</v>
      </c>
      <c r="N1540">
        <v>0.1</v>
      </c>
    </row>
    <row r="1541" spans="1:14" x14ac:dyDescent="0.25">
      <c r="A1541" t="s">
        <v>162</v>
      </c>
      <c r="B1541" t="s">
        <v>165</v>
      </c>
      <c r="C1541" t="s">
        <v>6</v>
      </c>
      <c r="D1541">
        <v>22135</v>
      </c>
      <c r="E1541"/>
      <c r="F1541" t="s">
        <v>104</v>
      </c>
      <c r="G1541">
        <v>0.4</v>
      </c>
      <c r="H1541">
        <v>8854</v>
      </c>
      <c r="I1541"/>
      <c r="J1541" s="39">
        <v>43187</v>
      </c>
      <c r="K1541" t="s">
        <v>66</v>
      </c>
      <c r="L1541">
        <v>12.46</v>
      </c>
      <c r="M1541">
        <v>8.3000000000000007</v>
      </c>
      <c r="N1541">
        <v>0.3</v>
      </c>
    </row>
    <row r="1542" spans="1:14" x14ac:dyDescent="0.25">
      <c r="A1542" t="s">
        <v>162</v>
      </c>
      <c r="B1542" t="s">
        <v>165</v>
      </c>
      <c r="C1542" t="s">
        <v>6</v>
      </c>
      <c r="D1542">
        <v>22135</v>
      </c>
      <c r="E1542"/>
      <c r="F1542" t="s">
        <v>104</v>
      </c>
      <c r="G1542">
        <v>0.2</v>
      </c>
      <c r="H1542">
        <v>4427</v>
      </c>
      <c r="I1542"/>
      <c r="J1542" s="39">
        <v>42877</v>
      </c>
      <c r="K1542" t="s">
        <v>66</v>
      </c>
      <c r="L1542">
        <v>6.44</v>
      </c>
      <c r="M1542">
        <v>4.29</v>
      </c>
      <c r="N1542">
        <v>0.1</v>
      </c>
    </row>
    <row r="1543" spans="1:14" x14ac:dyDescent="0.25">
      <c r="A1543" t="s">
        <v>162</v>
      </c>
      <c r="B1543" t="s">
        <v>165</v>
      </c>
      <c r="C1543" t="s">
        <v>6</v>
      </c>
      <c r="D1543">
        <v>22135</v>
      </c>
      <c r="E1543"/>
      <c r="F1543" t="s">
        <v>104</v>
      </c>
      <c r="G1543">
        <v>3.3</v>
      </c>
      <c r="H1543">
        <v>72000</v>
      </c>
      <c r="I1543"/>
      <c r="J1543" s="39">
        <v>42859</v>
      </c>
      <c r="K1543" t="s">
        <v>66</v>
      </c>
      <c r="L1543">
        <v>104.73</v>
      </c>
      <c r="M1543">
        <v>69.819999999999993</v>
      </c>
      <c r="N1543">
        <v>2.2000000000000002</v>
      </c>
    </row>
    <row r="1544" spans="1:14" x14ac:dyDescent="0.25">
      <c r="A1544" t="s">
        <v>162</v>
      </c>
      <c r="B1544" t="s">
        <v>165</v>
      </c>
      <c r="C1544" t="s">
        <v>6</v>
      </c>
      <c r="D1544">
        <v>22135</v>
      </c>
      <c r="E1544"/>
      <c r="F1544" t="s">
        <v>104</v>
      </c>
      <c r="G1544">
        <v>0</v>
      </c>
      <c r="H1544">
        <v>885.4</v>
      </c>
      <c r="I1544"/>
      <c r="J1544" s="39">
        <v>42877</v>
      </c>
      <c r="K1544" t="s">
        <v>66</v>
      </c>
      <c r="L1544">
        <v>1.29</v>
      </c>
      <c r="M1544">
        <v>0.86</v>
      </c>
      <c r="N1544">
        <v>0</v>
      </c>
    </row>
    <row r="1545" spans="1:14" x14ac:dyDescent="0.25">
      <c r="A1545" t="s">
        <v>162</v>
      </c>
      <c r="B1545" t="s">
        <v>165</v>
      </c>
      <c r="C1545" t="s">
        <v>6</v>
      </c>
      <c r="D1545">
        <v>22135</v>
      </c>
      <c r="E1545"/>
      <c r="F1545" t="s">
        <v>104</v>
      </c>
      <c r="G1545">
        <v>0.4</v>
      </c>
      <c r="H1545">
        <v>8854</v>
      </c>
      <c r="I1545"/>
      <c r="J1545" s="39">
        <v>43133</v>
      </c>
      <c r="K1545" t="s">
        <v>66</v>
      </c>
      <c r="L1545">
        <v>12.46</v>
      </c>
      <c r="M1545">
        <v>8.3000000000000007</v>
      </c>
      <c r="N1545">
        <v>0.3</v>
      </c>
    </row>
    <row r="1546" spans="1:14" x14ac:dyDescent="0.25">
      <c r="A1546" t="s">
        <v>162</v>
      </c>
      <c r="B1546" t="s">
        <v>165</v>
      </c>
      <c r="C1546" t="s">
        <v>6</v>
      </c>
      <c r="D1546">
        <v>22135</v>
      </c>
      <c r="E1546"/>
      <c r="F1546" t="s">
        <v>104</v>
      </c>
      <c r="G1546">
        <v>0.2</v>
      </c>
      <c r="H1546">
        <v>4427</v>
      </c>
      <c r="I1546"/>
      <c r="J1546" s="39">
        <v>42776</v>
      </c>
      <c r="K1546" t="s">
        <v>66</v>
      </c>
      <c r="L1546">
        <v>6.44</v>
      </c>
      <c r="M1546">
        <v>4.29</v>
      </c>
      <c r="N1546">
        <v>0.1</v>
      </c>
    </row>
    <row r="1547" spans="1:14" x14ac:dyDescent="0.25">
      <c r="A1547" t="s">
        <v>162</v>
      </c>
      <c r="B1547" t="s">
        <v>165</v>
      </c>
      <c r="C1547" t="s">
        <v>6</v>
      </c>
      <c r="D1547">
        <v>22135</v>
      </c>
      <c r="E1547"/>
      <c r="F1547" t="s">
        <v>104</v>
      </c>
      <c r="G1547">
        <v>0.2</v>
      </c>
      <c r="H1547">
        <v>4427</v>
      </c>
      <c r="I1547"/>
      <c r="J1547" s="39">
        <v>42860</v>
      </c>
      <c r="K1547" t="s">
        <v>66</v>
      </c>
      <c r="L1547">
        <v>6.44</v>
      </c>
      <c r="M1547">
        <v>4.29</v>
      </c>
      <c r="N1547">
        <v>0.1</v>
      </c>
    </row>
    <row r="1548" spans="1:14" x14ac:dyDescent="0.25">
      <c r="A1548" t="s">
        <v>162</v>
      </c>
      <c r="B1548" t="s">
        <v>165</v>
      </c>
      <c r="C1548" t="s">
        <v>6</v>
      </c>
      <c r="D1548">
        <v>22135</v>
      </c>
      <c r="E1548"/>
      <c r="F1548" t="s">
        <v>104</v>
      </c>
      <c r="G1548">
        <v>0.2</v>
      </c>
      <c r="H1548">
        <v>4427</v>
      </c>
      <c r="I1548"/>
      <c r="J1548" s="39">
        <v>42888</v>
      </c>
      <c r="K1548" t="s">
        <v>66</v>
      </c>
      <c r="L1548">
        <v>6.44</v>
      </c>
      <c r="M1548">
        <v>4.29</v>
      </c>
      <c r="N1548">
        <v>0.1</v>
      </c>
    </row>
    <row r="1549" spans="1:14" x14ac:dyDescent="0.25">
      <c r="A1549" t="s">
        <v>162</v>
      </c>
      <c r="B1549" t="s">
        <v>165</v>
      </c>
      <c r="C1549" t="s">
        <v>6</v>
      </c>
      <c r="D1549">
        <v>22135</v>
      </c>
      <c r="E1549"/>
      <c r="F1549" t="s">
        <v>104</v>
      </c>
      <c r="G1549">
        <v>0.2</v>
      </c>
      <c r="H1549">
        <v>4427</v>
      </c>
      <c r="I1549"/>
      <c r="J1549" s="39">
        <v>42795</v>
      </c>
      <c r="K1549" t="s">
        <v>66</v>
      </c>
      <c r="L1549">
        <v>6.44</v>
      </c>
      <c r="M1549">
        <v>4.29</v>
      </c>
      <c r="N1549">
        <v>0.1</v>
      </c>
    </row>
    <row r="1550" spans="1:14" x14ac:dyDescent="0.25">
      <c r="A1550" t="s">
        <v>162</v>
      </c>
      <c r="B1550" t="s">
        <v>165</v>
      </c>
      <c r="C1550" t="s">
        <v>6</v>
      </c>
      <c r="D1550">
        <v>22135</v>
      </c>
      <c r="E1550"/>
      <c r="F1550" t="s">
        <v>104</v>
      </c>
      <c r="G1550">
        <v>0.1</v>
      </c>
      <c r="H1550">
        <v>1328.1</v>
      </c>
      <c r="I1550"/>
      <c r="J1550" s="39">
        <v>42871</v>
      </c>
      <c r="K1550" t="s">
        <v>66</v>
      </c>
      <c r="L1550">
        <v>1.93</v>
      </c>
      <c r="M1550">
        <v>1.29</v>
      </c>
      <c r="N1550">
        <v>0</v>
      </c>
    </row>
    <row r="1551" spans="1:14" x14ac:dyDescent="0.25">
      <c r="A1551" t="s">
        <v>162</v>
      </c>
      <c r="B1551" t="s">
        <v>165</v>
      </c>
      <c r="C1551" t="s">
        <v>6</v>
      </c>
      <c r="D1551">
        <v>22135</v>
      </c>
      <c r="E1551"/>
      <c r="F1551" t="s">
        <v>104</v>
      </c>
      <c r="G1551">
        <v>0.1</v>
      </c>
      <c r="H1551">
        <v>1770.8</v>
      </c>
      <c r="I1551"/>
      <c r="J1551" s="39">
        <v>43167</v>
      </c>
      <c r="K1551" t="s">
        <v>66</v>
      </c>
      <c r="L1551">
        <v>2.4900000000000002</v>
      </c>
      <c r="M1551">
        <v>1.66</v>
      </c>
      <c r="N1551">
        <v>0.1</v>
      </c>
    </row>
    <row r="1552" spans="1:14" x14ac:dyDescent="0.25">
      <c r="A1552" t="s">
        <v>162</v>
      </c>
      <c r="B1552" t="s">
        <v>165</v>
      </c>
      <c r="C1552" t="s">
        <v>6</v>
      </c>
      <c r="D1552">
        <v>22135</v>
      </c>
      <c r="E1552"/>
      <c r="F1552" t="s">
        <v>104</v>
      </c>
      <c r="G1552">
        <v>0.1</v>
      </c>
      <c r="H1552">
        <v>1328.1</v>
      </c>
      <c r="I1552"/>
      <c r="J1552" s="39">
        <v>43187</v>
      </c>
      <c r="K1552" t="s">
        <v>66</v>
      </c>
      <c r="L1552">
        <v>1.87</v>
      </c>
      <c r="M1552">
        <v>1.25</v>
      </c>
      <c r="N1552">
        <v>0</v>
      </c>
    </row>
    <row r="1553" spans="1:14" x14ac:dyDescent="0.25">
      <c r="A1553" t="s">
        <v>162</v>
      </c>
      <c r="B1553" t="s">
        <v>165</v>
      </c>
      <c r="C1553" t="s">
        <v>6</v>
      </c>
      <c r="D1553">
        <v>22135</v>
      </c>
      <c r="E1553"/>
      <c r="F1553" t="s">
        <v>104</v>
      </c>
      <c r="G1553">
        <v>0.1</v>
      </c>
      <c r="H1553">
        <v>1328.1</v>
      </c>
      <c r="I1553"/>
      <c r="J1553" s="39">
        <v>43081</v>
      </c>
      <c r="K1553" t="s">
        <v>66</v>
      </c>
      <c r="L1553">
        <v>1.93</v>
      </c>
      <c r="M1553">
        <v>1.29</v>
      </c>
      <c r="N1553">
        <v>0</v>
      </c>
    </row>
    <row r="1554" spans="1:14" x14ac:dyDescent="0.25">
      <c r="A1554" t="s">
        <v>162</v>
      </c>
      <c r="B1554" t="s">
        <v>165</v>
      </c>
      <c r="C1554" t="s">
        <v>6</v>
      </c>
      <c r="D1554">
        <v>22135</v>
      </c>
      <c r="E1554"/>
      <c r="F1554" t="s">
        <v>104</v>
      </c>
      <c r="G1554">
        <v>0.2</v>
      </c>
      <c r="H1554">
        <v>4427</v>
      </c>
      <c r="I1554"/>
      <c r="J1554" s="39">
        <v>42796</v>
      </c>
      <c r="K1554" t="s">
        <v>66</v>
      </c>
      <c r="L1554">
        <v>6.44</v>
      </c>
      <c r="M1554">
        <v>4.29</v>
      </c>
      <c r="N1554">
        <v>0.1</v>
      </c>
    </row>
    <row r="1555" spans="1:14" x14ac:dyDescent="0.25">
      <c r="A1555" t="s">
        <v>162</v>
      </c>
      <c r="B1555" t="s">
        <v>165</v>
      </c>
      <c r="C1555" t="s">
        <v>6</v>
      </c>
      <c r="D1555">
        <v>22135</v>
      </c>
      <c r="E1555"/>
      <c r="F1555" t="s">
        <v>104</v>
      </c>
      <c r="G1555">
        <v>0</v>
      </c>
      <c r="H1555">
        <v>885.4</v>
      </c>
      <c r="I1555"/>
      <c r="J1555" s="39">
        <v>42789</v>
      </c>
      <c r="K1555" t="s">
        <v>66</v>
      </c>
      <c r="L1555">
        <v>1.29</v>
      </c>
      <c r="M1555">
        <v>0.86</v>
      </c>
      <c r="N1555">
        <v>0</v>
      </c>
    </row>
    <row r="1556" spans="1:14" x14ac:dyDescent="0.25">
      <c r="A1556" t="s">
        <v>162</v>
      </c>
      <c r="B1556" t="s">
        <v>165</v>
      </c>
      <c r="C1556" t="s">
        <v>6</v>
      </c>
      <c r="D1556">
        <v>22135</v>
      </c>
      <c r="E1556"/>
      <c r="F1556" t="s">
        <v>104</v>
      </c>
      <c r="G1556">
        <v>0.4</v>
      </c>
      <c r="H1556">
        <v>8854</v>
      </c>
      <c r="I1556"/>
      <c r="J1556" s="39">
        <v>43045</v>
      </c>
      <c r="K1556" t="s">
        <v>66</v>
      </c>
      <c r="L1556">
        <v>12.88</v>
      </c>
      <c r="M1556">
        <v>8.59</v>
      </c>
      <c r="N1556">
        <v>0.3</v>
      </c>
    </row>
    <row r="1557" spans="1:14" x14ac:dyDescent="0.25">
      <c r="A1557" t="s">
        <v>162</v>
      </c>
      <c r="B1557" t="s">
        <v>165</v>
      </c>
      <c r="C1557" t="s">
        <v>6</v>
      </c>
      <c r="D1557">
        <v>22135</v>
      </c>
      <c r="E1557"/>
      <c r="F1557" t="s">
        <v>104</v>
      </c>
      <c r="G1557">
        <v>0.3</v>
      </c>
      <c r="H1557">
        <v>6640.5</v>
      </c>
      <c r="I1557"/>
      <c r="J1557" s="39">
        <v>43166</v>
      </c>
      <c r="K1557" t="s">
        <v>66</v>
      </c>
      <c r="L1557">
        <v>9.34</v>
      </c>
      <c r="M1557">
        <v>6.23</v>
      </c>
      <c r="N1557">
        <v>0.2</v>
      </c>
    </row>
    <row r="1558" spans="1:14" x14ac:dyDescent="0.25">
      <c r="A1558" t="s">
        <v>162</v>
      </c>
      <c r="B1558" t="s">
        <v>165</v>
      </c>
      <c r="C1558" t="s">
        <v>6</v>
      </c>
      <c r="D1558">
        <v>22135</v>
      </c>
      <c r="E1558"/>
      <c r="F1558" t="s">
        <v>104</v>
      </c>
      <c r="G1558">
        <v>0.3</v>
      </c>
      <c r="H1558">
        <v>6640.5</v>
      </c>
      <c r="I1558"/>
      <c r="J1558" s="39">
        <v>43196</v>
      </c>
      <c r="K1558" t="s">
        <v>66</v>
      </c>
      <c r="L1558">
        <v>9.34</v>
      </c>
      <c r="M1558">
        <v>6.23</v>
      </c>
      <c r="N1558">
        <v>0.2</v>
      </c>
    </row>
    <row r="1559" spans="1:14" x14ac:dyDescent="0.25">
      <c r="A1559" t="s">
        <v>162</v>
      </c>
      <c r="B1559" t="s">
        <v>165</v>
      </c>
      <c r="C1559" t="s">
        <v>6</v>
      </c>
      <c r="D1559">
        <v>22135</v>
      </c>
      <c r="E1559"/>
      <c r="F1559" t="s">
        <v>104</v>
      </c>
      <c r="G1559">
        <v>0.2</v>
      </c>
      <c r="H1559">
        <v>4427</v>
      </c>
      <c r="I1559"/>
      <c r="J1559" s="39">
        <v>42984</v>
      </c>
      <c r="K1559" t="s">
        <v>66</v>
      </c>
      <c r="L1559">
        <v>6.44</v>
      </c>
      <c r="M1559">
        <v>4.29</v>
      </c>
      <c r="N1559">
        <v>0.1</v>
      </c>
    </row>
    <row r="1560" spans="1:14" x14ac:dyDescent="0.25">
      <c r="A1560" t="s">
        <v>162</v>
      </c>
      <c r="B1560" t="s">
        <v>165</v>
      </c>
      <c r="C1560" t="s">
        <v>6</v>
      </c>
      <c r="D1560">
        <v>22135</v>
      </c>
      <c r="E1560"/>
      <c r="F1560" t="s">
        <v>104</v>
      </c>
      <c r="G1560">
        <v>0.2</v>
      </c>
      <c r="H1560">
        <v>4427</v>
      </c>
      <c r="I1560"/>
      <c r="J1560" s="39">
        <v>42824</v>
      </c>
      <c r="K1560" t="s">
        <v>66</v>
      </c>
      <c r="L1560">
        <v>6.44</v>
      </c>
      <c r="M1560">
        <v>4.29</v>
      </c>
      <c r="N1560">
        <v>0.1</v>
      </c>
    </row>
    <row r="1561" spans="1:14" x14ac:dyDescent="0.25">
      <c r="A1561" t="s">
        <v>162</v>
      </c>
      <c r="B1561" t="s">
        <v>165</v>
      </c>
      <c r="C1561" t="s">
        <v>6</v>
      </c>
      <c r="D1561">
        <v>22135</v>
      </c>
      <c r="E1561"/>
      <c r="F1561" t="s">
        <v>104</v>
      </c>
      <c r="G1561">
        <v>0.4</v>
      </c>
      <c r="H1561">
        <v>8854</v>
      </c>
      <c r="I1561"/>
      <c r="J1561" s="39">
        <v>43066</v>
      </c>
      <c r="K1561" t="s">
        <v>66</v>
      </c>
      <c r="L1561">
        <v>12.88</v>
      </c>
      <c r="M1561">
        <v>8.59</v>
      </c>
      <c r="N1561">
        <v>0.3</v>
      </c>
    </row>
    <row r="1562" spans="1:14" x14ac:dyDescent="0.25">
      <c r="A1562" t="s">
        <v>162</v>
      </c>
      <c r="B1562" t="s">
        <v>165</v>
      </c>
      <c r="C1562" t="s">
        <v>6</v>
      </c>
      <c r="D1562">
        <v>22135</v>
      </c>
      <c r="E1562"/>
      <c r="F1562" t="s">
        <v>104</v>
      </c>
      <c r="G1562">
        <v>0.2</v>
      </c>
      <c r="H1562">
        <v>4427</v>
      </c>
      <c r="I1562"/>
      <c r="J1562" s="39">
        <v>42825</v>
      </c>
      <c r="K1562" t="s">
        <v>66</v>
      </c>
      <c r="L1562">
        <v>6.44</v>
      </c>
      <c r="M1562">
        <v>4.29</v>
      </c>
      <c r="N1562">
        <v>0.1</v>
      </c>
    </row>
    <row r="1563" spans="1:14" x14ac:dyDescent="0.25">
      <c r="A1563" t="s">
        <v>162</v>
      </c>
      <c r="B1563" t="s">
        <v>165</v>
      </c>
      <c r="C1563" t="s">
        <v>6</v>
      </c>
      <c r="D1563">
        <v>22135</v>
      </c>
      <c r="E1563"/>
      <c r="F1563" t="s">
        <v>104</v>
      </c>
      <c r="G1563">
        <v>0.2</v>
      </c>
      <c r="H1563">
        <v>4427</v>
      </c>
      <c r="I1563"/>
      <c r="J1563" s="39">
        <v>42767</v>
      </c>
      <c r="K1563" t="s">
        <v>66</v>
      </c>
      <c r="L1563">
        <v>6.44</v>
      </c>
      <c r="M1563">
        <v>4.29</v>
      </c>
      <c r="N1563">
        <v>0.1</v>
      </c>
    </row>
    <row r="1564" spans="1:14" x14ac:dyDescent="0.25">
      <c r="A1564" t="s">
        <v>162</v>
      </c>
      <c r="B1564" t="s">
        <v>165</v>
      </c>
      <c r="C1564" t="s">
        <v>6</v>
      </c>
      <c r="D1564">
        <v>22135</v>
      </c>
      <c r="E1564"/>
      <c r="F1564" t="s">
        <v>104</v>
      </c>
      <c r="G1564">
        <v>0</v>
      </c>
      <c r="H1564">
        <v>885.4</v>
      </c>
      <c r="I1564"/>
      <c r="J1564" s="39">
        <v>42706</v>
      </c>
      <c r="K1564" t="s">
        <v>66</v>
      </c>
      <c r="L1564">
        <v>1.53</v>
      </c>
      <c r="M1564">
        <v>1.02</v>
      </c>
      <c r="N1564">
        <v>0</v>
      </c>
    </row>
    <row r="1565" spans="1:14" x14ac:dyDescent="0.25">
      <c r="A1565" t="s">
        <v>162</v>
      </c>
      <c r="B1565" t="s">
        <v>165</v>
      </c>
      <c r="C1565" t="s">
        <v>6</v>
      </c>
      <c r="D1565">
        <v>22135</v>
      </c>
      <c r="E1565"/>
      <c r="F1565" t="s">
        <v>104</v>
      </c>
      <c r="G1565">
        <v>0.2</v>
      </c>
      <c r="H1565">
        <v>4427</v>
      </c>
      <c r="I1565"/>
      <c r="J1565" s="39">
        <v>43012</v>
      </c>
      <c r="K1565" t="s">
        <v>66</v>
      </c>
      <c r="L1565">
        <v>6.44</v>
      </c>
      <c r="M1565">
        <v>4.29</v>
      </c>
      <c r="N1565">
        <v>0.1</v>
      </c>
    </row>
    <row r="1566" spans="1:14" x14ac:dyDescent="0.25">
      <c r="A1566" t="s">
        <v>162</v>
      </c>
      <c r="B1566" t="s">
        <v>165</v>
      </c>
      <c r="C1566" t="s">
        <v>6</v>
      </c>
      <c r="D1566">
        <v>22135</v>
      </c>
      <c r="E1566"/>
      <c r="F1566" t="s">
        <v>104</v>
      </c>
      <c r="G1566">
        <v>0.3</v>
      </c>
      <c r="H1566">
        <v>6640.5</v>
      </c>
      <c r="I1566"/>
      <c r="J1566" s="39">
        <v>42738</v>
      </c>
      <c r="K1566" t="s">
        <v>66</v>
      </c>
      <c r="L1566">
        <v>9.66</v>
      </c>
      <c r="M1566">
        <v>6.44</v>
      </c>
      <c r="N1566">
        <v>0.2</v>
      </c>
    </row>
    <row r="1567" spans="1:14" x14ac:dyDescent="0.25">
      <c r="A1567" t="s">
        <v>162</v>
      </c>
      <c r="B1567" t="s">
        <v>165</v>
      </c>
      <c r="C1567" t="s">
        <v>6</v>
      </c>
      <c r="D1567">
        <v>22135</v>
      </c>
      <c r="E1567"/>
      <c r="F1567" t="s">
        <v>104</v>
      </c>
      <c r="G1567">
        <v>0.1</v>
      </c>
      <c r="H1567">
        <v>1328.1</v>
      </c>
      <c r="I1567"/>
      <c r="J1567" s="39">
        <v>42754</v>
      </c>
      <c r="K1567" t="s">
        <v>66</v>
      </c>
      <c r="L1567">
        <v>1.93</v>
      </c>
      <c r="M1567">
        <v>1.29</v>
      </c>
      <c r="N1567">
        <v>0</v>
      </c>
    </row>
    <row r="1568" spans="1:14" x14ac:dyDescent="0.25">
      <c r="A1568" t="s">
        <v>162</v>
      </c>
      <c r="B1568" t="s">
        <v>165</v>
      </c>
      <c r="C1568" t="s">
        <v>6</v>
      </c>
      <c r="D1568">
        <v>22135</v>
      </c>
      <c r="E1568"/>
      <c r="F1568" t="s">
        <v>104</v>
      </c>
      <c r="G1568">
        <v>0.4</v>
      </c>
      <c r="H1568">
        <v>8854</v>
      </c>
      <c r="I1568"/>
      <c r="J1568" s="39">
        <v>43166</v>
      </c>
      <c r="K1568" t="s">
        <v>66</v>
      </c>
      <c r="L1568">
        <v>12.46</v>
      </c>
      <c r="M1568">
        <v>8.3000000000000007</v>
      </c>
      <c r="N1568">
        <v>0.3</v>
      </c>
    </row>
    <row r="1569" spans="1:14" x14ac:dyDescent="0.25">
      <c r="A1569" t="s">
        <v>162</v>
      </c>
      <c r="B1569" t="s">
        <v>165</v>
      </c>
      <c r="C1569" t="s">
        <v>6</v>
      </c>
      <c r="D1569">
        <v>22135</v>
      </c>
      <c r="E1569"/>
      <c r="F1569" t="s">
        <v>104</v>
      </c>
      <c r="G1569">
        <v>0.1</v>
      </c>
      <c r="H1569">
        <v>1328.1</v>
      </c>
      <c r="I1569"/>
      <c r="J1569" s="39">
        <v>42895</v>
      </c>
      <c r="K1569" t="s">
        <v>66</v>
      </c>
      <c r="L1569">
        <v>1.93</v>
      </c>
      <c r="M1569">
        <v>1.29</v>
      </c>
      <c r="N1569">
        <v>0</v>
      </c>
    </row>
    <row r="1570" spans="1:14" x14ac:dyDescent="0.25">
      <c r="A1570" t="s">
        <v>162</v>
      </c>
      <c r="B1570" t="s">
        <v>165</v>
      </c>
      <c r="C1570" t="s">
        <v>6</v>
      </c>
      <c r="D1570">
        <v>22135</v>
      </c>
      <c r="E1570"/>
      <c r="F1570" t="s">
        <v>104</v>
      </c>
      <c r="G1570">
        <v>0.4</v>
      </c>
      <c r="H1570">
        <v>8854</v>
      </c>
      <c r="I1570"/>
      <c r="J1570" s="39">
        <v>43007</v>
      </c>
      <c r="K1570" t="s">
        <v>66</v>
      </c>
      <c r="L1570">
        <v>12.88</v>
      </c>
      <c r="M1570">
        <v>8.59</v>
      </c>
      <c r="N1570">
        <v>0.3</v>
      </c>
    </row>
    <row r="1571" spans="1:14" x14ac:dyDescent="0.25">
      <c r="A1571" t="s">
        <v>162</v>
      </c>
      <c r="B1571" t="s">
        <v>165</v>
      </c>
      <c r="C1571" t="s">
        <v>6</v>
      </c>
      <c r="D1571">
        <v>22135</v>
      </c>
      <c r="E1571"/>
      <c r="F1571" t="s">
        <v>104</v>
      </c>
      <c r="G1571">
        <v>0.1</v>
      </c>
      <c r="H1571">
        <v>1328.1</v>
      </c>
      <c r="I1571"/>
      <c r="J1571" s="39">
        <v>43013</v>
      </c>
      <c r="K1571" t="s">
        <v>66</v>
      </c>
      <c r="L1571">
        <v>1.93</v>
      </c>
      <c r="M1571">
        <v>1.29</v>
      </c>
      <c r="N1571">
        <v>0</v>
      </c>
    </row>
    <row r="1572" spans="1:14" x14ac:dyDescent="0.25">
      <c r="A1572" t="s">
        <v>162</v>
      </c>
      <c r="B1572" t="s">
        <v>165</v>
      </c>
      <c r="C1572" t="s">
        <v>6</v>
      </c>
      <c r="D1572">
        <v>22135</v>
      </c>
      <c r="E1572"/>
      <c r="F1572" t="s">
        <v>104</v>
      </c>
      <c r="G1572">
        <v>0.4</v>
      </c>
      <c r="H1572">
        <v>8854</v>
      </c>
      <c r="I1572"/>
      <c r="J1572" s="39">
        <v>43217</v>
      </c>
      <c r="K1572" t="s">
        <v>66</v>
      </c>
      <c r="L1572">
        <v>12.46</v>
      </c>
      <c r="M1572">
        <v>8.3000000000000007</v>
      </c>
      <c r="N1572">
        <v>0.3</v>
      </c>
    </row>
    <row r="1573" spans="1:14" x14ac:dyDescent="0.25">
      <c r="A1573" t="s">
        <v>162</v>
      </c>
      <c r="B1573" t="s">
        <v>165</v>
      </c>
      <c r="C1573" t="s">
        <v>6</v>
      </c>
      <c r="D1573">
        <v>22135</v>
      </c>
      <c r="E1573"/>
      <c r="F1573" t="s">
        <v>104</v>
      </c>
      <c r="G1573">
        <v>0.1</v>
      </c>
      <c r="H1573">
        <v>1770.8</v>
      </c>
      <c r="I1573"/>
      <c r="J1573" s="39">
        <v>42754</v>
      </c>
      <c r="K1573" t="s">
        <v>66</v>
      </c>
      <c r="L1573">
        <v>2.58</v>
      </c>
      <c r="M1573">
        <v>1.72</v>
      </c>
      <c r="N1573">
        <v>0.1</v>
      </c>
    </row>
    <row r="1574" spans="1:14" x14ac:dyDescent="0.25">
      <c r="A1574" t="s">
        <v>162</v>
      </c>
      <c r="B1574" t="s">
        <v>165</v>
      </c>
      <c r="C1574" t="s">
        <v>6</v>
      </c>
      <c r="D1574">
        <v>22135</v>
      </c>
      <c r="E1574"/>
      <c r="F1574" t="s">
        <v>104</v>
      </c>
      <c r="G1574">
        <v>0.1</v>
      </c>
      <c r="H1574">
        <v>1328.1</v>
      </c>
      <c r="I1574"/>
      <c r="J1574" s="39">
        <v>43123</v>
      </c>
      <c r="K1574" t="s">
        <v>66</v>
      </c>
      <c r="L1574">
        <v>1.87</v>
      </c>
      <c r="M1574">
        <v>1.25</v>
      </c>
      <c r="N1574">
        <v>0</v>
      </c>
    </row>
    <row r="1575" spans="1:14" x14ac:dyDescent="0.25">
      <c r="A1575" t="s">
        <v>142</v>
      </c>
      <c r="B1575" t="s">
        <v>165</v>
      </c>
      <c r="C1575" t="s">
        <v>6</v>
      </c>
      <c r="D1575">
        <v>2110</v>
      </c>
      <c r="E1575"/>
      <c r="F1575" t="s">
        <v>138</v>
      </c>
      <c r="G1575">
        <v>1</v>
      </c>
      <c r="H1575">
        <v>2111</v>
      </c>
      <c r="I1575"/>
      <c r="J1575" s="39">
        <v>42769</v>
      </c>
      <c r="K1575" t="s">
        <v>66</v>
      </c>
      <c r="L1575">
        <v>3.07</v>
      </c>
      <c r="M1575">
        <v>2.0499999999999998</v>
      </c>
      <c r="N1575">
        <v>0.7</v>
      </c>
    </row>
    <row r="1576" spans="1:14" x14ac:dyDescent="0.25">
      <c r="A1576" t="s">
        <v>142</v>
      </c>
      <c r="B1576" t="s">
        <v>165</v>
      </c>
      <c r="C1576" t="s">
        <v>6</v>
      </c>
      <c r="D1576">
        <v>2110</v>
      </c>
      <c r="E1576"/>
      <c r="F1576" t="s">
        <v>138</v>
      </c>
      <c r="G1576">
        <v>1</v>
      </c>
      <c r="H1576">
        <v>2111</v>
      </c>
      <c r="I1576"/>
      <c r="J1576" s="39">
        <v>42893</v>
      </c>
      <c r="K1576" t="s">
        <v>66</v>
      </c>
      <c r="L1576">
        <v>3.07</v>
      </c>
      <c r="M1576">
        <v>2.0499999999999998</v>
      </c>
      <c r="N1576">
        <v>0.7</v>
      </c>
    </row>
    <row r="1577" spans="1:14" x14ac:dyDescent="0.25">
      <c r="A1577" t="s">
        <v>142</v>
      </c>
      <c r="B1577" t="s">
        <v>165</v>
      </c>
      <c r="C1577" t="s">
        <v>6</v>
      </c>
      <c r="D1577">
        <v>2110</v>
      </c>
      <c r="E1577"/>
      <c r="F1577" t="s">
        <v>138</v>
      </c>
      <c r="G1577">
        <v>1.5</v>
      </c>
      <c r="H1577">
        <v>3166.5</v>
      </c>
      <c r="I1577"/>
      <c r="J1577" s="39">
        <v>42706</v>
      </c>
      <c r="K1577" t="s">
        <v>66</v>
      </c>
      <c r="L1577">
        <v>5.46</v>
      </c>
      <c r="M1577">
        <v>3.64</v>
      </c>
      <c r="N1577">
        <v>1</v>
      </c>
    </row>
    <row r="1578" spans="1:14" x14ac:dyDescent="0.25">
      <c r="A1578" t="s">
        <v>142</v>
      </c>
      <c r="B1578" t="s">
        <v>165</v>
      </c>
      <c r="C1578" t="s">
        <v>6</v>
      </c>
      <c r="D1578">
        <v>2110</v>
      </c>
      <c r="E1578"/>
      <c r="F1578" t="s">
        <v>138</v>
      </c>
      <c r="G1578">
        <v>1</v>
      </c>
      <c r="H1578">
        <v>2111</v>
      </c>
      <c r="I1578"/>
      <c r="J1578" s="39">
        <v>42800</v>
      </c>
      <c r="K1578" t="s">
        <v>66</v>
      </c>
      <c r="L1578">
        <v>3.07</v>
      </c>
      <c r="M1578">
        <v>2.0499999999999998</v>
      </c>
      <c r="N1578">
        <v>0.7</v>
      </c>
    </row>
    <row r="1579" spans="1:14" x14ac:dyDescent="0.25">
      <c r="A1579" t="s">
        <v>142</v>
      </c>
      <c r="B1579" t="s">
        <v>165</v>
      </c>
      <c r="C1579" t="s">
        <v>6</v>
      </c>
      <c r="D1579">
        <v>2110</v>
      </c>
      <c r="E1579"/>
      <c r="F1579" t="s">
        <v>138</v>
      </c>
      <c r="G1579">
        <v>1</v>
      </c>
      <c r="H1579">
        <v>2111</v>
      </c>
      <c r="I1579"/>
      <c r="J1579" s="39">
        <v>42795</v>
      </c>
      <c r="K1579" t="s">
        <v>66</v>
      </c>
      <c r="L1579">
        <v>3.07</v>
      </c>
      <c r="M1579">
        <v>2.0499999999999998</v>
      </c>
      <c r="N1579">
        <v>0.7</v>
      </c>
    </row>
    <row r="1580" spans="1:14" x14ac:dyDescent="0.25">
      <c r="A1580" t="s">
        <v>142</v>
      </c>
      <c r="B1580" t="s">
        <v>165</v>
      </c>
      <c r="C1580" t="s">
        <v>6</v>
      </c>
      <c r="D1580">
        <v>2110</v>
      </c>
      <c r="E1580"/>
      <c r="F1580" t="s">
        <v>138</v>
      </c>
      <c r="G1580">
        <v>4</v>
      </c>
      <c r="H1580">
        <v>8443.9</v>
      </c>
      <c r="I1580"/>
      <c r="J1580" s="39">
        <v>42893</v>
      </c>
      <c r="K1580" t="s">
        <v>66</v>
      </c>
      <c r="L1580">
        <v>12.28</v>
      </c>
      <c r="M1580">
        <v>8.19</v>
      </c>
      <c r="N1580">
        <v>2.7</v>
      </c>
    </row>
    <row r="1581" spans="1:14" x14ac:dyDescent="0.25">
      <c r="A1581" t="s">
        <v>142</v>
      </c>
      <c r="B1581" t="s">
        <v>165</v>
      </c>
      <c r="C1581" t="s">
        <v>6</v>
      </c>
      <c r="D1581">
        <v>2110</v>
      </c>
      <c r="E1581"/>
      <c r="F1581" t="s">
        <v>138</v>
      </c>
      <c r="G1581">
        <v>4</v>
      </c>
      <c r="H1581">
        <v>8443.9</v>
      </c>
      <c r="I1581"/>
      <c r="J1581" s="39">
        <v>42769</v>
      </c>
      <c r="K1581" t="s">
        <v>66</v>
      </c>
      <c r="L1581">
        <v>12.28</v>
      </c>
      <c r="M1581">
        <v>8.19</v>
      </c>
      <c r="N1581">
        <v>2.7</v>
      </c>
    </row>
    <row r="1582" spans="1:14" x14ac:dyDescent="0.25">
      <c r="A1582" t="s">
        <v>142</v>
      </c>
      <c r="B1582" t="s">
        <v>165</v>
      </c>
      <c r="C1582" t="s">
        <v>6</v>
      </c>
      <c r="D1582">
        <v>2110</v>
      </c>
      <c r="E1582"/>
      <c r="F1582" t="s">
        <v>138</v>
      </c>
      <c r="G1582">
        <v>3</v>
      </c>
      <c r="H1582">
        <v>6332.9</v>
      </c>
      <c r="I1582"/>
      <c r="J1582" s="39">
        <v>42804</v>
      </c>
      <c r="K1582" t="s">
        <v>66</v>
      </c>
      <c r="L1582">
        <v>9.2100000000000009</v>
      </c>
      <c r="M1582">
        <v>6.14</v>
      </c>
      <c r="N1582">
        <v>2</v>
      </c>
    </row>
    <row r="1583" spans="1:14" x14ac:dyDescent="0.25">
      <c r="A1583" t="s">
        <v>142</v>
      </c>
      <c r="B1583" t="s">
        <v>165</v>
      </c>
      <c r="C1583" t="s">
        <v>6</v>
      </c>
      <c r="D1583">
        <v>2110</v>
      </c>
      <c r="E1583"/>
      <c r="F1583" t="s">
        <v>138</v>
      </c>
      <c r="G1583">
        <v>3</v>
      </c>
      <c r="H1583">
        <v>6332.9</v>
      </c>
      <c r="I1583"/>
      <c r="J1583" s="39">
        <v>43012</v>
      </c>
      <c r="K1583" t="s">
        <v>66</v>
      </c>
      <c r="L1583">
        <v>9.2100000000000009</v>
      </c>
      <c r="M1583">
        <v>6.14</v>
      </c>
      <c r="N1583">
        <v>2</v>
      </c>
    </row>
    <row r="1584" spans="1:14" x14ac:dyDescent="0.25">
      <c r="A1584" t="s">
        <v>142</v>
      </c>
      <c r="B1584" t="s">
        <v>165</v>
      </c>
      <c r="C1584" t="s">
        <v>6</v>
      </c>
      <c r="D1584">
        <v>2110</v>
      </c>
      <c r="E1584"/>
      <c r="F1584" t="s">
        <v>138</v>
      </c>
      <c r="G1584">
        <v>1</v>
      </c>
      <c r="H1584">
        <v>2111</v>
      </c>
      <c r="I1584"/>
      <c r="J1584" s="39">
        <v>42762</v>
      </c>
      <c r="K1584" t="s">
        <v>66</v>
      </c>
      <c r="L1584">
        <v>3.07</v>
      </c>
      <c r="M1584">
        <v>2.0499999999999998</v>
      </c>
      <c r="N1584">
        <v>0.7</v>
      </c>
    </row>
    <row r="1585" spans="1:14" x14ac:dyDescent="0.25">
      <c r="A1585" t="s">
        <v>142</v>
      </c>
      <c r="B1585" t="s">
        <v>165</v>
      </c>
      <c r="C1585" t="s">
        <v>6</v>
      </c>
      <c r="D1585">
        <v>2110</v>
      </c>
      <c r="E1585"/>
      <c r="F1585" t="s">
        <v>138</v>
      </c>
      <c r="G1585">
        <v>1</v>
      </c>
      <c r="H1585">
        <v>2111</v>
      </c>
      <c r="I1585"/>
      <c r="J1585" s="39">
        <v>42950</v>
      </c>
      <c r="K1585" t="s">
        <v>66</v>
      </c>
      <c r="L1585">
        <v>3.07</v>
      </c>
      <c r="M1585">
        <v>2.0499999999999998</v>
      </c>
      <c r="N1585">
        <v>0.7</v>
      </c>
    </row>
    <row r="1586" spans="1:14" x14ac:dyDescent="0.25">
      <c r="A1586" t="s">
        <v>142</v>
      </c>
      <c r="B1586" t="s">
        <v>165</v>
      </c>
      <c r="C1586" t="s">
        <v>6</v>
      </c>
      <c r="D1586">
        <v>2110</v>
      </c>
      <c r="E1586"/>
      <c r="F1586" t="s">
        <v>138</v>
      </c>
      <c r="G1586">
        <v>3</v>
      </c>
      <c r="H1586">
        <v>6332.9</v>
      </c>
      <c r="I1586"/>
      <c r="J1586" s="39">
        <v>42860</v>
      </c>
      <c r="K1586" t="s">
        <v>66</v>
      </c>
      <c r="L1586">
        <v>9.2100000000000009</v>
      </c>
      <c r="M1586">
        <v>6.14</v>
      </c>
      <c r="N1586">
        <v>2</v>
      </c>
    </row>
    <row r="1587" spans="1:14" x14ac:dyDescent="0.25">
      <c r="A1587" t="s">
        <v>142</v>
      </c>
      <c r="B1587" t="s">
        <v>165</v>
      </c>
      <c r="C1587" t="s">
        <v>6</v>
      </c>
      <c r="D1587">
        <v>2110</v>
      </c>
      <c r="E1587"/>
      <c r="F1587" t="s">
        <v>138</v>
      </c>
      <c r="G1587">
        <v>10</v>
      </c>
      <c r="H1587">
        <v>21109.8</v>
      </c>
      <c r="I1587"/>
      <c r="J1587" s="39">
        <v>42795</v>
      </c>
      <c r="K1587" t="s">
        <v>66</v>
      </c>
      <c r="L1587">
        <v>30.71</v>
      </c>
      <c r="M1587">
        <v>20.47</v>
      </c>
      <c r="N1587">
        <v>6.7</v>
      </c>
    </row>
    <row r="1588" spans="1:14" x14ac:dyDescent="0.25">
      <c r="A1588" t="s">
        <v>142</v>
      </c>
      <c r="B1588" t="s">
        <v>165</v>
      </c>
      <c r="C1588" t="s">
        <v>6</v>
      </c>
      <c r="D1588">
        <v>2110</v>
      </c>
      <c r="E1588"/>
      <c r="F1588" t="s">
        <v>138</v>
      </c>
      <c r="G1588">
        <v>1.5</v>
      </c>
      <c r="H1588">
        <v>3166.5</v>
      </c>
      <c r="I1588"/>
      <c r="J1588" s="39">
        <v>42807</v>
      </c>
      <c r="K1588" t="s">
        <v>66</v>
      </c>
      <c r="L1588">
        <v>4.6100000000000003</v>
      </c>
      <c r="M1588">
        <v>3.07</v>
      </c>
      <c r="N1588">
        <v>1</v>
      </c>
    </row>
    <row r="1589" spans="1:14" x14ac:dyDescent="0.25">
      <c r="A1589" t="s">
        <v>142</v>
      </c>
      <c r="B1589" t="s">
        <v>165</v>
      </c>
      <c r="C1589" t="s">
        <v>6</v>
      </c>
      <c r="D1589">
        <v>2110</v>
      </c>
      <c r="E1589"/>
      <c r="F1589" t="s">
        <v>138</v>
      </c>
      <c r="G1589">
        <v>1.5</v>
      </c>
      <c r="H1589">
        <v>3166.5</v>
      </c>
      <c r="I1589"/>
      <c r="J1589" s="39">
        <v>43062</v>
      </c>
      <c r="K1589" t="s">
        <v>66</v>
      </c>
      <c r="L1589">
        <v>4.6100000000000003</v>
      </c>
      <c r="M1589">
        <v>3.07</v>
      </c>
      <c r="N1589">
        <v>1</v>
      </c>
    </row>
    <row r="1590" spans="1:14" x14ac:dyDescent="0.25">
      <c r="A1590" t="s">
        <v>142</v>
      </c>
      <c r="B1590" t="s">
        <v>165</v>
      </c>
      <c r="C1590" t="s">
        <v>6</v>
      </c>
      <c r="D1590">
        <v>2110</v>
      </c>
      <c r="E1590"/>
      <c r="F1590" t="s">
        <v>138</v>
      </c>
      <c r="G1590">
        <v>10</v>
      </c>
      <c r="H1590">
        <v>21109.8</v>
      </c>
      <c r="I1590"/>
      <c r="J1590" s="39">
        <v>42767</v>
      </c>
      <c r="K1590" t="s">
        <v>66</v>
      </c>
      <c r="L1590">
        <v>30.71</v>
      </c>
      <c r="M1590">
        <v>20.47</v>
      </c>
      <c r="N1590">
        <v>6.7</v>
      </c>
    </row>
    <row r="1591" spans="1:14" x14ac:dyDescent="0.25">
      <c r="A1591" t="s">
        <v>142</v>
      </c>
      <c r="B1591" t="s">
        <v>165</v>
      </c>
      <c r="C1591" t="s">
        <v>6</v>
      </c>
      <c r="D1591">
        <v>2110</v>
      </c>
      <c r="E1591"/>
      <c r="F1591" t="s">
        <v>138</v>
      </c>
      <c r="G1591">
        <v>5</v>
      </c>
      <c r="H1591">
        <v>10554.9</v>
      </c>
      <c r="I1591"/>
      <c r="J1591" s="39">
        <v>43007</v>
      </c>
      <c r="K1591" t="s">
        <v>66</v>
      </c>
      <c r="L1591">
        <v>15.35</v>
      </c>
      <c r="M1591">
        <v>10.24</v>
      </c>
      <c r="N1591">
        <v>3.3</v>
      </c>
    </row>
    <row r="1592" spans="1:14" x14ac:dyDescent="0.25">
      <c r="A1592" t="s">
        <v>142</v>
      </c>
      <c r="B1592" t="s">
        <v>165</v>
      </c>
      <c r="C1592" t="s">
        <v>6</v>
      </c>
      <c r="D1592">
        <v>2110</v>
      </c>
      <c r="E1592"/>
      <c r="F1592" t="s">
        <v>138</v>
      </c>
      <c r="G1592">
        <v>5</v>
      </c>
      <c r="H1592">
        <v>10554.9</v>
      </c>
      <c r="I1592"/>
      <c r="J1592" s="39">
        <v>43007</v>
      </c>
      <c r="K1592" t="s">
        <v>66</v>
      </c>
      <c r="L1592">
        <v>15.35</v>
      </c>
      <c r="M1592">
        <v>10.24</v>
      </c>
      <c r="N1592">
        <v>3.3</v>
      </c>
    </row>
    <row r="1593" spans="1:14" x14ac:dyDescent="0.25">
      <c r="A1593" t="s">
        <v>142</v>
      </c>
      <c r="B1593" t="s">
        <v>165</v>
      </c>
      <c r="C1593" t="s">
        <v>6</v>
      </c>
      <c r="D1593">
        <v>2110</v>
      </c>
      <c r="E1593"/>
      <c r="F1593" t="s">
        <v>138</v>
      </c>
      <c r="G1593">
        <v>1.5</v>
      </c>
      <c r="H1593">
        <v>3166.5</v>
      </c>
      <c r="I1593"/>
      <c r="J1593" s="39">
        <v>42893</v>
      </c>
      <c r="K1593" t="s">
        <v>66</v>
      </c>
      <c r="L1593">
        <v>4.6100000000000003</v>
      </c>
      <c r="M1593">
        <v>3.07</v>
      </c>
      <c r="N1593">
        <v>1</v>
      </c>
    </row>
    <row r="1594" spans="1:14" x14ac:dyDescent="0.25">
      <c r="A1594" t="s">
        <v>142</v>
      </c>
      <c r="B1594" t="s">
        <v>165</v>
      </c>
      <c r="C1594" t="s">
        <v>6</v>
      </c>
      <c r="D1594">
        <v>2110</v>
      </c>
      <c r="E1594"/>
      <c r="F1594" t="s">
        <v>138</v>
      </c>
      <c r="G1594">
        <v>4</v>
      </c>
      <c r="H1594">
        <v>8443.9</v>
      </c>
      <c r="I1594"/>
      <c r="J1594" s="39">
        <v>42711</v>
      </c>
      <c r="K1594" t="s">
        <v>66</v>
      </c>
      <c r="L1594">
        <v>14.55</v>
      </c>
      <c r="M1594">
        <v>9.6999999999999993</v>
      </c>
      <c r="N1594">
        <v>2.7</v>
      </c>
    </row>
    <row r="1595" spans="1:14" x14ac:dyDescent="0.25">
      <c r="A1595" t="s">
        <v>142</v>
      </c>
      <c r="B1595" t="s">
        <v>165</v>
      </c>
      <c r="C1595" t="s">
        <v>6</v>
      </c>
      <c r="D1595">
        <v>2110</v>
      </c>
      <c r="E1595"/>
      <c r="F1595" t="s">
        <v>138</v>
      </c>
      <c r="G1595">
        <v>3</v>
      </c>
      <c r="H1595">
        <v>6332.9</v>
      </c>
      <c r="I1595"/>
      <c r="J1595" s="39">
        <v>42824</v>
      </c>
      <c r="K1595" t="s">
        <v>66</v>
      </c>
      <c r="L1595">
        <v>9.2100000000000009</v>
      </c>
      <c r="M1595">
        <v>6.14</v>
      </c>
      <c r="N1595">
        <v>2</v>
      </c>
    </row>
    <row r="1596" spans="1:14" x14ac:dyDescent="0.25">
      <c r="A1596" t="s">
        <v>142</v>
      </c>
      <c r="B1596" t="s">
        <v>165</v>
      </c>
      <c r="C1596" t="s">
        <v>6</v>
      </c>
      <c r="D1596">
        <v>2110</v>
      </c>
      <c r="E1596"/>
      <c r="F1596" t="s">
        <v>138</v>
      </c>
      <c r="G1596">
        <v>1</v>
      </c>
      <c r="H1596">
        <v>2111</v>
      </c>
      <c r="I1596"/>
      <c r="J1596" s="39">
        <v>42823</v>
      </c>
      <c r="K1596" t="s">
        <v>66</v>
      </c>
      <c r="L1596">
        <v>3.07</v>
      </c>
      <c r="M1596">
        <v>2.0499999999999998</v>
      </c>
      <c r="N1596">
        <v>0.7</v>
      </c>
    </row>
    <row r="1597" spans="1:14" x14ac:dyDescent="0.25">
      <c r="A1597" t="s">
        <v>142</v>
      </c>
      <c r="B1597" t="s">
        <v>165</v>
      </c>
      <c r="C1597" t="s">
        <v>6</v>
      </c>
      <c r="D1597">
        <v>2110</v>
      </c>
      <c r="E1597"/>
      <c r="F1597" t="s">
        <v>138</v>
      </c>
      <c r="G1597">
        <v>1</v>
      </c>
      <c r="H1597">
        <v>2111</v>
      </c>
      <c r="I1597"/>
      <c r="J1597" s="39">
        <v>42871</v>
      </c>
      <c r="K1597" t="s">
        <v>66</v>
      </c>
      <c r="L1597">
        <v>3.07</v>
      </c>
      <c r="M1597">
        <v>2.0499999999999998</v>
      </c>
      <c r="N1597">
        <v>0.7</v>
      </c>
    </row>
    <row r="1598" spans="1:14" x14ac:dyDescent="0.25">
      <c r="A1598" t="s">
        <v>142</v>
      </c>
      <c r="B1598" t="s">
        <v>165</v>
      </c>
      <c r="C1598" t="s">
        <v>6</v>
      </c>
      <c r="D1598">
        <v>2110</v>
      </c>
      <c r="E1598"/>
      <c r="F1598" t="s">
        <v>138</v>
      </c>
      <c r="G1598">
        <v>2</v>
      </c>
      <c r="H1598">
        <v>4222</v>
      </c>
      <c r="I1598"/>
      <c r="J1598" s="39">
        <v>42871</v>
      </c>
      <c r="K1598" t="s">
        <v>66</v>
      </c>
      <c r="L1598">
        <v>6.14</v>
      </c>
      <c r="M1598">
        <v>4.09</v>
      </c>
      <c r="N1598">
        <v>1.3</v>
      </c>
    </row>
    <row r="1599" spans="1:14" x14ac:dyDescent="0.25">
      <c r="A1599" t="s">
        <v>142</v>
      </c>
      <c r="B1599" t="s">
        <v>165</v>
      </c>
      <c r="C1599" t="s">
        <v>6</v>
      </c>
      <c r="D1599">
        <v>2110</v>
      </c>
      <c r="E1599"/>
      <c r="F1599" t="s">
        <v>138</v>
      </c>
      <c r="G1599">
        <v>2.5</v>
      </c>
      <c r="H1599">
        <v>5277.4</v>
      </c>
      <c r="I1599"/>
      <c r="J1599" s="39">
        <v>43063</v>
      </c>
      <c r="K1599" t="s">
        <v>66</v>
      </c>
      <c r="L1599">
        <v>7.68</v>
      </c>
      <c r="M1599">
        <v>5.12</v>
      </c>
      <c r="N1599">
        <v>1.7</v>
      </c>
    </row>
    <row r="1600" spans="1:14" x14ac:dyDescent="0.25">
      <c r="A1600" t="s">
        <v>142</v>
      </c>
      <c r="B1600" t="s">
        <v>165</v>
      </c>
      <c r="C1600" t="s">
        <v>6</v>
      </c>
      <c r="D1600">
        <v>2110</v>
      </c>
      <c r="E1600"/>
      <c r="F1600" t="s">
        <v>138</v>
      </c>
      <c r="G1600">
        <v>2</v>
      </c>
      <c r="H1600">
        <v>4222</v>
      </c>
      <c r="I1600"/>
      <c r="J1600" s="39">
        <v>43063</v>
      </c>
      <c r="K1600" t="s">
        <v>66</v>
      </c>
      <c r="L1600">
        <v>6.14</v>
      </c>
      <c r="M1600">
        <v>4.09</v>
      </c>
      <c r="N1600">
        <v>1.3</v>
      </c>
    </row>
    <row r="1601" spans="1:14" x14ac:dyDescent="0.25">
      <c r="A1601" t="s">
        <v>142</v>
      </c>
      <c r="B1601" t="s">
        <v>165</v>
      </c>
      <c r="C1601" t="s">
        <v>6</v>
      </c>
      <c r="D1601">
        <v>2110</v>
      </c>
      <c r="E1601"/>
      <c r="F1601" t="s">
        <v>138</v>
      </c>
      <c r="G1601">
        <v>2</v>
      </c>
      <c r="H1601">
        <v>4222</v>
      </c>
      <c r="I1601"/>
      <c r="J1601" s="39">
        <v>42796</v>
      </c>
      <c r="K1601" t="s">
        <v>66</v>
      </c>
      <c r="L1601">
        <v>6.14</v>
      </c>
      <c r="M1601">
        <v>4.09</v>
      </c>
      <c r="N1601">
        <v>1.3</v>
      </c>
    </row>
    <row r="1602" spans="1:14" x14ac:dyDescent="0.25">
      <c r="A1602" t="s">
        <v>142</v>
      </c>
      <c r="B1602" t="s">
        <v>165</v>
      </c>
      <c r="C1602" t="s">
        <v>6</v>
      </c>
      <c r="D1602">
        <v>2110</v>
      </c>
      <c r="E1602"/>
      <c r="F1602" t="s">
        <v>138</v>
      </c>
      <c r="G1602">
        <v>3</v>
      </c>
      <c r="H1602">
        <v>6332.9</v>
      </c>
      <c r="I1602"/>
      <c r="J1602" s="39">
        <v>42711</v>
      </c>
      <c r="K1602" t="s">
        <v>66</v>
      </c>
      <c r="L1602">
        <v>10.92</v>
      </c>
      <c r="M1602">
        <v>7.28</v>
      </c>
      <c r="N1602">
        <v>2</v>
      </c>
    </row>
    <row r="1603" spans="1:14" x14ac:dyDescent="0.25">
      <c r="A1603" t="s">
        <v>142</v>
      </c>
      <c r="B1603" t="s">
        <v>165</v>
      </c>
      <c r="C1603" t="s">
        <v>6</v>
      </c>
      <c r="D1603">
        <v>2110</v>
      </c>
      <c r="E1603"/>
      <c r="F1603" t="s">
        <v>138</v>
      </c>
      <c r="G1603">
        <v>2</v>
      </c>
      <c r="H1603">
        <v>4222</v>
      </c>
      <c r="I1603"/>
      <c r="J1603" s="39">
        <v>42706</v>
      </c>
      <c r="K1603" t="s">
        <v>66</v>
      </c>
      <c r="L1603">
        <v>7.28</v>
      </c>
      <c r="M1603">
        <v>4.8499999999999996</v>
      </c>
      <c r="N1603">
        <v>1.3</v>
      </c>
    </row>
    <row r="1604" spans="1:14" x14ac:dyDescent="0.25">
      <c r="A1604" t="s">
        <v>142</v>
      </c>
      <c r="B1604" t="s">
        <v>165</v>
      </c>
      <c r="C1604" t="s">
        <v>6</v>
      </c>
      <c r="D1604">
        <v>2110</v>
      </c>
      <c r="E1604"/>
      <c r="F1604" t="s">
        <v>138</v>
      </c>
      <c r="G1604">
        <v>4</v>
      </c>
      <c r="H1604">
        <v>8443.9</v>
      </c>
      <c r="I1604"/>
      <c r="J1604" s="39">
        <v>42769</v>
      </c>
      <c r="K1604" t="s">
        <v>66</v>
      </c>
      <c r="L1604">
        <v>12.28</v>
      </c>
      <c r="M1604">
        <v>8.19</v>
      </c>
      <c r="N1604">
        <v>2.7</v>
      </c>
    </row>
    <row r="1605" spans="1:14" x14ac:dyDescent="0.25">
      <c r="A1605" t="s">
        <v>142</v>
      </c>
      <c r="B1605" t="s">
        <v>165</v>
      </c>
      <c r="C1605" t="s">
        <v>6</v>
      </c>
      <c r="D1605">
        <v>2110</v>
      </c>
      <c r="E1605"/>
      <c r="F1605" t="s">
        <v>138</v>
      </c>
      <c r="G1605">
        <v>1.5</v>
      </c>
      <c r="H1605">
        <v>3166.5</v>
      </c>
      <c r="I1605"/>
      <c r="J1605" s="39">
        <v>42859</v>
      </c>
      <c r="K1605" t="s">
        <v>66</v>
      </c>
      <c r="L1605">
        <v>4.6100000000000003</v>
      </c>
      <c r="M1605">
        <v>3.07</v>
      </c>
      <c r="N1605">
        <v>1</v>
      </c>
    </row>
    <row r="1606" spans="1:14" x14ac:dyDescent="0.25">
      <c r="A1606" t="s">
        <v>142</v>
      </c>
      <c r="B1606" t="s">
        <v>165</v>
      </c>
      <c r="C1606" t="s">
        <v>6</v>
      </c>
      <c r="D1606">
        <v>2110</v>
      </c>
      <c r="E1606"/>
      <c r="F1606" t="s">
        <v>138</v>
      </c>
      <c r="G1606">
        <v>2</v>
      </c>
      <c r="H1606">
        <v>4222</v>
      </c>
      <c r="I1606"/>
      <c r="J1606" s="39">
        <v>42951</v>
      </c>
      <c r="K1606" t="s">
        <v>66</v>
      </c>
      <c r="L1606">
        <v>6.14</v>
      </c>
      <c r="M1606">
        <v>4.09</v>
      </c>
      <c r="N1606">
        <v>1.3</v>
      </c>
    </row>
    <row r="1607" spans="1:14" x14ac:dyDescent="0.25">
      <c r="A1607" t="s">
        <v>142</v>
      </c>
      <c r="B1607" t="s">
        <v>165</v>
      </c>
      <c r="C1607" t="s">
        <v>6</v>
      </c>
      <c r="D1607">
        <v>2110</v>
      </c>
      <c r="E1607"/>
      <c r="F1607" t="s">
        <v>138</v>
      </c>
      <c r="G1607">
        <v>4</v>
      </c>
      <c r="H1607">
        <v>8443.9</v>
      </c>
      <c r="I1607"/>
      <c r="J1607" s="39">
        <v>42740</v>
      </c>
      <c r="K1607" t="s">
        <v>66</v>
      </c>
      <c r="L1607">
        <v>12.28</v>
      </c>
      <c r="M1607">
        <v>8.19</v>
      </c>
      <c r="N1607">
        <v>2.7</v>
      </c>
    </row>
    <row r="1608" spans="1:14" x14ac:dyDescent="0.25">
      <c r="A1608" t="s">
        <v>142</v>
      </c>
      <c r="B1608" t="s">
        <v>165</v>
      </c>
      <c r="C1608" t="s">
        <v>6</v>
      </c>
      <c r="D1608">
        <v>2110</v>
      </c>
      <c r="E1608"/>
      <c r="F1608" t="s">
        <v>138</v>
      </c>
      <c r="G1608">
        <v>1</v>
      </c>
      <c r="H1608">
        <v>2111</v>
      </c>
      <c r="I1608"/>
      <c r="J1608" s="39">
        <v>42706</v>
      </c>
      <c r="K1608" t="s">
        <v>66</v>
      </c>
      <c r="L1608">
        <v>3.64</v>
      </c>
      <c r="M1608">
        <v>2.4300000000000002</v>
      </c>
      <c r="N1608">
        <v>0.7</v>
      </c>
    </row>
    <row r="1609" spans="1:14" x14ac:dyDescent="0.25">
      <c r="A1609" t="s">
        <v>142</v>
      </c>
      <c r="B1609" t="s">
        <v>165</v>
      </c>
      <c r="C1609" t="s">
        <v>6</v>
      </c>
      <c r="D1609">
        <v>2110</v>
      </c>
      <c r="E1609"/>
      <c r="F1609" t="s">
        <v>138</v>
      </c>
      <c r="G1609">
        <v>1</v>
      </c>
      <c r="H1609">
        <v>2111</v>
      </c>
      <c r="I1609"/>
      <c r="J1609" s="39">
        <v>42709</v>
      </c>
      <c r="K1609" t="s">
        <v>66</v>
      </c>
      <c r="L1609">
        <v>3.64</v>
      </c>
      <c r="M1609">
        <v>2.4300000000000002</v>
      </c>
      <c r="N1609">
        <v>0.7</v>
      </c>
    </row>
    <row r="1610" spans="1:14" x14ac:dyDescent="0.25">
      <c r="A1610" t="s">
        <v>142</v>
      </c>
      <c r="B1610" t="s">
        <v>165</v>
      </c>
      <c r="C1610" t="s">
        <v>6</v>
      </c>
      <c r="D1610">
        <v>2110</v>
      </c>
      <c r="E1610"/>
      <c r="F1610" t="s">
        <v>138</v>
      </c>
      <c r="G1610">
        <v>1</v>
      </c>
      <c r="H1610">
        <v>2111</v>
      </c>
      <c r="I1610"/>
      <c r="J1610" s="39">
        <v>42958</v>
      </c>
      <c r="K1610" t="s">
        <v>66</v>
      </c>
      <c r="L1610">
        <v>3.07</v>
      </c>
      <c r="M1610">
        <v>2.0499999999999998</v>
      </c>
      <c r="N1610">
        <v>0.7</v>
      </c>
    </row>
    <row r="1611" spans="1:14" x14ac:dyDescent="0.25">
      <c r="A1611" t="s">
        <v>142</v>
      </c>
      <c r="B1611" t="s">
        <v>165</v>
      </c>
      <c r="C1611" t="s">
        <v>6</v>
      </c>
      <c r="D1611">
        <v>2110</v>
      </c>
      <c r="E1611"/>
      <c r="F1611" t="s">
        <v>138</v>
      </c>
      <c r="G1611">
        <v>0.5</v>
      </c>
      <c r="H1611">
        <v>1055.5</v>
      </c>
      <c r="I1611"/>
      <c r="J1611" s="39">
        <v>43018</v>
      </c>
      <c r="K1611" t="s">
        <v>66</v>
      </c>
      <c r="L1611">
        <v>1.54</v>
      </c>
      <c r="M1611">
        <v>1.02</v>
      </c>
      <c r="N1611">
        <v>0.3</v>
      </c>
    </row>
    <row r="1612" spans="1:14" x14ac:dyDescent="0.25">
      <c r="A1612" t="s">
        <v>142</v>
      </c>
      <c r="B1612" t="s">
        <v>165</v>
      </c>
      <c r="C1612" t="s">
        <v>6</v>
      </c>
      <c r="D1612">
        <v>2110</v>
      </c>
      <c r="E1612"/>
      <c r="F1612" t="s">
        <v>138</v>
      </c>
      <c r="G1612">
        <v>4</v>
      </c>
      <c r="H1612">
        <v>8443.9</v>
      </c>
      <c r="I1612"/>
      <c r="J1612" s="39">
        <v>43012</v>
      </c>
      <c r="K1612" t="s">
        <v>66</v>
      </c>
      <c r="L1612">
        <v>12.28</v>
      </c>
      <c r="M1612">
        <v>8.19</v>
      </c>
      <c r="N1612">
        <v>2.7</v>
      </c>
    </row>
    <row r="1613" spans="1:14" x14ac:dyDescent="0.25">
      <c r="A1613" t="s">
        <v>142</v>
      </c>
      <c r="B1613" t="s">
        <v>165</v>
      </c>
      <c r="C1613" t="s">
        <v>6</v>
      </c>
      <c r="D1613">
        <v>2110</v>
      </c>
      <c r="E1613"/>
      <c r="F1613" t="s">
        <v>138</v>
      </c>
      <c r="G1613">
        <v>0.5</v>
      </c>
      <c r="H1613">
        <v>1055.5</v>
      </c>
      <c r="I1613"/>
      <c r="J1613" s="39">
        <v>42982</v>
      </c>
      <c r="K1613" t="s">
        <v>66</v>
      </c>
      <c r="L1613">
        <v>1.54</v>
      </c>
      <c r="M1613">
        <v>1.02</v>
      </c>
      <c r="N1613">
        <v>0.3</v>
      </c>
    </row>
    <row r="1614" spans="1:14" x14ac:dyDescent="0.25">
      <c r="A1614" t="s">
        <v>142</v>
      </c>
      <c r="B1614" t="s">
        <v>165</v>
      </c>
      <c r="C1614" t="s">
        <v>6</v>
      </c>
      <c r="D1614">
        <v>2110</v>
      </c>
      <c r="E1614"/>
      <c r="F1614" t="s">
        <v>138</v>
      </c>
      <c r="G1614">
        <v>1</v>
      </c>
      <c r="H1614">
        <v>2111</v>
      </c>
      <c r="I1614"/>
      <c r="J1614" s="39">
        <v>43012</v>
      </c>
      <c r="K1614" t="s">
        <v>66</v>
      </c>
      <c r="L1614">
        <v>3.07</v>
      </c>
      <c r="M1614">
        <v>2.0499999999999998</v>
      </c>
      <c r="N1614">
        <v>0.7</v>
      </c>
    </row>
    <row r="1615" spans="1:14" x14ac:dyDescent="0.25">
      <c r="A1615" t="s">
        <v>142</v>
      </c>
      <c r="B1615" t="s">
        <v>165</v>
      </c>
      <c r="C1615" t="s">
        <v>6</v>
      </c>
      <c r="D1615">
        <v>2110</v>
      </c>
      <c r="E1615"/>
      <c r="F1615" t="s">
        <v>138</v>
      </c>
      <c r="G1615">
        <v>5</v>
      </c>
      <c r="H1615">
        <v>10554.9</v>
      </c>
      <c r="I1615"/>
      <c r="J1615" s="39">
        <v>42802</v>
      </c>
      <c r="K1615" t="s">
        <v>66</v>
      </c>
      <c r="L1615">
        <v>15.35</v>
      </c>
      <c r="M1615">
        <v>10.24</v>
      </c>
      <c r="N1615">
        <v>3.3</v>
      </c>
    </row>
    <row r="1616" spans="1:14" x14ac:dyDescent="0.25">
      <c r="A1616" t="s">
        <v>142</v>
      </c>
      <c r="B1616" t="s">
        <v>165</v>
      </c>
      <c r="C1616" t="s">
        <v>6</v>
      </c>
      <c r="D1616">
        <v>2110</v>
      </c>
      <c r="E1616"/>
      <c r="F1616" t="s">
        <v>138</v>
      </c>
      <c r="G1616">
        <v>1</v>
      </c>
      <c r="H1616">
        <v>2111</v>
      </c>
      <c r="I1616"/>
      <c r="J1616" s="39">
        <v>42800</v>
      </c>
      <c r="K1616" t="s">
        <v>66</v>
      </c>
      <c r="L1616">
        <v>3.07</v>
      </c>
      <c r="M1616">
        <v>2.0499999999999998</v>
      </c>
      <c r="N1616">
        <v>0.7</v>
      </c>
    </row>
    <row r="1617" spans="1:14" x14ac:dyDescent="0.25">
      <c r="A1617" t="s">
        <v>142</v>
      </c>
      <c r="B1617" t="s">
        <v>165</v>
      </c>
      <c r="C1617" t="s">
        <v>6</v>
      </c>
      <c r="D1617">
        <v>2110</v>
      </c>
      <c r="E1617"/>
      <c r="F1617" t="s">
        <v>138</v>
      </c>
      <c r="G1617">
        <v>4</v>
      </c>
      <c r="H1617">
        <v>8443.9</v>
      </c>
      <c r="I1617"/>
      <c r="J1617" s="39">
        <v>42796</v>
      </c>
      <c r="K1617" t="s">
        <v>66</v>
      </c>
      <c r="L1617">
        <v>12.28</v>
      </c>
      <c r="M1617">
        <v>8.19</v>
      </c>
      <c r="N1617">
        <v>2.7</v>
      </c>
    </row>
    <row r="1618" spans="1:14" x14ac:dyDescent="0.25">
      <c r="A1618" t="s">
        <v>142</v>
      </c>
      <c r="B1618" t="s">
        <v>165</v>
      </c>
      <c r="C1618" t="s">
        <v>6</v>
      </c>
      <c r="D1618">
        <v>2110</v>
      </c>
      <c r="E1618"/>
      <c r="F1618" t="s">
        <v>138</v>
      </c>
      <c r="G1618">
        <v>1</v>
      </c>
      <c r="H1618">
        <v>2111</v>
      </c>
      <c r="I1618"/>
      <c r="J1618" s="39">
        <v>42977</v>
      </c>
      <c r="K1618" t="s">
        <v>66</v>
      </c>
      <c r="L1618">
        <v>3.07</v>
      </c>
      <c r="M1618">
        <v>2.0499999999999998</v>
      </c>
      <c r="N1618">
        <v>0.7</v>
      </c>
    </row>
    <row r="1619" spans="1:14" x14ac:dyDescent="0.25">
      <c r="A1619" t="s">
        <v>142</v>
      </c>
      <c r="B1619" t="s">
        <v>165</v>
      </c>
      <c r="C1619" t="s">
        <v>6</v>
      </c>
      <c r="D1619">
        <v>2110</v>
      </c>
      <c r="E1619"/>
      <c r="F1619" t="s">
        <v>138</v>
      </c>
      <c r="G1619">
        <v>1</v>
      </c>
      <c r="H1619">
        <v>2111</v>
      </c>
      <c r="I1619"/>
      <c r="J1619" s="39">
        <v>42863</v>
      </c>
      <c r="K1619" t="s">
        <v>66</v>
      </c>
      <c r="L1619">
        <v>3.07</v>
      </c>
      <c r="M1619">
        <v>2.0499999999999998</v>
      </c>
      <c r="N1619">
        <v>0.7</v>
      </c>
    </row>
    <row r="1620" spans="1:14" x14ac:dyDescent="0.25">
      <c r="A1620" t="s">
        <v>142</v>
      </c>
      <c r="B1620" t="s">
        <v>165</v>
      </c>
      <c r="C1620" t="s">
        <v>6</v>
      </c>
      <c r="D1620">
        <v>2110</v>
      </c>
      <c r="E1620"/>
      <c r="F1620" t="s">
        <v>138</v>
      </c>
      <c r="G1620">
        <v>1</v>
      </c>
      <c r="H1620">
        <v>2111</v>
      </c>
      <c r="I1620"/>
      <c r="J1620" s="39">
        <v>42971</v>
      </c>
      <c r="K1620" t="s">
        <v>66</v>
      </c>
      <c r="L1620">
        <v>3.07</v>
      </c>
      <c r="M1620">
        <v>2.0499999999999998</v>
      </c>
      <c r="N1620">
        <v>0.7</v>
      </c>
    </row>
    <row r="1621" spans="1:14" x14ac:dyDescent="0.25">
      <c r="A1621" t="s">
        <v>142</v>
      </c>
      <c r="B1621" t="s">
        <v>165</v>
      </c>
      <c r="C1621" t="s">
        <v>6</v>
      </c>
      <c r="D1621">
        <v>2110</v>
      </c>
      <c r="E1621"/>
      <c r="F1621" t="s">
        <v>138</v>
      </c>
      <c r="G1621">
        <v>3</v>
      </c>
      <c r="H1621">
        <v>6332.9</v>
      </c>
      <c r="I1621"/>
      <c r="J1621" s="39">
        <v>43007</v>
      </c>
      <c r="K1621" t="s">
        <v>66</v>
      </c>
      <c r="L1621">
        <v>9.2100000000000009</v>
      </c>
      <c r="M1621">
        <v>6.14</v>
      </c>
      <c r="N1621">
        <v>2</v>
      </c>
    </row>
    <row r="1622" spans="1:14" x14ac:dyDescent="0.25">
      <c r="A1622" t="s">
        <v>142</v>
      </c>
      <c r="B1622" t="s">
        <v>165</v>
      </c>
      <c r="C1622" t="s">
        <v>6</v>
      </c>
      <c r="D1622">
        <v>2110</v>
      </c>
      <c r="E1622"/>
      <c r="F1622" t="s">
        <v>138</v>
      </c>
      <c r="G1622">
        <v>4</v>
      </c>
      <c r="H1622">
        <v>8443.9</v>
      </c>
      <c r="I1622"/>
      <c r="J1622" s="39">
        <v>42740</v>
      </c>
      <c r="K1622" t="s">
        <v>66</v>
      </c>
      <c r="L1622">
        <v>12.28</v>
      </c>
      <c r="M1622">
        <v>8.19</v>
      </c>
      <c r="N1622">
        <v>2.7</v>
      </c>
    </row>
    <row r="1623" spans="1:14" x14ac:dyDescent="0.25">
      <c r="A1623" t="s">
        <v>142</v>
      </c>
      <c r="B1623" t="s">
        <v>165</v>
      </c>
      <c r="C1623" t="s">
        <v>6</v>
      </c>
      <c r="D1623">
        <v>2110</v>
      </c>
      <c r="E1623"/>
      <c r="F1623" t="s">
        <v>138</v>
      </c>
      <c r="G1623">
        <v>1</v>
      </c>
      <c r="H1623">
        <v>2111</v>
      </c>
      <c r="I1623"/>
      <c r="J1623" s="39">
        <v>42921</v>
      </c>
      <c r="K1623" t="s">
        <v>66</v>
      </c>
      <c r="L1623">
        <v>3.07</v>
      </c>
      <c r="M1623">
        <v>2.0499999999999998</v>
      </c>
      <c r="N1623">
        <v>0.7</v>
      </c>
    </row>
    <row r="1624" spans="1:14" x14ac:dyDescent="0.25">
      <c r="A1624" t="s">
        <v>142</v>
      </c>
      <c r="B1624" t="s">
        <v>165</v>
      </c>
      <c r="C1624" t="s">
        <v>6</v>
      </c>
      <c r="D1624">
        <v>2110</v>
      </c>
      <c r="E1624"/>
      <c r="F1624" t="s">
        <v>138</v>
      </c>
      <c r="G1624">
        <v>1</v>
      </c>
      <c r="H1624">
        <v>2111</v>
      </c>
      <c r="I1624"/>
      <c r="J1624" s="39">
        <v>43106</v>
      </c>
      <c r="K1624" t="s">
        <v>66</v>
      </c>
      <c r="L1624">
        <v>2.97</v>
      </c>
      <c r="M1624">
        <v>1.98</v>
      </c>
      <c r="N1624">
        <v>0.7</v>
      </c>
    </row>
    <row r="1625" spans="1:14" x14ac:dyDescent="0.25">
      <c r="A1625" t="s">
        <v>142</v>
      </c>
      <c r="B1625" t="s">
        <v>165</v>
      </c>
      <c r="C1625" t="s">
        <v>6</v>
      </c>
      <c r="D1625">
        <v>2110</v>
      </c>
      <c r="E1625"/>
      <c r="F1625" t="s">
        <v>138</v>
      </c>
      <c r="G1625">
        <v>3</v>
      </c>
      <c r="H1625">
        <v>6332.9</v>
      </c>
      <c r="I1625"/>
      <c r="J1625" s="39">
        <v>43068</v>
      </c>
      <c r="K1625" t="s">
        <v>66</v>
      </c>
      <c r="L1625">
        <v>9.2100000000000009</v>
      </c>
      <c r="M1625">
        <v>6.14</v>
      </c>
      <c r="N1625">
        <v>2</v>
      </c>
    </row>
    <row r="1626" spans="1:14" x14ac:dyDescent="0.25">
      <c r="A1626" t="s">
        <v>142</v>
      </c>
      <c r="B1626" t="s">
        <v>165</v>
      </c>
      <c r="C1626" t="s">
        <v>6</v>
      </c>
      <c r="D1626">
        <v>2110</v>
      </c>
      <c r="E1626"/>
      <c r="F1626" t="s">
        <v>138</v>
      </c>
      <c r="G1626">
        <v>1</v>
      </c>
      <c r="H1626">
        <v>2111</v>
      </c>
      <c r="I1626"/>
      <c r="J1626" s="39">
        <v>43067</v>
      </c>
      <c r="K1626" t="s">
        <v>66</v>
      </c>
      <c r="L1626">
        <v>3.07</v>
      </c>
      <c r="M1626">
        <v>2.0499999999999998</v>
      </c>
      <c r="N1626">
        <v>0.7</v>
      </c>
    </row>
    <row r="1627" spans="1:14" x14ac:dyDescent="0.25">
      <c r="A1627" t="s">
        <v>142</v>
      </c>
      <c r="B1627" t="s">
        <v>165</v>
      </c>
      <c r="C1627" t="s">
        <v>6</v>
      </c>
      <c r="D1627">
        <v>2110</v>
      </c>
      <c r="E1627"/>
      <c r="F1627" t="s">
        <v>138</v>
      </c>
      <c r="G1627">
        <v>4</v>
      </c>
      <c r="H1627">
        <v>8443.9</v>
      </c>
      <c r="I1627"/>
      <c r="J1627" s="39">
        <v>43067</v>
      </c>
      <c r="K1627" t="s">
        <v>66</v>
      </c>
      <c r="L1627">
        <v>12.28</v>
      </c>
      <c r="M1627">
        <v>8.19</v>
      </c>
      <c r="N1627">
        <v>2.7</v>
      </c>
    </row>
    <row r="1628" spans="1:14" x14ac:dyDescent="0.25">
      <c r="A1628" t="s">
        <v>142</v>
      </c>
      <c r="B1628" t="s">
        <v>165</v>
      </c>
      <c r="C1628" t="s">
        <v>6</v>
      </c>
      <c r="D1628">
        <v>2110</v>
      </c>
      <c r="E1628"/>
      <c r="F1628" t="s">
        <v>138</v>
      </c>
      <c r="G1628">
        <v>2</v>
      </c>
      <c r="H1628">
        <v>4222</v>
      </c>
      <c r="I1628"/>
      <c r="J1628" s="39">
        <v>42958</v>
      </c>
      <c r="K1628" t="s">
        <v>66</v>
      </c>
      <c r="L1628">
        <v>6.14</v>
      </c>
      <c r="M1628">
        <v>4.09</v>
      </c>
      <c r="N1628">
        <v>1.3</v>
      </c>
    </row>
    <row r="1629" spans="1:14" x14ac:dyDescent="0.25">
      <c r="A1629" t="s">
        <v>142</v>
      </c>
      <c r="B1629" t="s">
        <v>165</v>
      </c>
      <c r="C1629" t="s">
        <v>6</v>
      </c>
      <c r="D1629">
        <v>2110</v>
      </c>
      <c r="E1629"/>
      <c r="F1629" t="s">
        <v>138</v>
      </c>
      <c r="G1629">
        <v>0.6</v>
      </c>
      <c r="H1629">
        <v>1229.7</v>
      </c>
      <c r="I1629"/>
      <c r="J1629" s="39">
        <v>42955</v>
      </c>
      <c r="K1629" t="s">
        <v>66</v>
      </c>
      <c r="L1629">
        <v>1.79</v>
      </c>
      <c r="M1629">
        <v>1.19</v>
      </c>
      <c r="N1629">
        <v>0.4</v>
      </c>
    </row>
    <row r="1630" spans="1:14" x14ac:dyDescent="0.25">
      <c r="A1630" t="s">
        <v>142</v>
      </c>
      <c r="B1630" t="s">
        <v>165</v>
      </c>
      <c r="C1630" t="s">
        <v>6</v>
      </c>
      <c r="D1630">
        <v>2110</v>
      </c>
      <c r="E1630"/>
      <c r="F1630" t="s">
        <v>138</v>
      </c>
      <c r="G1630">
        <v>1</v>
      </c>
      <c r="H1630">
        <v>2111</v>
      </c>
      <c r="I1630"/>
      <c r="J1630" s="39">
        <v>42795</v>
      </c>
      <c r="K1630" t="s">
        <v>66</v>
      </c>
      <c r="L1630">
        <v>3.07</v>
      </c>
      <c r="M1630">
        <v>2.0499999999999998</v>
      </c>
      <c r="N1630">
        <v>0.7</v>
      </c>
    </row>
    <row r="1631" spans="1:14" x14ac:dyDescent="0.25">
      <c r="A1631" t="s">
        <v>142</v>
      </c>
      <c r="B1631" t="s">
        <v>165</v>
      </c>
      <c r="C1631" t="s">
        <v>6</v>
      </c>
      <c r="D1631">
        <v>2110</v>
      </c>
      <c r="E1631"/>
      <c r="F1631" t="s">
        <v>138</v>
      </c>
      <c r="G1631">
        <v>2</v>
      </c>
      <c r="H1631">
        <v>4222</v>
      </c>
      <c r="I1631"/>
      <c r="J1631" s="39">
        <v>42979</v>
      </c>
      <c r="K1631" t="s">
        <v>66</v>
      </c>
      <c r="L1631">
        <v>6.14</v>
      </c>
      <c r="M1631">
        <v>4.09</v>
      </c>
      <c r="N1631">
        <v>1.3</v>
      </c>
    </row>
    <row r="1632" spans="1:14" x14ac:dyDescent="0.25">
      <c r="A1632" t="s">
        <v>142</v>
      </c>
      <c r="B1632" t="s">
        <v>165</v>
      </c>
      <c r="C1632" t="s">
        <v>6</v>
      </c>
      <c r="D1632">
        <v>2110</v>
      </c>
      <c r="E1632"/>
      <c r="F1632" t="s">
        <v>138</v>
      </c>
      <c r="G1632">
        <v>5</v>
      </c>
      <c r="H1632">
        <v>10554.9</v>
      </c>
      <c r="I1632"/>
      <c r="J1632" s="39">
        <v>42776</v>
      </c>
      <c r="K1632" t="s">
        <v>66</v>
      </c>
      <c r="L1632">
        <v>15.35</v>
      </c>
      <c r="M1632">
        <v>10.24</v>
      </c>
      <c r="N1632">
        <v>3.3</v>
      </c>
    </row>
    <row r="1633" spans="1:14" x14ac:dyDescent="0.25">
      <c r="A1633" t="s">
        <v>142</v>
      </c>
      <c r="B1633" t="s">
        <v>165</v>
      </c>
      <c r="C1633" t="s">
        <v>6</v>
      </c>
      <c r="D1633">
        <v>2110</v>
      </c>
      <c r="E1633"/>
      <c r="F1633" t="s">
        <v>138</v>
      </c>
      <c r="G1633">
        <v>2.5</v>
      </c>
      <c r="H1633">
        <v>5277.4</v>
      </c>
      <c r="I1633"/>
      <c r="J1633" s="39">
        <v>42754</v>
      </c>
      <c r="K1633" t="s">
        <v>66</v>
      </c>
      <c r="L1633">
        <v>7.68</v>
      </c>
      <c r="M1633">
        <v>5.12</v>
      </c>
      <c r="N1633">
        <v>1.7</v>
      </c>
    </row>
    <row r="1634" spans="1:14" x14ac:dyDescent="0.25">
      <c r="A1634" t="s">
        <v>142</v>
      </c>
      <c r="B1634" t="s">
        <v>165</v>
      </c>
      <c r="C1634" t="s">
        <v>6</v>
      </c>
      <c r="D1634">
        <v>2110</v>
      </c>
      <c r="E1634"/>
      <c r="F1634" t="s">
        <v>138</v>
      </c>
      <c r="G1634">
        <v>4</v>
      </c>
      <c r="H1634">
        <v>8443.9</v>
      </c>
      <c r="I1634"/>
      <c r="J1634" s="39">
        <v>42922</v>
      </c>
      <c r="K1634" t="s">
        <v>66</v>
      </c>
      <c r="L1634">
        <v>12.28</v>
      </c>
      <c r="M1634">
        <v>8.19</v>
      </c>
      <c r="N1634">
        <v>2.7</v>
      </c>
    </row>
    <row r="1635" spans="1:14" x14ac:dyDescent="0.25">
      <c r="A1635" t="s">
        <v>142</v>
      </c>
      <c r="B1635" t="s">
        <v>165</v>
      </c>
      <c r="C1635" t="s">
        <v>6</v>
      </c>
      <c r="D1635">
        <v>2110</v>
      </c>
      <c r="E1635"/>
      <c r="F1635" t="s">
        <v>138</v>
      </c>
      <c r="G1635">
        <v>1</v>
      </c>
      <c r="H1635">
        <v>2111</v>
      </c>
      <c r="I1635"/>
      <c r="J1635" s="39">
        <v>42921</v>
      </c>
      <c r="K1635" t="s">
        <v>66</v>
      </c>
      <c r="L1635">
        <v>3.07</v>
      </c>
      <c r="M1635">
        <v>2.0499999999999998</v>
      </c>
      <c r="N1635">
        <v>0.7</v>
      </c>
    </row>
    <row r="1636" spans="1:14" x14ac:dyDescent="0.25">
      <c r="A1636" t="s">
        <v>142</v>
      </c>
      <c r="B1636" t="s">
        <v>165</v>
      </c>
      <c r="C1636" t="s">
        <v>6</v>
      </c>
      <c r="D1636">
        <v>2110</v>
      </c>
      <c r="E1636"/>
      <c r="F1636" t="s">
        <v>138</v>
      </c>
      <c r="G1636">
        <v>10</v>
      </c>
      <c r="H1636">
        <v>21109.8</v>
      </c>
      <c r="I1636"/>
      <c r="J1636" s="39">
        <v>42738</v>
      </c>
      <c r="K1636" t="s">
        <v>66</v>
      </c>
      <c r="L1636">
        <v>30.71</v>
      </c>
      <c r="M1636">
        <v>20.47</v>
      </c>
      <c r="N1636">
        <v>6.7</v>
      </c>
    </row>
    <row r="1637" spans="1:14" x14ac:dyDescent="0.25">
      <c r="A1637" t="s">
        <v>142</v>
      </c>
      <c r="B1637" t="s">
        <v>165</v>
      </c>
      <c r="C1637" t="s">
        <v>6</v>
      </c>
      <c r="D1637">
        <v>2110</v>
      </c>
      <c r="E1637"/>
      <c r="F1637" t="s">
        <v>138</v>
      </c>
      <c r="G1637">
        <v>4</v>
      </c>
      <c r="H1637">
        <v>8443.9</v>
      </c>
      <c r="I1637"/>
      <c r="J1637" s="39">
        <v>42800</v>
      </c>
      <c r="K1637" t="s">
        <v>66</v>
      </c>
      <c r="L1637">
        <v>12.28</v>
      </c>
      <c r="M1637">
        <v>8.19</v>
      </c>
      <c r="N1637">
        <v>2.7</v>
      </c>
    </row>
    <row r="1638" spans="1:14" x14ac:dyDescent="0.25">
      <c r="A1638" t="s">
        <v>142</v>
      </c>
      <c r="B1638" t="s">
        <v>165</v>
      </c>
      <c r="C1638" t="s">
        <v>6</v>
      </c>
      <c r="D1638">
        <v>2110</v>
      </c>
      <c r="E1638"/>
      <c r="F1638" t="s">
        <v>138</v>
      </c>
      <c r="G1638">
        <v>1</v>
      </c>
      <c r="H1638">
        <v>2111</v>
      </c>
      <c r="I1638"/>
      <c r="J1638" s="39">
        <v>42769</v>
      </c>
      <c r="K1638" t="s">
        <v>66</v>
      </c>
      <c r="L1638">
        <v>3.07</v>
      </c>
      <c r="M1638">
        <v>2.0499999999999998</v>
      </c>
      <c r="N1638">
        <v>0.7</v>
      </c>
    </row>
    <row r="1639" spans="1:14" x14ac:dyDescent="0.25">
      <c r="A1639" t="s">
        <v>142</v>
      </c>
      <c r="B1639" t="s">
        <v>165</v>
      </c>
      <c r="C1639" t="s">
        <v>6</v>
      </c>
      <c r="D1639">
        <v>2110</v>
      </c>
      <c r="E1639"/>
      <c r="F1639" t="s">
        <v>138</v>
      </c>
      <c r="G1639">
        <v>1</v>
      </c>
      <c r="H1639">
        <v>2111</v>
      </c>
      <c r="I1639"/>
      <c r="J1639" s="39">
        <v>42775</v>
      </c>
      <c r="K1639" t="s">
        <v>66</v>
      </c>
      <c r="L1639">
        <v>3.07</v>
      </c>
      <c r="M1639">
        <v>2.0499999999999998</v>
      </c>
      <c r="N1639">
        <v>0.7</v>
      </c>
    </row>
    <row r="1640" spans="1:14" x14ac:dyDescent="0.25">
      <c r="A1640" t="s">
        <v>142</v>
      </c>
      <c r="B1640" t="s">
        <v>165</v>
      </c>
      <c r="C1640" t="s">
        <v>6</v>
      </c>
      <c r="D1640">
        <v>2110</v>
      </c>
      <c r="E1640"/>
      <c r="F1640" t="s">
        <v>138</v>
      </c>
      <c r="G1640">
        <v>3.5</v>
      </c>
      <c r="H1640">
        <v>7388.4</v>
      </c>
      <c r="I1640"/>
      <c r="J1640" s="39">
        <v>42709</v>
      </c>
      <c r="K1640" t="s">
        <v>66</v>
      </c>
      <c r="L1640">
        <v>12.73</v>
      </c>
      <c r="M1640">
        <v>8.49</v>
      </c>
      <c r="N1640">
        <v>2.2999999999999998</v>
      </c>
    </row>
    <row r="1641" spans="1:14" x14ac:dyDescent="0.25">
      <c r="A1641" t="s">
        <v>142</v>
      </c>
      <c r="B1641" t="s">
        <v>165</v>
      </c>
      <c r="C1641" t="s">
        <v>6</v>
      </c>
      <c r="D1641">
        <v>2110</v>
      </c>
      <c r="E1641"/>
      <c r="F1641" t="s">
        <v>138</v>
      </c>
      <c r="G1641">
        <v>1</v>
      </c>
      <c r="H1641">
        <v>2111</v>
      </c>
      <c r="I1641"/>
      <c r="J1641" s="39">
        <v>42740</v>
      </c>
      <c r="K1641" t="s">
        <v>66</v>
      </c>
      <c r="L1641">
        <v>3.07</v>
      </c>
      <c r="M1641">
        <v>2.0499999999999998</v>
      </c>
      <c r="N1641">
        <v>0.7</v>
      </c>
    </row>
    <row r="1642" spans="1:14" x14ac:dyDescent="0.25">
      <c r="A1642" t="s">
        <v>142</v>
      </c>
      <c r="B1642" t="s">
        <v>165</v>
      </c>
      <c r="C1642" t="s">
        <v>6</v>
      </c>
      <c r="D1642">
        <v>2110</v>
      </c>
      <c r="E1642"/>
      <c r="F1642" t="s">
        <v>138</v>
      </c>
      <c r="G1642">
        <v>3</v>
      </c>
      <c r="H1642">
        <v>6332.9</v>
      </c>
      <c r="I1642"/>
      <c r="J1642" s="39">
        <v>43081</v>
      </c>
      <c r="K1642" t="s">
        <v>66</v>
      </c>
      <c r="L1642">
        <v>9.2100000000000009</v>
      </c>
      <c r="M1642">
        <v>6.14</v>
      </c>
      <c r="N1642">
        <v>2</v>
      </c>
    </row>
    <row r="1643" spans="1:14" x14ac:dyDescent="0.25">
      <c r="A1643" t="s">
        <v>142</v>
      </c>
      <c r="B1643" t="s">
        <v>165</v>
      </c>
      <c r="C1643" t="s">
        <v>6</v>
      </c>
      <c r="D1643">
        <v>2110</v>
      </c>
      <c r="E1643"/>
      <c r="F1643" t="s">
        <v>138</v>
      </c>
      <c r="G1643">
        <v>1</v>
      </c>
      <c r="H1643">
        <v>2111</v>
      </c>
      <c r="I1643"/>
      <c r="J1643" s="39">
        <v>43012</v>
      </c>
      <c r="K1643" t="s">
        <v>66</v>
      </c>
      <c r="L1643">
        <v>3.07</v>
      </c>
      <c r="M1643">
        <v>2.0499999999999998</v>
      </c>
      <c r="N1643">
        <v>0.7</v>
      </c>
    </row>
    <row r="1644" spans="1:14" x14ac:dyDescent="0.25">
      <c r="A1644" t="s">
        <v>142</v>
      </c>
      <c r="B1644" t="s">
        <v>165</v>
      </c>
      <c r="C1644" t="s">
        <v>6</v>
      </c>
      <c r="D1644">
        <v>2110</v>
      </c>
      <c r="E1644"/>
      <c r="F1644" t="s">
        <v>138</v>
      </c>
      <c r="G1644">
        <v>4</v>
      </c>
      <c r="H1644">
        <v>8443.9</v>
      </c>
      <c r="I1644"/>
      <c r="J1644" s="39">
        <v>42796</v>
      </c>
      <c r="K1644" t="s">
        <v>66</v>
      </c>
      <c r="L1644">
        <v>12.28</v>
      </c>
      <c r="M1644">
        <v>8.19</v>
      </c>
      <c r="N1644">
        <v>2.7</v>
      </c>
    </row>
    <row r="1645" spans="1:14" x14ac:dyDescent="0.25">
      <c r="A1645" t="s">
        <v>142</v>
      </c>
      <c r="B1645" t="s">
        <v>165</v>
      </c>
      <c r="C1645" t="s">
        <v>6</v>
      </c>
      <c r="D1645">
        <v>2110</v>
      </c>
      <c r="E1645"/>
      <c r="F1645" t="s">
        <v>138</v>
      </c>
      <c r="G1645">
        <v>2.5</v>
      </c>
      <c r="H1645">
        <v>5277.4</v>
      </c>
      <c r="I1645"/>
      <c r="J1645" s="39">
        <v>43068</v>
      </c>
      <c r="K1645" t="s">
        <v>66</v>
      </c>
      <c r="L1645">
        <v>7.68</v>
      </c>
      <c r="M1645">
        <v>5.12</v>
      </c>
      <c r="N1645">
        <v>1.7</v>
      </c>
    </row>
    <row r="1646" spans="1:14" x14ac:dyDescent="0.25">
      <c r="A1646" t="s">
        <v>142</v>
      </c>
      <c r="B1646" t="s">
        <v>165</v>
      </c>
      <c r="C1646" t="s">
        <v>6</v>
      </c>
      <c r="D1646">
        <v>2110</v>
      </c>
      <c r="E1646"/>
      <c r="F1646" t="s">
        <v>138</v>
      </c>
      <c r="G1646">
        <v>4</v>
      </c>
      <c r="H1646">
        <v>8443.9</v>
      </c>
      <c r="I1646"/>
      <c r="J1646" s="39">
        <v>42824</v>
      </c>
      <c r="K1646" t="s">
        <v>66</v>
      </c>
      <c r="L1646">
        <v>12.28</v>
      </c>
      <c r="M1646">
        <v>8.19</v>
      </c>
      <c r="N1646">
        <v>2.7</v>
      </c>
    </row>
    <row r="1647" spans="1:14" x14ac:dyDescent="0.25">
      <c r="A1647" t="s">
        <v>142</v>
      </c>
      <c r="B1647" t="s">
        <v>165</v>
      </c>
      <c r="C1647" t="s">
        <v>6</v>
      </c>
      <c r="D1647">
        <v>2110</v>
      </c>
      <c r="E1647"/>
      <c r="F1647" t="s">
        <v>138</v>
      </c>
      <c r="G1647">
        <v>1</v>
      </c>
      <c r="H1647">
        <v>2111</v>
      </c>
      <c r="I1647"/>
      <c r="J1647" s="39">
        <v>42877</v>
      </c>
      <c r="K1647" t="s">
        <v>66</v>
      </c>
      <c r="L1647">
        <v>3.07</v>
      </c>
      <c r="M1647">
        <v>2.0499999999999998</v>
      </c>
      <c r="N1647">
        <v>0.7</v>
      </c>
    </row>
    <row r="1648" spans="1:14" x14ac:dyDescent="0.25">
      <c r="A1648" t="s">
        <v>142</v>
      </c>
      <c r="B1648" t="s">
        <v>165</v>
      </c>
      <c r="C1648" t="s">
        <v>6</v>
      </c>
      <c r="D1648">
        <v>2110</v>
      </c>
      <c r="E1648"/>
      <c r="F1648" t="s">
        <v>138</v>
      </c>
      <c r="G1648">
        <v>10</v>
      </c>
      <c r="H1648">
        <v>21109.8</v>
      </c>
      <c r="I1648"/>
      <c r="J1648" s="39">
        <v>43066</v>
      </c>
      <c r="K1648" t="s">
        <v>66</v>
      </c>
      <c r="L1648">
        <v>30.71</v>
      </c>
      <c r="M1648">
        <v>20.47</v>
      </c>
      <c r="N1648">
        <v>6.7</v>
      </c>
    </row>
    <row r="1649" spans="1:14" x14ac:dyDescent="0.25">
      <c r="A1649" t="s">
        <v>142</v>
      </c>
      <c r="B1649" t="s">
        <v>165</v>
      </c>
      <c r="C1649" t="s">
        <v>6</v>
      </c>
      <c r="D1649">
        <v>2110</v>
      </c>
      <c r="E1649"/>
      <c r="F1649" t="s">
        <v>138</v>
      </c>
      <c r="G1649">
        <v>2</v>
      </c>
      <c r="H1649">
        <v>4222</v>
      </c>
      <c r="I1649"/>
      <c r="J1649" s="39">
        <v>42954</v>
      </c>
      <c r="K1649" t="s">
        <v>66</v>
      </c>
      <c r="L1649">
        <v>6.14</v>
      </c>
      <c r="M1649">
        <v>4.09</v>
      </c>
      <c r="N1649">
        <v>1.3</v>
      </c>
    </row>
    <row r="1650" spans="1:14" x14ac:dyDescent="0.25">
      <c r="A1650" t="s">
        <v>142</v>
      </c>
      <c r="B1650" t="s">
        <v>165</v>
      </c>
      <c r="C1650" t="s">
        <v>6</v>
      </c>
      <c r="D1650">
        <v>2110</v>
      </c>
      <c r="E1650"/>
      <c r="F1650" t="s">
        <v>138</v>
      </c>
      <c r="G1650">
        <v>5</v>
      </c>
      <c r="H1650">
        <v>10554.9</v>
      </c>
      <c r="I1650"/>
      <c r="J1650" s="39">
        <v>42860</v>
      </c>
      <c r="K1650" t="s">
        <v>66</v>
      </c>
      <c r="L1650">
        <v>15.35</v>
      </c>
      <c r="M1650">
        <v>10.24</v>
      </c>
      <c r="N1650">
        <v>3.3</v>
      </c>
    </row>
    <row r="1651" spans="1:14" x14ac:dyDescent="0.25">
      <c r="A1651" t="s">
        <v>142</v>
      </c>
      <c r="B1651" t="s">
        <v>165</v>
      </c>
      <c r="C1651" t="s">
        <v>6</v>
      </c>
      <c r="D1651">
        <v>2110</v>
      </c>
      <c r="E1651"/>
      <c r="F1651" t="s">
        <v>138</v>
      </c>
      <c r="G1651">
        <v>4</v>
      </c>
      <c r="H1651">
        <v>8443.9</v>
      </c>
      <c r="I1651"/>
      <c r="J1651" s="39">
        <v>43011</v>
      </c>
      <c r="K1651" t="s">
        <v>66</v>
      </c>
      <c r="L1651">
        <v>12.28</v>
      </c>
      <c r="M1651">
        <v>8.19</v>
      </c>
      <c r="N1651">
        <v>2.7</v>
      </c>
    </row>
    <row r="1652" spans="1:14" x14ac:dyDescent="0.25">
      <c r="A1652" t="s">
        <v>142</v>
      </c>
      <c r="B1652" t="s">
        <v>165</v>
      </c>
      <c r="C1652" t="s">
        <v>6</v>
      </c>
      <c r="D1652">
        <v>2110</v>
      </c>
      <c r="E1652"/>
      <c r="F1652" t="s">
        <v>138</v>
      </c>
      <c r="G1652">
        <v>1</v>
      </c>
      <c r="H1652">
        <v>2111</v>
      </c>
      <c r="I1652"/>
      <c r="J1652" s="39">
        <v>42985</v>
      </c>
      <c r="K1652" t="s">
        <v>66</v>
      </c>
      <c r="L1652">
        <v>3.07</v>
      </c>
      <c r="M1652">
        <v>2.0499999999999998</v>
      </c>
      <c r="N1652">
        <v>0.7</v>
      </c>
    </row>
    <row r="1653" spans="1:14" x14ac:dyDescent="0.25">
      <c r="A1653" t="s">
        <v>142</v>
      </c>
      <c r="B1653" t="s">
        <v>165</v>
      </c>
      <c r="C1653" t="s">
        <v>6</v>
      </c>
      <c r="D1653">
        <v>2110</v>
      </c>
      <c r="E1653"/>
      <c r="F1653" t="s">
        <v>138</v>
      </c>
      <c r="G1653">
        <v>6</v>
      </c>
      <c r="H1653">
        <v>12665.9</v>
      </c>
      <c r="I1653"/>
      <c r="J1653" s="39">
        <v>42709</v>
      </c>
      <c r="K1653" t="s">
        <v>66</v>
      </c>
      <c r="L1653">
        <v>21.83</v>
      </c>
      <c r="M1653">
        <v>14.55</v>
      </c>
      <c r="N1653">
        <v>4</v>
      </c>
    </row>
    <row r="1654" spans="1:14" x14ac:dyDescent="0.25">
      <c r="A1654" t="s">
        <v>142</v>
      </c>
      <c r="B1654" t="s">
        <v>165</v>
      </c>
      <c r="C1654" t="s">
        <v>6</v>
      </c>
      <c r="D1654">
        <v>2110</v>
      </c>
      <c r="E1654"/>
      <c r="F1654" t="s">
        <v>138</v>
      </c>
      <c r="G1654">
        <v>3.5</v>
      </c>
      <c r="H1654">
        <v>7388.4</v>
      </c>
      <c r="I1654"/>
      <c r="J1654" s="39">
        <v>42740</v>
      </c>
      <c r="K1654" t="s">
        <v>66</v>
      </c>
      <c r="L1654">
        <v>10.75</v>
      </c>
      <c r="M1654">
        <v>7.16</v>
      </c>
      <c r="N1654">
        <v>2.2999999999999998</v>
      </c>
    </row>
    <row r="1655" spans="1:14" x14ac:dyDescent="0.25">
      <c r="A1655" t="s">
        <v>142</v>
      </c>
      <c r="B1655" t="s">
        <v>165</v>
      </c>
      <c r="C1655" t="s">
        <v>6</v>
      </c>
      <c r="D1655">
        <v>2110</v>
      </c>
      <c r="E1655"/>
      <c r="F1655" t="s">
        <v>138</v>
      </c>
      <c r="G1655">
        <v>1</v>
      </c>
      <c r="H1655">
        <v>2111</v>
      </c>
      <c r="I1655"/>
      <c r="J1655" s="39">
        <v>42753</v>
      </c>
      <c r="K1655" t="s">
        <v>66</v>
      </c>
      <c r="L1655">
        <v>3.07</v>
      </c>
      <c r="M1655">
        <v>2.0499999999999998</v>
      </c>
      <c r="N1655">
        <v>0.7</v>
      </c>
    </row>
    <row r="1656" spans="1:14" x14ac:dyDescent="0.25">
      <c r="A1656" t="s">
        <v>142</v>
      </c>
      <c r="B1656" t="s">
        <v>165</v>
      </c>
      <c r="C1656" t="s">
        <v>6</v>
      </c>
      <c r="D1656">
        <v>2110</v>
      </c>
      <c r="E1656"/>
      <c r="F1656" t="s">
        <v>138</v>
      </c>
      <c r="G1656">
        <v>3</v>
      </c>
      <c r="H1656">
        <v>6332.9</v>
      </c>
      <c r="I1656"/>
      <c r="J1656" s="39">
        <v>43137</v>
      </c>
      <c r="K1656" t="s">
        <v>66</v>
      </c>
      <c r="L1656">
        <v>8.91</v>
      </c>
      <c r="M1656">
        <v>5.94</v>
      </c>
      <c r="N1656">
        <v>2</v>
      </c>
    </row>
    <row r="1657" spans="1:14" x14ac:dyDescent="0.25">
      <c r="A1657" t="s">
        <v>142</v>
      </c>
      <c r="B1657" t="s">
        <v>165</v>
      </c>
      <c r="C1657" t="s">
        <v>6</v>
      </c>
      <c r="D1657">
        <v>2110</v>
      </c>
      <c r="E1657"/>
      <c r="F1657" t="s">
        <v>138</v>
      </c>
      <c r="G1657">
        <v>1.5</v>
      </c>
      <c r="H1657">
        <v>3166.5</v>
      </c>
      <c r="I1657"/>
      <c r="J1657" s="39">
        <v>42949</v>
      </c>
      <c r="K1657" t="s">
        <v>66</v>
      </c>
      <c r="L1657">
        <v>4.6100000000000003</v>
      </c>
      <c r="M1657">
        <v>3.07</v>
      </c>
      <c r="N1657">
        <v>1</v>
      </c>
    </row>
    <row r="1658" spans="1:14" x14ac:dyDescent="0.25">
      <c r="A1658" t="s">
        <v>142</v>
      </c>
      <c r="B1658" t="s">
        <v>165</v>
      </c>
      <c r="C1658" t="s">
        <v>6</v>
      </c>
      <c r="D1658">
        <v>2110</v>
      </c>
      <c r="E1658"/>
      <c r="F1658" t="s">
        <v>138</v>
      </c>
      <c r="G1658">
        <v>4</v>
      </c>
      <c r="H1658">
        <v>8443.9</v>
      </c>
      <c r="I1658"/>
      <c r="J1658" s="39">
        <v>43136</v>
      </c>
      <c r="K1658" t="s">
        <v>66</v>
      </c>
      <c r="L1658">
        <v>11.88</v>
      </c>
      <c r="M1658">
        <v>7.92</v>
      </c>
      <c r="N1658">
        <v>2.7</v>
      </c>
    </row>
    <row r="1659" spans="1:14" x14ac:dyDescent="0.25">
      <c r="A1659" t="s">
        <v>142</v>
      </c>
      <c r="B1659" t="s">
        <v>165</v>
      </c>
      <c r="C1659" t="s">
        <v>6</v>
      </c>
      <c r="D1659">
        <v>2110</v>
      </c>
      <c r="E1659"/>
      <c r="F1659" t="s">
        <v>138</v>
      </c>
      <c r="G1659">
        <v>3</v>
      </c>
      <c r="H1659">
        <v>6332.9</v>
      </c>
      <c r="I1659"/>
      <c r="J1659" s="39">
        <v>43136</v>
      </c>
      <c r="K1659" t="s">
        <v>66</v>
      </c>
      <c r="L1659">
        <v>8.91</v>
      </c>
      <c r="M1659">
        <v>5.94</v>
      </c>
      <c r="N1659">
        <v>2</v>
      </c>
    </row>
    <row r="1660" spans="1:14" x14ac:dyDescent="0.25">
      <c r="A1660" t="s">
        <v>142</v>
      </c>
      <c r="B1660" t="s">
        <v>165</v>
      </c>
      <c r="C1660" t="s">
        <v>6</v>
      </c>
      <c r="D1660">
        <v>2110</v>
      </c>
      <c r="E1660"/>
      <c r="F1660" t="s">
        <v>138</v>
      </c>
      <c r="G1660">
        <v>5</v>
      </c>
      <c r="H1660">
        <v>10554.9</v>
      </c>
      <c r="I1660"/>
      <c r="J1660" s="39">
        <v>42943</v>
      </c>
      <c r="K1660" t="s">
        <v>66</v>
      </c>
      <c r="L1660">
        <v>15.35</v>
      </c>
      <c r="M1660">
        <v>10.24</v>
      </c>
      <c r="N1660">
        <v>3.3</v>
      </c>
    </row>
    <row r="1661" spans="1:14" x14ac:dyDescent="0.25">
      <c r="A1661" t="s">
        <v>142</v>
      </c>
      <c r="B1661" t="s">
        <v>165</v>
      </c>
      <c r="C1661" t="s">
        <v>6</v>
      </c>
      <c r="D1661">
        <v>2110</v>
      </c>
      <c r="E1661"/>
      <c r="F1661" t="s">
        <v>138</v>
      </c>
      <c r="G1661">
        <v>10</v>
      </c>
      <c r="H1661">
        <v>21109.8</v>
      </c>
      <c r="I1661"/>
      <c r="J1661" s="39">
        <v>42825</v>
      </c>
      <c r="K1661" t="s">
        <v>66</v>
      </c>
      <c r="L1661">
        <v>30.71</v>
      </c>
      <c r="M1661">
        <v>20.47</v>
      </c>
      <c r="N1661">
        <v>6.7</v>
      </c>
    </row>
    <row r="1662" spans="1:14" x14ac:dyDescent="0.25">
      <c r="A1662" t="s">
        <v>142</v>
      </c>
      <c r="B1662" t="s">
        <v>165</v>
      </c>
      <c r="C1662" t="s">
        <v>6</v>
      </c>
      <c r="D1662">
        <v>2110</v>
      </c>
      <c r="E1662"/>
      <c r="F1662" t="s">
        <v>138</v>
      </c>
      <c r="G1662">
        <v>4</v>
      </c>
      <c r="H1662">
        <v>8443.9</v>
      </c>
      <c r="I1662"/>
      <c r="J1662" s="39">
        <v>42865</v>
      </c>
      <c r="K1662" t="s">
        <v>66</v>
      </c>
      <c r="L1662">
        <v>12.28</v>
      </c>
      <c r="M1662">
        <v>8.19</v>
      </c>
      <c r="N1662">
        <v>2.7</v>
      </c>
    </row>
    <row r="1663" spans="1:14" x14ac:dyDescent="0.25">
      <c r="A1663" t="s">
        <v>142</v>
      </c>
      <c r="B1663" t="s">
        <v>165</v>
      </c>
      <c r="C1663" t="s">
        <v>6</v>
      </c>
      <c r="D1663">
        <v>2110</v>
      </c>
      <c r="E1663"/>
      <c r="F1663" t="s">
        <v>138</v>
      </c>
      <c r="G1663">
        <v>1.5</v>
      </c>
      <c r="H1663">
        <v>3166.5</v>
      </c>
      <c r="I1663"/>
      <c r="J1663" s="39">
        <v>42740</v>
      </c>
      <c r="K1663" t="s">
        <v>66</v>
      </c>
      <c r="L1663">
        <v>4.6100000000000003</v>
      </c>
      <c r="M1663">
        <v>3.07</v>
      </c>
      <c r="N1663">
        <v>1</v>
      </c>
    </row>
    <row r="1664" spans="1:14" x14ac:dyDescent="0.25">
      <c r="A1664" t="s">
        <v>142</v>
      </c>
      <c r="B1664" t="s">
        <v>165</v>
      </c>
      <c r="C1664" t="s">
        <v>6</v>
      </c>
      <c r="D1664">
        <v>2110</v>
      </c>
      <c r="E1664"/>
      <c r="F1664" t="s">
        <v>138</v>
      </c>
      <c r="G1664">
        <v>2</v>
      </c>
      <c r="H1664">
        <v>4222</v>
      </c>
      <c r="I1664"/>
      <c r="J1664" s="39">
        <v>42985</v>
      </c>
      <c r="K1664" t="s">
        <v>66</v>
      </c>
      <c r="L1664">
        <v>6.14</v>
      </c>
      <c r="M1664">
        <v>4.09</v>
      </c>
      <c r="N1664">
        <v>1.3</v>
      </c>
    </row>
    <row r="1665" spans="1:14" x14ac:dyDescent="0.25">
      <c r="A1665" t="s">
        <v>142</v>
      </c>
      <c r="B1665" t="s">
        <v>165</v>
      </c>
      <c r="C1665" t="s">
        <v>6</v>
      </c>
      <c r="D1665">
        <v>2110</v>
      </c>
      <c r="E1665"/>
      <c r="F1665" t="s">
        <v>138</v>
      </c>
      <c r="G1665">
        <v>3</v>
      </c>
      <c r="H1665">
        <v>6332.9</v>
      </c>
      <c r="I1665"/>
      <c r="J1665" s="39">
        <v>42769</v>
      </c>
      <c r="K1665" t="s">
        <v>66</v>
      </c>
      <c r="L1665">
        <v>9.2100000000000009</v>
      </c>
      <c r="M1665">
        <v>6.14</v>
      </c>
      <c r="N1665">
        <v>2</v>
      </c>
    </row>
    <row r="1666" spans="1:14" x14ac:dyDescent="0.25">
      <c r="A1666" t="s">
        <v>142</v>
      </c>
      <c r="B1666" t="s">
        <v>165</v>
      </c>
      <c r="C1666" t="s">
        <v>6</v>
      </c>
      <c r="D1666">
        <v>2110</v>
      </c>
      <c r="E1666"/>
      <c r="F1666" t="s">
        <v>138</v>
      </c>
      <c r="G1666">
        <v>5</v>
      </c>
      <c r="H1666">
        <v>10554.9</v>
      </c>
      <c r="I1666"/>
      <c r="J1666" s="39">
        <v>42706</v>
      </c>
      <c r="K1666" t="s">
        <v>66</v>
      </c>
      <c r="L1666">
        <v>18.190000000000001</v>
      </c>
      <c r="M1666">
        <v>12.13</v>
      </c>
      <c r="N1666">
        <v>3.3</v>
      </c>
    </row>
    <row r="1667" spans="1:14" x14ac:dyDescent="0.25">
      <c r="A1667" t="s">
        <v>142</v>
      </c>
      <c r="B1667" t="s">
        <v>165</v>
      </c>
      <c r="C1667" t="s">
        <v>6</v>
      </c>
      <c r="D1667">
        <v>2110</v>
      </c>
      <c r="E1667"/>
      <c r="F1667" t="s">
        <v>138</v>
      </c>
      <c r="G1667">
        <v>5</v>
      </c>
      <c r="H1667">
        <v>10554.9</v>
      </c>
      <c r="I1667"/>
      <c r="J1667" s="39">
        <v>42739</v>
      </c>
      <c r="K1667" t="s">
        <v>66</v>
      </c>
      <c r="L1667">
        <v>15.35</v>
      </c>
      <c r="M1667">
        <v>10.24</v>
      </c>
      <c r="N1667">
        <v>3.3</v>
      </c>
    </row>
    <row r="1668" spans="1:14" x14ac:dyDescent="0.25">
      <c r="A1668" t="s">
        <v>142</v>
      </c>
      <c r="B1668" t="s">
        <v>165</v>
      </c>
      <c r="C1668" t="s">
        <v>6</v>
      </c>
      <c r="D1668">
        <v>2110</v>
      </c>
      <c r="E1668"/>
      <c r="F1668" t="s">
        <v>138</v>
      </c>
      <c r="G1668">
        <v>5</v>
      </c>
      <c r="H1668">
        <v>10554.9</v>
      </c>
      <c r="I1668"/>
      <c r="J1668" s="39">
        <v>42738</v>
      </c>
      <c r="K1668" t="s">
        <v>66</v>
      </c>
      <c r="L1668">
        <v>15.35</v>
      </c>
      <c r="M1668">
        <v>10.24</v>
      </c>
      <c r="N1668">
        <v>3.3</v>
      </c>
    </row>
    <row r="1669" spans="1:14" x14ac:dyDescent="0.25">
      <c r="A1669" t="s">
        <v>142</v>
      </c>
      <c r="B1669" t="s">
        <v>165</v>
      </c>
      <c r="C1669" t="s">
        <v>6</v>
      </c>
      <c r="D1669">
        <v>2110</v>
      </c>
      <c r="E1669"/>
      <c r="F1669" t="s">
        <v>138</v>
      </c>
      <c r="G1669">
        <v>1</v>
      </c>
      <c r="H1669">
        <v>2111</v>
      </c>
      <c r="I1669"/>
      <c r="J1669" s="39">
        <v>42888</v>
      </c>
      <c r="K1669" t="s">
        <v>66</v>
      </c>
      <c r="L1669">
        <v>3.07</v>
      </c>
      <c r="M1669">
        <v>2.0499999999999998</v>
      </c>
      <c r="N1669">
        <v>0.7</v>
      </c>
    </row>
    <row r="1670" spans="1:14" x14ac:dyDescent="0.25">
      <c r="A1670" t="s">
        <v>142</v>
      </c>
      <c r="B1670" t="s">
        <v>165</v>
      </c>
      <c r="C1670" t="s">
        <v>6</v>
      </c>
      <c r="D1670">
        <v>2110</v>
      </c>
      <c r="E1670"/>
      <c r="F1670" t="s">
        <v>138</v>
      </c>
      <c r="G1670">
        <v>2</v>
      </c>
      <c r="H1670">
        <v>4222</v>
      </c>
      <c r="I1670"/>
      <c r="J1670" s="39">
        <v>43195</v>
      </c>
      <c r="K1670" t="s">
        <v>66</v>
      </c>
      <c r="L1670">
        <v>5.94</v>
      </c>
      <c r="M1670">
        <v>3.96</v>
      </c>
      <c r="N1670">
        <v>1.3</v>
      </c>
    </row>
    <row r="1671" spans="1:14" x14ac:dyDescent="0.25">
      <c r="A1671" t="s">
        <v>142</v>
      </c>
      <c r="B1671" t="s">
        <v>165</v>
      </c>
      <c r="C1671" t="s">
        <v>6</v>
      </c>
      <c r="D1671">
        <v>2110</v>
      </c>
      <c r="E1671"/>
      <c r="F1671" t="s">
        <v>138</v>
      </c>
      <c r="G1671">
        <v>3</v>
      </c>
      <c r="H1671">
        <v>6332.9</v>
      </c>
      <c r="I1671"/>
      <c r="J1671" s="39">
        <v>42740</v>
      </c>
      <c r="K1671" t="s">
        <v>66</v>
      </c>
      <c r="L1671">
        <v>9.2100000000000009</v>
      </c>
      <c r="M1671">
        <v>6.14</v>
      </c>
      <c r="N1671">
        <v>2</v>
      </c>
    </row>
    <row r="1672" spans="1:14" x14ac:dyDescent="0.25">
      <c r="A1672" t="s">
        <v>142</v>
      </c>
      <c r="B1672" t="s">
        <v>165</v>
      </c>
      <c r="C1672" t="s">
        <v>6</v>
      </c>
      <c r="D1672">
        <v>2110</v>
      </c>
      <c r="E1672"/>
      <c r="F1672" t="s">
        <v>138</v>
      </c>
      <c r="G1672">
        <v>1</v>
      </c>
      <c r="H1672">
        <v>2111</v>
      </c>
      <c r="I1672"/>
      <c r="J1672" s="39">
        <v>42739</v>
      </c>
      <c r="K1672" t="s">
        <v>66</v>
      </c>
      <c r="L1672">
        <v>3.07</v>
      </c>
      <c r="M1672">
        <v>2.0499999999999998</v>
      </c>
      <c r="N1672">
        <v>0.7</v>
      </c>
    </row>
    <row r="1673" spans="1:14" x14ac:dyDescent="0.25">
      <c r="A1673" t="s">
        <v>142</v>
      </c>
      <c r="B1673" t="s">
        <v>165</v>
      </c>
      <c r="C1673" t="s">
        <v>6</v>
      </c>
      <c r="D1673">
        <v>2110</v>
      </c>
      <c r="E1673"/>
      <c r="F1673" t="s">
        <v>138</v>
      </c>
      <c r="G1673">
        <v>10</v>
      </c>
      <c r="H1673">
        <v>21109.8</v>
      </c>
      <c r="I1673"/>
      <c r="J1673" s="39">
        <v>43133</v>
      </c>
      <c r="K1673" t="s">
        <v>66</v>
      </c>
      <c r="L1673">
        <v>29.7</v>
      </c>
      <c r="M1673">
        <v>19.8</v>
      </c>
      <c r="N1673">
        <v>6.7</v>
      </c>
    </row>
    <row r="1674" spans="1:14" x14ac:dyDescent="0.25">
      <c r="A1674" t="s">
        <v>142</v>
      </c>
      <c r="B1674" t="s">
        <v>165</v>
      </c>
      <c r="C1674" t="s">
        <v>6</v>
      </c>
      <c r="D1674">
        <v>2110</v>
      </c>
      <c r="E1674"/>
      <c r="F1674" t="s">
        <v>138</v>
      </c>
      <c r="G1674">
        <v>1</v>
      </c>
      <c r="H1674">
        <v>2111</v>
      </c>
      <c r="I1674"/>
      <c r="J1674" s="39">
        <v>42942</v>
      </c>
      <c r="K1674" t="s">
        <v>66</v>
      </c>
      <c r="L1674">
        <v>3.07</v>
      </c>
      <c r="M1674">
        <v>2.0499999999999998</v>
      </c>
      <c r="N1674">
        <v>0.7</v>
      </c>
    </row>
    <row r="1675" spans="1:14" x14ac:dyDescent="0.25">
      <c r="A1675" t="s">
        <v>142</v>
      </c>
      <c r="B1675" t="s">
        <v>165</v>
      </c>
      <c r="C1675" t="s">
        <v>6</v>
      </c>
      <c r="D1675">
        <v>2110</v>
      </c>
      <c r="E1675"/>
      <c r="F1675" t="s">
        <v>138</v>
      </c>
      <c r="G1675">
        <v>1.5</v>
      </c>
      <c r="H1675">
        <v>3166.5</v>
      </c>
      <c r="I1675"/>
      <c r="J1675" s="39">
        <v>42767</v>
      </c>
      <c r="K1675" t="s">
        <v>66</v>
      </c>
      <c r="L1675">
        <v>4.6100000000000003</v>
      </c>
      <c r="M1675">
        <v>3.07</v>
      </c>
      <c r="N1675">
        <v>1</v>
      </c>
    </row>
    <row r="1676" spans="1:14" x14ac:dyDescent="0.25">
      <c r="A1676" t="s">
        <v>142</v>
      </c>
      <c r="B1676" t="s">
        <v>165</v>
      </c>
      <c r="C1676" t="s">
        <v>6</v>
      </c>
      <c r="D1676">
        <v>2110</v>
      </c>
      <c r="E1676"/>
      <c r="F1676" t="s">
        <v>138</v>
      </c>
      <c r="G1676">
        <v>2</v>
      </c>
      <c r="H1676">
        <v>4222</v>
      </c>
      <c r="I1676"/>
      <c r="J1676" s="39">
        <v>43011</v>
      </c>
      <c r="K1676" t="s">
        <v>66</v>
      </c>
      <c r="L1676">
        <v>6.14</v>
      </c>
      <c r="M1676">
        <v>4.09</v>
      </c>
      <c r="N1676">
        <v>1.3</v>
      </c>
    </row>
    <row r="1677" spans="1:14" x14ac:dyDescent="0.25">
      <c r="A1677" t="s">
        <v>142</v>
      </c>
      <c r="B1677" t="s">
        <v>165</v>
      </c>
      <c r="C1677" t="s">
        <v>6</v>
      </c>
      <c r="D1677">
        <v>2110</v>
      </c>
      <c r="E1677"/>
      <c r="F1677" t="s">
        <v>138</v>
      </c>
      <c r="G1677">
        <v>2</v>
      </c>
      <c r="H1677">
        <v>4222</v>
      </c>
      <c r="I1677"/>
      <c r="J1677" s="39">
        <v>42863</v>
      </c>
      <c r="K1677" t="s">
        <v>66</v>
      </c>
      <c r="L1677">
        <v>6.14</v>
      </c>
      <c r="M1677">
        <v>4.09</v>
      </c>
      <c r="N1677">
        <v>1.3</v>
      </c>
    </row>
    <row r="1678" spans="1:14" x14ac:dyDescent="0.25">
      <c r="A1678" t="s">
        <v>142</v>
      </c>
      <c r="B1678" t="s">
        <v>165</v>
      </c>
      <c r="C1678" t="s">
        <v>6</v>
      </c>
      <c r="D1678">
        <v>2110</v>
      </c>
      <c r="E1678"/>
      <c r="F1678" t="s">
        <v>138</v>
      </c>
      <c r="G1678">
        <v>5</v>
      </c>
      <c r="H1678">
        <v>10554.9</v>
      </c>
      <c r="I1678"/>
      <c r="J1678" s="39">
        <v>42860</v>
      </c>
      <c r="K1678" t="s">
        <v>66</v>
      </c>
      <c r="L1678">
        <v>15.35</v>
      </c>
      <c r="M1678">
        <v>10.24</v>
      </c>
      <c r="N1678">
        <v>3.3</v>
      </c>
    </row>
    <row r="1679" spans="1:14" x14ac:dyDescent="0.25">
      <c r="A1679" t="s">
        <v>142</v>
      </c>
      <c r="B1679" t="s">
        <v>165</v>
      </c>
      <c r="C1679" t="s">
        <v>6</v>
      </c>
      <c r="D1679">
        <v>2110</v>
      </c>
      <c r="E1679"/>
      <c r="F1679" t="s">
        <v>138</v>
      </c>
      <c r="G1679">
        <v>5</v>
      </c>
      <c r="H1679">
        <v>10554.9</v>
      </c>
      <c r="I1679"/>
      <c r="J1679" s="39">
        <v>42860</v>
      </c>
      <c r="K1679" t="s">
        <v>66</v>
      </c>
      <c r="L1679">
        <v>15.35</v>
      </c>
      <c r="M1679">
        <v>10.24</v>
      </c>
      <c r="N1679">
        <v>3.3</v>
      </c>
    </row>
    <row r="1680" spans="1:14" x14ac:dyDescent="0.25">
      <c r="A1680" t="s">
        <v>142</v>
      </c>
      <c r="B1680" t="s">
        <v>165</v>
      </c>
      <c r="C1680" t="s">
        <v>6</v>
      </c>
      <c r="D1680">
        <v>2110</v>
      </c>
      <c r="E1680"/>
      <c r="F1680" t="s">
        <v>138</v>
      </c>
      <c r="G1680">
        <v>1</v>
      </c>
      <c r="H1680">
        <v>2111</v>
      </c>
      <c r="I1680"/>
      <c r="J1680" s="39">
        <v>42767</v>
      </c>
      <c r="K1680" t="s">
        <v>66</v>
      </c>
      <c r="L1680">
        <v>3.07</v>
      </c>
      <c r="M1680">
        <v>2.0499999999999998</v>
      </c>
      <c r="N1680">
        <v>0.7</v>
      </c>
    </row>
    <row r="1681" spans="1:14" x14ac:dyDescent="0.25">
      <c r="A1681" t="s">
        <v>142</v>
      </c>
      <c r="B1681" t="s">
        <v>165</v>
      </c>
      <c r="C1681" t="s">
        <v>6</v>
      </c>
      <c r="D1681">
        <v>2110</v>
      </c>
      <c r="E1681"/>
      <c r="F1681" t="s">
        <v>138</v>
      </c>
      <c r="G1681">
        <v>37.9</v>
      </c>
      <c r="H1681">
        <v>80000</v>
      </c>
      <c r="I1681"/>
      <c r="J1681" s="39">
        <v>42859</v>
      </c>
      <c r="K1681" t="s">
        <v>66</v>
      </c>
      <c r="L1681">
        <v>116.36</v>
      </c>
      <c r="M1681">
        <v>77.58</v>
      </c>
      <c r="N1681">
        <v>25.3</v>
      </c>
    </row>
    <row r="1682" spans="1:14" x14ac:dyDescent="0.25">
      <c r="A1682" t="s">
        <v>142</v>
      </c>
      <c r="B1682" t="s">
        <v>165</v>
      </c>
      <c r="C1682" t="s">
        <v>6</v>
      </c>
      <c r="D1682">
        <v>2110</v>
      </c>
      <c r="E1682"/>
      <c r="F1682" t="s">
        <v>138</v>
      </c>
      <c r="G1682">
        <v>1</v>
      </c>
      <c r="H1682">
        <v>2111</v>
      </c>
      <c r="I1682"/>
      <c r="J1682" s="39">
        <v>42895</v>
      </c>
      <c r="K1682" t="s">
        <v>66</v>
      </c>
      <c r="L1682">
        <v>3.07</v>
      </c>
      <c r="M1682">
        <v>2.0499999999999998</v>
      </c>
      <c r="N1682">
        <v>0.7</v>
      </c>
    </row>
    <row r="1683" spans="1:14" x14ac:dyDescent="0.25">
      <c r="A1683" t="s">
        <v>142</v>
      </c>
      <c r="B1683" t="s">
        <v>165</v>
      </c>
      <c r="C1683" t="s">
        <v>6</v>
      </c>
      <c r="D1683">
        <v>2110</v>
      </c>
      <c r="E1683"/>
      <c r="F1683" t="s">
        <v>138</v>
      </c>
      <c r="G1683">
        <v>10</v>
      </c>
      <c r="H1683">
        <v>21109.8</v>
      </c>
      <c r="I1683"/>
      <c r="J1683" s="39">
        <v>43196</v>
      </c>
      <c r="K1683" t="s">
        <v>66</v>
      </c>
      <c r="L1683">
        <v>29.7</v>
      </c>
      <c r="M1683">
        <v>19.8</v>
      </c>
      <c r="N1683">
        <v>6.7</v>
      </c>
    </row>
    <row r="1684" spans="1:14" x14ac:dyDescent="0.25">
      <c r="A1684" t="s">
        <v>142</v>
      </c>
      <c r="B1684" t="s">
        <v>165</v>
      </c>
      <c r="C1684" t="s">
        <v>6</v>
      </c>
      <c r="D1684">
        <v>2110</v>
      </c>
      <c r="E1684"/>
      <c r="F1684" t="s">
        <v>138</v>
      </c>
      <c r="G1684">
        <v>10</v>
      </c>
      <c r="H1684">
        <v>21109.8</v>
      </c>
      <c r="I1684"/>
      <c r="J1684" s="39">
        <v>42738</v>
      </c>
      <c r="K1684" t="s">
        <v>66</v>
      </c>
      <c r="L1684">
        <v>30.71</v>
      </c>
      <c r="M1684">
        <v>20.47</v>
      </c>
      <c r="N1684">
        <v>6.7</v>
      </c>
    </row>
    <row r="1685" spans="1:14" x14ac:dyDescent="0.25">
      <c r="A1685" t="s">
        <v>142</v>
      </c>
      <c r="B1685" t="s">
        <v>165</v>
      </c>
      <c r="C1685" t="s">
        <v>6</v>
      </c>
      <c r="D1685">
        <v>2110</v>
      </c>
      <c r="E1685"/>
      <c r="F1685" t="s">
        <v>138</v>
      </c>
      <c r="G1685">
        <v>1.5</v>
      </c>
      <c r="H1685">
        <v>3166.5</v>
      </c>
      <c r="I1685"/>
      <c r="J1685" s="39">
        <v>42982</v>
      </c>
      <c r="K1685" t="s">
        <v>66</v>
      </c>
      <c r="L1685">
        <v>4.6100000000000003</v>
      </c>
      <c r="M1685">
        <v>3.07</v>
      </c>
      <c r="N1685">
        <v>1</v>
      </c>
    </row>
    <row r="1686" spans="1:14" x14ac:dyDescent="0.25">
      <c r="A1686" t="s">
        <v>142</v>
      </c>
      <c r="B1686" t="s">
        <v>165</v>
      </c>
      <c r="C1686" t="s">
        <v>6</v>
      </c>
      <c r="D1686">
        <v>2110</v>
      </c>
      <c r="E1686"/>
      <c r="F1686" t="s">
        <v>138</v>
      </c>
      <c r="G1686">
        <v>5</v>
      </c>
      <c r="H1686">
        <v>10554.9</v>
      </c>
      <c r="I1686"/>
      <c r="J1686" s="39">
        <v>42888</v>
      </c>
      <c r="K1686" t="s">
        <v>66</v>
      </c>
      <c r="L1686">
        <v>15.35</v>
      </c>
      <c r="M1686">
        <v>10.24</v>
      </c>
      <c r="N1686">
        <v>3.3</v>
      </c>
    </row>
    <row r="1687" spans="1:14" x14ac:dyDescent="0.25">
      <c r="A1687" t="s">
        <v>142</v>
      </c>
      <c r="B1687" t="s">
        <v>165</v>
      </c>
      <c r="C1687" t="s">
        <v>6</v>
      </c>
      <c r="D1687">
        <v>2110</v>
      </c>
      <c r="E1687"/>
      <c r="F1687" t="s">
        <v>138</v>
      </c>
      <c r="G1687">
        <v>3.5</v>
      </c>
      <c r="H1687">
        <v>7388.4</v>
      </c>
      <c r="I1687"/>
      <c r="J1687" s="39">
        <v>42949</v>
      </c>
      <c r="K1687" t="s">
        <v>66</v>
      </c>
      <c r="L1687">
        <v>10.75</v>
      </c>
      <c r="M1687">
        <v>7.16</v>
      </c>
      <c r="N1687">
        <v>2.2999999999999998</v>
      </c>
    </row>
    <row r="1688" spans="1:14" x14ac:dyDescent="0.25">
      <c r="A1688" t="s">
        <v>142</v>
      </c>
      <c r="B1688" t="s">
        <v>165</v>
      </c>
      <c r="C1688" t="s">
        <v>6</v>
      </c>
      <c r="D1688">
        <v>2110</v>
      </c>
      <c r="E1688"/>
      <c r="F1688" t="s">
        <v>138</v>
      </c>
      <c r="G1688">
        <v>0.5</v>
      </c>
      <c r="H1688">
        <v>1055.5</v>
      </c>
      <c r="I1688"/>
      <c r="J1688" s="39">
        <v>42991</v>
      </c>
      <c r="K1688" t="s">
        <v>66</v>
      </c>
      <c r="L1688">
        <v>1.54</v>
      </c>
      <c r="M1688">
        <v>1.02</v>
      </c>
      <c r="N1688">
        <v>0.3</v>
      </c>
    </row>
    <row r="1689" spans="1:14" x14ac:dyDescent="0.25">
      <c r="A1689" t="s">
        <v>142</v>
      </c>
      <c r="B1689" t="s">
        <v>165</v>
      </c>
      <c r="C1689" t="s">
        <v>6</v>
      </c>
      <c r="D1689">
        <v>2110</v>
      </c>
      <c r="E1689"/>
      <c r="F1689" t="s">
        <v>138</v>
      </c>
      <c r="G1689">
        <v>4</v>
      </c>
      <c r="H1689">
        <v>8443.9</v>
      </c>
      <c r="I1689"/>
      <c r="J1689" s="39">
        <v>42947</v>
      </c>
      <c r="K1689" t="s">
        <v>66</v>
      </c>
      <c r="L1689">
        <v>12.28</v>
      </c>
      <c r="M1689">
        <v>8.19</v>
      </c>
      <c r="N1689">
        <v>2.7</v>
      </c>
    </row>
    <row r="1690" spans="1:14" x14ac:dyDescent="0.25">
      <c r="A1690" t="s">
        <v>142</v>
      </c>
      <c r="B1690" t="s">
        <v>165</v>
      </c>
      <c r="C1690" t="s">
        <v>6</v>
      </c>
      <c r="D1690">
        <v>2110</v>
      </c>
      <c r="E1690"/>
      <c r="F1690" t="s">
        <v>138</v>
      </c>
      <c r="G1690">
        <v>1</v>
      </c>
      <c r="H1690">
        <v>2111</v>
      </c>
      <c r="I1690"/>
      <c r="J1690" s="39">
        <v>43011</v>
      </c>
      <c r="K1690" t="s">
        <v>66</v>
      </c>
      <c r="L1690">
        <v>3.07</v>
      </c>
      <c r="M1690">
        <v>2.0499999999999998</v>
      </c>
      <c r="N1690">
        <v>0.7</v>
      </c>
    </row>
    <row r="1691" spans="1:14" x14ac:dyDescent="0.25">
      <c r="A1691" t="s">
        <v>142</v>
      </c>
      <c r="B1691" t="s">
        <v>165</v>
      </c>
      <c r="C1691" t="s">
        <v>6</v>
      </c>
      <c r="D1691">
        <v>2110</v>
      </c>
      <c r="E1691"/>
      <c r="F1691" t="s">
        <v>138</v>
      </c>
      <c r="G1691">
        <v>3</v>
      </c>
      <c r="H1691">
        <v>6332.9</v>
      </c>
      <c r="I1691"/>
      <c r="J1691" s="39">
        <v>42926</v>
      </c>
      <c r="K1691" t="s">
        <v>66</v>
      </c>
      <c r="L1691">
        <v>9.2100000000000009</v>
      </c>
      <c r="M1691">
        <v>6.14</v>
      </c>
      <c r="N1691">
        <v>2</v>
      </c>
    </row>
    <row r="1692" spans="1:14" x14ac:dyDescent="0.25">
      <c r="A1692" t="s">
        <v>142</v>
      </c>
      <c r="B1692" t="s">
        <v>165</v>
      </c>
      <c r="C1692" t="s">
        <v>6</v>
      </c>
      <c r="D1692">
        <v>2110</v>
      </c>
      <c r="E1692"/>
      <c r="F1692" t="s">
        <v>138</v>
      </c>
      <c r="G1692">
        <v>1</v>
      </c>
      <c r="H1692">
        <v>2111</v>
      </c>
      <c r="I1692"/>
      <c r="J1692" s="39">
        <v>42926</v>
      </c>
      <c r="K1692" t="s">
        <v>66</v>
      </c>
      <c r="L1692">
        <v>3.07</v>
      </c>
      <c r="M1692">
        <v>2.0499999999999998</v>
      </c>
      <c r="N1692">
        <v>0.7</v>
      </c>
    </row>
    <row r="1693" spans="1:14" x14ac:dyDescent="0.25">
      <c r="A1693" t="s">
        <v>142</v>
      </c>
      <c r="B1693" t="s">
        <v>165</v>
      </c>
      <c r="C1693" t="s">
        <v>6</v>
      </c>
      <c r="D1693">
        <v>2110</v>
      </c>
      <c r="E1693"/>
      <c r="F1693" t="s">
        <v>138</v>
      </c>
      <c r="G1693">
        <v>0.5</v>
      </c>
      <c r="H1693">
        <v>1055.5</v>
      </c>
      <c r="I1693"/>
      <c r="J1693" s="39">
        <v>42860</v>
      </c>
      <c r="K1693" t="s">
        <v>66</v>
      </c>
      <c r="L1693">
        <v>1.54</v>
      </c>
      <c r="M1693">
        <v>1.02</v>
      </c>
      <c r="N1693">
        <v>0.3</v>
      </c>
    </row>
    <row r="1694" spans="1:14" x14ac:dyDescent="0.25">
      <c r="A1694" t="s">
        <v>142</v>
      </c>
      <c r="B1694" t="s">
        <v>165</v>
      </c>
      <c r="C1694" t="s">
        <v>6</v>
      </c>
      <c r="D1694">
        <v>2110</v>
      </c>
      <c r="E1694"/>
      <c r="F1694" t="s">
        <v>138</v>
      </c>
      <c r="G1694">
        <v>4</v>
      </c>
      <c r="H1694">
        <v>8443.9</v>
      </c>
      <c r="I1694"/>
      <c r="J1694" s="39">
        <v>42984</v>
      </c>
      <c r="K1694" t="s">
        <v>66</v>
      </c>
      <c r="L1694">
        <v>12.28</v>
      </c>
      <c r="M1694">
        <v>8.19</v>
      </c>
      <c r="N1694">
        <v>2.7</v>
      </c>
    </row>
    <row r="1695" spans="1:14" x14ac:dyDescent="0.25">
      <c r="A1695" t="s">
        <v>142</v>
      </c>
      <c r="B1695" t="s">
        <v>165</v>
      </c>
      <c r="C1695" t="s">
        <v>6</v>
      </c>
      <c r="D1695">
        <v>2110</v>
      </c>
      <c r="E1695"/>
      <c r="F1695" t="s">
        <v>138</v>
      </c>
      <c r="G1695">
        <v>3.5</v>
      </c>
      <c r="H1695">
        <v>7388.4</v>
      </c>
      <c r="I1695"/>
      <c r="J1695" s="39">
        <v>42984</v>
      </c>
      <c r="K1695" t="s">
        <v>66</v>
      </c>
      <c r="L1695">
        <v>10.75</v>
      </c>
      <c r="M1695">
        <v>7.16</v>
      </c>
      <c r="N1695">
        <v>2.2999999999999998</v>
      </c>
    </row>
    <row r="1696" spans="1:14" x14ac:dyDescent="0.25">
      <c r="A1696" t="s">
        <v>142</v>
      </c>
      <c r="B1696" t="s">
        <v>165</v>
      </c>
      <c r="C1696" t="s">
        <v>6</v>
      </c>
      <c r="D1696">
        <v>2110</v>
      </c>
      <c r="E1696"/>
      <c r="F1696" t="s">
        <v>138</v>
      </c>
      <c r="G1696">
        <v>3</v>
      </c>
      <c r="H1696">
        <v>6332.9</v>
      </c>
      <c r="I1696"/>
      <c r="J1696" s="39">
        <v>42984</v>
      </c>
      <c r="K1696" t="s">
        <v>66</v>
      </c>
      <c r="L1696">
        <v>9.2100000000000009</v>
      </c>
      <c r="M1696">
        <v>6.14</v>
      </c>
      <c r="N1696">
        <v>2</v>
      </c>
    </row>
    <row r="1697" spans="1:14" x14ac:dyDescent="0.25">
      <c r="A1697" t="s">
        <v>142</v>
      </c>
      <c r="B1697" t="s">
        <v>165</v>
      </c>
      <c r="C1697" t="s">
        <v>6</v>
      </c>
      <c r="D1697">
        <v>2110</v>
      </c>
      <c r="E1697"/>
      <c r="F1697" t="s">
        <v>138</v>
      </c>
      <c r="G1697">
        <v>10</v>
      </c>
      <c r="H1697">
        <v>21109.8</v>
      </c>
      <c r="I1697"/>
      <c r="J1697" s="39">
        <v>42984</v>
      </c>
      <c r="K1697" t="s">
        <v>66</v>
      </c>
      <c r="L1697">
        <v>30.71</v>
      </c>
      <c r="M1697">
        <v>20.47</v>
      </c>
      <c r="N1697">
        <v>6.7</v>
      </c>
    </row>
    <row r="1698" spans="1:14" x14ac:dyDescent="0.25">
      <c r="A1698" t="s">
        <v>142</v>
      </c>
      <c r="B1698" t="s">
        <v>165</v>
      </c>
      <c r="C1698" t="s">
        <v>6</v>
      </c>
      <c r="D1698">
        <v>2110</v>
      </c>
      <c r="E1698"/>
      <c r="F1698" t="s">
        <v>138</v>
      </c>
      <c r="G1698">
        <v>1</v>
      </c>
      <c r="H1698">
        <v>2111</v>
      </c>
      <c r="I1698"/>
      <c r="J1698" s="39">
        <v>42982</v>
      </c>
      <c r="K1698" t="s">
        <v>66</v>
      </c>
      <c r="L1698">
        <v>3.07</v>
      </c>
      <c r="M1698">
        <v>2.0499999999999998</v>
      </c>
      <c r="N1698">
        <v>0.7</v>
      </c>
    </row>
    <row r="1699" spans="1:14" x14ac:dyDescent="0.25">
      <c r="A1699" t="s">
        <v>142</v>
      </c>
      <c r="B1699" t="s">
        <v>165</v>
      </c>
      <c r="C1699" t="s">
        <v>6</v>
      </c>
      <c r="D1699">
        <v>2110</v>
      </c>
      <c r="E1699"/>
      <c r="F1699" t="s">
        <v>138</v>
      </c>
      <c r="G1699">
        <v>3</v>
      </c>
      <c r="H1699">
        <v>6332.9</v>
      </c>
      <c r="I1699"/>
      <c r="J1699" s="39">
        <v>42982</v>
      </c>
      <c r="K1699" t="s">
        <v>66</v>
      </c>
      <c r="L1699">
        <v>9.2100000000000009</v>
      </c>
      <c r="M1699">
        <v>6.14</v>
      </c>
      <c r="N1699">
        <v>2</v>
      </c>
    </row>
    <row r="1700" spans="1:14" x14ac:dyDescent="0.25">
      <c r="A1700" t="s">
        <v>142</v>
      </c>
      <c r="B1700" t="s">
        <v>165</v>
      </c>
      <c r="C1700" t="s">
        <v>6</v>
      </c>
      <c r="D1700">
        <v>2110</v>
      </c>
      <c r="E1700"/>
      <c r="F1700" t="s">
        <v>138</v>
      </c>
      <c r="G1700">
        <v>1.5</v>
      </c>
      <c r="H1700">
        <v>3166.5</v>
      </c>
      <c r="I1700"/>
      <c r="J1700" s="39">
        <v>42982</v>
      </c>
      <c r="K1700" t="s">
        <v>66</v>
      </c>
      <c r="L1700">
        <v>4.6100000000000003</v>
      </c>
      <c r="M1700">
        <v>3.07</v>
      </c>
      <c r="N1700">
        <v>1</v>
      </c>
    </row>
    <row r="1701" spans="1:14" x14ac:dyDescent="0.25">
      <c r="A1701" t="s">
        <v>142</v>
      </c>
      <c r="B1701" t="s">
        <v>165</v>
      </c>
      <c r="C1701" t="s">
        <v>6</v>
      </c>
      <c r="D1701">
        <v>2110</v>
      </c>
      <c r="E1701"/>
      <c r="F1701" t="s">
        <v>138</v>
      </c>
      <c r="G1701">
        <v>3</v>
      </c>
      <c r="H1701">
        <v>6332.9</v>
      </c>
      <c r="I1701"/>
      <c r="J1701" s="39">
        <v>42888</v>
      </c>
      <c r="K1701" t="s">
        <v>66</v>
      </c>
      <c r="L1701">
        <v>9.2100000000000009</v>
      </c>
      <c r="M1701">
        <v>6.14</v>
      </c>
      <c r="N1701">
        <v>2</v>
      </c>
    </row>
    <row r="1702" spans="1:14" x14ac:dyDescent="0.25">
      <c r="A1702" t="s">
        <v>142</v>
      </c>
      <c r="B1702" t="s">
        <v>165</v>
      </c>
      <c r="C1702" t="s">
        <v>6</v>
      </c>
      <c r="D1702">
        <v>2110</v>
      </c>
      <c r="E1702"/>
      <c r="F1702" t="s">
        <v>138</v>
      </c>
      <c r="G1702">
        <v>3</v>
      </c>
      <c r="H1702">
        <v>6332.9</v>
      </c>
      <c r="I1702"/>
      <c r="J1702" s="39">
        <v>43066</v>
      </c>
      <c r="K1702" t="s">
        <v>66</v>
      </c>
      <c r="L1702">
        <v>9.2100000000000009</v>
      </c>
      <c r="M1702">
        <v>6.14</v>
      </c>
      <c r="N1702">
        <v>2</v>
      </c>
    </row>
    <row r="1703" spans="1:14" x14ac:dyDescent="0.25">
      <c r="A1703" t="s">
        <v>142</v>
      </c>
      <c r="B1703" t="s">
        <v>165</v>
      </c>
      <c r="C1703" t="s">
        <v>6</v>
      </c>
      <c r="D1703">
        <v>2110</v>
      </c>
      <c r="E1703"/>
      <c r="F1703" t="s">
        <v>138</v>
      </c>
      <c r="G1703">
        <v>1</v>
      </c>
      <c r="H1703">
        <v>2111</v>
      </c>
      <c r="I1703"/>
      <c r="J1703" s="39">
        <v>42947</v>
      </c>
      <c r="K1703" t="s">
        <v>66</v>
      </c>
      <c r="L1703">
        <v>3.07</v>
      </c>
      <c r="M1703">
        <v>2.0499999999999998</v>
      </c>
      <c r="N1703">
        <v>0.7</v>
      </c>
    </row>
    <row r="1704" spans="1:14" x14ac:dyDescent="0.25">
      <c r="A1704" t="s">
        <v>142</v>
      </c>
      <c r="B1704" t="s">
        <v>165</v>
      </c>
      <c r="C1704" t="s">
        <v>6</v>
      </c>
      <c r="D1704">
        <v>2110</v>
      </c>
      <c r="E1704"/>
      <c r="F1704" t="s">
        <v>138</v>
      </c>
      <c r="G1704">
        <v>2.5</v>
      </c>
      <c r="H1704">
        <v>5277.4</v>
      </c>
      <c r="I1704"/>
      <c r="J1704" s="39">
        <v>43133</v>
      </c>
      <c r="K1704" t="s">
        <v>66</v>
      </c>
      <c r="L1704">
        <v>7.42</v>
      </c>
      <c r="M1704">
        <v>4.95</v>
      </c>
      <c r="N1704">
        <v>1.7</v>
      </c>
    </row>
    <row r="1705" spans="1:14" x14ac:dyDescent="0.25">
      <c r="A1705" t="s">
        <v>142</v>
      </c>
      <c r="B1705" t="s">
        <v>165</v>
      </c>
      <c r="C1705" t="s">
        <v>6</v>
      </c>
      <c r="D1705">
        <v>2110</v>
      </c>
      <c r="E1705"/>
      <c r="F1705" t="s">
        <v>138</v>
      </c>
      <c r="G1705">
        <v>5</v>
      </c>
      <c r="H1705">
        <v>10554.9</v>
      </c>
      <c r="I1705"/>
      <c r="J1705" s="39">
        <v>43132</v>
      </c>
      <c r="K1705" t="s">
        <v>66</v>
      </c>
      <c r="L1705">
        <v>14.85</v>
      </c>
      <c r="M1705">
        <v>9.9</v>
      </c>
      <c r="N1705">
        <v>3.3</v>
      </c>
    </row>
    <row r="1706" spans="1:14" x14ac:dyDescent="0.25">
      <c r="A1706" t="s">
        <v>142</v>
      </c>
      <c r="B1706" t="s">
        <v>165</v>
      </c>
      <c r="C1706" t="s">
        <v>6</v>
      </c>
      <c r="D1706">
        <v>2110</v>
      </c>
      <c r="E1706"/>
      <c r="F1706" t="s">
        <v>138</v>
      </c>
      <c r="G1706">
        <v>2.5</v>
      </c>
      <c r="H1706">
        <v>5277.4</v>
      </c>
      <c r="I1706"/>
      <c r="J1706" s="39">
        <v>42863</v>
      </c>
      <c r="K1706" t="s">
        <v>66</v>
      </c>
      <c r="L1706">
        <v>7.68</v>
      </c>
      <c r="M1706">
        <v>5.12</v>
      </c>
      <c r="N1706">
        <v>1.7</v>
      </c>
    </row>
    <row r="1707" spans="1:14" x14ac:dyDescent="0.25">
      <c r="A1707" t="s">
        <v>142</v>
      </c>
      <c r="B1707" t="s">
        <v>165</v>
      </c>
      <c r="C1707" t="s">
        <v>6</v>
      </c>
      <c r="D1707">
        <v>2110</v>
      </c>
      <c r="E1707"/>
      <c r="F1707" t="s">
        <v>138</v>
      </c>
      <c r="G1707">
        <v>4</v>
      </c>
      <c r="H1707">
        <v>8443.9</v>
      </c>
      <c r="I1707"/>
      <c r="J1707" s="39">
        <v>42864</v>
      </c>
      <c r="K1707" t="s">
        <v>66</v>
      </c>
      <c r="L1707">
        <v>12.28</v>
      </c>
      <c r="M1707">
        <v>8.19</v>
      </c>
      <c r="N1707">
        <v>2.7</v>
      </c>
    </row>
    <row r="1708" spans="1:14" x14ac:dyDescent="0.25">
      <c r="A1708" t="s">
        <v>142</v>
      </c>
      <c r="B1708" t="s">
        <v>165</v>
      </c>
      <c r="C1708" t="s">
        <v>6</v>
      </c>
      <c r="D1708">
        <v>2110</v>
      </c>
      <c r="E1708"/>
      <c r="F1708" t="s">
        <v>138</v>
      </c>
      <c r="G1708">
        <v>2.5</v>
      </c>
      <c r="H1708">
        <v>5277.4</v>
      </c>
      <c r="I1708"/>
      <c r="J1708" s="39">
        <v>43011</v>
      </c>
      <c r="K1708" t="s">
        <v>66</v>
      </c>
      <c r="L1708">
        <v>7.68</v>
      </c>
      <c r="M1708">
        <v>5.12</v>
      </c>
      <c r="N1708">
        <v>1.7</v>
      </c>
    </row>
    <row r="1709" spans="1:14" x14ac:dyDescent="0.25">
      <c r="A1709" t="s">
        <v>142</v>
      </c>
      <c r="B1709" t="s">
        <v>165</v>
      </c>
      <c r="C1709" t="s">
        <v>6</v>
      </c>
      <c r="D1709">
        <v>2110</v>
      </c>
      <c r="E1709"/>
      <c r="F1709" t="s">
        <v>138</v>
      </c>
      <c r="G1709">
        <v>5</v>
      </c>
      <c r="H1709">
        <v>10554.9</v>
      </c>
      <c r="I1709"/>
      <c r="J1709" s="39">
        <v>43217</v>
      </c>
      <c r="K1709" t="s">
        <v>66</v>
      </c>
      <c r="L1709">
        <v>14.85</v>
      </c>
      <c r="M1709">
        <v>9.9</v>
      </c>
      <c r="N1709">
        <v>3.3</v>
      </c>
    </row>
    <row r="1710" spans="1:14" x14ac:dyDescent="0.25">
      <c r="A1710" t="s">
        <v>142</v>
      </c>
      <c r="B1710" t="s">
        <v>165</v>
      </c>
      <c r="C1710" t="s">
        <v>6</v>
      </c>
      <c r="D1710">
        <v>2110</v>
      </c>
      <c r="E1710"/>
      <c r="F1710" t="s">
        <v>138</v>
      </c>
      <c r="G1710">
        <v>1</v>
      </c>
      <c r="H1710">
        <v>2111</v>
      </c>
      <c r="I1710"/>
      <c r="J1710" s="39">
        <v>43196</v>
      </c>
      <c r="K1710" t="s">
        <v>66</v>
      </c>
      <c r="L1710">
        <v>2.97</v>
      </c>
      <c r="M1710">
        <v>1.98</v>
      </c>
      <c r="N1710">
        <v>0.7</v>
      </c>
    </row>
    <row r="1711" spans="1:14" x14ac:dyDescent="0.25">
      <c r="A1711" t="s">
        <v>142</v>
      </c>
      <c r="B1711" t="s">
        <v>165</v>
      </c>
      <c r="C1711" t="s">
        <v>6</v>
      </c>
      <c r="D1711">
        <v>2110</v>
      </c>
      <c r="E1711"/>
      <c r="F1711" t="s">
        <v>138</v>
      </c>
      <c r="G1711">
        <v>2</v>
      </c>
      <c r="H1711">
        <v>4222</v>
      </c>
      <c r="I1711"/>
      <c r="J1711" s="39">
        <v>43073</v>
      </c>
      <c r="K1711" t="s">
        <v>66</v>
      </c>
      <c r="L1711">
        <v>6.14</v>
      </c>
      <c r="M1711">
        <v>4.09</v>
      </c>
      <c r="N1711">
        <v>1.3</v>
      </c>
    </row>
    <row r="1712" spans="1:14" x14ac:dyDescent="0.25">
      <c r="A1712" t="s">
        <v>142</v>
      </c>
      <c r="B1712" t="s">
        <v>165</v>
      </c>
      <c r="C1712" t="s">
        <v>6</v>
      </c>
      <c r="D1712">
        <v>2110</v>
      </c>
      <c r="E1712"/>
      <c r="F1712" t="s">
        <v>138</v>
      </c>
      <c r="G1712">
        <v>1.5</v>
      </c>
      <c r="H1712">
        <v>3166.5</v>
      </c>
      <c r="I1712"/>
      <c r="J1712" s="39">
        <v>43074</v>
      </c>
      <c r="K1712" t="s">
        <v>66</v>
      </c>
      <c r="L1712">
        <v>4.6100000000000003</v>
      </c>
      <c r="M1712">
        <v>3.07</v>
      </c>
      <c r="N1712">
        <v>1</v>
      </c>
    </row>
    <row r="1713" spans="1:14" x14ac:dyDescent="0.25">
      <c r="A1713" t="s">
        <v>142</v>
      </c>
      <c r="B1713" t="s">
        <v>165</v>
      </c>
      <c r="C1713" t="s">
        <v>6</v>
      </c>
      <c r="D1713">
        <v>2110</v>
      </c>
      <c r="E1713"/>
      <c r="F1713" t="s">
        <v>138</v>
      </c>
      <c r="G1713">
        <v>2</v>
      </c>
      <c r="H1713">
        <v>4222</v>
      </c>
      <c r="I1713"/>
      <c r="J1713" s="39">
        <v>42888</v>
      </c>
      <c r="K1713" t="s">
        <v>66</v>
      </c>
      <c r="L1713">
        <v>6.14</v>
      </c>
      <c r="M1713">
        <v>4.09</v>
      </c>
      <c r="N1713">
        <v>1.3</v>
      </c>
    </row>
    <row r="1714" spans="1:14" x14ac:dyDescent="0.25">
      <c r="A1714" t="s">
        <v>142</v>
      </c>
      <c r="B1714" t="s">
        <v>165</v>
      </c>
      <c r="C1714" t="s">
        <v>6</v>
      </c>
      <c r="D1714">
        <v>2110</v>
      </c>
      <c r="E1714"/>
      <c r="F1714" t="s">
        <v>138</v>
      </c>
      <c r="G1714">
        <v>2.5</v>
      </c>
      <c r="H1714">
        <v>5277.4</v>
      </c>
      <c r="I1714"/>
      <c r="J1714" s="39">
        <v>43132</v>
      </c>
      <c r="K1714" t="s">
        <v>66</v>
      </c>
      <c r="L1714">
        <v>7.42</v>
      </c>
      <c r="M1714">
        <v>4.95</v>
      </c>
      <c r="N1714">
        <v>1.7</v>
      </c>
    </row>
    <row r="1715" spans="1:14" x14ac:dyDescent="0.25">
      <c r="A1715" t="s">
        <v>142</v>
      </c>
      <c r="B1715" t="s">
        <v>165</v>
      </c>
      <c r="C1715" t="s">
        <v>6</v>
      </c>
      <c r="D1715">
        <v>2110</v>
      </c>
      <c r="E1715"/>
      <c r="F1715" t="s">
        <v>138</v>
      </c>
      <c r="G1715">
        <v>2</v>
      </c>
      <c r="H1715">
        <v>4222</v>
      </c>
      <c r="I1715"/>
      <c r="J1715" s="39">
        <v>43132</v>
      </c>
      <c r="K1715" t="s">
        <v>66</v>
      </c>
      <c r="L1715">
        <v>5.94</v>
      </c>
      <c r="M1715">
        <v>3.96</v>
      </c>
      <c r="N1715">
        <v>1.3</v>
      </c>
    </row>
    <row r="1716" spans="1:14" x14ac:dyDescent="0.25">
      <c r="A1716" t="s">
        <v>142</v>
      </c>
      <c r="B1716" t="s">
        <v>165</v>
      </c>
      <c r="C1716" t="s">
        <v>6</v>
      </c>
      <c r="D1716">
        <v>2110</v>
      </c>
      <c r="E1716"/>
      <c r="F1716" t="s">
        <v>138</v>
      </c>
      <c r="G1716">
        <v>2</v>
      </c>
      <c r="H1716">
        <v>4222</v>
      </c>
      <c r="I1716"/>
      <c r="J1716" s="39">
        <v>42740</v>
      </c>
      <c r="K1716" t="s">
        <v>66</v>
      </c>
      <c r="L1716">
        <v>6.14</v>
      </c>
      <c r="M1716">
        <v>4.09</v>
      </c>
      <c r="N1716">
        <v>1.3</v>
      </c>
    </row>
    <row r="1717" spans="1:14" x14ac:dyDescent="0.25">
      <c r="A1717" t="s">
        <v>142</v>
      </c>
      <c r="B1717" t="s">
        <v>165</v>
      </c>
      <c r="C1717" t="s">
        <v>6</v>
      </c>
      <c r="D1717">
        <v>2110</v>
      </c>
      <c r="E1717"/>
      <c r="F1717" t="s">
        <v>138</v>
      </c>
      <c r="G1717">
        <v>5</v>
      </c>
      <c r="H1717">
        <v>10554.9</v>
      </c>
      <c r="I1717"/>
      <c r="J1717" s="39">
        <v>42877</v>
      </c>
      <c r="K1717" t="s">
        <v>66</v>
      </c>
      <c r="L1717">
        <v>15.35</v>
      </c>
      <c r="M1717">
        <v>10.24</v>
      </c>
      <c r="N1717">
        <v>3.3</v>
      </c>
    </row>
    <row r="1718" spans="1:14" x14ac:dyDescent="0.25">
      <c r="A1718" t="s">
        <v>142</v>
      </c>
      <c r="B1718" t="s">
        <v>165</v>
      </c>
      <c r="C1718" t="s">
        <v>6</v>
      </c>
      <c r="D1718">
        <v>2110</v>
      </c>
      <c r="E1718"/>
      <c r="F1718" t="s">
        <v>138</v>
      </c>
      <c r="G1718">
        <v>10</v>
      </c>
      <c r="H1718">
        <v>21109.8</v>
      </c>
      <c r="I1718"/>
      <c r="J1718" s="39">
        <v>43133</v>
      </c>
      <c r="K1718" t="s">
        <v>66</v>
      </c>
      <c r="L1718">
        <v>29.7</v>
      </c>
      <c r="M1718">
        <v>19.8</v>
      </c>
      <c r="N1718">
        <v>6.7</v>
      </c>
    </row>
    <row r="1719" spans="1:14" x14ac:dyDescent="0.25">
      <c r="A1719" t="s">
        <v>142</v>
      </c>
      <c r="B1719" t="s">
        <v>165</v>
      </c>
      <c r="C1719" t="s">
        <v>6</v>
      </c>
      <c r="D1719">
        <v>2110</v>
      </c>
      <c r="E1719"/>
      <c r="F1719" t="s">
        <v>138</v>
      </c>
      <c r="G1719">
        <v>4</v>
      </c>
      <c r="H1719">
        <v>8443.9</v>
      </c>
      <c r="I1719"/>
      <c r="J1719" s="39">
        <v>42739</v>
      </c>
      <c r="K1719" t="s">
        <v>66</v>
      </c>
      <c r="L1719">
        <v>12.28</v>
      </c>
      <c r="M1719">
        <v>8.19</v>
      </c>
      <c r="N1719">
        <v>2.7</v>
      </c>
    </row>
    <row r="1720" spans="1:14" x14ac:dyDescent="0.25">
      <c r="A1720" t="s">
        <v>142</v>
      </c>
      <c r="B1720" t="s">
        <v>165</v>
      </c>
      <c r="C1720" t="s">
        <v>6</v>
      </c>
      <c r="D1720">
        <v>2110</v>
      </c>
      <c r="E1720"/>
      <c r="F1720" t="s">
        <v>138</v>
      </c>
      <c r="G1720">
        <v>1.5</v>
      </c>
      <c r="H1720">
        <v>3166.5</v>
      </c>
      <c r="I1720"/>
      <c r="J1720" s="39">
        <v>42922</v>
      </c>
      <c r="K1720" t="s">
        <v>66</v>
      </c>
      <c r="L1720">
        <v>4.6100000000000003</v>
      </c>
      <c r="M1720">
        <v>3.07</v>
      </c>
      <c r="N1720">
        <v>1</v>
      </c>
    </row>
    <row r="1721" spans="1:14" x14ac:dyDescent="0.25">
      <c r="A1721" t="s">
        <v>142</v>
      </c>
      <c r="B1721" t="s">
        <v>165</v>
      </c>
      <c r="C1721" t="s">
        <v>6</v>
      </c>
      <c r="D1721">
        <v>2110</v>
      </c>
      <c r="E1721"/>
      <c r="F1721" t="s">
        <v>138</v>
      </c>
      <c r="G1721">
        <v>5</v>
      </c>
      <c r="H1721">
        <v>10554.9</v>
      </c>
      <c r="I1721"/>
      <c r="J1721" s="39">
        <v>42922</v>
      </c>
      <c r="K1721" t="s">
        <v>66</v>
      </c>
      <c r="L1721">
        <v>15.35</v>
      </c>
      <c r="M1721">
        <v>10.24</v>
      </c>
      <c r="N1721">
        <v>3.3</v>
      </c>
    </row>
    <row r="1722" spans="1:14" x14ac:dyDescent="0.25">
      <c r="A1722" t="s">
        <v>142</v>
      </c>
      <c r="B1722" t="s">
        <v>165</v>
      </c>
      <c r="C1722" t="s">
        <v>6</v>
      </c>
      <c r="D1722">
        <v>2110</v>
      </c>
      <c r="E1722"/>
      <c r="F1722" t="s">
        <v>138</v>
      </c>
      <c r="G1722">
        <v>1</v>
      </c>
      <c r="H1722">
        <v>2111</v>
      </c>
      <c r="I1722"/>
      <c r="J1722" s="39">
        <v>43196</v>
      </c>
      <c r="K1722" t="s">
        <v>66</v>
      </c>
      <c r="L1722">
        <v>2.97</v>
      </c>
      <c r="M1722">
        <v>1.98</v>
      </c>
      <c r="N1722">
        <v>0.7</v>
      </c>
    </row>
    <row r="1723" spans="1:14" x14ac:dyDescent="0.25">
      <c r="A1723" t="s">
        <v>142</v>
      </c>
      <c r="B1723" t="s">
        <v>165</v>
      </c>
      <c r="C1723" t="s">
        <v>6</v>
      </c>
      <c r="D1723">
        <v>2110</v>
      </c>
      <c r="E1723"/>
      <c r="F1723" t="s">
        <v>138</v>
      </c>
      <c r="G1723">
        <v>4</v>
      </c>
      <c r="H1723">
        <v>8443.9</v>
      </c>
      <c r="I1723"/>
      <c r="J1723" s="39">
        <v>42888</v>
      </c>
      <c r="K1723" t="s">
        <v>66</v>
      </c>
      <c r="L1723">
        <v>12.28</v>
      </c>
      <c r="M1723">
        <v>8.19</v>
      </c>
      <c r="N1723">
        <v>2.7</v>
      </c>
    </row>
    <row r="1724" spans="1:14" x14ac:dyDescent="0.25">
      <c r="A1724" t="s">
        <v>142</v>
      </c>
      <c r="B1724" t="s">
        <v>165</v>
      </c>
      <c r="C1724" t="s">
        <v>6</v>
      </c>
      <c r="D1724">
        <v>2110</v>
      </c>
      <c r="E1724"/>
      <c r="F1724" t="s">
        <v>138</v>
      </c>
      <c r="G1724">
        <v>3</v>
      </c>
      <c r="H1724">
        <v>6332.9</v>
      </c>
      <c r="I1724"/>
      <c r="J1724" s="39">
        <v>43195</v>
      </c>
      <c r="K1724" t="s">
        <v>66</v>
      </c>
      <c r="L1724">
        <v>8.91</v>
      </c>
      <c r="M1724">
        <v>5.94</v>
      </c>
      <c r="N1724">
        <v>2</v>
      </c>
    </row>
    <row r="1725" spans="1:14" x14ac:dyDescent="0.25">
      <c r="A1725" t="s">
        <v>142</v>
      </c>
      <c r="B1725" t="s">
        <v>165</v>
      </c>
      <c r="C1725" t="s">
        <v>6</v>
      </c>
      <c r="D1725">
        <v>2110</v>
      </c>
      <c r="E1725"/>
      <c r="F1725" t="s">
        <v>138</v>
      </c>
      <c r="G1725">
        <v>10</v>
      </c>
      <c r="H1725">
        <v>21109.8</v>
      </c>
      <c r="I1725"/>
      <c r="J1725" s="39">
        <v>43007</v>
      </c>
      <c r="K1725" t="s">
        <v>66</v>
      </c>
      <c r="L1725">
        <v>30.71</v>
      </c>
      <c r="M1725">
        <v>20.47</v>
      </c>
      <c r="N1725">
        <v>6.7</v>
      </c>
    </row>
    <row r="1726" spans="1:14" x14ac:dyDescent="0.25">
      <c r="A1726" t="s">
        <v>142</v>
      </c>
      <c r="B1726" t="s">
        <v>165</v>
      </c>
      <c r="C1726" t="s">
        <v>6</v>
      </c>
      <c r="D1726">
        <v>2110</v>
      </c>
      <c r="E1726"/>
      <c r="F1726" t="s">
        <v>138</v>
      </c>
      <c r="G1726">
        <v>2</v>
      </c>
      <c r="H1726">
        <v>4222</v>
      </c>
      <c r="I1726"/>
      <c r="J1726" s="39">
        <v>42886</v>
      </c>
      <c r="K1726" t="s">
        <v>66</v>
      </c>
      <c r="L1726">
        <v>6.14</v>
      </c>
      <c r="M1726">
        <v>4.09</v>
      </c>
      <c r="N1726">
        <v>1.3</v>
      </c>
    </row>
    <row r="1727" spans="1:14" x14ac:dyDescent="0.25">
      <c r="A1727" t="s">
        <v>142</v>
      </c>
      <c r="B1727" t="s">
        <v>165</v>
      </c>
      <c r="C1727" t="s">
        <v>6</v>
      </c>
      <c r="D1727">
        <v>2110</v>
      </c>
      <c r="E1727"/>
      <c r="F1727" t="s">
        <v>138</v>
      </c>
      <c r="G1727">
        <v>3.5</v>
      </c>
      <c r="H1727">
        <v>7388.4</v>
      </c>
      <c r="I1727"/>
      <c r="J1727" s="39">
        <v>43011</v>
      </c>
      <c r="K1727" t="s">
        <v>66</v>
      </c>
      <c r="L1727">
        <v>10.75</v>
      </c>
      <c r="M1727">
        <v>7.16</v>
      </c>
      <c r="N1727">
        <v>2.2999999999999998</v>
      </c>
    </row>
    <row r="1728" spans="1:14" x14ac:dyDescent="0.25">
      <c r="A1728" t="s">
        <v>142</v>
      </c>
      <c r="B1728" t="s">
        <v>165</v>
      </c>
      <c r="C1728" t="s">
        <v>6</v>
      </c>
      <c r="D1728">
        <v>2110</v>
      </c>
      <c r="E1728"/>
      <c r="F1728" t="s">
        <v>138</v>
      </c>
      <c r="G1728">
        <v>1</v>
      </c>
      <c r="H1728">
        <v>2111</v>
      </c>
      <c r="I1728"/>
      <c r="J1728" s="39">
        <v>42789</v>
      </c>
      <c r="K1728" t="s">
        <v>66</v>
      </c>
      <c r="L1728">
        <v>3.07</v>
      </c>
      <c r="M1728">
        <v>2.0499999999999998</v>
      </c>
      <c r="N1728">
        <v>0.7</v>
      </c>
    </row>
    <row r="1729" spans="1:14" x14ac:dyDescent="0.25">
      <c r="A1729" t="s">
        <v>142</v>
      </c>
      <c r="B1729" t="s">
        <v>165</v>
      </c>
      <c r="C1729" t="s">
        <v>6</v>
      </c>
      <c r="D1729">
        <v>2110</v>
      </c>
      <c r="E1729"/>
      <c r="F1729" t="s">
        <v>138</v>
      </c>
      <c r="G1729">
        <v>2</v>
      </c>
      <c r="H1729">
        <v>4222</v>
      </c>
      <c r="I1729"/>
      <c r="J1729" s="39">
        <v>42986</v>
      </c>
      <c r="K1729" t="s">
        <v>66</v>
      </c>
      <c r="L1729">
        <v>6.14</v>
      </c>
      <c r="M1729">
        <v>4.09</v>
      </c>
      <c r="N1729">
        <v>1.3</v>
      </c>
    </row>
    <row r="1730" spans="1:14" x14ac:dyDescent="0.25">
      <c r="A1730" t="s">
        <v>142</v>
      </c>
      <c r="B1730" t="s">
        <v>165</v>
      </c>
      <c r="C1730" t="s">
        <v>6</v>
      </c>
      <c r="D1730">
        <v>2110</v>
      </c>
      <c r="E1730"/>
      <c r="F1730" t="s">
        <v>138</v>
      </c>
      <c r="G1730">
        <v>5</v>
      </c>
      <c r="H1730">
        <v>10554.9</v>
      </c>
      <c r="I1730"/>
      <c r="J1730" s="39">
        <v>42884</v>
      </c>
      <c r="K1730" t="s">
        <v>66</v>
      </c>
      <c r="L1730">
        <v>15.35</v>
      </c>
      <c r="M1730">
        <v>10.24</v>
      </c>
      <c r="N1730">
        <v>3.3</v>
      </c>
    </row>
    <row r="1731" spans="1:14" x14ac:dyDescent="0.25">
      <c r="A1731" t="s">
        <v>142</v>
      </c>
      <c r="B1731" t="s">
        <v>165</v>
      </c>
      <c r="C1731" t="s">
        <v>6</v>
      </c>
      <c r="D1731">
        <v>2110</v>
      </c>
      <c r="E1731"/>
      <c r="F1731" t="s">
        <v>138</v>
      </c>
      <c r="G1731">
        <v>1</v>
      </c>
      <c r="H1731">
        <v>2111</v>
      </c>
      <c r="I1731"/>
      <c r="J1731" s="39">
        <v>43012</v>
      </c>
      <c r="K1731" t="s">
        <v>66</v>
      </c>
      <c r="L1731">
        <v>3.07</v>
      </c>
      <c r="M1731">
        <v>2.0499999999999998</v>
      </c>
      <c r="N1731">
        <v>0.7</v>
      </c>
    </row>
    <row r="1732" spans="1:14" x14ac:dyDescent="0.25">
      <c r="A1732" t="s">
        <v>142</v>
      </c>
      <c r="B1732" t="s">
        <v>165</v>
      </c>
      <c r="C1732" t="s">
        <v>6</v>
      </c>
      <c r="D1732">
        <v>2110</v>
      </c>
      <c r="E1732"/>
      <c r="F1732" t="s">
        <v>138</v>
      </c>
      <c r="G1732">
        <v>1.5</v>
      </c>
      <c r="H1732">
        <v>3166.5</v>
      </c>
      <c r="I1732"/>
      <c r="J1732" s="39">
        <v>42922</v>
      </c>
      <c r="K1732" t="s">
        <v>66</v>
      </c>
      <c r="L1732">
        <v>4.6100000000000003</v>
      </c>
      <c r="M1732">
        <v>3.07</v>
      </c>
      <c r="N1732">
        <v>1</v>
      </c>
    </row>
    <row r="1733" spans="1:14" x14ac:dyDescent="0.25">
      <c r="A1733" t="s">
        <v>142</v>
      </c>
      <c r="B1733" t="s">
        <v>165</v>
      </c>
      <c r="C1733" t="s">
        <v>6</v>
      </c>
      <c r="D1733">
        <v>2110</v>
      </c>
      <c r="E1733"/>
      <c r="F1733" t="s">
        <v>138</v>
      </c>
      <c r="G1733">
        <v>1</v>
      </c>
      <c r="H1733">
        <v>2111</v>
      </c>
      <c r="I1733"/>
      <c r="J1733" s="39">
        <v>42884</v>
      </c>
      <c r="K1733" t="s">
        <v>66</v>
      </c>
      <c r="L1733">
        <v>3.07</v>
      </c>
      <c r="M1733">
        <v>2.0499999999999998</v>
      </c>
      <c r="N1733">
        <v>0.7</v>
      </c>
    </row>
    <row r="1734" spans="1:14" x14ac:dyDescent="0.25">
      <c r="A1734" t="s">
        <v>142</v>
      </c>
      <c r="B1734" t="s">
        <v>165</v>
      </c>
      <c r="C1734" t="s">
        <v>6</v>
      </c>
      <c r="D1734">
        <v>2110</v>
      </c>
      <c r="E1734"/>
      <c r="F1734" t="s">
        <v>138</v>
      </c>
      <c r="G1734">
        <v>2.5</v>
      </c>
      <c r="H1734">
        <v>5277.4</v>
      </c>
      <c r="I1734"/>
      <c r="J1734" s="39">
        <v>43196</v>
      </c>
      <c r="K1734" t="s">
        <v>66</v>
      </c>
      <c r="L1734">
        <v>7.42</v>
      </c>
      <c r="M1734">
        <v>4.95</v>
      </c>
      <c r="N1734">
        <v>1.7</v>
      </c>
    </row>
    <row r="1735" spans="1:14" x14ac:dyDescent="0.25">
      <c r="A1735" t="s">
        <v>142</v>
      </c>
      <c r="B1735" t="s">
        <v>165</v>
      </c>
      <c r="C1735" t="s">
        <v>6</v>
      </c>
      <c r="D1735">
        <v>2110</v>
      </c>
      <c r="E1735"/>
      <c r="F1735" t="s">
        <v>138</v>
      </c>
      <c r="G1735">
        <v>2</v>
      </c>
      <c r="H1735">
        <v>4222</v>
      </c>
      <c r="I1735"/>
      <c r="J1735" s="39">
        <v>42744</v>
      </c>
      <c r="K1735" t="s">
        <v>66</v>
      </c>
      <c r="L1735">
        <v>6.14</v>
      </c>
      <c r="M1735">
        <v>4.09</v>
      </c>
      <c r="N1735">
        <v>1.3</v>
      </c>
    </row>
    <row r="1736" spans="1:14" x14ac:dyDescent="0.25">
      <c r="A1736" t="s">
        <v>142</v>
      </c>
      <c r="B1736" t="s">
        <v>165</v>
      </c>
      <c r="C1736" t="s">
        <v>6</v>
      </c>
      <c r="D1736">
        <v>2110</v>
      </c>
      <c r="E1736"/>
      <c r="F1736" t="s">
        <v>138</v>
      </c>
      <c r="G1736">
        <v>5</v>
      </c>
      <c r="H1736">
        <v>10554.9</v>
      </c>
      <c r="I1736"/>
      <c r="J1736" s="39">
        <v>42947</v>
      </c>
      <c r="K1736" t="s">
        <v>66</v>
      </c>
      <c r="L1736">
        <v>15.35</v>
      </c>
      <c r="M1736">
        <v>10.24</v>
      </c>
      <c r="N1736">
        <v>3.3</v>
      </c>
    </row>
    <row r="1737" spans="1:14" x14ac:dyDescent="0.25">
      <c r="A1737" t="s">
        <v>142</v>
      </c>
      <c r="B1737" t="s">
        <v>165</v>
      </c>
      <c r="C1737" t="s">
        <v>6</v>
      </c>
      <c r="D1737">
        <v>2110</v>
      </c>
      <c r="E1737"/>
      <c r="F1737" t="s">
        <v>138</v>
      </c>
      <c r="G1737">
        <v>2</v>
      </c>
      <c r="H1737">
        <v>4222</v>
      </c>
      <c r="I1737"/>
      <c r="J1737" s="39">
        <v>43007</v>
      </c>
      <c r="K1737" t="s">
        <v>66</v>
      </c>
      <c r="L1737">
        <v>6.14</v>
      </c>
      <c r="M1737">
        <v>4.09</v>
      </c>
      <c r="N1737">
        <v>1.3</v>
      </c>
    </row>
    <row r="1738" spans="1:14" x14ac:dyDescent="0.25">
      <c r="A1738" t="s">
        <v>142</v>
      </c>
      <c r="B1738" t="s">
        <v>165</v>
      </c>
      <c r="C1738" t="s">
        <v>6</v>
      </c>
      <c r="D1738">
        <v>2110</v>
      </c>
      <c r="E1738"/>
      <c r="F1738" t="s">
        <v>138</v>
      </c>
      <c r="G1738">
        <v>1</v>
      </c>
      <c r="H1738">
        <v>2111</v>
      </c>
      <c r="I1738"/>
      <c r="J1738" s="39">
        <v>42871</v>
      </c>
      <c r="K1738" t="s">
        <v>66</v>
      </c>
      <c r="L1738">
        <v>3.07</v>
      </c>
      <c r="M1738">
        <v>2.0499999999999998</v>
      </c>
      <c r="N1738">
        <v>0.7</v>
      </c>
    </row>
    <row r="1739" spans="1:14" x14ac:dyDescent="0.25">
      <c r="A1739" t="s">
        <v>142</v>
      </c>
      <c r="B1739" t="s">
        <v>165</v>
      </c>
      <c r="C1739" t="s">
        <v>6</v>
      </c>
      <c r="D1739">
        <v>2110</v>
      </c>
      <c r="E1739"/>
      <c r="F1739" t="s">
        <v>138</v>
      </c>
      <c r="G1739">
        <v>1</v>
      </c>
      <c r="H1739">
        <v>2111</v>
      </c>
      <c r="I1739"/>
      <c r="J1739" s="39">
        <v>43063</v>
      </c>
      <c r="K1739" t="s">
        <v>66</v>
      </c>
      <c r="L1739">
        <v>3.07</v>
      </c>
      <c r="M1739">
        <v>2.0499999999999998</v>
      </c>
      <c r="N1739">
        <v>0.7</v>
      </c>
    </row>
    <row r="1740" spans="1:14" x14ac:dyDescent="0.25">
      <c r="A1740" t="s">
        <v>144</v>
      </c>
      <c r="B1740" t="s">
        <v>165</v>
      </c>
      <c r="C1740" t="s">
        <v>6</v>
      </c>
      <c r="D1740">
        <v>2469</v>
      </c>
      <c r="E1740"/>
      <c r="F1740" t="s">
        <v>96</v>
      </c>
      <c r="G1740">
        <v>2</v>
      </c>
      <c r="H1740">
        <v>4939.6000000000004</v>
      </c>
      <c r="I1740"/>
      <c r="J1740" s="39">
        <v>43167</v>
      </c>
      <c r="K1740" t="s">
        <v>66</v>
      </c>
      <c r="L1740">
        <v>6.95</v>
      </c>
      <c r="M1740">
        <v>4.63</v>
      </c>
      <c r="N1740">
        <v>1.3</v>
      </c>
    </row>
    <row r="1741" spans="1:14" x14ac:dyDescent="0.25">
      <c r="A1741" t="s">
        <v>144</v>
      </c>
      <c r="B1741" t="s">
        <v>165</v>
      </c>
      <c r="C1741" t="s">
        <v>6</v>
      </c>
      <c r="D1741">
        <v>2469</v>
      </c>
      <c r="E1741"/>
      <c r="F1741" t="s">
        <v>96</v>
      </c>
      <c r="G1741">
        <v>29.3</v>
      </c>
      <c r="H1741">
        <v>72375</v>
      </c>
      <c r="I1741"/>
      <c r="J1741" s="39">
        <v>42783</v>
      </c>
      <c r="K1741" t="s">
        <v>66</v>
      </c>
      <c r="L1741">
        <v>105.27</v>
      </c>
      <c r="M1741">
        <v>70.180000000000007</v>
      </c>
      <c r="N1741">
        <v>19.5</v>
      </c>
    </row>
    <row r="1742" spans="1:14" x14ac:dyDescent="0.25">
      <c r="A1742" t="s">
        <v>144</v>
      </c>
      <c r="B1742" t="s">
        <v>165</v>
      </c>
      <c r="C1742" t="s">
        <v>6</v>
      </c>
      <c r="D1742">
        <v>2469</v>
      </c>
      <c r="E1742"/>
      <c r="F1742" t="s">
        <v>96</v>
      </c>
      <c r="G1742">
        <v>2.4</v>
      </c>
      <c r="H1742">
        <v>5990</v>
      </c>
      <c r="I1742"/>
      <c r="J1742" s="39">
        <v>42863</v>
      </c>
      <c r="K1742" t="s">
        <v>66</v>
      </c>
      <c r="L1742">
        <v>8.7100000000000009</v>
      </c>
      <c r="M1742">
        <v>5.81</v>
      </c>
      <c r="N1742">
        <v>1.6</v>
      </c>
    </row>
    <row r="1743" spans="1:14" x14ac:dyDescent="0.25">
      <c r="A1743" t="s">
        <v>144</v>
      </c>
      <c r="B1743" t="s">
        <v>165</v>
      </c>
      <c r="C1743" t="s">
        <v>6</v>
      </c>
      <c r="D1743">
        <v>2469</v>
      </c>
      <c r="E1743"/>
      <c r="F1743" t="s">
        <v>96</v>
      </c>
      <c r="G1743">
        <v>1</v>
      </c>
      <c r="H1743">
        <v>2469.8000000000002</v>
      </c>
      <c r="I1743"/>
      <c r="J1743" s="39">
        <v>43167</v>
      </c>
      <c r="K1743" t="s">
        <v>66</v>
      </c>
      <c r="L1743">
        <v>3.47</v>
      </c>
      <c r="M1743">
        <v>2.3199999999999998</v>
      </c>
      <c r="N1743">
        <v>0.7</v>
      </c>
    </row>
    <row r="1744" spans="1:14" x14ac:dyDescent="0.25">
      <c r="A1744" t="s">
        <v>144</v>
      </c>
      <c r="B1744" t="s">
        <v>165</v>
      </c>
      <c r="C1744" t="s">
        <v>6</v>
      </c>
      <c r="D1744">
        <v>2469</v>
      </c>
      <c r="E1744"/>
      <c r="F1744" t="s">
        <v>96</v>
      </c>
      <c r="G1744">
        <v>3</v>
      </c>
      <c r="H1744">
        <v>7409.4</v>
      </c>
      <c r="I1744"/>
      <c r="J1744" s="39">
        <v>43132</v>
      </c>
      <c r="K1744" t="s">
        <v>66</v>
      </c>
      <c r="L1744">
        <v>10.42</v>
      </c>
      <c r="M1744">
        <v>6.95</v>
      </c>
      <c r="N1744">
        <v>2</v>
      </c>
    </row>
    <row r="1745" spans="1:14" x14ac:dyDescent="0.25">
      <c r="A1745" t="s">
        <v>144</v>
      </c>
      <c r="B1745" t="s">
        <v>165</v>
      </c>
      <c r="C1745" t="s">
        <v>6</v>
      </c>
      <c r="D1745">
        <v>2469</v>
      </c>
      <c r="E1745"/>
      <c r="F1745" t="s">
        <v>96</v>
      </c>
      <c r="G1745">
        <v>2.4</v>
      </c>
      <c r="H1745">
        <v>5990</v>
      </c>
      <c r="I1745"/>
      <c r="J1745" s="39">
        <v>42860</v>
      </c>
      <c r="K1745" t="s">
        <v>66</v>
      </c>
      <c r="L1745">
        <v>8.7100000000000009</v>
      </c>
      <c r="M1745">
        <v>5.81</v>
      </c>
      <c r="N1745">
        <v>1.6</v>
      </c>
    </row>
    <row r="1746" spans="1:14" x14ac:dyDescent="0.25">
      <c r="A1746" t="s">
        <v>144</v>
      </c>
      <c r="B1746" t="s">
        <v>165</v>
      </c>
      <c r="C1746" t="s">
        <v>6</v>
      </c>
      <c r="D1746">
        <v>2469</v>
      </c>
      <c r="E1746"/>
      <c r="F1746" t="s">
        <v>96</v>
      </c>
      <c r="G1746">
        <v>1</v>
      </c>
      <c r="H1746">
        <v>2469.8000000000002</v>
      </c>
      <c r="I1746"/>
      <c r="J1746" s="39">
        <v>42767</v>
      </c>
      <c r="K1746" t="s">
        <v>66</v>
      </c>
      <c r="L1746">
        <v>3.59</v>
      </c>
      <c r="M1746">
        <v>2.39</v>
      </c>
      <c r="N1746">
        <v>0.7</v>
      </c>
    </row>
    <row r="1747" spans="1:14" x14ac:dyDescent="0.25">
      <c r="A1747" t="s">
        <v>144</v>
      </c>
      <c r="B1747" t="s">
        <v>165</v>
      </c>
      <c r="C1747" t="s">
        <v>6</v>
      </c>
      <c r="D1747">
        <v>2469</v>
      </c>
      <c r="E1747"/>
      <c r="F1747" t="s">
        <v>96</v>
      </c>
      <c r="G1747">
        <v>1</v>
      </c>
      <c r="H1747">
        <v>2469.8000000000002</v>
      </c>
      <c r="I1747"/>
      <c r="J1747" s="39">
        <v>42888</v>
      </c>
      <c r="K1747" t="s">
        <v>66</v>
      </c>
      <c r="L1747">
        <v>3.59</v>
      </c>
      <c r="M1747">
        <v>2.39</v>
      </c>
      <c r="N1747">
        <v>0.7</v>
      </c>
    </row>
    <row r="1748" spans="1:14" x14ac:dyDescent="0.25">
      <c r="A1748" t="s">
        <v>144</v>
      </c>
      <c r="B1748" t="s">
        <v>165</v>
      </c>
      <c r="C1748" t="s">
        <v>6</v>
      </c>
      <c r="D1748">
        <v>2469</v>
      </c>
      <c r="E1748"/>
      <c r="F1748" t="s">
        <v>96</v>
      </c>
      <c r="G1748">
        <v>6</v>
      </c>
      <c r="H1748">
        <v>14818.8</v>
      </c>
      <c r="I1748"/>
      <c r="J1748" s="39">
        <v>42877</v>
      </c>
      <c r="K1748" t="s">
        <v>66</v>
      </c>
      <c r="L1748">
        <v>21.55</v>
      </c>
      <c r="M1748">
        <v>14.37</v>
      </c>
      <c r="N1748">
        <v>4</v>
      </c>
    </row>
    <row r="1749" spans="1:14" x14ac:dyDescent="0.25">
      <c r="A1749" t="s">
        <v>144</v>
      </c>
      <c r="B1749" t="s">
        <v>165</v>
      </c>
      <c r="C1749" t="s">
        <v>6</v>
      </c>
      <c r="D1749">
        <v>2469</v>
      </c>
      <c r="E1749"/>
      <c r="F1749" t="s">
        <v>96</v>
      </c>
      <c r="G1749">
        <v>1</v>
      </c>
      <c r="H1749">
        <v>2469.8000000000002</v>
      </c>
      <c r="I1749"/>
      <c r="J1749" s="39">
        <v>42895</v>
      </c>
      <c r="K1749" t="s">
        <v>66</v>
      </c>
      <c r="L1749">
        <v>3.59</v>
      </c>
      <c r="M1749">
        <v>2.39</v>
      </c>
      <c r="N1749">
        <v>0.7</v>
      </c>
    </row>
    <row r="1750" spans="1:14" x14ac:dyDescent="0.25">
      <c r="A1750" t="s">
        <v>144</v>
      </c>
      <c r="B1750" t="s">
        <v>165</v>
      </c>
      <c r="C1750" t="s">
        <v>6</v>
      </c>
      <c r="D1750">
        <v>2469</v>
      </c>
      <c r="E1750"/>
      <c r="F1750" t="s">
        <v>96</v>
      </c>
      <c r="G1750">
        <v>2</v>
      </c>
      <c r="H1750">
        <v>4939.6000000000004</v>
      </c>
      <c r="I1750"/>
      <c r="J1750" s="39">
        <v>42710</v>
      </c>
      <c r="K1750" t="s">
        <v>66</v>
      </c>
      <c r="L1750">
        <v>8.51</v>
      </c>
      <c r="M1750">
        <v>5.68</v>
      </c>
      <c r="N1750">
        <v>1.3</v>
      </c>
    </row>
    <row r="1751" spans="1:14" x14ac:dyDescent="0.25">
      <c r="A1751" t="s">
        <v>144</v>
      </c>
      <c r="B1751" t="s">
        <v>165</v>
      </c>
      <c r="C1751" t="s">
        <v>6</v>
      </c>
      <c r="D1751">
        <v>2469</v>
      </c>
      <c r="E1751"/>
      <c r="F1751" t="s">
        <v>96</v>
      </c>
      <c r="G1751">
        <v>30.3</v>
      </c>
      <c r="H1751">
        <v>74875</v>
      </c>
      <c r="I1751"/>
      <c r="J1751" s="39">
        <v>42859</v>
      </c>
      <c r="K1751" t="s">
        <v>66</v>
      </c>
      <c r="L1751">
        <v>108.91</v>
      </c>
      <c r="M1751">
        <v>72.61</v>
      </c>
      <c r="N1751">
        <v>20.2</v>
      </c>
    </row>
    <row r="1752" spans="1:14" x14ac:dyDescent="0.25">
      <c r="A1752" t="s">
        <v>144</v>
      </c>
      <c r="B1752" t="s">
        <v>165</v>
      </c>
      <c r="C1752" t="s">
        <v>6</v>
      </c>
      <c r="D1752">
        <v>2469</v>
      </c>
      <c r="E1752"/>
      <c r="F1752" t="s">
        <v>96</v>
      </c>
      <c r="G1752">
        <v>3.6</v>
      </c>
      <c r="H1752">
        <v>8985</v>
      </c>
      <c r="I1752"/>
      <c r="J1752" s="39">
        <v>42859</v>
      </c>
      <c r="K1752" t="s">
        <v>66</v>
      </c>
      <c r="L1752">
        <v>13.07</v>
      </c>
      <c r="M1752">
        <v>8.7100000000000009</v>
      </c>
      <c r="N1752">
        <v>2.4</v>
      </c>
    </row>
    <row r="1753" spans="1:14" x14ac:dyDescent="0.25">
      <c r="A1753" t="s">
        <v>144</v>
      </c>
      <c r="B1753" t="s">
        <v>165</v>
      </c>
      <c r="C1753" t="s">
        <v>6</v>
      </c>
      <c r="D1753">
        <v>2469</v>
      </c>
      <c r="E1753"/>
      <c r="F1753" t="s">
        <v>96</v>
      </c>
      <c r="G1753">
        <v>1</v>
      </c>
      <c r="H1753">
        <v>2469.8000000000002</v>
      </c>
      <c r="I1753"/>
      <c r="J1753" s="39">
        <v>43215</v>
      </c>
      <c r="K1753" t="s">
        <v>66</v>
      </c>
      <c r="L1753">
        <v>3.47</v>
      </c>
      <c r="M1753">
        <v>2.3199999999999998</v>
      </c>
      <c r="N1753">
        <v>0.7</v>
      </c>
    </row>
    <row r="1754" spans="1:14" x14ac:dyDescent="0.25">
      <c r="A1754" t="s">
        <v>144</v>
      </c>
      <c r="B1754" t="s">
        <v>165</v>
      </c>
      <c r="C1754" t="s">
        <v>6</v>
      </c>
      <c r="D1754">
        <v>2469</v>
      </c>
      <c r="E1754"/>
      <c r="F1754" t="s">
        <v>96</v>
      </c>
      <c r="G1754">
        <v>1</v>
      </c>
      <c r="H1754">
        <v>2469.8000000000002</v>
      </c>
      <c r="I1754"/>
      <c r="J1754" s="39">
        <v>42762</v>
      </c>
      <c r="K1754" t="s">
        <v>66</v>
      </c>
      <c r="L1754">
        <v>3.59</v>
      </c>
      <c r="M1754">
        <v>2.39</v>
      </c>
      <c r="N1754">
        <v>0.7</v>
      </c>
    </row>
    <row r="1755" spans="1:14" x14ac:dyDescent="0.25">
      <c r="A1755" t="s">
        <v>144</v>
      </c>
      <c r="B1755" t="s">
        <v>165</v>
      </c>
      <c r="C1755" t="s">
        <v>6</v>
      </c>
      <c r="D1755">
        <v>2469</v>
      </c>
      <c r="E1755"/>
      <c r="F1755" t="s">
        <v>96</v>
      </c>
      <c r="G1755">
        <v>2</v>
      </c>
      <c r="H1755">
        <v>4939.6000000000004</v>
      </c>
      <c r="I1755"/>
      <c r="J1755" s="39">
        <v>43066</v>
      </c>
      <c r="K1755" t="s">
        <v>66</v>
      </c>
      <c r="L1755">
        <v>7.18</v>
      </c>
      <c r="M1755">
        <v>4.79</v>
      </c>
      <c r="N1755">
        <v>1.3</v>
      </c>
    </row>
    <row r="1756" spans="1:14" x14ac:dyDescent="0.25">
      <c r="A1756" t="s">
        <v>144</v>
      </c>
      <c r="B1756" t="s">
        <v>165</v>
      </c>
      <c r="C1756" t="s">
        <v>6</v>
      </c>
      <c r="D1756">
        <v>2469</v>
      </c>
      <c r="E1756"/>
      <c r="F1756" t="s">
        <v>96</v>
      </c>
      <c r="G1756">
        <v>2</v>
      </c>
      <c r="H1756">
        <v>4939.6000000000004</v>
      </c>
      <c r="I1756"/>
      <c r="J1756" s="39">
        <v>43166</v>
      </c>
      <c r="K1756" t="s">
        <v>66</v>
      </c>
      <c r="L1756">
        <v>6.95</v>
      </c>
      <c r="M1756">
        <v>4.63</v>
      </c>
      <c r="N1756">
        <v>1.3</v>
      </c>
    </row>
    <row r="1757" spans="1:14" x14ac:dyDescent="0.25">
      <c r="A1757" t="s">
        <v>144</v>
      </c>
      <c r="B1757" t="s">
        <v>165</v>
      </c>
      <c r="C1757" t="s">
        <v>6</v>
      </c>
      <c r="D1757">
        <v>2469</v>
      </c>
      <c r="E1757"/>
      <c r="F1757" t="s">
        <v>96</v>
      </c>
      <c r="G1757">
        <v>2</v>
      </c>
      <c r="H1757">
        <v>4939.6000000000004</v>
      </c>
      <c r="I1757"/>
      <c r="J1757" s="39">
        <v>42762</v>
      </c>
      <c r="K1757" t="s">
        <v>66</v>
      </c>
      <c r="L1757">
        <v>7.18</v>
      </c>
      <c r="M1757">
        <v>4.79</v>
      </c>
      <c r="N1757">
        <v>1.3</v>
      </c>
    </row>
    <row r="1758" spans="1:14" x14ac:dyDescent="0.25">
      <c r="A1758" t="s">
        <v>144</v>
      </c>
      <c r="B1758" t="s">
        <v>165</v>
      </c>
      <c r="C1758" t="s">
        <v>6</v>
      </c>
      <c r="D1758">
        <v>2469</v>
      </c>
      <c r="E1758"/>
      <c r="F1758" t="s">
        <v>96</v>
      </c>
      <c r="G1758">
        <v>2</v>
      </c>
      <c r="H1758">
        <v>4939.6000000000004</v>
      </c>
      <c r="I1758"/>
      <c r="J1758" s="39">
        <v>42982</v>
      </c>
      <c r="K1758" t="s">
        <v>66</v>
      </c>
      <c r="L1758">
        <v>7.18</v>
      </c>
      <c r="M1758">
        <v>4.79</v>
      </c>
      <c r="N1758">
        <v>1.3</v>
      </c>
    </row>
    <row r="1759" spans="1:14" x14ac:dyDescent="0.25">
      <c r="A1759" t="s">
        <v>144</v>
      </c>
      <c r="B1759" t="s">
        <v>165</v>
      </c>
      <c r="C1759" t="s">
        <v>6</v>
      </c>
      <c r="D1759">
        <v>2469</v>
      </c>
      <c r="E1759"/>
      <c r="F1759" t="s">
        <v>96</v>
      </c>
      <c r="G1759">
        <v>2</v>
      </c>
      <c r="H1759">
        <v>4939.6000000000004</v>
      </c>
      <c r="I1759"/>
      <c r="J1759" s="39">
        <v>43185</v>
      </c>
      <c r="K1759" t="s">
        <v>66</v>
      </c>
      <c r="L1759">
        <v>6.95</v>
      </c>
      <c r="M1759">
        <v>4.63</v>
      </c>
      <c r="N1759">
        <v>1.3</v>
      </c>
    </row>
    <row r="1760" spans="1:14" x14ac:dyDescent="0.25">
      <c r="A1760" t="s">
        <v>144</v>
      </c>
      <c r="B1760" t="s">
        <v>165</v>
      </c>
      <c r="C1760" t="s">
        <v>6</v>
      </c>
      <c r="D1760">
        <v>2469</v>
      </c>
      <c r="E1760"/>
      <c r="F1760" t="s">
        <v>96</v>
      </c>
      <c r="G1760">
        <v>1</v>
      </c>
      <c r="H1760">
        <v>2469.8000000000002</v>
      </c>
      <c r="I1760"/>
      <c r="J1760" s="39">
        <v>42961</v>
      </c>
      <c r="K1760" t="s">
        <v>66</v>
      </c>
      <c r="L1760">
        <v>3.59</v>
      </c>
      <c r="M1760">
        <v>2.39</v>
      </c>
      <c r="N1760">
        <v>0.7</v>
      </c>
    </row>
    <row r="1761" spans="1:14" x14ac:dyDescent="0.25">
      <c r="A1761" t="s">
        <v>144</v>
      </c>
      <c r="B1761" t="s">
        <v>165</v>
      </c>
      <c r="C1761" t="s">
        <v>6</v>
      </c>
      <c r="D1761">
        <v>2469</v>
      </c>
      <c r="E1761"/>
      <c r="F1761" t="s">
        <v>96</v>
      </c>
      <c r="G1761">
        <v>1</v>
      </c>
      <c r="H1761">
        <v>2469.8000000000002</v>
      </c>
      <c r="I1761"/>
      <c r="J1761" s="39">
        <v>42779</v>
      </c>
      <c r="K1761" t="s">
        <v>66</v>
      </c>
      <c r="L1761">
        <v>3.59</v>
      </c>
      <c r="M1761">
        <v>2.39</v>
      </c>
      <c r="N1761">
        <v>0.7</v>
      </c>
    </row>
    <row r="1762" spans="1:14" x14ac:dyDescent="0.25">
      <c r="A1762" t="s">
        <v>144</v>
      </c>
      <c r="B1762" t="s">
        <v>165</v>
      </c>
      <c r="C1762" t="s">
        <v>6</v>
      </c>
      <c r="D1762">
        <v>2469</v>
      </c>
      <c r="E1762"/>
      <c r="F1762" t="s">
        <v>96</v>
      </c>
      <c r="G1762">
        <v>2</v>
      </c>
      <c r="H1762">
        <v>4939.6000000000004</v>
      </c>
      <c r="I1762"/>
      <c r="J1762" s="39">
        <v>43007</v>
      </c>
      <c r="K1762" t="s">
        <v>66</v>
      </c>
      <c r="L1762">
        <v>7.18</v>
      </c>
      <c r="M1762">
        <v>4.79</v>
      </c>
      <c r="N1762">
        <v>1.3</v>
      </c>
    </row>
    <row r="1763" spans="1:14" x14ac:dyDescent="0.25">
      <c r="A1763" t="s">
        <v>144</v>
      </c>
      <c r="B1763" t="s">
        <v>165</v>
      </c>
      <c r="C1763" t="s">
        <v>6</v>
      </c>
      <c r="D1763">
        <v>2469</v>
      </c>
      <c r="E1763"/>
      <c r="F1763" t="s">
        <v>96</v>
      </c>
      <c r="G1763">
        <v>3</v>
      </c>
      <c r="H1763">
        <v>7409.4</v>
      </c>
      <c r="I1763"/>
      <c r="J1763" s="39">
        <v>42720</v>
      </c>
      <c r="K1763" t="s">
        <v>66</v>
      </c>
      <c r="L1763">
        <v>12.77</v>
      </c>
      <c r="M1763">
        <v>8.51</v>
      </c>
      <c r="N1763">
        <v>2</v>
      </c>
    </row>
    <row r="1764" spans="1:14" x14ac:dyDescent="0.25">
      <c r="A1764" t="s">
        <v>144</v>
      </c>
      <c r="B1764" t="s">
        <v>165</v>
      </c>
      <c r="C1764" t="s">
        <v>6</v>
      </c>
      <c r="D1764">
        <v>2469</v>
      </c>
      <c r="E1764"/>
      <c r="F1764" t="s">
        <v>96</v>
      </c>
      <c r="G1764">
        <v>3</v>
      </c>
      <c r="H1764">
        <v>7409.4</v>
      </c>
      <c r="I1764"/>
      <c r="J1764" s="39">
        <v>42982</v>
      </c>
      <c r="K1764" t="s">
        <v>66</v>
      </c>
      <c r="L1764">
        <v>10.78</v>
      </c>
      <c r="M1764">
        <v>7.18</v>
      </c>
      <c r="N1764">
        <v>2</v>
      </c>
    </row>
    <row r="1765" spans="1:14" x14ac:dyDescent="0.25">
      <c r="A1765" t="s">
        <v>144</v>
      </c>
      <c r="B1765" t="s">
        <v>165</v>
      </c>
      <c r="C1765" t="s">
        <v>6</v>
      </c>
      <c r="D1765">
        <v>2469</v>
      </c>
      <c r="E1765"/>
      <c r="F1765" t="s">
        <v>96</v>
      </c>
      <c r="G1765">
        <v>1</v>
      </c>
      <c r="H1765">
        <v>2469.8000000000002</v>
      </c>
      <c r="I1765"/>
      <c r="J1765" s="39">
        <v>42888</v>
      </c>
      <c r="K1765" t="s">
        <v>66</v>
      </c>
      <c r="L1765">
        <v>3.59</v>
      </c>
      <c r="M1765">
        <v>2.39</v>
      </c>
      <c r="N1765">
        <v>0.7</v>
      </c>
    </row>
    <row r="1766" spans="1:14" x14ac:dyDescent="0.25">
      <c r="A1766" t="s">
        <v>144</v>
      </c>
      <c r="B1766" t="s">
        <v>165</v>
      </c>
      <c r="C1766" t="s">
        <v>6</v>
      </c>
      <c r="D1766">
        <v>2469</v>
      </c>
      <c r="E1766"/>
      <c r="F1766" t="s">
        <v>96</v>
      </c>
      <c r="G1766">
        <v>1</v>
      </c>
      <c r="H1766">
        <v>2469.8000000000002</v>
      </c>
      <c r="I1766"/>
      <c r="J1766" s="39">
        <v>43068</v>
      </c>
      <c r="K1766" t="s">
        <v>66</v>
      </c>
      <c r="L1766">
        <v>3.59</v>
      </c>
      <c r="M1766">
        <v>2.39</v>
      </c>
      <c r="N1766">
        <v>0.7</v>
      </c>
    </row>
    <row r="1767" spans="1:14" x14ac:dyDescent="0.25">
      <c r="A1767" t="s">
        <v>144</v>
      </c>
      <c r="B1767" t="s">
        <v>165</v>
      </c>
      <c r="C1767" t="s">
        <v>6</v>
      </c>
      <c r="D1767">
        <v>2469</v>
      </c>
      <c r="E1767"/>
      <c r="F1767" t="s">
        <v>96</v>
      </c>
      <c r="G1767">
        <v>4</v>
      </c>
      <c r="H1767">
        <v>9879.2000000000007</v>
      </c>
      <c r="I1767"/>
      <c r="J1767" s="39">
        <v>42709</v>
      </c>
      <c r="K1767" t="s">
        <v>66</v>
      </c>
      <c r="L1767">
        <v>17.03</v>
      </c>
      <c r="M1767">
        <v>11.35</v>
      </c>
      <c r="N1767">
        <v>2.7</v>
      </c>
    </row>
    <row r="1768" spans="1:14" x14ac:dyDescent="0.25">
      <c r="A1768" t="s">
        <v>144</v>
      </c>
      <c r="B1768" t="s">
        <v>165</v>
      </c>
      <c r="C1768" t="s">
        <v>6</v>
      </c>
      <c r="D1768">
        <v>2469</v>
      </c>
      <c r="E1768"/>
      <c r="F1768" t="s">
        <v>96</v>
      </c>
      <c r="G1768">
        <v>2</v>
      </c>
      <c r="H1768">
        <v>4939.6000000000004</v>
      </c>
      <c r="I1768"/>
      <c r="J1768" s="39">
        <v>43066</v>
      </c>
      <c r="K1768" t="s">
        <v>66</v>
      </c>
      <c r="L1768">
        <v>7.18</v>
      </c>
      <c r="M1768">
        <v>4.79</v>
      </c>
      <c r="N1768">
        <v>1.3</v>
      </c>
    </row>
    <row r="1769" spans="1:14" x14ac:dyDescent="0.25">
      <c r="A1769" t="s">
        <v>144</v>
      </c>
      <c r="B1769" t="s">
        <v>165</v>
      </c>
      <c r="C1769" t="s">
        <v>6</v>
      </c>
      <c r="D1769">
        <v>2469</v>
      </c>
      <c r="E1769"/>
      <c r="F1769" t="s">
        <v>96</v>
      </c>
      <c r="G1769">
        <v>4</v>
      </c>
      <c r="H1769">
        <v>9879.2000000000007</v>
      </c>
      <c r="I1769"/>
      <c r="J1769" s="39">
        <v>42888</v>
      </c>
      <c r="K1769" t="s">
        <v>66</v>
      </c>
      <c r="L1769">
        <v>14.37</v>
      </c>
      <c r="M1769">
        <v>9.58</v>
      </c>
      <c r="N1769">
        <v>2.7</v>
      </c>
    </row>
    <row r="1770" spans="1:14" x14ac:dyDescent="0.25">
      <c r="A1770" t="s">
        <v>144</v>
      </c>
      <c r="B1770" t="s">
        <v>165</v>
      </c>
      <c r="C1770" t="s">
        <v>6</v>
      </c>
      <c r="D1770">
        <v>2469</v>
      </c>
      <c r="E1770"/>
      <c r="F1770" t="s">
        <v>96</v>
      </c>
      <c r="G1770">
        <v>3</v>
      </c>
      <c r="H1770">
        <v>7409.4</v>
      </c>
      <c r="I1770"/>
      <c r="J1770" s="39">
        <v>43132</v>
      </c>
      <c r="K1770" t="s">
        <v>66</v>
      </c>
      <c r="L1770">
        <v>10.42</v>
      </c>
      <c r="M1770">
        <v>6.95</v>
      </c>
      <c r="N1770">
        <v>2</v>
      </c>
    </row>
    <row r="1771" spans="1:14" x14ac:dyDescent="0.25">
      <c r="A1771" t="s">
        <v>144</v>
      </c>
      <c r="B1771" t="s">
        <v>165</v>
      </c>
      <c r="C1771" t="s">
        <v>6</v>
      </c>
      <c r="D1771">
        <v>2469</v>
      </c>
      <c r="E1771"/>
      <c r="F1771" t="s">
        <v>96</v>
      </c>
      <c r="G1771">
        <v>1</v>
      </c>
      <c r="H1771">
        <v>2469.8000000000002</v>
      </c>
      <c r="I1771"/>
      <c r="J1771" s="39">
        <v>42984</v>
      </c>
      <c r="K1771" t="s">
        <v>66</v>
      </c>
      <c r="L1771">
        <v>3.59</v>
      </c>
      <c r="M1771">
        <v>2.39</v>
      </c>
      <c r="N1771">
        <v>0.7</v>
      </c>
    </row>
    <row r="1772" spans="1:14" x14ac:dyDescent="0.25">
      <c r="A1772" t="s">
        <v>144</v>
      </c>
      <c r="B1772" t="s">
        <v>165</v>
      </c>
      <c r="C1772" t="s">
        <v>6</v>
      </c>
      <c r="D1772">
        <v>2469</v>
      </c>
      <c r="E1772"/>
      <c r="F1772" t="s">
        <v>96</v>
      </c>
      <c r="G1772">
        <v>1</v>
      </c>
      <c r="H1772">
        <v>2469.8000000000002</v>
      </c>
      <c r="I1772"/>
      <c r="J1772" s="39">
        <v>43166</v>
      </c>
      <c r="K1772" t="s">
        <v>66</v>
      </c>
      <c r="L1772">
        <v>3.47</v>
      </c>
      <c r="M1772">
        <v>2.3199999999999998</v>
      </c>
      <c r="N1772">
        <v>0.7</v>
      </c>
    </row>
    <row r="1773" spans="1:14" x14ac:dyDescent="0.25">
      <c r="A1773" t="s">
        <v>144</v>
      </c>
      <c r="B1773" t="s">
        <v>165</v>
      </c>
      <c r="C1773" t="s">
        <v>6</v>
      </c>
      <c r="D1773">
        <v>2469</v>
      </c>
      <c r="E1773"/>
      <c r="F1773" t="s">
        <v>96</v>
      </c>
      <c r="G1773">
        <v>5</v>
      </c>
      <c r="H1773">
        <v>12349</v>
      </c>
      <c r="I1773"/>
      <c r="J1773" s="39">
        <v>42863</v>
      </c>
      <c r="K1773" t="s">
        <v>66</v>
      </c>
      <c r="L1773">
        <v>17.96</v>
      </c>
      <c r="M1773">
        <v>11.97</v>
      </c>
      <c r="N1773">
        <v>3.3</v>
      </c>
    </row>
    <row r="1774" spans="1:14" x14ac:dyDescent="0.25">
      <c r="A1774" t="s">
        <v>144</v>
      </c>
      <c r="B1774" t="s">
        <v>165</v>
      </c>
      <c r="C1774" t="s">
        <v>6</v>
      </c>
      <c r="D1774">
        <v>2469</v>
      </c>
      <c r="E1774"/>
      <c r="F1774" t="s">
        <v>96</v>
      </c>
      <c r="G1774">
        <v>4</v>
      </c>
      <c r="H1774">
        <v>9879.2000000000007</v>
      </c>
      <c r="I1774"/>
      <c r="J1774" s="39">
        <v>42800</v>
      </c>
      <c r="K1774" t="s">
        <v>66</v>
      </c>
      <c r="L1774">
        <v>14.37</v>
      </c>
      <c r="M1774">
        <v>9.58</v>
      </c>
      <c r="N1774">
        <v>2.7</v>
      </c>
    </row>
    <row r="1775" spans="1:14" x14ac:dyDescent="0.25">
      <c r="A1775" t="s">
        <v>144</v>
      </c>
      <c r="B1775" t="s">
        <v>165</v>
      </c>
      <c r="C1775" t="s">
        <v>6</v>
      </c>
      <c r="D1775">
        <v>2469</v>
      </c>
      <c r="E1775"/>
      <c r="F1775" t="s">
        <v>96</v>
      </c>
      <c r="G1775">
        <v>2</v>
      </c>
      <c r="H1775">
        <v>4939.6000000000004</v>
      </c>
      <c r="I1775"/>
      <c r="J1775" s="39">
        <v>42888</v>
      </c>
      <c r="K1775" t="s">
        <v>66</v>
      </c>
      <c r="L1775">
        <v>7.18</v>
      </c>
      <c r="M1775">
        <v>4.79</v>
      </c>
      <c r="N1775">
        <v>1.3</v>
      </c>
    </row>
    <row r="1776" spans="1:14" x14ac:dyDescent="0.25">
      <c r="A1776" t="s">
        <v>144</v>
      </c>
      <c r="B1776" t="s">
        <v>165</v>
      </c>
      <c r="C1776" t="s">
        <v>6</v>
      </c>
      <c r="D1776">
        <v>2469</v>
      </c>
      <c r="E1776"/>
      <c r="F1776" t="s">
        <v>96</v>
      </c>
      <c r="G1776">
        <v>4</v>
      </c>
      <c r="H1776">
        <v>9879.2000000000007</v>
      </c>
      <c r="I1776"/>
      <c r="J1776" s="39">
        <v>42947</v>
      </c>
      <c r="K1776" t="s">
        <v>66</v>
      </c>
      <c r="L1776">
        <v>14.37</v>
      </c>
      <c r="M1776">
        <v>9.58</v>
      </c>
      <c r="N1776">
        <v>2.7</v>
      </c>
    </row>
    <row r="1777" spans="1:14" x14ac:dyDescent="0.25">
      <c r="A1777" t="s">
        <v>144</v>
      </c>
      <c r="B1777" t="s">
        <v>165</v>
      </c>
      <c r="C1777" t="s">
        <v>6</v>
      </c>
      <c r="D1777">
        <v>2469</v>
      </c>
      <c r="E1777"/>
      <c r="F1777" t="s">
        <v>96</v>
      </c>
      <c r="G1777">
        <v>1</v>
      </c>
      <c r="H1777">
        <v>2469.8000000000002</v>
      </c>
      <c r="I1777"/>
      <c r="J1777" s="39">
        <v>42956</v>
      </c>
      <c r="K1777" t="s">
        <v>66</v>
      </c>
      <c r="L1777">
        <v>3.59</v>
      </c>
      <c r="M1777">
        <v>2.39</v>
      </c>
      <c r="N1777">
        <v>0.7</v>
      </c>
    </row>
    <row r="1778" spans="1:14" x14ac:dyDescent="0.25">
      <c r="A1778" t="s">
        <v>144</v>
      </c>
      <c r="B1778" t="s">
        <v>165</v>
      </c>
      <c r="C1778" t="s">
        <v>6</v>
      </c>
      <c r="D1778">
        <v>2469</v>
      </c>
      <c r="E1778"/>
      <c r="F1778" t="s">
        <v>96</v>
      </c>
      <c r="G1778">
        <v>1</v>
      </c>
      <c r="H1778">
        <v>2469.8000000000002</v>
      </c>
      <c r="I1778"/>
      <c r="J1778" s="39">
        <v>42922</v>
      </c>
      <c r="K1778" t="s">
        <v>66</v>
      </c>
      <c r="L1778">
        <v>3.59</v>
      </c>
      <c r="M1778">
        <v>2.39</v>
      </c>
      <c r="N1778">
        <v>0.7</v>
      </c>
    </row>
    <row r="1779" spans="1:14" x14ac:dyDescent="0.25">
      <c r="A1779" t="s">
        <v>144</v>
      </c>
      <c r="B1779" t="s">
        <v>165</v>
      </c>
      <c r="C1779" t="s">
        <v>6</v>
      </c>
      <c r="D1779">
        <v>2469</v>
      </c>
      <c r="E1779"/>
      <c r="F1779" t="s">
        <v>96</v>
      </c>
      <c r="G1779">
        <v>1.2</v>
      </c>
      <c r="H1779">
        <v>2995</v>
      </c>
      <c r="I1779"/>
      <c r="J1779" s="39">
        <v>42863</v>
      </c>
      <c r="K1779" t="s">
        <v>66</v>
      </c>
      <c r="L1779">
        <v>4.3600000000000003</v>
      </c>
      <c r="M1779">
        <v>2.9</v>
      </c>
      <c r="N1779">
        <v>0.8</v>
      </c>
    </row>
    <row r="1780" spans="1:14" x14ac:dyDescent="0.25">
      <c r="A1780" t="s">
        <v>144</v>
      </c>
      <c r="B1780" t="s">
        <v>165</v>
      </c>
      <c r="C1780" t="s">
        <v>6</v>
      </c>
      <c r="D1780">
        <v>2469</v>
      </c>
      <c r="E1780"/>
      <c r="F1780" t="s">
        <v>96</v>
      </c>
      <c r="G1780">
        <v>3</v>
      </c>
      <c r="H1780">
        <v>7409.4</v>
      </c>
      <c r="I1780"/>
      <c r="J1780" s="39">
        <v>42888</v>
      </c>
      <c r="K1780" t="s">
        <v>66</v>
      </c>
      <c r="L1780">
        <v>10.78</v>
      </c>
      <c r="M1780">
        <v>7.18</v>
      </c>
      <c r="N1780">
        <v>2</v>
      </c>
    </row>
    <row r="1781" spans="1:14" x14ac:dyDescent="0.25">
      <c r="A1781" t="s">
        <v>144</v>
      </c>
      <c r="B1781" t="s">
        <v>165</v>
      </c>
      <c r="C1781" t="s">
        <v>6</v>
      </c>
      <c r="D1781">
        <v>2469</v>
      </c>
      <c r="E1781"/>
      <c r="F1781" t="s">
        <v>96</v>
      </c>
      <c r="G1781">
        <v>2</v>
      </c>
      <c r="H1781">
        <v>4939.6000000000004</v>
      </c>
      <c r="I1781"/>
      <c r="J1781" s="39">
        <v>43133</v>
      </c>
      <c r="K1781" t="s">
        <v>66</v>
      </c>
      <c r="L1781">
        <v>6.95</v>
      </c>
      <c r="M1781">
        <v>4.63</v>
      </c>
      <c r="N1781">
        <v>1.3</v>
      </c>
    </row>
    <row r="1782" spans="1:14" x14ac:dyDescent="0.25">
      <c r="A1782" t="s">
        <v>144</v>
      </c>
      <c r="B1782" t="s">
        <v>165</v>
      </c>
      <c r="C1782" t="s">
        <v>6</v>
      </c>
      <c r="D1782">
        <v>2469</v>
      </c>
      <c r="E1782"/>
      <c r="F1782" t="s">
        <v>96</v>
      </c>
      <c r="G1782">
        <v>1</v>
      </c>
      <c r="H1782">
        <v>2469.8000000000002</v>
      </c>
      <c r="I1782"/>
      <c r="J1782" s="39">
        <v>42825</v>
      </c>
      <c r="K1782" t="s">
        <v>66</v>
      </c>
      <c r="L1782">
        <v>3.59</v>
      </c>
      <c r="M1782">
        <v>2.39</v>
      </c>
      <c r="N1782">
        <v>0.7</v>
      </c>
    </row>
    <row r="1783" spans="1:14" x14ac:dyDescent="0.25">
      <c r="A1783" t="s">
        <v>144</v>
      </c>
      <c r="B1783" t="s">
        <v>165</v>
      </c>
      <c r="C1783" t="s">
        <v>6</v>
      </c>
      <c r="D1783">
        <v>2469</v>
      </c>
      <c r="E1783"/>
      <c r="F1783" t="s">
        <v>96</v>
      </c>
      <c r="G1783">
        <v>3</v>
      </c>
      <c r="H1783">
        <v>7409.4</v>
      </c>
      <c r="I1783"/>
      <c r="J1783" s="39">
        <v>42738</v>
      </c>
      <c r="K1783" t="s">
        <v>66</v>
      </c>
      <c r="L1783">
        <v>10.78</v>
      </c>
      <c r="M1783">
        <v>7.18</v>
      </c>
      <c r="N1783">
        <v>2</v>
      </c>
    </row>
    <row r="1784" spans="1:14" x14ac:dyDescent="0.25">
      <c r="A1784" t="s">
        <v>144</v>
      </c>
      <c r="B1784" t="s">
        <v>165</v>
      </c>
      <c r="C1784" t="s">
        <v>6</v>
      </c>
      <c r="D1784">
        <v>2469</v>
      </c>
      <c r="E1784"/>
      <c r="F1784" t="s">
        <v>96</v>
      </c>
      <c r="G1784">
        <v>2</v>
      </c>
      <c r="H1784">
        <v>4939.6000000000004</v>
      </c>
      <c r="I1784"/>
      <c r="J1784" s="39">
        <v>42739</v>
      </c>
      <c r="K1784" t="s">
        <v>66</v>
      </c>
      <c r="L1784">
        <v>7.18</v>
      </c>
      <c r="M1784">
        <v>4.79</v>
      </c>
      <c r="N1784">
        <v>1.3</v>
      </c>
    </row>
    <row r="1785" spans="1:14" x14ac:dyDescent="0.25">
      <c r="A1785" t="s">
        <v>144</v>
      </c>
      <c r="B1785" t="s">
        <v>165</v>
      </c>
      <c r="C1785" t="s">
        <v>6</v>
      </c>
      <c r="D1785">
        <v>2469</v>
      </c>
      <c r="E1785"/>
      <c r="F1785" t="s">
        <v>96</v>
      </c>
      <c r="G1785">
        <v>2</v>
      </c>
      <c r="H1785">
        <v>4939.6000000000004</v>
      </c>
      <c r="I1785"/>
      <c r="J1785" s="39">
        <v>42922</v>
      </c>
      <c r="K1785" t="s">
        <v>66</v>
      </c>
      <c r="L1785">
        <v>7.18</v>
      </c>
      <c r="M1785">
        <v>4.79</v>
      </c>
      <c r="N1785">
        <v>1.3</v>
      </c>
    </row>
    <row r="1786" spans="1:14" x14ac:dyDescent="0.25">
      <c r="A1786" t="s">
        <v>144</v>
      </c>
      <c r="B1786" t="s">
        <v>165</v>
      </c>
      <c r="C1786" t="s">
        <v>6</v>
      </c>
      <c r="D1786">
        <v>2469</v>
      </c>
      <c r="E1786"/>
      <c r="F1786" t="s">
        <v>96</v>
      </c>
      <c r="G1786">
        <v>3</v>
      </c>
      <c r="H1786">
        <v>7409.4</v>
      </c>
      <c r="I1786"/>
      <c r="J1786" s="39">
        <v>42942</v>
      </c>
      <c r="K1786" t="s">
        <v>66</v>
      </c>
      <c r="L1786">
        <v>10.78</v>
      </c>
      <c r="M1786">
        <v>7.18</v>
      </c>
      <c r="N1786">
        <v>2</v>
      </c>
    </row>
    <row r="1787" spans="1:14" x14ac:dyDescent="0.25">
      <c r="A1787" t="s">
        <v>144</v>
      </c>
      <c r="B1787" t="s">
        <v>165</v>
      </c>
      <c r="C1787" t="s">
        <v>6</v>
      </c>
      <c r="D1787">
        <v>2469</v>
      </c>
      <c r="E1787"/>
      <c r="F1787" t="s">
        <v>96</v>
      </c>
      <c r="G1787">
        <v>2</v>
      </c>
      <c r="H1787">
        <v>4939.6000000000004</v>
      </c>
      <c r="I1787"/>
      <c r="J1787" s="39">
        <v>43011</v>
      </c>
      <c r="K1787" t="s">
        <v>66</v>
      </c>
      <c r="L1787">
        <v>7.18</v>
      </c>
      <c r="M1787">
        <v>4.79</v>
      </c>
      <c r="N1787">
        <v>1.3</v>
      </c>
    </row>
    <row r="1788" spans="1:14" x14ac:dyDescent="0.25">
      <c r="A1788" t="s">
        <v>144</v>
      </c>
      <c r="B1788" t="s">
        <v>165</v>
      </c>
      <c r="C1788" t="s">
        <v>6</v>
      </c>
      <c r="D1788">
        <v>2469</v>
      </c>
      <c r="E1788"/>
      <c r="F1788" t="s">
        <v>96</v>
      </c>
      <c r="G1788">
        <v>1</v>
      </c>
      <c r="H1788">
        <v>2469.8000000000002</v>
      </c>
      <c r="I1788"/>
      <c r="J1788" s="39">
        <v>42971</v>
      </c>
      <c r="K1788" t="s">
        <v>66</v>
      </c>
      <c r="L1788">
        <v>3.59</v>
      </c>
      <c r="M1788">
        <v>2.39</v>
      </c>
      <c r="N1788">
        <v>0.7</v>
      </c>
    </row>
    <row r="1789" spans="1:14" x14ac:dyDescent="0.25">
      <c r="A1789" t="s">
        <v>144</v>
      </c>
      <c r="B1789" t="s">
        <v>165</v>
      </c>
      <c r="C1789" t="s">
        <v>6</v>
      </c>
      <c r="D1789">
        <v>2469</v>
      </c>
      <c r="E1789"/>
      <c r="F1789" t="s">
        <v>96</v>
      </c>
      <c r="G1789">
        <v>4</v>
      </c>
      <c r="H1789">
        <v>9879.2000000000007</v>
      </c>
      <c r="I1789"/>
      <c r="J1789" s="39">
        <v>43007</v>
      </c>
      <c r="K1789" t="s">
        <v>66</v>
      </c>
      <c r="L1789">
        <v>14.37</v>
      </c>
      <c r="M1789">
        <v>9.58</v>
      </c>
      <c r="N1789">
        <v>2.7</v>
      </c>
    </row>
    <row r="1790" spans="1:14" x14ac:dyDescent="0.25">
      <c r="A1790" t="s">
        <v>144</v>
      </c>
      <c r="B1790" t="s">
        <v>165</v>
      </c>
      <c r="C1790" t="s">
        <v>6</v>
      </c>
      <c r="D1790">
        <v>2469</v>
      </c>
      <c r="E1790"/>
      <c r="F1790" t="s">
        <v>96</v>
      </c>
      <c r="G1790">
        <v>1</v>
      </c>
      <c r="H1790">
        <v>2469.8000000000002</v>
      </c>
      <c r="I1790"/>
      <c r="J1790" s="39">
        <v>42774</v>
      </c>
      <c r="K1790" t="s">
        <v>66</v>
      </c>
      <c r="L1790">
        <v>3.59</v>
      </c>
      <c r="M1790">
        <v>2.39</v>
      </c>
      <c r="N1790">
        <v>0.7</v>
      </c>
    </row>
    <row r="1791" spans="1:14" x14ac:dyDescent="0.25">
      <c r="A1791" t="s">
        <v>144</v>
      </c>
      <c r="B1791" t="s">
        <v>165</v>
      </c>
      <c r="C1791" t="s">
        <v>6</v>
      </c>
      <c r="D1791">
        <v>2469</v>
      </c>
      <c r="E1791"/>
      <c r="F1791" t="s">
        <v>96</v>
      </c>
      <c r="G1791">
        <v>1.2</v>
      </c>
      <c r="H1791">
        <v>2995</v>
      </c>
      <c r="I1791"/>
      <c r="J1791" s="39">
        <v>42867</v>
      </c>
      <c r="K1791" t="s">
        <v>66</v>
      </c>
      <c r="L1791">
        <v>4.3600000000000003</v>
      </c>
      <c r="M1791">
        <v>2.9</v>
      </c>
      <c r="N1791">
        <v>0.8</v>
      </c>
    </row>
    <row r="1792" spans="1:14" x14ac:dyDescent="0.25">
      <c r="A1792" t="s">
        <v>145</v>
      </c>
      <c r="B1792" t="s">
        <v>165</v>
      </c>
      <c r="C1792" t="s">
        <v>6</v>
      </c>
      <c r="D1792">
        <v>2469</v>
      </c>
      <c r="E1792"/>
      <c r="F1792" t="s">
        <v>96</v>
      </c>
      <c r="G1792">
        <v>4.5999999999999996</v>
      </c>
      <c r="H1792">
        <v>11475</v>
      </c>
      <c r="I1792"/>
      <c r="J1792" s="39">
        <v>42884</v>
      </c>
      <c r="K1792" t="s">
        <v>66</v>
      </c>
      <c r="L1792">
        <v>16.690000000000001</v>
      </c>
      <c r="M1792">
        <v>11.13</v>
      </c>
      <c r="N1792">
        <v>3.1</v>
      </c>
    </row>
    <row r="1793" spans="1:14" x14ac:dyDescent="0.25">
      <c r="A1793" t="s">
        <v>146</v>
      </c>
      <c r="B1793" t="s">
        <v>165</v>
      </c>
      <c r="C1793" t="s">
        <v>6</v>
      </c>
      <c r="D1793">
        <v>2469</v>
      </c>
      <c r="E1793"/>
      <c r="F1793" t="s">
        <v>96</v>
      </c>
      <c r="G1793">
        <v>4.5999999999999996</v>
      </c>
      <c r="H1793">
        <v>11475</v>
      </c>
      <c r="I1793"/>
      <c r="J1793" s="39">
        <v>42885</v>
      </c>
      <c r="K1793" t="s">
        <v>66</v>
      </c>
      <c r="L1793">
        <v>16.690000000000001</v>
      </c>
      <c r="M1793">
        <v>11.13</v>
      </c>
      <c r="N1793">
        <v>3.1</v>
      </c>
    </row>
    <row r="1794" spans="1:14" x14ac:dyDescent="0.25">
      <c r="A1794" t="s">
        <v>147</v>
      </c>
      <c r="B1794" t="s">
        <v>148</v>
      </c>
      <c r="C1794" t="s">
        <v>90</v>
      </c>
      <c r="D1794"/>
      <c r="E1794"/>
      <c r="F1794" t="s">
        <v>67</v>
      </c>
      <c r="G1794"/>
      <c r="H1794">
        <v>78700</v>
      </c>
      <c r="I1794"/>
      <c r="J1794" s="39">
        <v>43138</v>
      </c>
      <c r="K1794" t="s">
        <v>61</v>
      </c>
      <c r="L1794">
        <v>110.72</v>
      </c>
      <c r="M1794">
        <v>73.819999999999993</v>
      </c>
      <c r="N1794"/>
    </row>
    <row r="1795" spans="1:14" x14ac:dyDescent="0.25">
      <c r="A1795" t="s">
        <v>149</v>
      </c>
      <c r="B1795" t="s">
        <v>148</v>
      </c>
      <c r="C1795" t="s">
        <v>90</v>
      </c>
      <c r="D1795"/>
      <c r="E1795"/>
      <c r="F1795" t="s">
        <v>67</v>
      </c>
      <c r="G1795"/>
      <c r="H1795">
        <v>78700</v>
      </c>
      <c r="I1795"/>
      <c r="J1795" s="39">
        <v>42989</v>
      </c>
      <c r="K1795" t="s">
        <v>61</v>
      </c>
      <c r="L1795">
        <v>114.47</v>
      </c>
      <c r="M1795">
        <v>76.319999999999993</v>
      </c>
      <c r="N1795"/>
    </row>
    <row r="1796" spans="1:14" x14ac:dyDescent="0.25">
      <c r="A1796" t="s">
        <v>150</v>
      </c>
      <c r="B1796" t="s">
        <v>148</v>
      </c>
      <c r="C1796" t="s">
        <v>90</v>
      </c>
      <c r="D1796"/>
      <c r="E1796"/>
      <c r="F1796" t="s">
        <v>67</v>
      </c>
      <c r="G1796"/>
      <c r="H1796">
        <v>76700</v>
      </c>
      <c r="I1796"/>
      <c r="J1796" s="39">
        <v>43031</v>
      </c>
      <c r="K1796" t="s">
        <v>61</v>
      </c>
      <c r="L1796">
        <v>111.56</v>
      </c>
      <c r="M1796">
        <v>74.38</v>
      </c>
      <c r="N1796"/>
    </row>
    <row r="1797" spans="1:14" x14ac:dyDescent="0.25">
      <c r="A1797" t="s">
        <v>151</v>
      </c>
      <c r="B1797" t="s">
        <v>148</v>
      </c>
      <c r="C1797" t="s">
        <v>90</v>
      </c>
      <c r="D1797"/>
      <c r="E1797"/>
      <c r="F1797" t="s">
        <v>67</v>
      </c>
      <c r="G1797"/>
      <c r="H1797">
        <v>94381</v>
      </c>
      <c r="I1797"/>
      <c r="J1797" s="39">
        <v>42902</v>
      </c>
      <c r="K1797" t="s">
        <v>61</v>
      </c>
      <c r="L1797">
        <v>137.28</v>
      </c>
      <c r="M1797">
        <v>91.52</v>
      </c>
      <c r="N1797"/>
    </row>
    <row r="1798" spans="1:14" x14ac:dyDescent="0.25">
      <c r="A1798" t="s">
        <v>152</v>
      </c>
      <c r="B1798" t="s">
        <v>148</v>
      </c>
      <c r="C1798" t="s">
        <v>90</v>
      </c>
      <c r="D1798"/>
      <c r="E1798"/>
      <c r="F1798" t="s">
        <v>67</v>
      </c>
      <c r="G1798"/>
      <c r="H1798">
        <v>30500</v>
      </c>
      <c r="I1798"/>
      <c r="J1798" s="39">
        <v>42892</v>
      </c>
      <c r="K1798" t="s">
        <v>61</v>
      </c>
      <c r="L1798">
        <v>44.36</v>
      </c>
      <c r="M1798">
        <v>29.58</v>
      </c>
      <c r="N1798"/>
    </row>
    <row r="1799" spans="1:14" x14ac:dyDescent="0.25">
      <c r="A1799" t="s">
        <v>153</v>
      </c>
      <c r="B1799" t="s">
        <v>148</v>
      </c>
      <c r="C1799" t="s">
        <v>90</v>
      </c>
      <c r="D1799"/>
      <c r="E1799"/>
      <c r="F1799" t="s">
        <v>67</v>
      </c>
      <c r="G1799"/>
      <c r="H1799">
        <v>125920</v>
      </c>
      <c r="I1799"/>
      <c r="J1799" s="39">
        <v>42794</v>
      </c>
      <c r="K1799" t="s">
        <v>61</v>
      </c>
      <c r="L1799">
        <v>183.16</v>
      </c>
      <c r="M1799">
        <v>122.1</v>
      </c>
      <c r="N1799"/>
    </row>
    <row r="1800" spans="1:14" x14ac:dyDescent="0.25">
      <c r="A1800" t="s">
        <v>154</v>
      </c>
      <c r="B1800" t="s">
        <v>148</v>
      </c>
      <c r="C1800" t="s">
        <v>90</v>
      </c>
      <c r="D1800"/>
      <c r="E1800"/>
      <c r="F1800" t="s">
        <v>67</v>
      </c>
      <c r="G1800"/>
      <c r="H1800">
        <v>78700</v>
      </c>
      <c r="I1800"/>
      <c r="J1800" s="39">
        <v>43213</v>
      </c>
      <c r="K1800" t="s">
        <v>61</v>
      </c>
      <c r="L1800">
        <v>110.72</v>
      </c>
      <c r="M1800">
        <v>73.819999999999993</v>
      </c>
      <c r="N1800"/>
    </row>
    <row r="1801" spans="1:14" x14ac:dyDescent="0.25">
      <c r="A1801" t="s">
        <v>155</v>
      </c>
      <c r="B1801" t="s">
        <v>148</v>
      </c>
      <c r="C1801" t="s">
        <v>90</v>
      </c>
      <c r="D1801"/>
      <c r="E1801"/>
      <c r="F1801" t="s">
        <v>67</v>
      </c>
      <c r="G1801"/>
      <c r="H1801">
        <v>77500</v>
      </c>
      <c r="I1801"/>
      <c r="J1801" s="39">
        <v>42919</v>
      </c>
      <c r="K1801" t="s">
        <v>61</v>
      </c>
      <c r="L1801">
        <v>112.73</v>
      </c>
      <c r="M1801">
        <v>75.150000000000006</v>
      </c>
      <c r="N1801"/>
    </row>
    <row r="1802" spans="1:14" x14ac:dyDescent="0.25">
      <c r="A1802" t="s">
        <v>155</v>
      </c>
      <c r="B1802" t="s">
        <v>148</v>
      </c>
      <c r="C1802" t="s">
        <v>90</v>
      </c>
      <c r="D1802"/>
      <c r="E1802"/>
      <c r="F1802" t="s">
        <v>67</v>
      </c>
      <c r="G1802"/>
      <c r="H1802">
        <v>26600</v>
      </c>
      <c r="I1802"/>
      <c r="J1802" s="39">
        <v>42923</v>
      </c>
      <c r="K1802" t="s">
        <v>61</v>
      </c>
      <c r="L1802">
        <v>38.69</v>
      </c>
      <c r="M1802">
        <v>25.79</v>
      </c>
      <c r="N1802"/>
    </row>
    <row r="1803" spans="1:14" x14ac:dyDescent="0.25">
      <c r="A1803" t="s">
        <v>155</v>
      </c>
      <c r="B1803" t="s">
        <v>148</v>
      </c>
      <c r="C1803" t="s">
        <v>90</v>
      </c>
      <c r="D1803"/>
      <c r="E1803"/>
      <c r="F1803" t="s">
        <v>67</v>
      </c>
      <c r="G1803"/>
      <c r="H1803">
        <v>15740</v>
      </c>
      <c r="I1803"/>
      <c r="J1803" s="39">
        <v>42956</v>
      </c>
      <c r="K1803" t="s">
        <v>61</v>
      </c>
      <c r="L1803">
        <v>22.89</v>
      </c>
      <c r="M1803">
        <v>15.26</v>
      </c>
      <c r="N1803"/>
    </row>
    <row r="1804" spans="1:14" x14ac:dyDescent="0.25">
      <c r="A1804" t="s">
        <v>156</v>
      </c>
      <c r="B1804" t="s">
        <v>148</v>
      </c>
      <c r="C1804" t="s">
        <v>90</v>
      </c>
      <c r="D1804"/>
      <c r="E1804"/>
      <c r="F1804" t="s">
        <v>67</v>
      </c>
      <c r="G1804"/>
      <c r="H1804">
        <v>62960</v>
      </c>
      <c r="I1804"/>
      <c r="J1804" s="39">
        <v>42835</v>
      </c>
      <c r="K1804" t="s">
        <v>61</v>
      </c>
      <c r="L1804">
        <v>91.58</v>
      </c>
      <c r="M1804">
        <v>61.05</v>
      </c>
      <c r="N1804"/>
    </row>
    <row r="1805" spans="1:14" x14ac:dyDescent="0.25">
      <c r="A1805" t="s">
        <v>157</v>
      </c>
      <c r="B1805" t="s">
        <v>148</v>
      </c>
      <c r="C1805" t="s">
        <v>90</v>
      </c>
      <c r="D1805"/>
      <c r="E1805"/>
      <c r="F1805" t="s">
        <v>67</v>
      </c>
      <c r="G1805"/>
      <c r="H1805">
        <v>62560</v>
      </c>
      <c r="I1805"/>
      <c r="J1805" s="39">
        <v>43083</v>
      </c>
      <c r="K1805" t="s">
        <v>61</v>
      </c>
      <c r="L1805">
        <v>91</v>
      </c>
      <c r="M1805">
        <v>60.66</v>
      </c>
      <c r="N1805"/>
    </row>
    <row r="1806" spans="1:14" x14ac:dyDescent="0.25">
      <c r="A1806" t="s">
        <v>158</v>
      </c>
      <c r="B1806" t="s">
        <v>148</v>
      </c>
      <c r="C1806" t="s">
        <v>90</v>
      </c>
      <c r="D1806"/>
      <c r="E1806"/>
      <c r="F1806" t="s">
        <v>67</v>
      </c>
      <c r="G1806"/>
      <c r="H1806">
        <v>78700</v>
      </c>
      <c r="I1806"/>
      <c r="J1806" s="39">
        <v>42940</v>
      </c>
      <c r="K1806" t="s">
        <v>61</v>
      </c>
      <c r="L1806">
        <v>114.47</v>
      </c>
      <c r="M1806">
        <v>76.319999999999993</v>
      </c>
      <c r="N1806"/>
    </row>
    <row r="1807" spans="1:14" x14ac:dyDescent="0.25">
      <c r="A1807" t="s">
        <v>159</v>
      </c>
      <c r="B1807" t="s">
        <v>148</v>
      </c>
      <c r="C1807" t="s">
        <v>90</v>
      </c>
      <c r="D1807"/>
      <c r="E1807"/>
      <c r="F1807" t="s">
        <v>67</v>
      </c>
      <c r="G1807"/>
      <c r="H1807">
        <v>51700</v>
      </c>
      <c r="I1807"/>
      <c r="J1807" s="39">
        <v>43129</v>
      </c>
      <c r="K1807" t="s">
        <v>61</v>
      </c>
      <c r="L1807">
        <v>72.739999999999995</v>
      </c>
      <c r="M1807">
        <v>48.49</v>
      </c>
      <c r="N1807"/>
    </row>
    <row r="1808" spans="1:14" x14ac:dyDescent="0.25">
      <c r="A1808" t="s">
        <v>160</v>
      </c>
      <c r="B1808" t="s">
        <v>148</v>
      </c>
      <c r="C1808" t="s">
        <v>90</v>
      </c>
      <c r="D1808"/>
      <c r="E1808"/>
      <c r="F1808" t="s">
        <v>67</v>
      </c>
      <c r="G1808"/>
      <c r="H1808">
        <v>75500</v>
      </c>
      <c r="I1808"/>
      <c r="J1808" s="39">
        <v>42713</v>
      </c>
      <c r="K1808" t="s">
        <v>61</v>
      </c>
      <c r="L1808">
        <v>130.13</v>
      </c>
      <c r="M1808">
        <v>86.75</v>
      </c>
      <c r="N1808"/>
    </row>
    <row r="1809" spans="1:14" x14ac:dyDescent="0.25">
      <c r="A1809" t="s">
        <v>160</v>
      </c>
      <c r="B1809" t="s">
        <v>148</v>
      </c>
      <c r="C1809" t="s">
        <v>90</v>
      </c>
      <c r="D1809"/>
      <c r="E1809"/>
      <c r="F1809" t="s">
        <v>67</v>
      </c>
      <c r="G1809"/>
      <c r="H1809">
        <v>75500</v>
      </c>
      <c r="I1809"/>
      <c r="J1809" s="39">
        <v>42713</v>
      </c>
      <c r="K1809" t="s">
        <v>61</v>
      </c>
      <c r="L1809">
        <v>130.13</v>
      </c>
      <c r="M1809">
        <v>86.75</v>
      </c>
      <c r="N1809"/>
    </row>
  </sheetData>
  <autoFilter ref="A1:P1" xr:uid="{190CFBBB-7794-47F6-B4F6-46F5C4A58666}">
    <sortState xmlns:xlrd2="http://schemas.microsoft.com/office/spreadsheetml/2017/richdata2" ref="A2:P1810">
      <sortCondition ref="C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9068-3B67-4289-87D1-2EFEC9F3176D}">
  <dimension ref="A1:H221"/>
  <sheetViews>
    <sheetView zoomScale="70" zoomScaleNormal="70" workbookViewId="0">
      <selection activeCell="B4" sqref="B4:H4"/>
    </sheetView>
  </sheetViews>
  <sheetFormatPr defaultRowHeight="15" x14ac:dyDescent="0.25"/>
  <cols>
    <col min="1" max="1" width="52.140625" style="14" customWidth="1"/>
    <col min="2" max="2" width="51.42578125" style="14" customWidth="1"/>
    <col min="3" max="3" width="54.140625" style="14" customWidth="1"/>
    <col min="4" max="4" width="30.5703125" style="14" customWidth="1"/>
    <col min="5" max="8" width="9.140625" style="14" hidden="1" customWidth="1"/>
    <col min="9" max="16384" width="9.140625" style="14"/>
  </cols>
  <sheetData>
    <row r="1" spans="1:8" ht="22.5" customHeight="1" x14ac:dyDescent="0.3">
      <c r="A1" s="43" t="s">
        <v>12</v>
      </c>
    </row>
    <row r="2" spans="1:8" ht="104.25" customHeight="1" x14ac:dyDescent="0.25">
      <c r="A2" s="32" t="s">
        <v>0</v>
      </c>
      <c r="B2" s="54" t="s">
        <v>167</v>
      </c>
      <c r="C2" s="54"/>
      <c r="D2" s="54"/>
      <c r="E2" s="54"/>
      <c r="F2" s="54"/>
      <c r="G2" s="54"/>
      <c r="H2" s="54"/>
    </row>
    <row r="3" spans="1:8" ht="5.25" customHeight="1" x14ac:dyDescent="0.25">
      <c r="A3" s="32"/>
      <c r="B3" s="41"/>
      <c r="C3" s="41"/>
      <c r="D3" s="41"/>
      <c r="E3" s="41"/>
      <c r="F3" s="41"/>
      <c r="G3" s="41"/>
      <c r="H3" s="41"/>
    </row>
    <row r="4" spans="1:8" ht="105" customHeight="1" x14ac:dyDescent="0.25">
      <c r="A4" s="32" t="s">
        <v>77</v>
      </c>
      <c r="B4" s="54" t="s">
        <v>168</v>
      </c>
      <c r="C4" s="54"/>
      <c r="D4" s="54"/>
      <c r="E4" s="54"/>
      <c r="F4" s="54"/>
      <c r="G4" s="54"/>
      <c r="H4" s="54"/>
    </row>
    <row r="5" spans="1:8" ht="5.25" customHeight="1" x14ac:dyDescent="0.25">
      <c r="A5" s="32"/>
      <c r="B5" s="41"/>
      <c r="C5" s="41"/>
      <c r="D5" s="41"/>
      <c r="E5" s="41"/>
      <c r="F5" s="41"/>
      <c r="G5" s="41"/>
      <c r="H5" s="41"/>
    </row>
    <row r="6" spans="1:8" ht="105" customHeight="1" x14ac:dyDescent="0.25">
      <c r="A6" s="32" t="s">
        <v>5</v>
      </c>
      <c r="B6" s="50" t="s">
        <v>169</v>
      </c>
      <c r="C6" s="50"/>
      <c r="D6" s="50"/>
      <c r="E6" s="50"/>
      <c r="F6" s="50"/>
      <c r="G6" s="50"/>
      <c r="H6" s="50"/>
    </row>
    <row r="7" spans="1:8" ht="4.5" customHeight="1" x14ac:dyDescent="0.25">
      <c r="A7" s="32"/>
      <c r="B7" s="40"/>
      <c r="C7" s="40"/>
      <c r="D7" s="40"/>
      <c r="E7" s="40"/>
      <c r="F7" s="40"/>
      <c r="G7" s="40"/>
      <c r="H7" s="40"/>
    </row>
    <row r="8" spans="1:8" x14ac:dyDescent="0.25">
      <c r="A8" s="6" t="s">
        <v>76</v>
      </c>
      <c r="B8" s="30" t="s">
        <v>75</v>
      </c>
      <c r="C8" s="30" t="s">
        <v>74</v>
      </c>
      <c r="D8" s="1" t="s">
        <v>80</v>
      </c>
    </row>
    <row r="9" spans="1:8" s="32" customFormat="1" x14ac:dyDescent="0.25">
      <c r="A9" s="14" t="s">
        <v>111</v>
      </c>
      <c r="B9" s="14">
        <v>17.739999999999998</v>
      </c>
      <c r="C9" s="46">
        <v>43171</v>
      </c>
      <c r="D9" s="14">
        <v>11.83</v>
      </c>
      <c r="E9"/>
      <c r="F9" t="s">
        <v>65</v>
      </c>
      <c r="G9">
        <v>4.5</v>
      </c>
      <c r="H9">
        <v>12610</v>
      </c>
    </row>
    <row r="10" spans="1:8" s="32" customFormat="1" x14ac:dyDescent="0.25">
      <c r="A10" s="14" t="s">
        <v>113</v>
      </c>
      <c r="B10" s="14">
        <v>1.1599999999999999</v>
      </c>
      <c r="C10" s="46">
        <v>42989</v>
      </c>
      <c r="D10" s="14">
        <v>0.77</v>
      </c>
      <c r="E10"/>
      <c r="F10" t="s">
        <v>65</v>
      </c>
      <c r="G10">
        <v>1</v>
      </c>
      <c r="H10">
        <v>795</v>
      </c>
    </row>
    <row r="11" spans="1:8" s="32" customFormat="1" x14ac:dyDescent="0.25">
      <c r="A11" s="14" t="s">
        <v>113</v>
      </c>
      <c r="B11" s="14">
        <v>1.1599999999999999</v>
      </c>
      <c r="C11" s="46">
        <v>42860</v>
      </c>
      <c r="D11" s="14">
        <v>0.77</v>
      </c>
      <c r="E11"/>
      <c r="F11" t="s">
        <v>65</v>
      </c>
      <c r="G11">
        <v>1</v>
      </c>
      <c r="H11">
        <v>795</v>
      </c>
    </row>
    <row r="12" spans="1:8" s="32" customFormat="1" x14ac:dyDescent="0.25">
      <c r="A12" s="14" t="s">
        <v>113</v>
      </c>
      <c r="B12" s="14">
        <v>1.37</v>
      </c>
      <c r="C12" s="46">
        <v>42711</v>
      </c>
      <c r="D12" s="14">
        <v>0.91</v>
      </c>
      <c r="E12"/>
      <c r="F12" t="s">
        <v>65</v>
      </c>
      <c r="G12">
        <v>1</v>
      </c>
      <c r="H12">
        <v>795</v>
      </c>
    </row>
    <row r="13" spans="1:8" s="32" customFormat="1" x14ac:dyDescent="0.25">
      <c r="A13" s="14" t="s">
        <v>113</v>
      </c>
      <c r="B13" s="14">
        <v>2.31</v>
      </c>
      <c r="C13" s="46">
        <v>42888</v>
      </c>
      <c r="D13" s="14">
        <v>1.54</v>
      </c>
      <c r="E13"/>
      <c r="F13" t="s">
        <v>65</v>
      </c>
      <c r="G13">
        <v>2</v>
      </c>
      <c r="H13">
        <v>1590</v>
      </c>
    </row>
    <row r="14" spans="1:8" s="32" customFormat="1" x14ac:dyDescent="0.25">
      <c r="A14" s="14" t="s">
        <v>113</v>
      </c>
      <c r="B14" s="14">
        <v>3.47</v>
      </c>
      <c r="C14" s="46">
        <v>42796</v>
      </c>
      <c r="D14" s="14">
        <v>2.31</v>
      </c>
      <c r="E14"/>
      <c r="F14" t="s">
        <v>65</v>
      </c>
      <c r="G14">
        <v>3</v>
      </c>
      <c r="H14">
        <v>2385</v>
      </c>
    </row>
    <row r="15" spans="1:8" s="32" customFormat="1" x14ac:dyDescent="0.25">
      <c r="A15" s="14" t="s">
        <v>113</v>
      </c>
      <c r="B15" s="14">
        <v>2.31</v>
      </c>
      <c r="C15" s="46">
        <v>43074</v>
      </c>
      <c r="D15" s="14">
        <v>1.54</v>
      </c>
      <c r="E15"/>
      <c r="F15" t="s">
        <v>65</v>
      </c>
      <c r="G15">
        <v>2</v>
      </c>
      <c r="H15">
        <v>1590</v>
      </c>
    </row>
    <row r="16" spans="1:8" s="32" customFormat="1" x14ac:dyDescent="0.25">
      <c r="A16" s="14" t="s">
        <v>113</v>
      </c>
      <c r="B16" s="14">
        <v>1.1599999999999999</v>
      </c>
      <c r="C16" s="46">
        <v>43040</v>
      </c>
      <c r="D16" s="14">
        <v>0.77</v>
      </c>
      <c r="E16"/>
      <c r="F16" t="s">
        <v>65</v>
      </c>
      <c r="G16">
        <v>1</v>
      </c>
      <c r="H16">
        <v>795</v>
      </c>
    </row>
    <row r="17" spans="1:8" s="32" customFormat="1" x14ac:dyDescent="0.25">
      <c r="A17" s="14" t="s">
        <v>113</v>
      </c>
      <c r="B17" s="14">
        <v>2.31</v>
      </c>
      <c r="C17" s="46">
        <v>42804</v>
      </c>
      <c r="D17" s="14">
        <v>1.54</v>
      </c>
      <c r="E17"/>
      <c r="F17" t="s">
        <v>65</v>
      </c>
      <c r="G17">
        <v>2</v>
      </c>
      <c r="H17">
        <v>1590</v>
      </c>
    </row>
    <row r="18" spans="1:8" s="32" customFormat="1" x14ac:dyDescent="0.25">
      <c r="A18" s="14" t="s">
        <v>113</v>
      </c>
      <c r="B18" s="14">
        <v>1.1599999999999999</v>
      </c>
      <c r="C18" s="46">
        <v>42922</v>
      </c>
      <c r="D18" s="14">
        <v>0.77</v>
      </c>
      <c r="E18"/>
      <c r="F18" t="s">
        <v>65</v>
      </c>
      <c r="G18">
        <v>1</v>
      </c>
      <c r="H18">
        <v>795</v>
      </c>
    </row>
    <row r="19" spans="1:8" s="32" customFormat="1" x14ac:dyDescent="0.25">
      <c r="A19" s="14" t="s">
        <v>113</v>
      </c>
      <c r="B19" s="14">
        <v>1.37</v>
      </c>
      <c r="C19" s="46">
        <v>42709</v>
      </c>
      <c r="D19" s="14">
        <v>0.91</v>
      </c>
      <c r="E19"/>
      <c r="F19" t="s">
        <v>65</v>
      </c>
      <c r="G19">
        <v>1</v>
      </c>
      <c r="H19">
        <v>795</v>
      </c>
    </row>
    <row r="20" spans="1:8" s="32" customFormat="1" x14ac:dyDescent="0.25">
      <c r="A20" s="14" t="s">
        <v>113</v>
      </c>
      <c r="B20" s="14">
        <v>1.37</v>
      </c>
      <c r="C20" s="46">
        <v>42725</v>
      </c>
      <c r="D20" s="14">
        <v>0.91</v>
      </c>
      <c r="E20"/>
      <c r="F20" t="s">
        <v>65</v>
      </c>
      <c r="G20">
        <v>1</v>
      </c>
      <c r="H20">
        <v>795</v>
      </c>
    </row>
    <row r="21" spans="1:8" s="32" customFormat="1" x14ac:dyDescent="0.25">
      <c r="A21" s="14" t="s">
        <v>113</v>
      </c>
      <c r="B21" s="14">
        <v>2.31</v>
      </c>
      <c r="C21" s="46">
        <v>42947</v>
      </c>
      <c r="D21" s="14">
        <v>1.54</v>
      </c>
      <c r="E21"/>
      <c r="F21" t="s">
        <v>65</v>
      </c>
      <c r="G21">
        <v>2</v>
      </c>
      <c r="H21">
        <v>1590</v>
      </c>
    </row>
    <row r="22" spans="1:8" s="32" customFormat="1" x14ac:dyDescent="0.25">
      <c r="A22" s="14" t="s">
        <v>113</v>
      </c>
      <c r="B22" s="14">
        <v>2.31</v>
      </c>
      <c r="C22" s="46">
        <v>42762</v>
      </c>
      <c r="D22" s="14">
        <v>1.54</v>
      </c>
      <c r="E22"/>
      <c r="F22" t="s">
        <v>65</v>
      </c>
      <c r="G22">
        <v>2</v>
      </c>
      <c r="H22">
        <v>1590</v>
      </c>
    </row>
    <row r="23" spans="1:8" s="32" customFormat="1" x14ac:dyDescent="0.25">
      <c r="A23" s="14" t="s">
        <v>113</v>
      </c>
      <c r="B23" s="14">
        <v>5.48</v>
      </c>
      <c r="C23" s="46">
        <v>42709</v>
      </c>
      <c r="D23" s="14">
        <v>3.65</v>
      </c>
      <c r="E23"/>
      <c r="F23" t="s">
        <v>65</v>
      </c>
      <c r="G23">
        <v>4</v>
      </c>
      <c r="H23">
        <v>3180</v>
      </c>
    </row>
    <row r="24" spans="1:8" s="32" customFormat="1" x14ac:dyDescent="0.25">
      <c r="A24" s="14" t="s">
        <v>113</v>
      </c>
      <c r="B24" s="14">
        <v>2.31</v>
      </c>
      <c r="C24" s="46">
        <v>43007</v>
      </c>
      <c r="D24" s="14">
        <v>1.54</v>
      </c>
      <c r="E24"/>
      <c r="F24" t="s">
        <v>65</v>
      </c>
      <c r="G24">
        <v>2</v>
      </c>
      <c r="H24">
        <v>1590</v>
      </c>
    </row>
    <row r="25" spans="1:8" s="32" customFormat="1" x14ac:dyDescent="0.25">
      <c r="A25" s="14" t="s">
        <v>113</v>
      </c>
      <c r="B25" s="14">
        <v>1.1599999999999999</v>
      </c>
      <c r="C25" s="46">
        <v>42926</v>
      </c>
      <c r="D25" s="14">
        <v>0.77</v>
      </c>
      <c r="E25"/>
      <c r="F25" t="s">
        <v>65</v>
      </c>
      <c r="G25">
        <v>1</v>
      </c>
      <c r="H25">
        <v>795</v>
      </c>
    </row>
    <row r="26" spans="1:8" s="32" customFormat="1" x14ac:dyDescent="0.25">
      <c r="A26" s="14" t="s">
        <v>113</v>
      </c>
      <c r="B26" s="14">
        <v>2.31</v>
      </c>
      <c r="C26" s="46">
        <v>42982</v>
      </c>
      <c r="D26" s="14">
        <v>1.54</v>
      </c>
      <c r="E26"/>
      <c r="F26" t="s">
        <v>65</v>
      </c>
      <c r="G26">
        <v>2</v>
      </c>
      <c r="H26">
        <v>1590</v>
      </c>
    </row>
    <row r="27" spans="1:8" s="32" customFormat="1" x14ac:dyDescent="0.25">
      <c r="A27" s="14" t="s">
        <v>113</v>
      </c>
      <c r="B27" s="14">
        <v>1.37</v>
      </c>
      <c r="C27" s="46">
        <v>42709</v>
      </c>
      <c r="D27" s="14">
        <v>0.91</v>
      </c>
      <c r="E27"/>
      <c r="F27" t="s">
        <v>65</v>
      </c>
      <c r="G27">
        <v>1</v>
      </c>
      <c r="H27">
        <v>795</v>
      </c>
    </row>
    <row r="28" spans="1:8" s="32" customFormat="1" x14ac:dyDescent="0.25">
      <c r="A28" s="14" t="s">
        <v>113</v>
      </c>
      <c r="B28" s="14">
        <v>2.31</v>
      </c>
      <c r="C28" s="46">
        <v>42958</v>
      </c>
      <c r="D28" s="14">
        <v>1.54</v>
      </c>
      <c r="E28"/>
      <c r="F28" t="s">
        <v>65</v>
      </c>
      <c r="G28">
        <v>2</v>
      </c>
      <c r="H28">
        <v>1590</v>
      </c>
    </row>
    <row r="29" spans="1:8" s="32" customFormat="1" x14ac:dyDescent="0.25">
      <c r="A29" s="14" t="s">
        <v>113</v>
      </c>
      <c r="B29" s="14">
        <v>1.1599999999999999</v>
      </c>
      <c r="C29" s="46">
        <v>42893</v>
      </c>
      <c r="D29" s="14">
        <v>0.77</v>
      </c>
      <c r="E29"/>
      <c r="F29" t="s">
        <v>65</v>
      </c>
      <c r="G29">
        <v>1</v>
      </c>
      <c r="H29">
        <v>795</v>
      </c>
    </row>
    <row r="30" spans="1:8" s="32" customFormat="1" x14ac:dyDescent="0.25">
      <c r="A30" s="14" t="s">
        <v>115</v>
      </c>
      <c r="B30" s="14">
        <v>286.55</v>
      </c>
      <c r="C30" s="46">
        <v>43049</v>
      </c>
      <c r="D30" s="14">
        <v>191.03</v>
      </c>
      <c r="E30"/>
      <c r="F30" t="s">
        <v>65</v>
      </c>
      <c r="G30">
        <v>127.9</v>
      </c>
      <c r="H30">
        <v>197000</v>
      </c>
    </row>
    <row r="31" spans="1:8" s="32" customFormat="1" x14ac:dyDescent="0.25">
      <c r="A31" s="14" t="s">
        <v>113</v>
      </c>
      <c r="B31" s="14">
        <v>1.68</v>
      </c>
      <c r="C31" s="46">
        <v>43045</v>
      </c>
      <c r="D31" s="14">
        <v>1.1200000000000001</v>
      </c>
      <c r="E31"/>
      <c r="F31" t="s">
        <v>65</v>
      </c>
      <c r="G31">
        <v>2</v>
      </c>
      <c r="H31">
        <v>1153.4000000000001</v>
      </c>
    </row>
    <row r="32" spans="1:8" s="32" customFormat="1" x14ac:dyDescent="0.25">
      <c r="A32" s="14" t="s">
        <v>113</v>
      </c>
      <c r="B32" s="14">
        <v>0.81</v>
      </c>
      <c r="C32" s="46">
        <v>43196</v>
      </c>
      <c r="D32" s="14">
        <v>0.54</v>
      </c>
      <c r="E32"/>
      <c r="F32" t="s">
        <v>65</v>
      </c>
      <c r="G32">
        <v>1</v>
      </c>
      <c r="H32">
        <v>576.70000000000005</v>
      </c>
    </row>
    <row r="33" spans="1:8" s="32" customFormat="1" x14ac:dyDescent="0.25">
      <c r="A33" s="14" t="s">
        <v>113</v>
      </c>
      <c r="B33" s="14">
        <v>1.62</v>
      </c>
      <c r="C33" s="46">
        <v>43187</v>
      </c>
      <c r="D33" s="14">
        <v>1.08</v>
      </c>
      <c r="E33"/>
      <c r="F33" t="s">
        <v>65</v>
      </c>
      <c r="G33">
        <v>2</v>
      </c>
      <c r="H33">
        <v>1153.4000000000001</v>
      </c>
    </row>
    <row r="34" spans="1:8" s="32" customFormat="1" x14ac:dyDescent="0.25">
      <c r="A34" s="14" t="s">
        <v>113</v>
      </c>
      <c r="B34" s="14">
        <v>0.84</v>
      </c>
      <c r="C34" s="46">
        <v>42971</v>
      </c>
      <c r="D34" s="14">
        <v>0.56000000000000005</v>
      </c>
      <c r="E34"/>
      <c r="F34" t="s">
        <v>65</v>
      </c>
      <c r="G34">
        <v>1</v>
      </c>
      <c r="H34">
        <v>576.70000000000005</v>
      </c>
    </row>
    <row r="35" spans="1:8" s="32" customFormat="1" x14ac:dyDescent="0.25">
      <c r="A35" s="14" t="s">
        <v>113</v>
      </c>
      <c r="B35" s="14">
        <v>25.42</v>
      </c>
      <c r="C35" s="46">
        <v>42782</v>
      </c>
      <c r="D35" s="14">
        <v>16.95</v>
      </c>
      <c r="E35"/>
      <c r="F35" t="s">
        <v>65</v>
      </c>
      <c r="G35">
        <v>5.2</v>
      </c>
      <c r="H35">
        <v>17475</v>
      </c>
    </row>
    <row r="36" spans="1:8" s="32" customFormat="1" x14ac:dyDescent="0.25">
      <c r="A36" s="14" t="s">
        <v>113</v>
      </c>
      <c r="B36" s="14">
        <v>11.36</v>
      </c>
      <c r="C36" s="46">
        <v>42716</v>
      </c>
      <c r="D36" s="14">
        <v>7.57</v>
      </c>
      <c r="E36"/>
      <c r="F36" t="s">
        <v>65</v>
      </c>
      <c r="G36">
        <v>2</v>
      </c>
      <c r="H36">
        <v>6590</v>
      </c>
    </row>
    <row r="37" spans="1:8" s="32" customFormat="1" x14ac:dyDescent="0.25">
      <c r="A37" s="14" t="s">
        <v>113</v>
      </c>
      <c r="B37" s="14">
        <v>4.91</v>
      </c>
      <c r="C37" s="46">
        <v>42800</v>
      </c>
      <c r="D37" s="14">
        <v>3.28</v>
      </c>
      <c r="E37"/>
      <c r="F37" t="s">
        <v>65</v>
      </c>
      <c r="G37">
        <v>1</v>
      </c>
      <c r="H37">
        <v>3378.5</v>
      </c>
    </row>
    <row r="38" spans="1:8" s="32" customFormat="1" x14ac:dyDescent="0.25">
      <c r="A38" s="14" t="s">
        <v>113</v>
      </c>
      <c r="B38" s="14">
        <v>9.83</v>
      </c>
      <c r="C38" s="46">
        <v>42824</v>
      </c>
      <c r="D38" s="14">
        <v>6.55</v>
      </c>
      <c r="E38"/>
      <c r="F38" t="s">
        <v>65</v>
      </c>
      <c r="G38">
        <v>2</v>
      </c>
      <c r="H38">
        <v>6757</v>
      </c>
    </row>
    <row r="39" spans="1:8" s="32" customFormat="1" x14ac:dyDescent="0.25">
      <c r="A39" s="14" t="s">
        <v>113</v>
      </c>
      <c r="B39" s="14">
        <v>4.91</v>
      </c>
      <c r="C39" s="46">
        <v>42810</v>
      </c>
      <c r="D39" s="14">
        <v>3.28</v>
      </c>
      <c r="E39"/>
      <c r="F39" t="s">
        <v>65</v>
      </c>
      <c r="G39">
        <v>1</v>
      </c>
      <c r="H39">
        <v>3378.5</v>
      </c>
    </row>
    <row r="40" spans="1:8" s="32" customFormat="1" x14ac:dyDescent="0.25">
      <c r="A40" s="14" t="s">
        <v>113</v>
      </c>
      <c r="B40" s="14">
        <v>11.65</v>
      </c>
      <c r="C40" s="46">
        <v>42725</v>
      </c>
      <c r="D40" s="14">
        <v>7.76</v>
      </c>
      <c r="E40"/>
      <c r="F40" t="s">
        <v>65</v>
      </c>
      <c r="G40">
        <v>2</v>
      </c>
      <c r="H40">
        <v>6757</v>
      </c>
    </row>
    <row r="41" spans="1:8" s="32" customFormat="1" x14ac:dyDescent="0.25">
      <c r="A41" s="14" t="s">
        <v>111</v>
      </c>
      <c r="B41" s="14">
        <v>5.91</v>
      </c>
      <c r="C41" s="46">
        <v>43217</v>
      </c>
      <c r="D41" s="14">
        <v>3.94</v>
      </c>
      <c r="E41"/>
      <c r="F41" t="s">
        <v>65</v>
      </c>
      <c r="G41">
        <v>1.3</v>
      </c>
      <c r="H41">
        <v>4200</v>
      </c>
    </row>
    <row r="42" spans="1:8" s="32" customFormat="1" x14ac:dyDescent="0.25">
      <c r="A42" s="14" t="s">
        <v>111</v>
      </c>
      <c r="B42" s="14">
        <v>15.26</v>
      </c>
      <c r="C42" s="46">
        <v>43166</v>
      </c>
      <c r="D42" s="14">
        <v>10.18</v>
      </c>
      <c r="E42"/>
      <c r="F42" t="s">
        <v>65</v>
      </c>
      <c r="G42">
        <v>3.4</v>
      </c>
      <c r="H42">
        <v>10850</v>
      </c>
    </row>
    <row r="43" spans="1:8" s="32" customFormat="1" x14ac:dyDescent="0.25">
      <c r="A43" s="14" t="s">
        <v>115</v>
      </c>
      <c r="B43" s="14">
        <v>248.73</v>
      </c>
      <c r="C43" s="46">
        <v>42933</v>
      </c>
      <c r="D43" s="14">
        <v>165.82</v>
      </c>
      <c r="E43"/>
      <c r="F43" t="s">
        <v>124</v>
      </c>
      <c r="G43"/>
      <c r="H43">
        <v>171000</v>
      </c>
    </row>
    <row r="44" spans="1:8" s="32" customFormat="1" x14ac:dyDescent="0.25">
      <c r="A44" s="14" t="s">
        <v>115</v>
      </c>
      <c r="B44" s="14">
        <v>1.1399999999999999</v>
      </c>
      <c r="C44" s="46">
        <v>43150</v>
      </c>
      <c r="D44" s="14">
        <v>0.76</v>
      </c>
      <c r="E44"/>
      <c r="F44" t="s">
        <v>65</v>
      </c>
      <c r="G44">
        <v>1.3</v>
      </c>
      <c r="H44">
        <v>809.7</v>
      </c>
    </row>
    <row r="45" spans="1:8" s="32" customFormat="1" x14ac:dyDescent="0.25">
      <c r="A45" s="14" t="s">
        <v>115</v>
      </c>
      <c r="B45" s="14">
        <v>3.15</v>
      </c>
      <c r="C45" s="46">
        <v>43157</v>
      </c>
      <c r="D45" s="14">
        <v>2.1</v>
      </c>
      <c r="E45"/>
      <c r="F45" t="s">
        <v>65</v>
      </c>
      <c r="G45">
        <v>3.7</v>
      </c>
      <c r="H45">
        <v>2239.4</v>
      </c>
    </row>
    <row r="46" spans="1:8" s="32" customFormat="1" x14ac:dyDescent="0.25">
      <c r="A46" s="14" t="s">
        <v>115</v>
      </c>
      <c r="B46" s="14">
        <v>0.98</v>
      </c>
      <c r="C46" s="46">
        <v>43200</v>
      </c>
      <c r="D46" s="14">
        <v>0.66</v>
      </c>
      <c r="E46"/>
      <c r="F46" t="s">
        <v>65</v>
      </c>
      <c r="G46">
        <v>1.2</v>
      </c>
      <c r="H46">
        <v>699</v>
      </c>
    </row>
    <row r="47" spans="1:8" s="32" customFormat="1" x14ac:dyDescent="0.25">
      <c r="A47" s="14" t="s">
        <v>111</v>
      </c>
      <c r="B47" s="14">
        <v>15.57</v>
      </c>
      <c r="C47" s="46">
        <v>43174</v>
      </c>
      <c r="D47" s="14">
        <v>10.38</v>
      </c>
      <c r="E47"/>
      <c r="F47" t="s">
        <v>65</v>
      </c>
      <c r="G47">
        <v>4</v>
      </c>
      <c r="H47">
        <v>11067.5</v>
      </c>
    </row>
    <row r="48" spans="1:8" s="32" customFormat="1" x14ac:dyDescent="0.25">
      <c r="A48" s="14" t="s">
        <v>111</v>
      </c>
      <c r="B48" s="14">
        <v>15.57</v>
      </c>
      <c r="C48" s="46">
        <v>43174</v>
      </c>
      <c r="D48" s="14">
        <v>10.38</v>
      </c>
      <c r="E48"/>
      <c r="F48" t="s">
        <v>65</v>
      </c>
      <c r="G48">
        <v>4</v>
      </c>
      <c r="H48">
        <v>11067.5</v>
      </c>
    </row>
    <row r="49" spans="1:8" s="32" customFormat="1" x14ac:dyDescent="0.25">
      <c r="A49" s="14" t="s">
        <v>111</v>
      </c>
      <c r="B49" s="14">
        <v>16.100000000000001</v>
      </c>
      <c r="C49" s="46">
        <v>42804</v>
      </c>
      <c r="D49" s="14">
        <v>10.73</v>
      </c>
      <c r="E49"/>
      <c r="F49" t="s">
        <v>65</v>
      </c>
      <c r="G49">
        <v>4</v>
      </c>
      <c r="H49">
        <v>11067.5</v>
      </c>
    </row>
    <row r="50" spans="1:8" s="32" customFormat="1" x14ac:dyDescent="0.25">
      <c r="A50" s="14" t="s">
        <v>111</v>
      </c>
      <c r="B50" s="14">
        <v>5.93</v>
      </c>
      <c r="C50" s="46">
        <v>42955</v>
      </c>
      <c r="D50" s="14">
        <v>3.95</v>
      </c>
      <c r="E50"/>
      <c r="F50" t="s">
        <v>65</v>
      </c>
      <c r="G50">
        <v>1.5</v>
      </c>
      <c r="H50">
        <v>4077.5</v>
      </c>
    </row>
    <row r="51" spans="1:8" s="32" customFormat="1" x14ac:dyDescent="0.25">
      <c r="A51" s="14" t="s">
        <v>111</v>
      </c>
      <c r="B51" s="14">
        <v>19.079999999999998</v>
      </c>
      <c r="C51" s="46">
        <v>42712</v>
      </c>
      <c r="D51" s="14">
        <v>12.72</v>
      </c>
      <c r="E51"/>
      <c r="F51" t="s">
        <v>65</v>
      </c>
      <c r="G51">
        <v>4</v>
      </c>
      <c r="H51">
        <v>11067.5</v>
      </c>
    </row>
    <row r="52" spans="1:8" s="32" customFormat="1" x14ac:dyDescent="0.25">
      <c r="A52" s="14" t="s">
        <v>111</v>
      </c>
      <c r="B52" s="14">
        <v>16.100000000000001</v>
      </c>
      <c r="C52" s="46">
        <v>42804</v>
      </c>
      <c r="D52" s="14">
        <v>10.73</v>
      </c>
      <c r="E52"/>
      <c r="F52" t="s">
        <v>65</v>
      </c>
      <c r="G52">
        <v>4</v>
      </c>
      <c r="H52">
        <v>11067.5</v>
      </c>
    </row>
    <row r="53" spans="1:8" s="32" customFormat="1" x14ac:dyDescent="0.25">
      <c r="A53" s="14" t="s">
        <v>111</v>
      </c>
      <c r="B53" s="14">
        <v>32.200000000000003</v>
      </c>
      <c r="C53" s="46">
        <v>42824</v>
      </c>
      <c r="D53" s="14">
        <v>21.46</v>
      </c>
      <c r="E53"/>
      <c r="F53" t="s">
        <v>65</v>
      </c>
      <c r="G53">
        <v>7.9</v>
      </c>
      <c r="H53">
        <v>22135</v>
      </c>
    </row>
    <row r="54" spans="1:8" s="32" customFormat="1" x14ac:dyDescent="0.25">
      <c r="A54" s="14" t="s">
        <v>111</v>
      </c>
      <c r="B54" s="14">
        <v>20.350000000000001</v>
      </c>
      <c r="C54" s="46">
        <v>42849</v>
      </c>
      <c r="D54" s="14">
        <v>13.57</v>
      </c>
      <c r="E54"/>
      <c r="F54" t="s">
        <v>65</v>
      </c>
      <c r="G54">
        <v>5</v>
      </c>
      <c r="H54">
        <v>13990</v>
      </c>
    </row>
    <row r="55" spans="1:8" s="32" customFormat="1" x14ac:dyDescent="0.25">
      <c r="A55" s="14" t="s">
        <v>111</v>
      </c>
      <c r="B55" s="14">
        <v>50.87</v>
      </c>
      <c r="C55" s="46">
        <v>42781</v>
      </c>
      <c r="D55" s="14">
        <v>33.92</v>
      </c>
      <c r="E55"/>
      <c r="F55" t="s">
        <v>65</v>
      </c>
      <c r="G55">
        <v>12.5</v>
      </c>
      <c r="H55">
        <v>34975</v>
      </c>
    </row>
    <row r="56" spans="1:8" s="32" customFormat="1" x14ac:dyDescent="0.25">
      <c r="A56" s="14" t="s">
        <v>111</v>
      </c>
      <c r="B56" s="14">
        <v>32.200000000000003</v>
      </c>
      <c r="C56" s="46">
        <v>43074</v>
      </c>
      <c r="D56" s="14">
        <v>21.46</v>
      </c>
      <c r="E56"/>
      <c r="F56" t="s">
        <v>65</v>
      </c>
      <c r="G56">
        <v>7.9</v>
      </c>
      <c r="H56">
        <v>22135</v>
      </c>
    </row>
    <row r="57" spans="1:8" s="32" customFormat="1" x14ac:dyDescent="0.25">
      <c r="A57" s="14" t="s">
        <v>111</v>
      </c>
      <c r="B57" s="14">
        <v>16.100000000000001</v>
      </c>
      <c r="C57" s="46">
        <v>42811</v>
      </c>
      <c r="D57" s="14">
        <v>10.73</v>
      </c>
      <c r="E57"/>
      <c r="F57" t="s">
        <v>65</v>
      </c>
      <c r="G57">
        <v>4</v>
      </c>
      <c r="H57">
        <v>11067.5</v>
      </c>
    </row>
    <row r="58" spans="1:8" s="32" customFormat="1" x14ac:dyDescent="0.25">
      <c r="A58" s="14" t="s">
        <v>111</v>
      </c>
      <c r="B58" s="14">
        <v>15.57</v>
      </c>
      <c r="C58" s="46">
        <v>43174</v>
      </c>
      <c r="D58" s="14">
        <v>10.38</v>
      </c>
      <c r="E58"/>
      <c r="F58" t="s">
        <v>65</v>
      </c>
      <c r="G58">
        <v>4</v>
      </c>
      <c r="H58">
        <v>11067.5</v>
      </c>
    </row>
    <row r="59" spans="1:8" s="32" customFormat="1" x14ac:dyDescent="0.25">
      <c r="A59" s="14" t="s">
        <v>111</v>
      </c>
      <c r="B59" s="14">
        <v>16.100000000000001</v>
      </c>
      <c r="C59" s="46">
        <v>42957</v>
      </c>
      <c r="D59" s="14">
        <v>10.73</v>
      </c>
      <c r="E59"/>
      <c r="F59" t="s">
        <v>65</v>
      </c>
      <c r="G59">
        <v>4</v>
      </c>
      <c r="H59">
        <v>11067.5</v>
      </c>
    </row>
    <row r="60" spans="1:8" s="32" customFormat="1" x14ac:dyDescent="0.25">
      <c r="A60" s="14" t="s">
        <v>111</v>
      </c>
      <c r="B60" s="14">
        <v>11.01</v>
      </c>
      <c r="C60" s="46">
        <v>42996</v>
      </c>
      <c r="D60" s="14">
        <v>7.34</v>
      </c>
      <c r="E60"/>
      <c r="F60" t="s">
        <v>65</v>
      </c>
      <c r="G60">
        <v>2.7</v>
      </c>
      <c r="H60">
        <v>7572.5</v>
      </c>
    </row>
    <row r="61" spans="1:8" s="32" customFormat="1" x14ac:dyDescent="0.25">
      <c r="A61" s="14" t="s">
        <v>111</v>
      </c>
      <c r="B61" s="14">
        <v>57.23</v>
      </c>
      <c r="C61" s="46">
        <v>42712</v>
      </c>
      <c r="D61" s="14">
        <v>38.15</v>
      </c>
      <c r="E61"/>
      <c r="F61" t="s">
        <v>65</v>
      </c>
      <c r="G61">
        <v>11.9</v>
      </c>
      <c r="H61">
        <v>33202.5</v>
      </c>
    </row>
    <row r="62" spans="1:8" s="32" customFormat="1" x14ac:dyDescent="0.25">
      <c r="A62" s="14" t="s">
        <v>111</v>
      </c>
      <c r="B62" s="14">
        <v>51.71</v>
      </c>
      <c r="C62" s="46">
        <v>42711</v>
      </c>
      <c r="D62" s="14">
        <v>34.47</v>
      </c>
      <c r="E62"/>
      <c r="F62" t="s">
        <v>65</v>
      </c>
      <c r="G62">
        <v>10.7</v>
      </c>
      <c r="H62">
        <v>30000</v>
      </c>
    </row>
    <row r="63" spans="1:8" s="32" customFormat="1" x14ac:dyDescent="0.25">
      <c r="A63" s="14" t="s">
        <v>111</v>
      </c>
      <c r="B63" s="14">
        <v>32.200000000000003</v>
      </c>
      <c r="C63" s="46">
        <v>42746</v>
      </c>
      <c r="D63" s="14">
        <v>21.46</v>
      </c>
      <c r="E63"/>
      <c r="F63" t="s">
        <v>65</v>
      </c>
      <c r="G63">
        <v>7.9</v>
      </c>
      <c r="H63">
        <v>22135</v>
      </c>
    </row>
    <row r="64" spans="1:8" s="32" customFormat="1" x14ac:dyDescent="0.25">
      <c r="A64" s="14" t="s">
        <v>111</v>
      </c>
      <c r="B64" s="14">
        <v>15.57</v>
      </c>
      <c r="C64" s="46">
        <v>43167</v>
      </c>
      <c r="D64" s="14">
        <v>10.38</v>
      </c>
      <c r="E64"/>
      <c r="F64" t="s">
        <v>65</v>
      </c>
      <c r="G64">
        <v>4</v>
      </c>
      <c r="H64">
        <v>11067.5</v>
      </c>
    </row>
    <row r="65" spans="1:8" s="32" customFormat="1" x14ac:dyDescent="0.25">
      <c r="A65" s="14" t="s">
        <v>111</v>
      </c>
      <c r="B65" s="14">
        <v>32.200000000000003</v>
      </c>
      <c r="C65" s="46">
        <v>42934</v>
      </c>
      <c r="D65" s="14">
        <v>21.46</v>
      </c>
      <c r="E65"/>
      <c r="F65" t="s">
        <v>65</v>
      </c>
      <c r="G65">
        <v>7.9</v>
      </c>
      <c r="H65">
        <v>22135</v>
      </c>
    </row>
    <row r="66" spans="1:8" s="32" customFormat="1" x14ac:dyDescent="0.25">
      <c r="A66" s="14" t="s">
        <v>111</v>
      </c>
      <c r="B66" s="14">
        <v>32.200000000000003</v>
      </c>
      <c r="C66" s="46">
        <v>43013</v>
      </c>
      <c r="D66" s="14">
        <v>21.46</v>
      </c>
      <c r="E66"/>
      <c r="F66" t="s">
        <v>65</v>
      </c>
      <c r="G66">
        <v>7.9</v>
      </c>
      <c r="H66">
        <v>22135</v>
      </c>
    </row>
    <row r="67" spans="1:8" s="32" customFormat="1" x14ac:dyDescent="0.25">
      <c r="A67" s="14" t="s">
        <v>111</v>
      </c>
      <c r="B67" s="14">
        <v>31.14</v>
      </c>
      <c r="C67" s="46">
        <v>43166</v>
      </c>
      <c r="D67" s="14">
        <v>20.76</v>
      </c>
      <c r="E67"/>
      <c r="F67" t="s">
        <v>65</v>
      </c>
      <c r="G67">
        <v>7.9</v>
      </c>
      <c r="H67">
        <v>22135</v>
      </c>
    </row>
    <row r="68" spans="1:8" s="32" customFormat="1" x14ac:dyDescent="0.25">
      <c r="A68" s="14" t="s">
        <v>111</v>
      </c>
      <c r="B68" s="14">
        <v>33.770000000000003</v>
      </c>
      <c r="C68" s="46">
        <v>43208</v>
      </c>
      <c r="D68" s="14">
        <v>22.51</v>
      </c>
      <c r="E68"/>
      <c r="F68" t="s">
        <v>65</v>
      </c>
      <c r="G68">
        <v>8.6</v>
      </c>
      <c r="H68">
        <v>24000</v>
      </c>
    </row>
    <row r="69" spans="1:8" s="32" customFormat="1" x14ac:dyDescent="0.25">
      <c r="A69" s="14" t="s">
        <v>111</v>
      </c>
      <c r="B69" s="14">
        <v>18.91</v>
      </c>
      <c r="C69" s="46">
        <v>42968</v>
      </c>
      <c r="D69" s="14">
        <v>12.61</v>
      </c>
      <c r="E69"/>
      <c r="F69" t="s">
        <v>65</v>
      </c>
      <c r="G69">
        <v>4.5999999999999996</v>
      </c>
      <c r="H69">
        <v>13000</v>
      </c>
    </row>
    <row r="70" spans="1:8" s="32" customFormat="1" x14ac:dyDescent="0.25">
      <c r="A70" s="14" t="s">
        <v>111</v>
      </c>
      <c r="B70" s="14">
        <v>65.45</v>
      </c>
      <c r="C70" s="46">
        <v>43048</v>
      </c>
      <c r="D70" s="14">
        <v>43.64</v>
      </c>
      <c r="E70"/>
      <c r="F70" t="s">
        <v>65</v>
      </c>
      <c r="G70">
        <v>16.100000000000001</v>
      </c>
      <c r="H70">
        <v>45000</v>
      </c>
    </row>
    <row r="71" spans="1:8" s="32" customFormat="1" x14ac:dyDescent="0.25">
      <c r="A71" s="14" t="s">
        <v>111</v>
      </c>
      <c r="B71" s="14">
        <v>33.770000000000003</v>
      </c>
      <c r="C71" s="46">
        <v>43171</v>
      </c>
      <c r="D71" s="14">
        <v>22.51</v>
      </c>
      <c r="E71"/>
      <c r="F71" t="s">
        <v>65</v>
      </c>
      <c r="G71">
        <v>8.6</v>
      </c>
      <c r="H71">
        <v>24000</v>
      </c>
    </row>
    <row r="72" spans="1:8" s="32" customFormat="1" x14ac:dyDescent="0.25">
      <c r="A72" s="14" t="s">
        <v>111</v>
      </c>
      <c r="B72" s="14">
        <v>25.42</v>
      </c>
      <c r="C72" s="46">
        <v>42933</v>
      </c>
      <c r="D72" s="14">
        <v>16.95</v>
      </c>
      <c r="E72"/>
      <c r="F72" t="s">
        <v>65</v>
      </c>
      <c r="G72">
        <v>6.2</v>
      </c>
      <c r="H72">
        <v>17475</v>
      </c>
    </row>
    <row r="73" spans="1:8" s="32" customFormat="1" x14ac:dyDescent="0.25">
      <c r="A73" s="14" t="s">
        <v>111</v>
      </c>
      <c r="B73" s="14">
        <v>16.100000000000001</v>
      </c>
      <c r="C73" s="46">
        <v>43019</v>
      </c>
      <c r="D73" s="14">
        <v>10.73</v>
      </c>
      <c r="E73"/>
      <c r="F73" t="s">
        <v>65</v>
      </c>
      <c r="G73">
        <v>4</v>
      </c>
      <c r="H73">
        <v>11067.5</v>
      </c>
    </row>
    <row r="74" spans="1:8" s="32" customFormat="1" x14ac:dyDescent="0.25">
      <c r="A74" s="14" t="s">
        <v>115</v>
      </c>
      <c r="B74" s="14">
        <v>10.47</v>
      </c>
      <c r="C74" s="46">
        <v>43081</v>
      </c>
      <c r="D74" s="14">
        <v>6.98</v>
      </c>
      <c r="E74"/>
      <c r="F74" t="s">
        <v>65</v>
      </c>
      <c r="G74">
        <v>4.7</v>
      </c>
      <c r="H74">
        <v>7200</v>
      </c>
    </row>
    <row r="75" spans="1:8" s="32" customFormat="1" x14ac:dyDescent="0.25">
      <c r="A75" s="14" t="s">
        <v>115</v>
      </c>
      <c r="B75" s="14">
        <v>3.73</v>
      </c>
      <c r="C75" s="46">
        <v>42779</v>
      </c>
      <c r="D75" s="14">
        <v>2.4900000000000002</v>
      </c>
      <c r="E75"/>
      <c r="F75" t="s">
        <v>65</v>
      </c>
      <c r="G75">
        <v>1.7</v>
      </c>
      <c r="H75">
        <v>2563</v>
      </c>
    </row>
    <row r="76" spans="1:8" s="32" customFormat="1" x14ac:dyDescent="0.25">
      <c r="A76" s="14" t="s">
        <v>115</v>
      </c>
      <c r="B76" s="14">
        <v>7.85</v>
      </c>
      <c r="C76" s="46">
        <v>43067</v>
      </c>
      <c r="D76" s="14">
        <v>5.24</v>
      </c>
      <c r="E76"/>
      <c r="F76" t="s">
        <v>65</v>
      </c>
      <c r="G76">
        <v>3.5</v>
      </c>
      <c r="H76">
        <v>5400</v>
      </c>
    </row>
    <row r="77" spans="1:8" s="32" customFormat="1" x14ac:dyDescent="0.25">
      <c r="A77" s="14" t="s">
        <v>115</v>
      </c>
      <c r="B77" s="14">
        <v>1.86</v>
      </c>
      <c r="C77" s="46">
        <v>42758</v>
      </c>
      <c r="D77" s="14">
        <v>1.24</v>
      </c>
      <c r="E77"/>
      <c r="F77" t="s">
        <v>65</v>
      </c>
      <c r="G77">
        <v>0.8</v>
      </c>
      <c r="H77">
        <v>1281.5</v>
      </c>
    </row>
    <row r="78" spans="1:8" s="32" customFormat="1" x14ac:dyDescent="0.25">
      <c r="A78" s="14" t="s">
        <v>115</v>
      </c>
      <c r="B78" s="14">
        <v>6.63</v>
      </c>
      <c r="C78" s="46">
        <v>42709</v>
      </c>
      <c r="D78" s="14">
        <v>4.42</v>
      </c>
      <c r="E78"/>
      <c r="F78" t="s">
        <v>65</v>
      </c>
      <c r="G78">
        <v>2.5</v>
      </c>
      <c r="H78">
        <v>3844.5</v>
      </c>
    </row>
    <row r="79" spans="1:8" s="32" customFormat="1" x14ac:dyDescent="0.25">
      <c r="A79" s="14" t="s">
        <v>115</v>
      </c>
      <c r="B79" s="14">
        <v>3.73</v>
      </c>
      <c r="C79" s="46">
        <v>42769</v>
      </c>
      <c r="D79" s="14">
        <v>2.4900000000000002</v>
      </c>
      <c r="E79"/>
      <c r="F79" t="s">
        <v>65</v>
      </c>
      <c r="G79">
        <v>1.7</v>
      </c>
      <c r="H79">
        <v>2563</v>
      </c>
    </row>
    <row r="80" spans="1:8" s="32" customFormat="1" x14ac:dyDescent="0.25">
      <c r="A80" s="14" t="s">
        <v>115</v>
      </c>
      <c r="B80" s="14">
        <v>3.73</v>
      </c>
      <c r="C80" s="46">
        <v>43012</v>
      </c>
      <c r="D80" s="14">
        <v>2.4900000000000002</v>
      </c>
      <c r="E80"/>
      <c r="F80" t="s">
        <v>65</v>
      </c>
      <c r="G80">
        <v>1.7</v>
      </c>
      <c r="H80">
        <v>2563</v>
      </c>
    </row>
    <row r="81" spans="1:8" s="32" customFormat="1" x14ac:dyDescent="0.25">
      <c r="A81" s="14" t="s">
        <v>115</v>
      </c>
      <c r="B81" s="14">
        <v>5.0599999999999996</v>
      </c>
      <c r="C81" s="46">
        <v>43196</v>
      </c>
      <c r="D81" s="14">
        <v>3.38</v>
      </c>
      <c r="E81"/>
      <c r="F81" t="s">
        <v>65</v>
      </c>
      <c r="G81">
        <v>2.2999999999999998</v>
      </c>
      <c r="H81">
        <v>3600</v>
      </c>
    </row>
    <row r="82" spans="1:8" s="32" customFormat="1" x14ac:dyDescent="0.25">
      <c r="A82" s="14" t="s">
        <v>115</v>
      </c>
      <c r="B82" s="14">
        <v>7.85</v>
      </c>
      <c r="C82" s="46">
        <v>43067</v>
      </c>
      <c r="D82" s="14">
        <v>5.24</v>
      </c>
      <c r="E82"/>
      <c r="F82" t="s">
        <v>65</v>
      </c>
      <c r="G82">
        <v>3.5</v>
      </c>
      <c r="H82">
        <v>5400</v>
      </c>
    </row>
    <row r="83" spans="1:8" s="32" customFormat="1" x14ac:dyDescent="0.25">
      <c r="A83" s="14" t="s">
        <v>115</v>
      </c>
      <c r="B83" s="14">
        <v>7.46</v>
      </c>
      <c r="C83" s="46">
        <v>42947</v>
      </c>
      <c r="D83" s="14">
        <v>4.97</v>
      </c>
      <c r="E83"/>
      <c r="F83" t="s">
        <v>65</v>
      </c>
      <c r="G83">
        <v>3.3</v>
      </c>
      <c r="H83">
        <v>5126</v>
      </c>
    </row>
    <row r="84" spans="1:8" s="32" customFormat="1" x14ac:dyDescent="0.25">
      <c r="A84" s="14" t="s">
        <v>115</v>
      </c>
      <c r="B84" s="14">
        <v>3.73</v>
      </c>
      <c r="C84" s="46">
        <v>42775</v>
      </c>
      <c r="D84" s="14">
        <v>2.4900000000000002</v>
      </c>
      <c r="E84"/>
      <c r="F84" t="s">
        <v>65</v>
      </c>
      <c r="G84">
        <v>1.7</v>
      </c>
      <c r="H84">
        <v>2563</v>
      </c>
    </row>
    <row r="85" spans="1:8" s="32" customFormat="1" x14ac:dyDescent="0.25">
      <c r="A85" s="14" t="s">
        <v>115</v>
      </c>
      <c r="B85" s="14">
        <v>3.73</v>
      </c>
      <c r="C85" s="46">
        <v>42893</v>
      </c>
      <c r="D85" s="14">
        <v>2.4900000000000002</v>
      </c>
      <c r="E85"/>
      <c r="F85" t="s">
        <v>65</v>
      </c>
      <c r="G85">
        <v>1.7</v>
      </c>
      <c r="H85">
        <v>2563</v>
      </c>
    </row>
    <row r="86" spans="1:8" s="32" customFormat="1" x14ac:dyDescent="0.25">
      <c r="A86" s="14" t="s">
        <v>115</v>
      </c>
      <c r="B86" s="14">
        <v>7.6</v>
      </c>
      <c r="C86" s="46">
        <v>43196</v>
      </c>
      <c r="D86" s="14">
        <v>5.0599999999999996</v>
      </c>
      <c r="E86"/>
      <c r="F86" t="s">
        <v>65</v>
      </c>
      <c r="G86">
        <v>3.5</v>
      </c>
      <c r="H86">
        <v>5400</v>
      </c>
    </row>
    <row r="87" spans="1:8" s="32" customFormat="1" x14ac:dyDescent="0.25">
      <c r="A87" s="14" t="s">
        <v>115</v>
      </c>
      <c r="B87" s="14">
        <v>5.59</v>
      </c>
      <c r="C87" s="46">
        <v>42926</v>
      </c>
      <c r="D87" s="14">
        <v>3.73</v>
      </c>
      <c r="E87"/>
      <c r="F87" t="s">
        <v>65</v>
      </c>
      <c r="G87">
        <v>2.5</v>
      </c>
      <c r="H87">
        <v>3844.5</v>
      </c>
    </row>
    <row r="88" spans="1:8" s="32" customFormat="1" x14ac:dyDescent="0.25">
      <c r="A88" s="14" t="s">
        <v>115</v>
      </c>
      <c r="B88" s="14">
        <v>3.73</v>
      </c>
      <c r="C88" s="46">
        <v>42796</v>
      </c>
      <c r="D88" s="14">
        <v>2.4900000000000002</v>
      </c>
      <c r="E88"/>
      <c r="F88" t="s">
        <v>65</v>
      </c>
      <c r="G88">
        <v>1.7</v>
      </c>
      <c r="H88">
        <v>2563</v>
      </c>
    </row>
    <row r="89" spans="1:8" s="32" customFormat="1" x14ac:dyDescent="0.25">
      <c r="A89" s="14" t="s">
        <v>115</v>
      </c>
      <c r="B89" s="14">
        <v>8.84</v>
      </c>
      <c r="C89" s="46">
        <v>42706</v>
      </c>
      <c r="D89" s="14">
        <v>5.89</v>
      </c>
      <c r="E89"/>
      <c r="F89" t="s">
        <v>65</v>
      </c>
      <c r="G89">
        <v>3.3</v>
      </c>
      <c r="H89">
        <v>5126</v>
      </c>
    </row>
    <row r="90" spans="1:8" s="32" customFormat="1" x14ac:dyDescent="0.25">
      <c r="A90" s="14" t="s">
        <v>115</v>
      </c>
      <c r="B90" s="14">
        <v>12.66</v>
      </c>
      <c r="C90" s="46">
        <v>43185</v>
      </c>
      <c r="D90" s="14">
        <v>8.44</v>
      </c>
      <c r="E90"/>
      <c r="F90" t="s">
        <v>65</v>
      </c>
      <c r="G90">
        <v>5.8</v>
      </c>
      <c r="H90">
        <v>9000</v>
      </c>
    </row>
    <row r="91" spans="1:8" s="32" customFormat="1" x14ac:dyDescent="0.25">
      <c r="A91" s="14" t="s">
        <v>115</v>
      </c>
      <c r="B91" s="14">
        <v>3.73</v>
      </c>
      <c r="C91" s="46">
        <v>42865</v>
      </c>
      <c r="D91" s="14">
        <v>2.4900000000000002</v>
      </c>
      <c r="E91"/>
      <c r="F91" t="s">
        <v>65</v>
      </c>
      <c r="G91">
        <v>1.7</v>
      </c>
      <c r="H91">
        <v>2563</v>
      </c>
    </row>
    <row r="92" spans="1:8" s="32" customFormat="1" x14ac:dyDescent="0.25">
      <c r="A92" s="14" t="s">
        <v>115</v>
      </c>
      <c r="B92" s="14">
        <v>7.46</v>
      </c>
      <c r="C92" s="46">
        <v>42738</v>
      </c>
      <c r="D92" s="14">
        <v>4.97</v>
      </c>
      <c r="E92"/>
      <c r="F92" t="s">
        <v>65</v>
      </c>
      <c r="G92">
        <v>3.3</v>
      </c>
      <c r="H92">
        <v>5126</v>
      </c>
    </row>
    <row r="93" spans="1:8" s="32" customFormat="1" x14ac:dyDescent="0.25">
      <c r="A93" s="14" t="s">
        <v>115</v>
      </c>
      <c r="B93" s="14">
        <v>3.73</v>
      </c>
      <c r="C93" s="46">
        <v>42985</v>
      </c>
      <c r="D93" s="14">
        <v>2.4900000000000002</v>
      </c>
      <c r="E93"/>
      <c r="F93" t="s">
        <v>65</v>
      </c>
      <c r="G93">
        <v>1.7</v>
      </c>
      <c r="H93">
        <v>2563</v>
      </c>
    </row>
    <row r="94" spans="1:8" s="32" customFormat="1" x14ac:dyDescent="0.25">
      <c r="A94" s="14" t="s">
        <v>115</v>
      </c>
      <c r="B94" s="14">
        <v>4.42</v>
      </c>
      <c r="C94" s="46">
        <v>42706</v>
      </c>
      <c r="D94" s="14">
        <v>2.95</v>
      </c>
      <c r="E94"/>
      <c r="F94" t="s">
        <v>65</v>
      </c>
      <c r="G94">
        <v>1.7</v>
      </c>
      <c r="H94">
        <v>2563</v>
      </c>
    </row>
    <row r="95" spans="1:8" s="32" customFormat="1" x14ac:dyDescent="0.25">
      <c r="A95" s="14" t="s">
        <v>115</v>
      </c>
      <c r="B95" s="14">
        <v>4.42</v>
      </c>
      <c r="C95" s="46">
        <v>42711</v>
      </c>
      <c r="D95" s="14">
        <v>2.95</v>
      </c>
      <c r="E95"/>
      <c r="F95" t="s">
        <v>65</v>
      </c>
      <c r="G95">
        <v>1.7</v>
      </c>
      <c r="H95">
        <v>2563</v>
      </c>
    </row>
    <row r="96" spans="1:8" s="32" customFormat="1" x14ac:dyDescent="0.25">
      <c r="A96" s="14" t="s">
        <v>115</v>
      </c>
      <c r="B96" s="14">
        <v>3.73</v>
      </c>
      <c r="C96" s="46">
        <v>43007</v>
      </c>
      <c r="D96" s="14">
        <v>2.4900000000000002</v>
      </c>
      <c r="E96"/>
      <c r="F96" t="s">
        <v>65</v>
      </c>
      <c r="G96">
        <v>1.7</v>
      </c>
      <c r="H96">
        <v>2563</v>
      </c>
    </row>
    <row r="97" spans="1:8" s="32" customFormat="1" x14ac:dyDescent="0.25">
      <c r="A97" s="14" t="s">
        <v>115</v>
      </c>
      <c r="B97" s="14">
        <v>7.46</v>
      </c>
      <c r="C97" s="46">
        <v>42767</v>
      </c>
      <c r="D97" s="14">
        <v>4.97</v>
      </c>
      <c r="E97"/>
      <c r="F97" t="s">
        <v>65</v>
      </c>
      <c r="G97">
        <v>3.3</v>
      </c>
      <c r="H97">
        <v>5126</v>
      </c>
    </row>
    <row r="98" spans="1:8" s="32" customFormat="1" x14ac:dyDescent="0.25">
      <c r="A98" s="14" t="s">
        <v>115</v>
      </c>
      <c r="B98" s="14">
        <v>7.85</v>
      </c>
      <c r="C98" s="46">
        <v>43074</v>
      </c>
      <c r="D98" s="14">
        <v>5.24</v>
      </c>
      <c r="E98"/>
      <c r="F98" t="s">
        <v>65</v>
      </c>
      <c r="G98">
        <v>3.5</v>
      </c>
      <c r="H98">
        <v>5400</v>
      </c>
    </row>
    <row r="99" spans="1:8" s="32" customFormat="1" x14ac:dyDescent="0.25">
      <c r="A99" s="14" t="s">
        <v>115</v>
      </c>
      <c r="B99" s="14">
        <v>3.73</v>
      </c>
      <c r="C99" s="46">
        <v>42949</v>
      </c>
      <c r="D99" s="14">
        <v>2.4900000000000002</v>
      </c>
      <c r="E99"/>
      <c r="F99" t="s">
        <v>65</v>
      </c>
      <c r="G99">
        <v>1.7</v>
      </c>
      <c r="H99">
        <v>2563</v>
      </c>
    </row>
    <row r="100" spans="1:8" s="32" customFormat="1" x14ac:dyDescent="0.25">
      <c r="A100" s="14" t="s">
        <v>115</v>
      </c>
      <c r="B100" s="14">
        <v>7.46</v>
      </c>
      <c r="C100" s="46">
        <v>42949</v>
      </c>
      <c r="D100" s="14">
        <v>4.97</v>
      </c>
      <c r="E100"/>
      <c r="F100" t="s">
        <v>65</v>
      </c>
      <c r="G100">
        <v>3.3</v>
      </c>
      <c r="H100">
        <v>5126</v>
      </c>
    </row>
    <row r="101" spans="1:8" s="32" customFormat="1" x14ac:dyDescent="0.25">
      <c r="A101" s="14" t="s">
        <v>115</v>
      </c>
      <c r="B101" s="14">
        <v>7.46</v>
      </c>
      <c r="C101" s="46">
        <v>42949</v>
      </c>
      <c r="D101" s="14">
        <v>4.97</v>
      </c>
      <c r="E101"/>
      <c r="F101" t="s">
        <v>65</v>
      </c>
      <c r="G101">
        <v>3.3</v>
      </c>
      <c r="H101">
        <v>5126</v>
      </c>
    </row>
    <row r="102" spans="1:8" s="32" customFormat="1" x14ac:dyDescent="0.25">
      <c r="A102" s="14" t="s">
        <v>115</v>
      </c>
      <c r="B102" s="14">
        <v>7.85</v>
      </c>
      <c r="C102" s="46">
        <v>43068</v>
      </c>
      <c r="D102" s="14">
        <v>5.24</v>
      </c>
      <c r="E102"/>
      <c r="F102" t="s">
        <v>65</v>
      </c>
      <c r="G102">
        <v>3.5</v>
      </c>
      <c r="H102">
        <v>5400</v>
      </c>
    </row>
    <row r="103" spans="1:8" s="32" customFormat="1" x14ac:dyDescent="0.25">
      <c r="A103" s="14" t="s">
        <v>115</v>
      </c>
      <c r="B103" s="14">
        <v>3.73</v>
      </c>
      <c r="C103" s="46">
        <v>42865</v>
      </c>
      <c r="D103" s="14">
        <v>2.4900000000000002</v>
      </c>
      <c r="E103"/>
      <c r="F103" t="s">
        <v>65</v>
      </c>
      <c r="G103">
        <v>1.7</v>
      </c>
      <c r="H103">
        <v>2563</v>
      </c>
    </row>
    <row r="104" spans="1:8" s="32" customFormat="1" x14ac:dyDescent="0.25">
      <c r="A104" s="14" t="s">
        <v>115</v>
      </c>
      <c r="B104" s="14">
        <v>7.46</v>
      </c>
      <c r="C104" s="46">
        <v>42774</v>
      </c>
      <c r="D104" s="14">
        <v>4.97</v>
      </c>
      <c r="E104"/>
      <c r="F104" t="s">
        <v>65</v>
      </c>
      <c r="G104">
        <v>3.3</v>
      </c>
      <c r="H104">
        <v>5126</v>
      </c>
    </row>
    <row r="105" spans="1:8" s="32" customFormat="1" x14ac:dyDescent="0.25">
      <c r="A105" s="14" t="s">
        <v>115</v>
      </c>
      <c r="B105" s="14">
        <v>3.73</v>
      </c>
      <c r="C105" s="46">
        <v>42796</v>
      </c>
      <c r="D105" s="14">
        <v>2.4900000000000002</v>
      </c>
      <c r="E105"/>
      <c r="F105" t="s">
        <v>65</v>
      </c>
      <c r="G105">
        <v>1.7</v>
      </c>
      <c r="H105">
        <v>2563</v>
      </c>
    </row>
    <row r="106" spans="1:8" s="32" customFormat="1" x14ac:dyDescent="0.25">
      <c r="A106" s="14" t="s">
        <v>115</v>
      </c>
      <c r="B106" s="14">
        <v>8.84</v>
      </c>
      <c r="C106" s="46">
        <v>42709</v>
      </c>
      <c r="D106" s="14">
        <v>5.89</v>
      </c>
      <c r="E106"/>
      <c r="F106" t="s">
        <v>65</v>
      </c>
      <c r="G106">
        <v>3.3</v>
      </c>
      <c r="H106">
        <v>5126</v>
      </c>
    </row>
    <row r="107" spans="1:8" s="32" customFormat="1" x14ac:dyDescent="0.25">
      <c r="A107" s="14" t="s">
        <v>115</v>
      </c>
      <c r="B107" s="14">
        <v>17.670000000000002</v>
      </c>
      <c r="C107" s="46">
        <v>42709</v>
      </c>
      <c r="D107" s="14">
        <v>11.78</v>
      </c>
      <c r="E107"/>
      <c r="F107" t="s">
        <v>65</v>
      </c>
      <c r="G107">
        <v>6.7</v>
      </c>
      <c r="H107">
        <v>10252</v>
      </c>
    </row>
    <row r="108" spans="1:8" s="32" customFormat="1" x14ac:dyDescent="0.25">
      <c r="A108" s="14" t="s">
        <v>115</v>
      </c>
      <c r="B108" s="14">
        <v>3.73</v>
      </c>
      <c r="C108" s="46">
        <v>42982</v>
      </c>
      <c r="D108" s="14">
        <v>2.4900000000000002</v>
      </c>
      <c r="E108"/>
      <c r="F108" t="s">
        <v>65</v>
      </c>
      <c r="G108">
        <v>1.7</v>
      </c>
      <c r="H108">
        <v>2563</v>
      </c>
    </row>
    <row r="109" spans="1:8" s="32" customFormat="1" x14ac:dyDescent="0.25">
      <c r="A109" s="14" t="s">
        <v>115</v>
      </c>
      <c r="B109" s="14">
        <v>3.73</v>
      </c>
      <c r="C109" s="46">
        <v>42984</v>
      </c>
      <c r="D109" s="14">
        <v>2.4900000000000002</v>
      </c>
      <c r="E109"/>
      <c r="F109" t="s">
        <v>65</v>
      </c>
      <c r="G109">
        <v>1.7</v>
      </c>
      <c r="H109">
        <v>2563</v>
      </c>
    </row>
    <row r="110" spans="1:8" s="32" customFormat="1" x14ac:dyDescent="0.25">
      <c r="A110" s="14" t="s">
        <v>115</v>
      </c>
      <c r="B110" s="14">
        <v>3.73</v>
      </c>
      <c r="C110" s="46">
        <v>42795</v>
      </c>
      <c r="D110" s="14">
        <v>2.4900000000000002</v>
      </c>
      <c r="E110"/>
      <c r="F110" t="s">
        <v>65</v>
      </c>
      <c r="G110">
        <v>1.7</v>
      </c>
      <c r="H110">
        <v>2563</v>
      </c>
    </row>
    <row r="111" spans="1:8" s="32" customFormat="1" x14ac:dyDescent="0.25">
      <c r="A111" s="14" t="s">
        <v>115</v>
      </c>
      <c r="B111" s="14">
        <v>7.46</v>
      </c>
      <c r="C111" s="46">
        <v>43007</v>
      </c>
      <c r="D111" s="14">
        <v>4.97</v>
      </c>
      <c r="E111"/>
      <c r="F111" t="s">
        <v>65</v>
      </c>
      <c r="G111">
        <v>3.3</v>
      </c>
      <c r="H111">
        <v>5126</v>
      </c>
    </row>
    <row r="112" spans="1:8" s="32" customFormat="1" x14ac:dyDescent="0.25">
      <c r="A112" s="14" t="s">
        <v>115</v>
      </c>
      <c r="B112" s="14">
        <v>5.0599999999999996</v>
      </c>
      <c r="C112" s="46">
        <v>43199</v>
      </c>
      <c r="D112" s="14">
        <v>3.38</v>
      </c>
      <c r="E112"/>
      <c r="F112" t="s">
        <v>65</v>
      </c>
      <c r="G112">
        <v>2.2999999999999998</v>
      </c>
      <c r="H112">
        <v>3600</v>
      </c>
    </row>
    <row r="113" spans="1:8" s="32" customFormat="1" x14ac:dyDescent="0.25">
      <c r="A113" s="14" t="s">
        <v>115</v>
      </c>
      <c r="B113" s="14">
        <v>5.24</v>
      </c>
      <c r="C113" s="46">
        <v>43067</v>
      </c>
      <c r="D113" s="14">
        <v>3.49</v>
      </c>
      <c r="E113"/>
      <c r="F113" t="s">
        <v>65</v>
      </c>
      <c r="G113">
        <v>2.2999999999999998</v>
      </c>
      <c r="H113">
        <v>3600</v>
      </c>
    </row>
    <row r="114" spans="1:8" s="32" customFormat="1" x14ac:dyDescent="0.25">
      <c r="A114" s="14" t="s">
        <v>115</v>
      </c>
      <c r="B114" s="14">
        <v>3.73</v>
      </c>
      <c r="C114" s="46">
        <v>42860</v>
      </c>
      <c r="D114" s="14">
        <v>2.4900000000000002</v>
      </c>
      <c r="E114"/>
      <c r="F114" t="s">
        <v>65</v>
      </c>
      <c r="G114">
        <v>1.7</v>
      </c>
      <c r="H114">
        <v>2563</v>
      </c>
    </row>
    <row r="115" spans="1:8" s="32" customFormat="1" x14ac:dyDescent="0.25">
      <c r="A115" s="14" t="s">
        <v>115</v>
      </c>
      <c r="B115" s="14">
        <v>3.73</v>
      </c>
      <c r="C115" s="46">
        <v>43012</v>
      </c>
      <c r="D115" s="14">
        <v>2.4900000000000002</v>
      </c>
      <c r="E115"/>
      <c r="F115" t="s">
        <v>65</v>
      </c>
      <c r="G115">
        <v>1.7</v>
      </c>
      <c r="H115">
        <v>2563</v>
      </c>
    </row>
    <row r="116" spans="1:8" s="32" customFormat="1" x14ac:dyDescent="0.25">
      <c r="A116" s="14" t="s">
        <v>115</v>
      </c>
      <c r="B116" s="14">
        <v>7.6</v>
      </c>
      <c r="C116" s="46">
        <v>43195</v>
      </c>
      <c r="D116" s="14">
        <v>5.0599999999999996</v>
      </c>
      <c r="E116"/>
      <c r="F116" t="s">
        <v>65</v>
      </c>
      <c r="G116">
        <v>3.5</v>
      </c>
      <c r="H116">
        <v>5400</v>
      </c>
    </row>
    <row r="117" spans="1:8" s="32" customFormat="1" x14ac:dyDescent="0.25">
      <c r="A117" s="14" t="s">
        <v>115</v>
      </c>
      <c r="B117" s="14">
        <v>3.73</v>
      </c>
      <c r="C117" s="46">
        <v>42951</v>
      </c>
      <c r="D117" s="14">
        <v>2.4900000000000002</v>
      </c>
      <c r="E117"/>
      <c r="F117" t="s">
        <v>65</v>
      </c>
      <c r="G117">
        <v>1.7</v>
      </c>
      <c r="H117">
        <v>2563</v>
      </c>
    </row>
    <row r="118" spans="1:8" s="32" customFormat="1" x14ac:dyDescent="0.25">
      <c r="A118" s="14" t="s">
        <v>115</v>
      </c>
      <c r="B118" s="14">
        <v>3.73</v>
      </c>
      <c r="C118" s="46">
        <v>42950</v>
      </c>
      <c r="D118" s="14">
        <v>2.4900000000000002</v>
      </c>
      <c r="E118"/>
      <c r="F118" t="s">
        <v>65</v>
      </c>
      <c r="G118">
        <v>1.7</v>
      </c>
      <c r="H118">
        <v>2563</v>
      </c>
    </row>
    <row r="119" spans="1:8" s="32" customFormat="1" x14ac:dyDescent="0.25">
      <c r="A119" s="14" t="s">
        <v>115</v>
      </c>
      <c r="B119" s="14">
        <v>11.18</v>
      </c>
      <c r="C119" s="46">
        <v>42888</v>
      </c>
      <c r="D119" s="14">
        <v>7.46</v>
      </c>
      <c r="E119"/>
      <c r="F119" t="s">
        <v>65</v>
      </c>
      <c r="G119">
        <v>5</v>
      </c>
      <c r="H119">
        <v>7689</v>
      </c>
    </row>
    <row r="120" spans="1:8" s="32" customFormat="1" x14ac:dyDescent="0.25">
      <c r="A120" s="14" t="s">
        <v>115</v>
      </c>
      <c r="B120" s="14">
        <v>9.32</v>
      </c>
      <c r="C120" s="46">
        <v>43007</v>
      </c>
      <c r="D120" s="14">
        <v>6.21</v>
      </c>
      <c r="E120"/>
      <c r="F120" t="s">
        <v>65</v>
      </c>
      <c r="G120">
        <v>4.2</v>
      </c>
      <c r="H120">
        <v>6407.5</v>
      </c>
    </row>
    <row r="121" spans="1:8" s="32" customFormat="1" x14ac:dyDescent="0.25">
      <c r="A121" s="14" t="s">
        <v>115</v>
      </c>
      <c r="B121" s="14">
        <v>3.73</v>
      </c>
      <c r="C121" s="46">
        <v>42795</v>
      </c>
      <c r="D121" s="14">
        <v>2.4900000000000002</v>
      </c>
      <c r="E121"/>
      <c r="F121" t="s">
        <v>65</v>
      </c>
      <c r="G121">
        <v>1.7</v>
      </c>
      <c r="H121">
        <v>2563</v>
      </c>
    </row>
    <row r="122" spans="1:8" s="32" customFormat="1" x14ac:dyDescent="0.25">
      <c r="A122" s="14" t="s">
        <v>115</v>
      </c>
      <c r="B122" s="14">
        <v>3.73</v>
      </c>
      <c r="C122" s="46">
        <v>42769</v>
      </c>
      <c r="D122" s="14">
        <v>2.4900000000000002</v>
      </c>
      <c r="E122"/>
      <c r="F122" t="s">
        <v>65</v>
      </c>
      <c r="G122">
        <v>1.7</v>
      </c>
      <c r="H122">
        <v>2563</v>
      </c>
    </row>
    <row r="123" spans="1:8" s="32" customFormat="1" x14ac:dyDescent="0.25">
      <c r="A123" s="14" t="s">
        <v>115</v>
      </c>
      <c r="B123" s="14">
        <v>7.46</v>
      </c>
      <c r="C123" s="46">
        <v>43011</v>
      </c>
      <c r="D123" s="14">
        <v>4.97</v>
      </c>
      <c r="E123"/>
      <c r="F123" t="s">
        <v>65</v>
      </c>
      <c r="G123">
        <v>3.3</v>
      </c>
      <c r="H123">
        <v>5126</v>
      </c>
    </row>
    <row r="124" spans="1:8" s="32" customFormat="1" x14ac:dyDescent="0.25">
      <c r="A124" s="14" t="s">
        <v>115</v>
      </c>
      <c r="B124" s="14">
        <v>5.59</v>
      </c>
      <c r="C124" s="46">
        <v>42984</v>
      </c>
      <c r="D124" s="14">
        <v>3.73</v>
      </c>
      <c r="E124"/>
      <c r="F124" t="s">
        <v>65</v>
      </c>
      <c r="G124">
        <v>2.5</v>
      </c>
      <c r="H124">
        <v>3844.5</v>
      </c>
    </row>
    <row r="125" spans="1:8" s="32" customFormat="1" x14ac:dyDescent="0.25">
      <c r="A125" s="14" t="s">
        <v>115</v>
      </c>
      <c r="B125" s="14">
        <v>11.18</v>
      </c>
      <c r="C125" s="46">
        <v>42800</v>
      </c>
      <c r="D125" s="14">
        <v>7.46</v>
      </c>
      <c r="E125"/>
      <c r="F125" t="s">
        <v>65</v>
      </c>
      <c r="G125">
        <v>5</v>
      </c>
      <c r="H125">
        <v>7689</v>
      </c>
    </row>
    <row r="126" spans="1:8" s="32" customFormat="1" x14ac:dyDescent="0.25">
      <c r="A126" s="14" t="s">
        <v>115</v>
      </c>
      <c r="B126" s="14">
        <v>3.73</v>
      </c>
      <c r="C126" s="46">
        <v>42922</v>
      </c>
      <c r="D126" s="14">
        <v>2.4900000000000002</v>
      </c>
      <c r="E126"/>
      <c r="F126" t="s">
        <v>65</v>
      </c>
      <c r="G126">
        <v>1.7</v>
      </c>
      <c r="H126">
        <v>2563</v>
      </c>
    </row>
    <row r="127" spans="1:8" s="32" customFormat="1" x14ac:dyDescent="0.25">
      <c r="A127" s="14" t="s">
        <v>115</v>
      </c>
      <c r="B127" s="14">
        <v>10.130000000000001</v>
      </c>
      <c r="C127" s="46">
        <v>43182</v>
      </c>
      <c r="D127" s="14">
        <v>6.75</v>
      </c>
      <c r="E127"/>
      <c r="F127" t="s">
        <v>65</v>
      </c>
      <c r="G127">
        <v>4.7</v>
      </c>
      <c r="H127">
        <v>7200</v>
      </c>
    </row>
    <row r="128" spans="1:8" s="32" customFormat="1" x14ac:dyDescent="0.25">
      <c r="A128" s="14" t="s">
        <v>115</v>
      </c>
      <c r="B128" s="14">
        <v>7.85</v>
      </c>
      <c r="C128" s="46">
        <v>43069</v>
      </c>
      <c r="D128" s="14">
        <v>5.24</v>
      </c>
      <c r="E128"/>
      <c r="F128" t="s">
        <v>65</v>
      </c>
      <c r="G128">
        <v>3.5</v>
      </c>
      <c r="H128">
        <v>5400</v>
      </c>
    </row>
    <row r="129" spans="1:8" s="32" customFormat="1" x14ac:dyDescent="0.25">
      <c r="A129" s="14" t="s">
        <v>115</v>
      </c>
      <c r="B129" s="14">
        <v>3.73</v>
      </c>
      <c r="C129" s="46">
        <v>42984</v>
      </c>
      <c r="D129" s="14">
        <v>2.4900000000000002</v>
      </c>
      <c r="E129"/>
      <c r="F129" t="s">
        <v>65</v>
      </c>
      <c r="G129">
        <v>1.7</v>
      </c>
      <c r="H129">
        <v>2563</v>
      </c>
    </row>
    <row r="130" spans="1:8" s="32" customFormat="1" x14ac:dyDescent="0.25">
      <c r="A130" s="14" t="s">
        <v>115</v>
      </c>
      <c r="B130" s="14">
        <v>5.59</v>
      </c>
      <c r="C130" s="46">
        <v>42804</v>
      </c>
      <c r="D130" s="14">
        <v>3.73</v>
      </c>
      <c r="E130"/>
      <c r="F130" t="s">
        <v>65</v>
      </c>
      <c r="G130">
        <v>2.5</v>
      </c>
      <c r="H130">
        <v>3844.5</v>
      </c>
    </row>
    <row r="131" spans="1:8" s="32" customFormat="1" x14ac:dyDescent="0.25">
      <c r="A131" s="14" t="s">
        <v>115</v>
      </c>
      <c r="B131" s="14">
        <v>7.46</v>
      </c>
      <c r="C131" s="46">
        <v>42982</v>
      </c>
      <c r="D131" s="14">
        <v>4.97</v>
      </c>
      <c r="E131"/>
      <c r="F131" t="s">
        <v>65</v>
      </c>
      <c r="G131">
        <v>3.3</v>
      </c>
      <c r="H131">
        <v>5126</v>
      </c>
    </row>
    <row r="132" spans="1:8" s="32" customFormat="1" x14ac:dyDescent="0.25">
      <c r="A132" s="14" t="s">
        <v>115</v>
      </c>
      <c r="B132" s="14">
        <v>4.42</v>
      </c>
      <c r="C132" s="46">
        <v>42706</v>
      </c>
      <c r="D132" s="14">
        <v>2.95</v>
      </c>
      <c r="E132"/>
      <c r="F132" t="s">
        <v>65</v>
      </c>
      <c r="G132">
        <v>1.7</v>
      </c>
      <c r="H132">
        <v>2563</v>
      </c>
    </row>
    <row r="133" spans="1:8" s="32" customFormat="1" x14ac:dyDescent="0.25">
      <c r="A133" s="14" t="s">
        <v>115</v>
      </c>
      <c r="B133" s="14">
        <v>3.73</v>
      </c>
      <c r="C133" s="46">
        <v>42860</v>
      </c>
      <c r="D133" s="14">
        <v>2.4900000000000002</v>
      </c>
      <c r="E133"/>
      <c r="F133" t="s">
        <v>65</v>
      </c>
      <c r="G133">
        <v>1.7</v>
      </c>
      <c r="H133">
        <v>2563</v>
      </c>
    </row>
    <row r="134" spans="1:8" s="32" customFormat="1" x14ac:dyDescent="0.25">
      <c r="A134" s="14" t="s">
        <v>115</v>
      </c>
      <c r="B134" s="14">
        <v>7.85</v>
      </c>
      <c r="C134" s="46">
        <v>43063</v>
      </c>
      <c r="D134" s="14">
        <v>5.24</v>
      </c>
      <c r="E134"/>
      <c r="F134" t="s">
        <v>65</v>
      </c>
      <c r="G134">
        <v>3.5</v>
      </c>
      <c r="H134">
        <v>5400</v>
      </c>
    </row>
    <row r="135" spans="1:8" s="32" customFormat="1" x14ac:dyDescent="0.25">
      <c r="A135" s="14" t="s">
        <v>115</v>
      </c>
      <c r="B135" s="14">
        <v>7.46</v>
      </c>
      <c r="C135" s="46">
        <v>42888</v>
      </c>
      <c r="D135" s="14">
        <v>4.97</v>
      </c>
      <c r="E135"/>
      <c r="F135" t="s">
        <v>65</v>
      </c>
      <c r="G135">
        <v>3.3</v>
      </c>
      <c r="H135">
        <v>5126</v>
      </c>
    </row>
    <row r="136" spans="1:8" s="32" customFormat="1" x14ac:dyDescent="0.25">
      <c r="A136" s="14" t="s">
        <v>115</v>
      </c>
      <c r="B136" s="14">
        <v>5.59</v>
      </c>
      <c r="C136" s="46">
        <v>42800</v>
      </c>
      <c r="D136" s="14">
        <v>3.73</v>
      </c>
      <c r="E136"/>
      <c r="F136" t="s">
        <v>65</v>
      </c>
      <c r="G136">
        <v>2.5</v>
      </c>
      <c r="H136">
        <v>3844.5</v>
      </c>
    </row>
    <row r="137" spans="1:8" s="32" customFormat="1" x14ac:dyDescent="0.25">
      <c r="A137" s="14" t="s">
        <v>115</v>
      </c>
      <c r="B137" s="14">
        <v>11.18</v>
      </c>
      <c r="C137" s="46">
        <v>42796</v>
      </c>
      <c r="D137" s="14">
        <v>7.46</v>
      </c>
      <c r="E137"/>
      <c r="F137" t="s">
        <v>65</v>
      </c>
      <c r="G137">
        <v>5</v>
      </c>
      <c r="H137">
        <v>7689</v>
      </c>
    </row>
    <row r="138" spans="1:8" s="32" customFormat="1" x14ac:dyDescent="0.25">
      <c r="A138" s="14" t="s">
        <v>115</v>
      </c>
      <c r="B138" s="14">
        <v>7.46</v>
      </c>
      <c r="C138" s="46">
        <v>42795</v>
      </c>
      <c r="D138" s="14">
        <v>4.97</v>
      </c>
      <c r="E138"/>
      <c r="F138" t="s">
        <v>65</v>
      </c>
      <c r="G138">
        <v>3.3</v>
      </c>
      <c r="H138">
        <v>5126</v>
      </c>
    </row>
    <row r="139" spans="1:8" s="32" customFormat="1" x14ac:dyDescent="0.25">
      <c r="A139" s="14" t="s">
        <v>115</v>
      </c>
      <c r="B139" s="14">
        <v>3.73</v>
      </c>
      <c r="C139" s="46">
        <v>42769</v>
      </c>
      <c r="D139" s="14">
        <v>2.4900000000000002</v>
      </c>
      <c r="E139"/>
      <c r="F139" t="s">
        <v>65</v>
      </c>
      <c r="G139">
        <v>1.7</v>
      </c>
      <c r="H139">
        <v>2563</v>
      </c>
    </row>
    <row r="140" spans="1:8" s="32" customFormat="1" x14ac:dyDescent="0.25">
      <c r="A140" s="14" t="s">
        <v>115</v>
      </c>
      <c r="B140" s="14">
        <v>3.73</v>
      </c>
      <c r="C140" s="46">
        <v>42823</v>
      </c>
      <c r="D140" s="14">
        <v>2.4900000000000002</v>
      </c>
      <c r="E140"/>
      <c r="F140" t="s">
        <v>65</v>
      </c>
      <c r="G140">
        <v>1.7</v>
      </c>
      <c r="H140">
        <v>2563</v>
      </c>
    </row>
    <row r="141" spans="1:8" s="32" customFormat="1" x14ac:dyDescent="0.25">
      <c r="A141" s="14" t="s">
        <v>115</v>
      </c>
      <c r="B141" s="14">
        <v>11.18</v>
      </c>
      <c r="C141" s="46">
        <v>42802</v>
      </c>
      <c r="D141" s="14">
        <v>7.46</v>
      </c>
      <c r="E141"/>
      <c r="F141" t="s">
        <v>65</v>
      </c>
      <c r="G141">
        <v>5</v>
      </c>
      <c r="H141">
        <v>7689</v>
      </c>
    </row>
    <row r="142" spans="1:8" s="32" customFormat="1" x14ac:dyDescent="0.25">
      <c r="A142" s="14" t="s">
        <v>115</v>
      </c>
      <c r="B142" s="14">
        <v>3.73</v>
      </c>
      <c r="C142" s="46">
        <v>42795</v>
      </c>
      <c r="D142" s="14">
        <v>2.4900000000000002</v>
      </c>
      <c r="E142"/>
      <c r="F142" t="s">
        <v>65</v>
      </c>
      <c r="G142">
        <v>1.7</v>
      </c>
      <c r="H142">
        <v>2563</v>
      </c>
    </row>
    <row r="143" spans="1:8" s="32" customFormat="1" x14ac:dyDescent="0.25">
      <c r="A143" s="14" t="s">
        <v>115</v>
      </c>
      <c r="B143" s="14">
        <v>3.73</v>
      </c>
      <c r="C143" s="46">
        <v>43011</v>
      </c>
      <c r="D143" s="14">
        <v>2.4900000000000002</v>
      </c>
      <c r="E143"/>
      <c r="F143" t="s">
        <v>65</v>
      </c>
      <c r="G143">
        <v>1.7</v>
      </c>
      <c r="H143">
        <v>2563</v>
      </c>
    </row>
    <row r="144" spans="1:8" s="32" customFormat="1" x14ac:dyDescent="0.25">
      <c r="A144" s="14" t="s">
        <v>115</v>
      </c>
      <c r="B144" s="14">
        <v>10.130000000000001</v>
      </c>
      <c r="C144" s="46">
        <v>43187</v>
      </c>
      <c r="D144" s="14">
        <v>6.75</v>
      </c>
      <c r="E144"/>
      <c r="F144" t="s">
        <v>65</v>
      </c>
      <c r="G144">
        <v>4.7</v>
      </c>
      <c r="H144">
        <v>7200</v>
      </c>
    </row>
    <row r="145" spans="1:8" s="32" customFormat="1" x14ac:dyDescent="0.25">
      <c r="A145" s="14" t="s">
        <v>115</v>
      </c>
      <c r="B145" s="14">
        <v>5.0599999999999996</v>
      </c>
      <c r="C145" s="46">
        <v>43208</v>
      </c>
      <c r="D145" s="14">
        <v>3.38</v>
      </c>
      <c r="E145"/>
      <c r="F145" t="s">
        <v>65</v>
      </c>
      <c r="G145">
        <v>2.2999999999999998</v>
      </c>
      <c r="H145">
        <v>3600</v>
      </c>
    </row>
    <row r="146" spans="1:8" s="32" customFormat="1" x14ac:dyDescent="0.25">
      <c r="A146" s="14" t="s">
        <v>115</v>
      </c>
      <c r="B146" s="14">
        <v>4.42</v>
      </c>
      <c r="C146" s="46">
        <v>42711</v>
      </c>
      <c r="D146" s="14">
        <v>2.95</v>
      </c>
      <c r="E146"/>
      <c r="F146" t="s">
        <v>65</v>
      </c>
      <c r="G146">
        <v>1.7</v>
      </c>
      <c r="H146">
        <v>2563</v>
      </c>
    </row>
    <row r="147" spans="1:8" s="32" customFormat="1" x14ac:dyDescent="0.25">
      <c r="A147" s="14" t="s">
        <v>115</v>
      </c>
      <c r="B147" s="14">
        <v>5.0599999999999996</v>
      </c>
      <c r="C147" s="46">
        <v>43196</v>
      </c>
      <c r="D147" s="14">
        <v>3.38</v>
      </c>
      <c r="E147"/>
      <c r="F147" t="s">
        <v>65</v>
      </c>
      <c r="G147">
        <v>2.2999999999999998</v>
      </c>
      <c r="H147">
        <v>3600</v>
      </c>
    </row>
    <row r="148" spans="1:8" s="32" customFormat="1" x14ac:dyDescent="0.25">
      <c r="A148" s="14" t="s">
        <v>115</v>
      </c>
      <c r="B148" s="14">
        <v>7.6</v>
      </c>
      <c r="C148" s="46">
        <v>43106</v>
      </c>
      <c r="D148" s="14">
        <v>5.0599999999999996</v>
      </c>
      <c r="E148"/>
      <c r="F148" t="s">
        <v>65</v>
      </c>
      <c r="G148">
        <v>3.5</v>
      </c>
      <c r="H148">
        <v>5400</v>
      </c>
    </row>
    <row r="149" spans="1:8" s="32" customFormat="1" x14ac:dyDescent="0.25">
      <c r="A149" s="14" t="s">
        <v>115</v>
      </c>
      <c r="B149" s="14">
        <v>7.46</v>
      </c>
      <c r="C149" s="46">
        <v>42922</v>
      </c>
      <c r="D149" s="14">
        <v>4.97</v>
      </c>
      <c r="E149"/>
      <c r="F149" t="s">
        <v>65</v>
      </c>
      <c r="G149">
        <v>3.3</v>
      </c>
      <c r="H149">
        <v>5126</v>
      </c>
    </row>
    <row r="150" spans="1:8" s="32" customFormat="1" x14ac:dyDescent="0.25">
      <c r="A150" s="14" t="s">
        <v>115</v>
      </c>
      <c r="B150" s="14">
        <v>3.73</v>
      </c>
      <c r="C150" s="46">
        <v>42888</v>
      </c>
      <c r="D150" s="14">
        <v>2.4900000000000002</v>
      </c>
      <c r="E150"/>
      <c r="F150" t="s">
        <v>65</v>
      </c>
      <c r="G150">
        <v>1.7</v>
      </c>
      <c r="H150">
        <v>2563</v>
      </c>
    </row>
    <row r="151" spans="1:8" s="32" customFormat="1" x14ac:dyDescent="0.25">
      <c r="A151" s="14" t="s">
        <v>115</v>
      </c>
      <c r="B151" s="14">
        <v>15.19</v>
      </c>
      <c r="C151" s="46">
        <v>43187</v>
      </c>
      <c r="D151" s="14">
        <v>10.130000000000001</v>
      </c>
      <c r="E151"/>
      <c r="F151" t="s">
        <v>65</v>
      </c>
      <c r="G151">
        <v>7</v>
      </c>
      <c r="H151">
        <v>10800</v>
      </c>
    </row>
    <row r="152" spans="1:8" s="32" customFormat="1" x14ac:dyDescent="0.25">
      <c r="A152" s="14" t="s">
        <v>115</v>
      </c>
      <c r="B152" s="14">
        <v>11.18</v>
      </c>
      <c r="C152" s="46">
        <v>42860</v>
      </c>
      <c r="D152" s="14">
        <v>7.46</v>
      </c>
      <c r="E152"/>
      <c r="F152" t="s">
        <v>65</v>
      </c>
      <c r="G152">
        <v>5</v>
      </c>
      <c r="H152">
        <v>7689</v>
      </c>
    </row>
    <row r="153" spans="1:8" s="32" customFormat="1" x14ac:dyDescent="0.25">
      <c r="A153" s="14" t="s">
        <v>115</v>
      </c>
      <c r="B153" s="14">
        <v>3.73</v>
      </c>
      <c r="C153" s="46">
        <v>43012</v>
      </c>
      <c r="D153" s="14">
        <v>2.4900000000000002</v>
      </c>
      <c r="E153"/>
      <c r="F153" t="s">
        <v>65</v>
      </c>
      <c r="G153">
        <v>1.7</v>
      </c>
      <c r="H153">
        <v>2563</v>
      </c>
    </row>
    <row r="154" spans="1:8" s="32" customFormat="1" x14ac:dyDescent="0.25">
      <c r="A154" s="14" t="s">
        <v>115</v>
      </c>
      <c r="B154" s="14">
        <v>3.73</v>
      </c>
      <c r="C154" s="46">
        <v>42984</v>
      </c>
      <c r="D154" s="14">
        <v>2.4900000000000002</v>
      </c>
      <c r="E154"/>
      <c r="F154" t="s">
        <v>65</v>
      </c>
      <c r="G154">
        <v>1.7</v>
      </c>
      <c r="H154">
        <v>2563</v>
      </c>
    </row>
    <row r="155" spans="1:8" s="32" customFormat="1" x14ac:dyDescent="0.25">
      <c r="A155" s="14" t="s">
        <v>115</v>
      </c>
      <c r="B155" s="14">
        <v>5.59</v>
      </c>
      <c r="C155" s="46">
        <v>42767</v>
      </c>
      <c r="D155" s="14">
        <v>3.73</v>
      </c>
      <c r="E155"/>
      <c r="F155" t="s">
        <v>65</v>
      </c>
      <c r="G155">
        <v>2.5</v>
      </c>
      <c r="H155">
        <v>3844.5</v>
      </c>
    </row>
    <row r="156" spans="1:8" s="32" customFormat="1" x14ac:dyDescent="0.25">
      <c r="A156" s="14" t="s">
        <v>115</v>
      </c>
      <c r="B156" s="14">
        <v>5.0599999999999996</v>
      </c>
      <c r="C156" s="46">
        <v>43185</v>
      </c>
      <c r="D156" s="14">
        <v>3.38</v>
      </c>
      <c r="E156"/>
      <c r="F156" t="s">
        <v>65</v>
      </c>
      <c r="G156">
        <v>2.2999999999999998</v>
      </c>
      <c r="H156">
        <v>3600</v>
      </c>
    </row>
    <row r="157" spans="1:8" s="32" customFormat="1" x14ac:dyDescent="0.25">
      <c r="A157" s="14" t="s">
        <v>115</v>
      </c>
      <c r="B157" s="14">
        <v>10.130000000000001</v>
      </c>
      <c r="C157" s="46">
        <v>43185</v>
      </c>
      <c r="D157" s="14">
        <v>6.75</v>
      </c>
      <c r="E157"/>
      <c r="F157" t="s">
        <v>65</v>
      </c>
      <c r="G157">
        <v>4.7</v>
      </c>
      <c r="H157">
        <v>7200</v>
      </c>
    </row>
    <row r="158" spans="1:8" s="32" customFormat="1" x14ac:dyDescent="0.25">
      <c r="A158" s="14" t="s">
        <v>115</v>
      </c>
      <c r="B158" s="14">
        <v>3.73</v>
      </c>
      <c r="C158" s="46">
        <v>42769</v>
      </c>
      <c r="D158" s="14">
        <v>2.4900000000000002</v>
      </c>
      <c r="E158"/>
      <c r="F158" t="s">
        <v>65</v>
      </c>
      <c r="G158">
        <v>1.7</v>
      </c>
      <c r="H158">
        <v>2563</v>
      </c>
    </row>
    <row r="159" spans="1:8" s="32" customFormat="1" x14ac:dyDescent="0.25">
      <c r="A159" s="14" t="s">
        <v>115</v>
      </c>
      <c r="B159" s="14">
        <v>11.18</v>
      </c>
      <c r="C159" s="46">
        <v>43007</v>
      </c>
      <c r="D159" s="14">
        <v>7.46</v>
      </c>
      <c r="E159"/>
      <c r="F159" t="s">
        <v>65</v>
      </c>
      <c r="G159">
        <v>5</v>
      </c>
      <c r="H159">
        <v>7689</v>
      </c>
    </row>
    <row r="160" spans="1:8" s="32" customFormat="1" x14ac:dyDescent="0.25">
      <c r="A160" s="14" t="s">
        <v>115</v>
      </c>
      <c r="B160" s="14">
        <v>5.0599999999999996</v>
      </c>
      <c r="C160" s="46">
        <v>43193</v>
      </c>
      <c r="D160" s="14">
        <v>3.38</v>
      </c>
      <c r="E160"/>
      <c r="F160" t="s">
        <v>65</v>
      </c>
      <c r="G160">
        <v>2.2999999999999998</v>
      </c>
      <c r="H160">
        <v>3600</v>
      </c>
    </row>
    <row r="161" spans="1:8" s="32" customFormat="1" x14ac:dyDescent="0.25">
      <c r="A161" s="14" t="s">
        <v>115</v>
      </c>
      <c r="B161" s="14">
        <v>3.73</v>
      </c>
      <c r="C161" s="46">
        <v>42762</v>
      </c>
      <c r="D161" s="14">
        <v>2.4900000000000002</v>
      </c>
      <c r="E161"/>
      <c r="F161" t="s">
        <v>65</v>
      </c>
      <c r="G161">
        <v>1.7</v>
      </c>
      <c r="H161">
        <v>2563</v>
      </c>
    </row>
    <row r="162" spans="1:8" s="32" customFormat="1" x14ac:dyDescent="0.25">
      <c r="A162" s="14" t="s">
        <v>115</v>
      </c>
      <c r="B162" s="14">
        <v>11.18</v>
      </c>
      <c r="C162" s="46">
        <v>42982</v>
      </c>
      <c r="D162" s="14">
        <v>7.46</v>
      </c>
      <c r="E162"/>
      <c r="F162" t="s">
        <v>65</v>
      </c>
      <c r="G162">
        <v>5</v>
      </c>
      <c r="H162">
        <v>7689</v>
      </c>
    </row>
    <row r="163" spans="1:8" s="32" customFormat="1" x14ac:dyDescent="0.25">
      <c r="A163" s="14" t="s">
        <v>115</v>
      </c>
      <c r="B163" s="14">
        <v>7.46</v>
      </c>
      <c r="C163" s="46">
        <v>43011</v>
      </c>
      <c r="D163" s="14">
        <v>4.97</v>
      </c>
      <c r="E163"/>
      <c r="F163" t="s">
        <v>65</v>
      </c>
      <c r="G163">
        <v>3.3</v>
      </c>
      <c r="H163">
        <v>5126</v>
      </c>
    </row>
    <row r="164" spans="1:8" s="32" customFormat="1" x14ac:dyDescent="0.25">
      <c r="A164" s="14" t="s">
        <v>115</v>
      </c>
      <c r="B164" s="14">
        <v>3.73</v>
      </c>
      <c r="C164" s="46">
        <v>43012</v>
      </c>
      <c r="D164" s="14">
        <v>2.4900000000000002</v>
      </c>
      <c r="E164"/>
      <c r="F164" t="s">
        <v>65</v>
      </c>
      <c r="G164">
        <v>1.7</v>
      </c>
      <c r="H164">
        <v>2563</v>
      </c>
    </row>
    <row r="165" spans="1:8" s="32" customFormat="1" x14ac:dyDescent="0.25">
      <c r="A165" s="14" t="s">
        <v>115</v>
      </c>
      <c r="B165" s="14">
        <v>10.47</v>
      </c>
      <c r="C165" s="46">
        <v>43066</v>
      </c>
      <c r="D165" s="14">
        <v>6.98</v>
      </c>
      <c r="E165"/>
      <c r="F165" t="s">
        <v>65</v>
      </c>
      <c r="G165">
        <v>4.7</v>
      </c>
      <c r="H165">
        <v>7200</v>
      </c>
    </row>
    <row r="166" spans="1:8" s="32" customFormat="1" x14ac:dyDescent="0.25">
      <c r="A166" s="14" t="s">
        <v>115</v>
      </c>
      <c r="B166" s="14">
        <v>5.59</v>
      </c>
      <c r="C166" s="46">
        <v>42888</v>
      </c>
      <c r="D166" s="14">
        <v>3.73</v>
      </c>
      <c r="E166"/>
      <c r="F166" t="s">
        <v>65</v>
      </c>
      <c r="G166">
        <v>2.5</v>
      </c>
      <c r="H166">
        <v>3844.5</v>
      </c>
    </row>
    <row r="167" spans="1:8" s="32" customFormat="1" x14ac:dyDescent="0.25">
      <c r="A167" s="14" t="s">
        <v>115</v>
      </c>
      <c r="B167" s="14">
        <v>25.32</v>
      </c>
      <c r="C167" s="46">
        <v>43187</v>
      </c>
      <c r="D167" s="14">
        <v>16.88</v>
      </c>
      <c r="E167"/>
      <c r="F167" t="s">
        <v>65</v>
      </c>
      <c r="G167">
        <v>11.7</v>
      </c>
      <c r="H167">
        <v>18000</v>
      </c>
    </row>
    <row r="168" spans="1:8" s="32" customFormat="1" x14ac:dyDescent="0.25">
      <c r="A168" s="14" t="s">
        <v>115</v>
      </c>
      <c r="B168" s="14">
        <v>4.42</v>
      </c>
      <c r="C168" s="46">
        <v>42720</v>
      </c>
      <c r="D168" s="14">
        <v>2.95</v>
      </c>
      <c r="E168"/>
      <c r="F168" t="s">
        <v>65</v>
      </c>
      <c r="G168">
        <v>1.7</v>
      </c>
      <c r="H168">
        <v>2563</v>
      </c>
    </row>
    <row r="169" spans="1:8" s="32" customFormat="1" x14ac:dyDescent="0.25">
      <c r="A169" s="14" t="s">
        <v>115</v>
      </c>
      <c r="B169" s="14">
        <v>3.73</v>
      </c>
      <c r="C169" s="46">
        <v>42825</v>
      </c>
      <c r="D169" s="14">
        <v>2.4900000000000002</v>
      </c>
      <c r="E169"/>
      <c r="F169" t="s">
        <v>65</v>
      </c>
      <c r="G169">
        <v>1.7</v>
      </c>
      <c r="H169">
        <v>2563</v>
      </c>
    </row>
    <row r="170" spans="1:8" s="32" customFormat="1" x14ac:dyDescent="0.25">
      <c r="A170" s="14" t="s">
        <v>115</v>
      </c>
      <c r="B170" s="14">
        <v>3.73</v>
      </c>
      <c r="C170" s="46">
        <v>42892</v>
      </c>
      <c r="D170" s="14">
        <v>2.4900000000000002</v>
      </c>
      <c r="E170"/>
      <c r="F170" t="s">
        <v>65</v>
      </c>
      <c r="G170">
        <v>1.7</v>
      </c>
      <c r="H170">
        <v>2563</v>
      </c>
    </row>
    <row r="171" spans="1:8" s="32" customFormat="1" x14ac:dyDescent="0.25">
      <c r="A171" s="14" t="s">
        <v>115</v>
      </c>
      <c r="B171" s="14">
        <v>3.73</v>
      </c>
      <c r="C171" s="46">
        <v>43011</v>
      </c>
      <c r="D171" s="14">
        <v>2.4900000000000002</v>
      </c>
      <c r="E171"/>
      <c r="F171" t="s">
        <v>65</v>
      </c>
      <c r="G171">
        <v>1.7</v>
      </c>
      <c r="H171">
        <v>2563</v>
      </c>
    </row>
    <row r="172" spans="1:8" s="32" customFormat="1" x14ac:dyDescent="0.25">
      <c r="A172" s="14" t="s">
        <v>115</v>
      </c>
      <c r="B172" s="14">
        <v>11.18</v>
      </c>
      <c r="C172" s="46">
        <v>42922</v>
      </c>
      <c r="D172" s="14">
        <v>7.46</v>
      </c>
      <c r="E172"/>
      <c r="F172" t="s">
        <v>65</v>
      </c>
      <c r="G172">
        <v>5</v>
      </c>
      <c r="H172">
        <v>7689</v>
      </c>
    </row>
    <row r="173" spans="1:8" s="32" customFormat="1" x14ac:dyDescent="0.25">
      <c r="A173" s="14" t="s">
        <v>115</v>
      </c>
      <c r="B173" s="14">
        <v>7.46</v>
      </c>
      <c r="C173" s="46">
        <v>42947</v>
      </c>
      <c r="D173" s="14">
        <v>4.97</v>
      </c>
      <c r="E173"/>
      <c r="F173" t="s">
        <v>65</v>
      </c>
      <c r="G173">
        <v>3.3</v>
      </c>
      <c r="H173">
        <v>5126</v>
      </c>
    </row>
    <row r="174" spans="1:8" s="32" customFormat="1" x14ac:dyDescent="0.25">
      <c r="A174" s="14" t="s">
        <v>115</v>
      </c>
      <c r="B174" s="14">
        <v>3.73</v>
      </c>
      <c r="C174" s="46">
        <v>42921</v>
      </c>
      <c r="D174" s="14">
        <v>2.4900000000000002</v>
      </c>
      <c r="E174"/>
      <c r="F174" t="s">
        <v>65</v>
      </c>
      <c r="G174">
        <v>1.7</v>
      </c>
      <c r="H174">
        <v>2563</v>
      </c>
    </row>
    <row r="175" spans="1:8" s="32" customFormat="1" x14ac:dyDescent="0.25">
      <c r="A175" s="14" t="s">
        <v>115</v>
      </c>
      <c r="B175" s="14">
        <v>7.85</v>
      </c>
      <c r="C175" s="46">
        <v>43068</v>
      </c>
      <c r="D175" s="14">
        <v>5.24</v>
      </c>
      <c r="E175"/>
      <c r="F175" t="s">
        <v>65</v>
      </c>
      <c r="G175">
        <v>3.5</v>
      </c>
      <c r="H175">
        <v>5400</v>
      </c>
    </row>
    <row r="176" spans="1:8" s="32" customFormat="1" x14ac:dyDescent="0.25">
      <c r="A176" s="14" t="s">
        <v>115</v>
      </c>
      <c r="B176" s="14">
        <v>3.73</v>
      </c>
      <c r="C176" s="46">
        <v>42926</v>
      </c>
      <c r="D176" s="14">
        <v>2.4900000000000002</v>
      </c>
      <c r="E176"/>
      <c r="F176" t="s">
        <v>65</v>
      </c>
      <c r="G176">
        <v>1.7</v>
      </c>
      <c r="H176">
        <v>2563</v>
      </c>
    </row>
    <row r="177" spans="1:8" s="32" customFormat="1" x14ac:dyDescent="0.25">
      <c r="A177" s="14" t="s">
        <v>115</v>
      </c>
      <c r="B177" s="14">
        <v>5.24</v>
      </c>
      <c r="C177" s="46">
        <v>43067</v>
      </c>
      <c r="D177" s="14">
        <v>3.49</v>
      </c>
      <c r="E177"/>
      <c r="F177" t="s">
        <v>65</v>
      </c>
      <c r="G177">
        <v>2.2999999999999998</v>
      </c>
      <c r="H177">
        <v>3600</v>
      </c>
    </row>
    <row r="178" spans="1:8" s="32" customFormat="1" x14ac:dyDescent="0.25">
      <c r="A178" s="14" t="s">
        <v>115</v>
      </c>
      <c r="B178" s="14">
        <v>3.73</v>
      </c>
      <c r="C178" s="46">
        <v>42984</v>
      </c>
      <c r="D178" s="14">
        <v>2.4900000000000002</v>
      </c>
      <c r="E178"/>
      <c r="F178" t="s">
        <v>65</v>
      </c>
      <c r="G178">
        <v>1.7</v>
      </c>
      <c r="H178">
        <v>2563</v>
      </c>
    </row>
    <row r="179" spans="1:8" s="32" customFormat="1" x14ac:dyDescent="0.25">
      <c r="A179" s="14" t="s">
        <v>115</v>
      </c>
      <c r="B179" s="14">
        <v>3.73</v>
      </c>
      <c r="C179" s="46">
        <v>42982</v>
      </c>
      <c r="D179" s="14">
        <v>2.4900000000000002</v>
      </c>
      <c r="E179"/>
      <c r="F179" t="s">
        <v>65</v>
      </c>
      <c r="G179">
        <v>1.7</v>
      </c>
      <c r="H179">
        <v>2563</v>
      </c>
    </row>
    <row r="180" spans="1:8" s="32" customFormat="1" x14ac:dyDescent="0.25">
      <c r="A180" s="14" t="s">
        <v>115</v>
      </c>
      <c r="B180" s="14">
        <v>5.59</v>
      </c>
      <c r="C180" s="46">
        <v>42986</v>
      </c>
      <c r="D180" s="14">
        <v>3.73</v>
      </c>
      <c r="E180"/>
      <c r="F180" t="s">
        <v>65</v>
      </c>
      <c r="G180">
        <v>2.5</v>
      </c>
      <c r="H180">
        <v>3844.5</v>
      </c>
    </row>
    <row r="181" spans="1:8" s="32" customFormat="1" x14ac:dyDescent="0.25">
      <c r="A181" s="14" t="s">
        <v>115</v>
      </c>
      <c r="B181" s="14">
        <v>5.24</v>
      </c>
      <c r="C181" s="46">
        <v>43066</v>
      </c>
      <c r="D181" s="14">
        <v>3.49</v>
      </c>
      <c r="E181"/>
      <c r="F181" t="s">
        <v>65</v>
      </c>
      <c r="G181">
        <v>2.2999999999999998</v>
      </c>
      <c r="H181">
        <v>3600</v>
      </c>
    </row>
    <row r="182" spans="1:8" s="32" customFormat="1" x14ac:dyDescent="0.25">
      <c r="A182" s="14" t="s">
        <v>115</v>
      </c>
      <c r="B182" s="14">
        <v>5.59</v>
      </c>
      <c r="C182" s="46">
        <v>42860</v>
      </c>
      <c r="D182" s="14">
        <v>3.73</v>
      </c>
      <c r="E182"/>
      <c r="F182" t="s">
        <v>65</v>
      </c>
      <c r="G182">
        <v>2.5</v>
      </c>
      <c r="H182">
        <v>3844.5</v>
      </c>
    </row>
    <row r="183" spans="1:8" s="32" customFormat="1" x14ac:dyDescent="0.25">
      <c r="A183" s="14" t="s">
        <v>115</v>
      </c>
      <c r="B183" s="14">
        <v>9.32</v>
      </c>
      <c r="C183" s="46">
        <v>42888</v>
      </c>
      <c r="D183" s="14">
        <v>6.21</v>
      </c>
      <c r="E183"/>
      <c r="F183" t="s">
        <v>65</v>
      </c>
      <c r="G183">
        <v>4.2</v>
      </c>
      <c r="H183">
        <v>6407.5</v>
      </c>
    </row>
    <row r="184" spans="1:8" s="32" customFormat="1" x14ac:dyDescent="0.25">
      <c r="A184" s="14" t="s">
        <v>115</v>
      </c>
      <c r="B184" s="14">
        <v>5.59</v>
      </c>
      <c r="C184" s="46">
        <v>43011</v>
      </c>
      <c r="D184" s="14">
        <v>3.73</v>
      </c>
      <c r="E184"/>
      <c r="F184" t="s">
        <v>65</v>
      </c>
      <c r="G184">
        <v>2.5</v>
      </c>
      <c r="H184">
        <v>3844.5</v>
      </c>
    </row>
    <row r="185" spans="1:8" s="32" customFormat="1" x14ac:dyDescent="0.25">
      <c r="A185" s="14" t="s">
        <v>115</v>
      </c>
      <c r="B185" s="14">
        <v>5.59</v>
      </c>
      <c r="C185" s="46">
        <v>42982</v>
      </c>
      <c r="D185" s="14">
        <v>3.73</v>
      </c>
      <c r="E185"/>
      <c r="F185" t="s">
        <v>65</v>
      </c>
      <c r="G185">
        <v>2.5</v>
      </c>
      <c r="H185">
        <v>3844.5</v>
      </c>
    </row>
    <row r="186" spans="1:8" s="32" customFormat="1" x14ac:dyDescent="0.25">
      <c r="A186" s="14" t="s">
        <v>115</v>
      </c>
      <c r="B186" s="14">
        <v>5.59</v>
      </c>
      <c r="C186" s="46">
        <v>42922</v>
      </c>
      <c r="D186" s="14">
        <v>3.73</v>
      </c>
      <c r="E186"/>
      <c r="F186" t="s">
        <v>65</v>
      </c>
      <c r="G186">
        <v>2.5</v>
      </c>
      <c r="H186">
        <v>3844.5</v>
      </c>
    </row>
    <row r="187" spans="1:8" s="32" customFormat="1" x14ac:dyDescent="0.25">
      <c r="A187" s="14" t="s">
        <v>115</v>
      </c>
      <c r="B187" s="14">
        <v>5.0599999999999996</v>
      </c>
      <c r="C187" s="46">
        <v>43185</v>
      </c>
      <c r="D187" s="14">
        <v>3.38</v>
      </c>
      <c r="E187"/>
      <c r="F187" t="s">
        <v>65</v>
      </c>
      <c r="G187">
        <v>2.2999999999999998</v>
      </c>
      <c r="H187">
        <v>3600</v>
      </c>
    </row>
    <row r="188" spans="1:8" s="32" customFormat="1" x14ac:dyDescent="0.25">
      <c r="A188" s="14" t="s">
        <v>115</v>
      </c>
      <c r="B188" s="14">
        <v>5.59</v>
      </c>
      <c r="C188" s="46">
        <v>42947</v>
      </c>
      <c r="D188" s="14">
        <v>3.73</v>
      </c>
      <c r="E188"/>
      <c r="F188" t="s">
        <v>65</v>
      </c>
      <c r="G188">
        <v>2.5</v>
      </c>
      <c r="H188">
        <v>3844.5</v>
      </c>
    </row>
    <row r="189" spans="1:8" s="32" customFormat="1" x14ac:dyDescent="0.25">
      <c r="A189" s="14" t="s">
        <v>115</v>
      </c>
      <c r="B189" s="14">
        <v>7.85</v>
      </c>
      <c r="C189" s="46">
        <v>43063</v>
      </c>
      <c r="D189" s="14">
        <v>5.24</v>
      </c>
      <c r="E189"/>
      <c r="F189" t="s">
        <v>65</v>
      </c>
      <c r="G189">
        <v>3.5</v>
      </c>
      <c r="H189">
        <v>5400</v>
      </c>
    </row>
    <row r="190" spans="1:8" s="32" customFormat="1" x14ac:dyDescent="0.25">
      <c r="A190" s="14" t="s">
        <v>115</v>
      </c>
      <c r="B190" s="14">
        <v>7.46</v>
      </c>
      <c r="C190" s="46">
        <v>42982</v>
      </c>
      <c r="D190" s="14">
        <v>4.97</v>
      </c>
      <c r="E190"/>
      <c r="F190" t="s">
        <v>65</v>
      </c>
      <c r="G190">
        <v>3.3</v>
      </c>
      <c r="H190">
        <v>5126</v>
      </c>
    </row>
    <row r="191" spans="1:8" s="32" customFormat="1" x14ac:dyDescent="0.25">
      <c r="A191" s="14" t="s">
        <v>115</v>
      </c>
      <c r="B191" s="14">
        <v>3.73</v>
      </c>
      <c r="C191" s="46">
        <v>42888</v>
      </c>
      <c r="D191" s="14">
        <v>2.4900000000000002</v>
      </c>
      <c r="E191"/>
      <c r="F191" t="s">
        <v>65</v>
      </c>
      <c r="G191">
        <v>1.7</v>
      </c>
      <c r="H191">
        <v>2563</v>
      </c>
    </row>
    <row r="192" spans="1:8" s="32" customFormat="1" x14ac:dyDescent="0.25">
      <c r="A192" s="14" t="s">
        <v>115</v>
      </c>
      <c r="B192" s="14">
        <v>3.73</v>
      </c>
      <c r="C192" s="46">
        <v>42921</v>
      </c>
      <c r="D192" s="14">
        <v>2.4900000000000002</v>
      </c>
      <c r="E192"/>
      <c r="F192" t="s">
        <v>65</v>
      </c>
      <c r="G192">
        <v>1.7</v>
      </c>
      <c r="H192">
        <v>2563</v>
      </c>
    </row>
    <row r="193" spans="1:8" s="32" customFormat="1" x14ac:dyDescent="0.25">
      <c r="A193" s="14" t="s">
        <v>115</v>
      </c>
      <c r="B193" s="14">
        <v>3.73</v>
      </c>
      <c r="C193" s="46">
        <v>42982</v>
      </c>
      <c r="D193" s="14">
        <v>2.4900000000000002</v>
      </c>
      <c r="E193"/>
      <c r="F193" t="s">
        <v>65</v>
      </c>
      <c r="G193">
        <v>1.7</v>
      </c>
      <c r="H193">
        <v>2563</v>
      </c>
    </row>
    <row r="194" spans="1:8" s="32" customFormat="1" x14ac:dyDescent="0.25">
      <c r="A194" s="14" t="s">
        <v>115</v>
      </c>
      <c r="B194" s="14">
        <v>7.46</v>
      </c>
      <c r="C194" s="46">
        <v>42922</v>
      </c>
      <c r="D194" s="14">
        <v>4.97</v>
      </c>
      <c r="E194"/>
      <c r="F194" t="s">
        <v>65</v>
      </c>
      <c r="G194">
        <v>3.3</v>
      </c>
      <c r="H194">
        <v>5126</v>
      </c>
    </row>
    <row r="195" spans="1:8" s="32" customFormat="1" x14ac:dyDescent="0.25">
      <c r="A195" s="14" t="s">
        <v>115</v>
      </c>
      <c r="B195" s="14">
        <v>3.73</v>
      </c>
      <c r="C195" s="46">
        <v>42893</v>
      </c>
      <c r="D195" s="14">
        <v>2.4900000000000002</v>
      </c>
      <c r="E195"/>
      <c r="F195" t="s">
        <v>65</v>
      </c>
      <c r="G195">
        <v>1.7</v>
      </c>
      <c r="H195">
        <v>2563</v>
      </c>
    </row>
    <row r="196" spans="1:8" s="32" customFormat="1" x14ac:dyDescent="0.25">
      <c r="A196" s="14" t="s">
        <v>115</v>
      </c>
      <c r="B196" s="14">
        <v>3.73</v>
      </c>
      <c r="C196" s="46">
        <v>42921</v>
      </c>
      <c r="D196" s="14">
        <v>2.4900000000000002</v>
      </c>
      <c r="E196"/>
      <c r="F196" t="s">
        <v>65</v>
      </c>
      <c r="G196">
        <v>1.7</v>
      </c>
      <c r="H196">
        <v>2563</v>
      </c>
    </row>
    <row r="197" spans="1:8" s="32" customFormat="1" x14ac:dyDescent="0.25">
      <c r="A197" s="14" t="s">
        <v>115</v>
      </c>
      <c r="B197" s="14">
        <v>7.46</v>
      </c>
      <c r="C197" s="46">
        <v>42962</v>
      </c>
      <c r="D197" s="14">
        <v>4.97</v>
      </c>
      <c r="E197"/>
      <c r="F197" t="s">
        <v>65</v>
      </c>
      <c r="G197">
        <v>3.3</v>
      </c>
      <c r="H197">
        <v>5126</v>
      </c>
    </row>
    <row r="198" spans="1:8" s="32" customFormat="1" x14ac:dyDescent="0.25">
      <c r="A198" s="14" t="s">
        <v>115</v>
      </c>
      <c r="B198" s="14">
        <v>7.46</v>
      </c>
      <c r="C198" s="46">
        <v>42982</v>
      </c>
      <c r="D198" s="14">
        <v>4.97</v>
      </c>
      <c r="E198"/>
      <c r="F198" t="s">
        <v>65</v>
      </c>
      <c r="G198">
        <v>3.3</v>
      </c>
      <c r="H198">
        <v>5126</v>
      </c>
    </row>
    <row r="199" spans="1:8" s="32" customFormat="1" x14ac:dyDescent="0.25">
      <c r="A199" s="14" t="s">
        <v>115</v>
      </c>
      <c r="B199" s="14">
        <v>7.46</v>
      </c>
      <c r="C199" s="46">
        <v>42824</v>
      </c>
      <c r="D199" s="14">
        <v>4.97</v>
      </c>
      <c r="E199"/>
      <c r="F199" t="s">
        <v>65</v>
      </c>
      <c r="G199">
        <v>3.3</v>
      </c>
      <c r="H199">
        <v>5126</v>
      </c>
    </row>
    <row r="200" spans="1:8" s="32" customFormat="1" x14ac:dyDescent="0.25">
      <c r="A200" s="14" t="s">
        <v>115</v>
      </c>
      <c r="B200" s="14">
        <v>4.42</v>
      </c>
      <c r="C200" s="46">
        <v>42706</v>
      </c>
      <c r="D200" s="14">
        <v>2.95</v>
      </c>
      <c r="E200"/>
      <c r="F200" t="s">
        <v>65</v>
      </c>
      <c r="G200">
        <v>1.7</v>
      </c>
      <c r="H200">
        <v>2563</v>
      </c>
    </row>
    <row r="201" spans="1:8" s="32" customFormat="1" x14ac:dyDescent="0.25">
      <c r="A201" s="14" t="s">
        <v>166</v>
      </c>
      <c r="B201" s="14">
        <v>0.56000000000000005</v>
      </c>
      <c r="C201" s="46">
        <v>42740</v>
      </c>
      <c r="D201" s="14">
        <v>0.37</v>
      </c>
      <c r="E201"/>
      <c r="F201" t="s">
        <v>89</v>
      </c>
      <c r="G201"/>
      <c r="H201">
        <v>386.3</v>
      </c>
    </row>
    <row r="202" spans="1:8" s="32" customFormat="1" x14ac:dyDescent="0.25">
      <c r="A202" s="14" t="s">
        <v>111</v>
      </c>
      <c r="B202" s="14">
        <v>1.59</v>
      </c>
      <c r="C202" s="46">
        <v>42727</v>
      </c>
      <c r="D202" s="14">
        <v>1.06</v>
      </c>
      <c r="E202"/>
      <c r="F202" t="s">
        <v>65</v>
      </c>
      <c r="G202">
        <v>0.3</v>
      </c>
      <c r="H202">
        <v>925</v>
      </c>
    </row>
    <row r="203" spans="1:8" s="32" customFormat="1" x14ac:dyDescent="0.25">
      <c r="A203" s="14" t="s">
        <v>111</v>
      </c>
      <c r="B203" s="14">
        <v>25.53</v>
      </c>
      <c r="C203" s="46">
        <v>43059</v>
      </c>
      <c r="D203" s="14">
        <v>17.02</v>
      </c>
      <c r="E203"/>
      <c r="F203" t="s">
        <v>65</v>
      </c>
      <c r="G203">
        <v>5.5</v>
      </c>
      <c r="H203">
        <v>17550</v>
      </c>
    </row>
    <row r="204" spans="1:8" s="32" customFormat="1" x14ac:dyDescent="0.25">
      <c r="A204" s="14" t="s">
        <v>111</v>
      </c>
      <c r="B204" s="14">
        <v>16.11</v>
      </c>
      <c r="C204" s="46">
        <v>43111</v>
      </c>
      <c r="D204" s="14">
        <v>10.74</v>
      </c>
      <c r="E204"/>
      <c r="F204" t="s">
        <v>65</v>
      </c>
      <c r="G204">
        <v>6.2</v>
      </c>
      <c r="H204">
        <v>11450</v>
      </c>
    </row>
    <row r="205" spans="1:8" s="32" customFormat="1" x14ac:dyDescent="0.25">
      <c r="A205" s="14" t="s">
        <v>111</v>
      </c>
      <c r="B205" s="14">
        <v>16.11</v>
      </c>
      <c r="C205" s="46">
        <v>43108</v>
      </c>
      <c r="D205" s="14">
        <v>10.74</v>
      </c>
      <c r="E205"/>
      <c r="F205" t="s">
        <v>65</v>
      </c>
      <c r="G205">
        <v>6.2</v>
      </c>
      <c r="H205">
        <v>11450</v>
      </c>
    </row>
    <row r="206" spans="1:8" s="32" customFormat="1" x14ac:dyDescent="0.25">
      <c r="A206" s="14" t="s">
        <v>111</v>
      </c>
      <c r="B206" s="14">
        <v>16.11</v>
      </c>
      <c r="C206" s="46">
        <v>43108</v>
      </c>
      <c r="D206" s="14">
        <v>10.74</v>
      </c>
      <c r="E206"/>
      <c r="F206" t="s">
        <v>65</v>
      </c>
      <c r="G206">
        <v>6.2</v>
      </c>
      <c r="H206">
        <v>11450</v>
      </c>
    </row>
    <row r="207" spans="1:8" s="32" customFormat="1" x14ac:dyDescent="0.25">
      <c r="A207" s="14" t="s">
        <v>111</v>
      </c>
      <c r="B207" s="14">
        <v>16.11</v>
      </c>
      <c r="C207" s="46">
        <v>43111</v>
      </c>
      <c r="D207" s="14">
        <v>10.74</v>
      </c>
      <c r="E207"/>
      <c r="F207" t="s">
        <v>65</v>
      </c>
      <c r="G207">
        <v>6.2</v>
      </c>
      <c r="H207">
        <v>11450</v>
      </c>
    </row>
    <row r="208" spans="1:8" s="32" customFormat="1" x14ac:dyDescent="0.25">
      <c r="A208" s="14" t="s">
        <v>111</v>
      </c>
      <c r="B208" s="14">
        <v>16.649999999999999</v>
      </c>
      <c r="C208" s="46">
        <v>43067</v>
      </c>
      <c r="D208" s="14">
        <v>11.1</v>
      </c>
      <c r="E208"/>
      <c r="F208" t="s">
        <v>65</v>
      </c>
      <c r="G208">
        <v>6.2</v>
      </c>
      <c r="H208">
        <v>11450</v>
      </c>
    </row>
    <row r="209" spans="1:8" s="32" customFormat="1" x14ac:dyDescent="0.25">
      <c r="A209" s="14" t="s">
        <v>113</v>
      </c>
      <c r="B209" s="14">
        <v>7.02</v>
      </c>
      <c r="C209" s="46">
        <v>43194</v>
      </c>
      <c r="D209" s="14">
        <v>4.68</v>
      </c>
      <c r="E209"/>
      <c r="F209" t="s">
        <v>124</v>
      </c>
      <c r="G209"/>
      <c r="H209">
        <v>4990</v>
      </c>
    </row>
    <row r="210" spans="1:8" s="32" customFormat="1" x14ac:dyDescent="0.25">
      <c r="A210" s="14" t="s">
        <v>111</v>
      </c>
      <c r="B210" s="14">
        <v>24.47</v>
      </c>
      <c r="C210" s="46">
        <v>43154</v>
      </c>
      <c r="D210" s="14">
        <v>16.309999999999999</v>
      </c>
      <c r="E210"/>
      <c r="F210" t="s">
        <v>65</v>
      </c>
      <c r="G210">
        <v>6.2</v>
      </c>
      <c r="H210">
        <v>17390</v>
      </c>
    </row>
    <row r="211" spans="1:8" s="32" customFormat="1" x14ac:dyDescent="0.25">
      <c r="A211" s="14" t="s">
        <v>115</v>
      </c>
      <c r="B211" s="14">
        <v>54.47</v>
      </c>
      <c r="C211" s="46">
        <v>42725</v>
      </c>
      <c r="D211" s="14">
        <v>36.31</v>
      </c>
      <c r="E211"/>
      <c r="F211" t="s">
        <v>65</v>
      </c>
      <c r="G211">
        <v>15.9</v>
      </c>
      <c r="H211">
        <v>31600</v>
      </c>
    </row>
    <row r="212" spans="1:8" s="32" customFormat="1" x14ac:dyDescent="0.25">
      <c r="A212" s="14" t="s">
        <v>115</v>
      </c>
      <c r="B212" s="14">
        <v>13.07</v>
      </c>
      <c r="C212" s="46">
        <v>42781</v>
      </c>
      <c r="D212" s="14">
        <v>8.7100000000000009</v>
      </c>
      <c r="E212"/>
      <c r="F212" t="s">
        <v>65</v>
      </c>
      <c r="G212">
        <v>4.5</v>
      </c>
      <c r="H212">
        <v>8985</v>
      </c>
    </row>
    <row r="213" spans="1:8" s="32" customFormat="1" x14ac:dyDescent="0.25">
      <c r="A213" s="14" t="s">
        <v>115</v>
      </c>
      <c r="B213" s="14">
        <v>11.49</v>
      </c>
      <c r="C213" s="46">
        <v>42824</v>
      </c>
      <c r="D213" s="14">
        <v>7.66</v>
      </c>
      <c r="E213"/>
      <c r="F213" t="s">
        <v>65</v>
      </c>
      <c r="G213">
        <v>4</v>
      </c>
      <c r="H213">
        <v>7900</v>
      </c>
    </row>
    <row r="214" spans="1:8" s="32" customFormat="1" x14ac:dyDescent="0.25">
      <c r="A214" s="14" t="s">
        <v>115</v>
      </c>
      <c r="B214" s="14">
        <v>67.17</v>
      </c>
      <c r="C214" s="46">
        <v>42716</v>
      </c>
      <c r="D214" s="14">
        <v>44.78</v>
      </c>
      <c r="E214"/>
      <c r="F214" t="s">
        <v>65</v>
      </c>
      <c r="G214">
        <v>19.600000000000001</v>
      </c>
      <c r="H214">
        <v>38974</v>
      </c>
    </row>
    <row r="215" spans="1:8" s="32" customFormat="1" x14ac:dyDescent="0.25">
      <c r="A215" s="14" t="s">
        <v>115</v>
      </c>
      <c r="B215" s="14">
        <v>13.62</v>
      </c>
      <c r="C215" s="46">
        <v>42724</v>
      </c>
      <c r="D215" s="14">
        <v>9.08</v>
      </c>
      <c r="E215"/>
      <c r="F215" t="s">
        <v>65</v>
      </c>
      <c r="G215">
        <v>4</v>
      </c>
      <c r="H215">
        <v>7900</v>
      </c>
    </row>
    <row r="216" spans="1:8" s="32" customFormat="1" x14ac:dyDescent="0.25">
      <c r="A216" s="14" t="s">
        <v>115</v>
      </c>
      <c r="B216" s="14">
        <v>16.28</v>
      </c>
      <c r="C216" s="46">
        <v>43038</v>
      </c>
      <c r="D216" s="14">
        <v>10.85</v>
      </c>
      <c r="E216"/>
      <c r="F216" t="s">
        <v>65</v>
      </c>
      <c r="G216">
        <v>5.9</v>
      </c>
      <c r="H216">
        <v>11192</v>
      </c>
    </row>
    <row r="217" spans="1:8" s="32" customFormat="1" x14ac:dyDescent="0.25">
      <c r="A217" s="14" t="s">
        <v>166</v>
      </c>
      <c r="B217" s="14">
        <v>0.56000000000000005</v>
      </c>
      <c r="C217" s="46">
        <v>42740</v>
      </c>
      <c r="D217" s="14">
        <v>0.37</v>
      </c>
      <c r="E217"/>
      <c r="F217" t="s">
        <v>89</v>
      </c>
      <c r="G217"/>
      <c r="H217">
        <v>386.3</v>
      </c>
    </row>
    <row r="218" spans="1:8" s="32" customFormat="1" x14ac:dyDescent="0.25">
      <c r="A218" s="14" t="s">
        <v>115</v>
      </c>
      <c r="B218" s="14">
        <v>8.43</v>
      </c>
      <c r="C218" s="46">
        <v>43154</v>
      </c>
      <c r="D218" s="14">
        <v>5.62</v>
      </c>
      <c r="E218"/>
      <c r="F218" t="s">
        <v>68</v>
      </c>
      <c r="G218">
        <v>3.9</v>
      </c>
      <c r="H218">
        <v>5990</v>
      </c>
    </row>
    <row r="220" spans="1:8" x14ac:dyDescent="0.25">
      <c r="A220" s="1" t="s">
        <v>86</v>
      </c>
      <c r="B220" s="31">
        <f>SUM(B9:B218)</f>
        <v>2546.2100000000023</v>
      </c>
    </row>
    <row r="221" spans="1:8" x14ac:dyDescent="0.25">
      <c r="A221" s="6" t="s">
        <v>81</v>
      </c>
      <c r="B221" s="31">
        <f>SUM(D9:D218)</f>
        <v>1697.6400000000024</v>
      </c>
    </row>
  </sheetData>
  <autoFilter ref="A8:H8" xr:uid="{C5528E80-2B2F-4A21-9805-09376F266AEB}">
    <sortState xmlns:xlrd2="http://schemas.microsoft.com/office/spreadsheetml/2017/richdata2" ref="A9:H218">
      <sortCondition ref="A8"/>
    </sortState>
  </autoFilter>
  <mergeCells count="3">
    <mergeCell ref="B2:H2"/>
    <mergeCell ref="B4:H4"/>
    <mergeCell ref="B6:H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AFFC-311D-49D7-A524-AF1258C73D07}">
  <dimension ref="A1:H16"/>
  <sheetViews>
    <sheetView zoomScale="70" zoomScaleNormal="70" workbookViewId="0">
      <selection activeCell="B4" sqref="B4:H4"/>
    </sheetView>
  </sheetViews>
  <sheetFormatPr defaultRowHeight="15" x14ac:dyDescent="0.25"/>
  <cols>
    <col min="1" max="1" width="45.85546875" customWidth="1"/>
    <col min="2" max="2" width="41.85546875" customWidth="1"/>
    <col min="3" max="3" width="16.140625" customWidth="1"/>
  </cols>
  <sheetData>
    <row r="1" spans="1:8" ht="22.5" customHeight="1" x14ac:dyDescent="0.3">
      <c r="A1" s="2" t="s">
        <v>13</v>
      </c>
    </row>
    <row r="2" spans="1:8" ht="104.25" customHeight="1" x14ac:dyDescent="0.25">
      <c r="A2" s="4" t="s">
        <v>0</v>
      </c>
      <c r="B2" s="54" t="s">
        <v>19</v>
      </c>
      <c r="C2" s="54"/>
      <c r="D2" s="54"/>
      <c r="E2" s="54"/>
      <c r="F2" s="54"/>
      <c r="G2" s="54"/>
      <c r="H2" s="54"/>
    </row>
    <row r="3" spans="1:8" ht="5.25" customHeight="1" x14ac:dyDescent="0.25">
      <c r="A3" s="4"/>
      <c r="B3" s="33"/>
      <c r="C3" s="33"/>
      <c r="D3" s="33"/>
      <c r="E3" s="33"/>
      <c r="F3" s="33"/>
      <c r="G3" s="33"/>
      <c r="H3" s="33"/>
    </row>
    <row r="4" spans="1:8" ht="105" customHeight="1" x14ac:dyDescent="0.25">
      <c r="A4" s="4" t="s">
        <v>77</v>
      </c>
      <c r="B4" s="54" t="s">
        <v>189</v>
      </c>
      <c r="C4" s="54"/>
      <c r="D4" s="54"/>
      <c r="E4" s="54"/>
      <c r="F4" s="54"/>
      <c r="G4" s="54"/>
      <c r="H4" s="54"/>
    </row>
    <row r="5" spans="1:8" ht="5.25" customHeight="1" x14ac:dyDescent="0.25">
      <c r="A5" s="4"/>
      <c r="B5" s="33"/>
      <c r="C5" s="33"/>
      <c r="D5" s="33"/>
      <c r="E5" s="33"/>
      <c r="F5" s="33"/>
      <c r="G5" s="33"/>
      <c r="H5" s="33"/>
    </row>
    <row r="6" spans="1:8" ht="105" customHeight="1" x14ac:dyDescent="0.25">
      <c r="A6" s="4" t="s">
        <v>5</v>
      </c>
      <c r="B6" s="54"/>
      <c r="C6" s="54"/>
      <c r="D6" s="54"/>
      <c r="E6" s="54"/>
      <c r="F6" s="54"/>
      <c r="G6" s="54"/>
      <c r="H6" s="54"/>
    </row>
    <row r="7" spans="1:8" ht="4.5" customHeight="1" x14ac:dyDescent="0.25">
      <c r="A7" s="4"/>
      <c r="B7" s="5"/>
      <c r="C7" s="5"/>
      <c r="D7" s="5"/>
      <c r="E7" s="5"/>
      <c r="F7" s="5"/>
      <c r="G7" s="5"/>
      <c r="H7" s="5"/>
    </row>
    <row r="8" spans="1:8" x14ac:dyDescent="0.25">
      <c r="A8" s="6" t="s">
        <v>2</v>
      </c>
      <c r="B8" s="1" t="s">
        <v>4</v>
      </c>
    </row>
    <row r="9" spans="1:8" x14ac:dyDescent="0.25">
      <c r="A9" s="4" t="s">
        <v>79</v>
      </c>
      <c r="B9" s="8"/>
    </row>
    <row r="10" spans="1:8" x14ac:dyDescent="0.25">
      <c r="A10" s="1" t="s">
        <v>3</v>
      </c>
      <c r="B10" s="9">
        <f>SUM(B9)</f>
        <v>0</v>
      </c>
    </row>
    <row r="12" spans="1:8" x14ac:dyDescent="0.25">
      <c r="A12" s="7"/>
    </row>
    <row r="13" spans="1:8" x14ac:dyDescent="0.25">
      <c r="A13" s="7"/>
      <c r="C13" s="8"/>
    </row>
    <row r="14" spans="1:8" x14ac:dyDescent="0.25">
      <c r="A14" s="7"/>
      <c r="C14" s="8"/>
    </row>
    <row r="15" spans="1:8" x14ac:dyDescent="0.25">
      <c r="C15" s="8"/>
    </row>
    <row r="16" spans="1:8" x14ac:dyDescent="0.25">
      <c r="C16" s="8"/>
    </row>
  </sheetData>
  <mergeCells count="3">
    <mergeCell ref="B2:H2"/>
    <mergeCell ref="B4:H4"/>
    <mergeCell ref="B6: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C60E-EB23-457A-9792-3484A5773092}">
  <dimension ref="A1:H13"/>
  <sheetViews>
    <sheetView zoomScale="70" zoomScaleNormal="70" workbookViewId="0">
      <selection sqref="A1:XFD1048576"/>
    </sheetView>
  </sheetViews>
  <sheetFormatPr defaultRowHeight="15" x14ac:dyDescent="0.25"/>
  <cols>
    <col min="1" max="1" width="50.42578125" customWidth="1"/>
    <col min="2" max="2" width="25.28515625" customWidth="1"/>
    <col min="3" max="3" width="16.140625" customWidth="1"/>
    <col min="4" max="4" width="13.85546875" customWidth="1"/>
    <col min="10" max="10" width="21.28515625" customWidth="1"/>
  </cols>
  <sheetData>
    <row r="1" spans="1:8" ht="22.5" customHeight="1" x14ac:dyDescent="0.3">
      <c r="A1" s="2" t="s">
        <v>6</v>
      </c>
    </row>
    <row r="2" spans="1:8" ht="104.25" customHeight="1" x14ac:dyDescent="0.25">
      <c r="A2" s="4" t="s">
        <v>0</v>
      </c>
      <c r="B2" s="54" t="s">
        <v>19</v>
      </c>
      <c r="C2" s="54"/>
      <c r="D2" s="54"/>
      <c r="E2" s="54"/>
      <c r="F2" s="54"/>
      <c r="G2" s="54"/>
      <c r="H2" s="54"/>
    </row>
    <row r="3" spans="1:8" ht="5.25" customHeight="1" x14ac:dyDescent="0.25">
      <c r="A3" s="4"/>
      <c r="B3" s="33"/>
      <c r="C3" s="33"/>
      <c r="D3" s="33"/>
      <c r="E3" s="33"/>
      <c r="F3" s="33"/>
      <c r="G3" s="33"/>
      <c r="H3" s="33"/>
    </row>
    <row r="4" spans="1:8" ht="105" customHeight="1" x14ac:dyDescent="0.25">
      <c r="A4" s="4" t="s">
        <v>77</v>
      </c>
      <c r="B4" s="54" t="s">
        <v>179</v>
      </c>
      <c r="C4" s="54"/>
      <c r="D4" s="54"/>
      <c r="E4" s="54"/>
      <c r="F4" s="54"/>
      <c r="G4" s="54"/>
      <c r="H4" s="54"/>
    </row>
    <row r="5" spans="1:8" ht="5.25" customHeight="1" x14ac:dyDescent="0.25">
      <c r="A5" s="4"/>
      <c r="B5" s="33"/>
      <c r="C5" s="33"/>
      <c r="D5" s="33"/>
      <c r="E5" s="33"/>
      <c r="F5" s="33"/>
      <c r="G5" s="33"/>
      <c r="H5" s="33"/>
    </row>
    <row r="6" spans="1:8" ht="105" customHeight="1" x14ac:dyDescent="0.25">
      <c r="A6" s="4" t="s">
        <v>5</v>
      </c>
      <c r="B6" s="54"/>
      <c r="C6" s="54"/>
      <c r="D6" s="54"/>
      <c r="E6" s="54"/>
      <c r="F6" s="54"/>
      <c r="G6" s="54"/>
      <c r="H6" s="54"/>
    </row>
    <row r="7" spans="1:8" ht="4.5" customHeight="1" x14ac:dyDescent="0.25">
      <c r="A7" s="4"/>
      <c r="B7" s="5"/>
      <c r="C7" s="5"/>
      <c r="D7" s="5"/>
      <c r="E7" s="5"/>
      <c r="F7" s="5"/>
      <c r="G7" s="5"/>
      <c r="H7" s="5"/>
    </row>
    <row r="8" spans="1:8" x14ac:dyDescent="0.25">
      <c r="A8" s="6" t="s">
        <v>76</v>
      </c>
      <c r="B8" s="1" t="s">
        <v>75</v>
      </c>
      <c r="C8" s="1" t="s">
        <v>74</v>
      </c>
      <c r="D8" s="1" t="s">
        <v>80</v>
      </c>
    </row>
    <row r="9" spans="1:8" x14ac:dyDescent="0.25">
      <c r="A9" s="32" t="s">
        <v>79</v>
      </c>
      <c r="C9" s="8"/>
      <c r="D9" s="8"/>
    </row>
    <row r="10" spans="1:8" x14ac:dyDescent="0.25">
      <c r="A10" s="1" t="s">
        <v>86</v>
      </c>
      <c r="B10" s="31">
        <f>SUM(B9:B9)</f>
        <v>0</v>
      </c>
      <c r="C10" s="8"/>
      <c r="D10" s="8"/>
    </row>
    <row r="11" spans="1:8" x14ac:dyDescent="0.25">
      <c r="A11" s="6" t="s">
        <v>81</v>
      </c>
      <c r="B11" s="31">
        <f>SUM(D9:D9)</f>
        <v>0</v>
      </c>
      <c r="C11" s="8"/>
      <c r="D11" s="8"/>
    </row>
    <row r="12" spans="1:8" x14ac:dyDescent="0.25">
      <c r="C12" s="8"/>
    </row>
    <row r="13" spans="1:8" x14ac:dyDescent="0.25">
      <c r="B13" s="1"/>
      <c r="C13" s="9"/>
    </row>
  </sheetData>
  <mergeCells count="3">
    <mergeCell ref="B2:H2"/>
    <mergeCell ref="B4:H4"/>
    <mergeCell ref="B6:H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27C9-9EB3-4D71-A4F4-4F7ED46FA651}">
  <dimension ref="A1:H14"/>
  <sheetViews>
    <sheetView zoomScale="70" zoomScaleNormal="70" workbookViewId="0">
      <selection activeCell="B2" sqref="B2:H2"/>
    </sheetView>
  </sheetViews>
  <sheetFormatPr defaultRowHeight="15" x14ac:dyDescent="0.25"/>
  <cols>
    <col min="1" max="1" width="49.140625" customWidth="1"/>
    <col min="2" max="2" width="17.7109375" customWidth="1"/>
    <col min="3" max="3" width="11.85546875" customWidth="1"/>
  </cols>
  <sheetData>
    <row r="1" spans="1:8" ht="22.5" customHeight="1" x14ac:dyDescent="0.3">
      <c r="A1" s="2" t="s">
        <v>1</v>
      </c>
    </row>
    <row r="2" spans="1:8" ht="104.25" customHeight="1" x14ac:dyDescent="0.25">
      <c r="A2" s="32" t="s">
        <v>0</v>
      </c>
      <c r="B2" s="50" t="s">
        <v>170</v>
      </c>
      <c r="C2" s="50"/>
      <c r="D2" s="50"/>
      <c r="E2" s="50"/>
      <c r="F2" s="50"/>
      <c r="G2" s="50"/>
      <c r="H2" s="50"/>
    </row>
    <row r="3" spans="1:8" ht="5.25" customHeight="1" x14ac:dyDescent="0.25">
      <c r="A3" s="32"/>
      <c r="B3" s="40"/>
      <c r="C3" s="40"/>
      <c r="D3" s="40"/>
      <c r="E3" s="40"/>
      <c r="F3" s="40"/>
      <c r="G3" s="40"/>
      <c r="H3" s="40"/>
    </row>
    <row r="4" spans="1:8" ht="105" customHeight="1" x14ac:dyDescent="0.25">
      <c r="A4" s="32" t="s">
        <v>77</v>
      </c>
      <c r="B4" s="50" t="s">
        <v>19</v>
      </c>
      <c r="C4" s="50"/>
      <c r="D4" s="50"/>
      <c r="E4" s="50"/>
      <c r="F4" s="50"/>
      <c r="G4" s="50"/>
      <c r="H4" s="50"/>
    </row>
    <row r="5" spans="1:8" ht="5.25" customHeight="1" x14ac:dyDescent="0.25">
      <c r="A5" s="32"/>
      <c r="B5" s="40"/>
      <c r="C5" s="40"/>
      <c r="D5" s="40"/>
      <c r="E5" s="40"/>
      <c r="F5" s="40"/>
      <c r="G5" s="40"/>
      <c r="H5" s="40"/>
    </row>
    <row r="6" spans="1:8" ht="105" customHeight="1" x14ac:dyDescent="0.25">
      <c r="A6" s="32" t="s">
        <v>5</v>
      </c>
      <c r="B6" s="50" t="s">
        <v>190</v>
      </c>
      <c r="C6" s="50"/>
      <c r="D6" s="50"/>
      <c r="E6" s="50"/>
      <c r="F6" s="50"/>
      <c r="G6" s="50"/>
      <c r="H6" s="50"/>
    </row>
    <row r="7" spans="1:8" ht="4.5" customHeight="1" x14ac:dyDescent="0.25">
      <c r="A7" s="32"/>
      <c r="B7" s="40"/>
      <c r="C7" s="40"/>
      <c r="D7" s="40"/>
      <c r="E7" s="40"/>
      <c r="F7" s="40"/>
      <c r="G7" s="40"/>
      <c r="H7" s="40"/>
    </row>
    <row r="8" spans="1:8" x14ac:dyDescent="0.25">
      <c r="A8" s="6" t="s">
        <v>2</v>
      </c>
      <c r="B8" s="1" t="s">
        <v>4</v>
      </c>
    </row>
    <row r="9" spans="1:8" x14ac:dyDescent="0.25">
      <c r="A9" s="32" t="s">
        <v>92</v>
      </c>
      <c r="B9" s="8">
        <v>393.93103448275861</v>
      </c>
    </row>
    <row r="10" spans="1:8" x14ac:dyDescent="0.25">
      <c r="A10" s="32" t="s">
        <v>93</v>
      </c>
      <c r="B10" s="8">
        <v>983.42</v>
      </c>
    </row>
    <row r="11" spans="1:8" x14ac:dyDescent="0.25">
      <c r="A11" s="32" t="s">
        <v>94</v>
      </c>
      <c r="B11" s="8">
        <v>443.17241379310343</v>
      </c>
      <c r="C11" s="8"/>
    </row>
    <row r="12" spans="1:8" x14ac:dyDescent="0.25">
      <c r="A12" s="32"/>
      <c r="B12" s="8"/>
      <c r="C12" s="8"/>
    </row>
    <row r="13" spans="1:8" x14ac:dyDescent="0.25">
      <c r="A13" s="1" t="s">
        <v>3</v>
      </c>
      <c r="B13" s="9">
        <f>SUM(B9:B11)</f>
        <v>1820.5234482758622</v>
      </c>
      <c r="C13" s="8"/>
    </row>
    <row r="14" spans="1:8" x14ac:dyDescent="0.25">
      <c r="A14" s="32"/>
      <c r="C14"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753A7-7D64-494C-9C64-A3E6A059065B}">
  <dimension ref="A1:H15"/>
  <sheetViews>
    <sheetView zoomScale="70" zoomScaleNormal="70" workbookViewId="0">
      <selection activeCell="B5" sqref="B5"/>
    </sheetView>
  </sheetViews>
  <sheetFormatPr defaultRowHeight="15" x14ac:dyDescent="0.25"/>
  <cols>
    <col min="1" max="1" width="78" customWidth="1"/>
    <col min="2" max="2" width="45.85546875" customWidth="1"/>
    <col min="3" max="3" width="16.140625" customWidth="1"/>
  </cols>
  <sheetData>
    <row r="1" spans="1:8" ht="22.5" customHeight="1" x14ac:dyDescent="0.3">
      <c r="A1" s="2" t="s">
        <v>6</v>
      </c>
    </row>
    <row r="2" spans="1:8" ht="104.25" customHeight="1" x14ac:dyDescent="0.25">
      <c r="A2" s="4" t="s">
        <v>0</v>
      </c>
      <c r="B2" s="54" t="s">
        <v>192</v>
      </c>
      <c r="C2" s="54"/>
      <c r="D2" s="54"/>
      <c r="E2" s="54"/>
      <c r="F2" s="54"/>
      <c r="G2" s="54"/>
      <c r="H2" s="54"/>
    </row>
    <row r="3" spans="1:8" ht="5.25" customHeight="1" x14ac:dyDescent="0.25">
      <c r="A3" s="4"/>
      <c r="B3" s="33"/>
      <c r="C3" s="33"/>
      <c r="D3" s="33"/>
      <c r="E3" s="33"/>
      <c r="F3" s="33"/>
      <c r="G3" s="33"/>
      <c r="H3" s="33"/>
    </row>
    <row r="4" spans="1:8" ht="105" customHeight="1" x14ac:dyDescent="0.25">
      <c r="A4" s="4" t="s">
        <v>77</v>
      </c>
      <c r="B4" s="54" t="s">
        <v>193</v>
      </c>
      <c r="C4" s="54"/>
      <c r="D4" s="54"/>
      <c r="E4" s="54"/>
      <c r="F4" s="54"/>
      <c r="G4" s="54"/>
      <c r="H4" s="54"/>
    </row>
    <row r="5" spans="1:8" ht="5.25" customHeight="1" x14ac:dyDescent="0.25">
      <c r="A5" s="4"/>
      <c r="B5" s="33"/>
      <c r="C5" s="33"/>
      <c r="D5" s="33"/>
      <c r="E5" s="33"/>
      <c r="F5" s="33"/>
      <c r="G5" s="33"/>
      <c r="H5" s="33"/>
    </row>
    <row r="6" spans="1:8" ht="105" customHeight="1" x14ac:dyDescent="0.25">
      <c r="A6" s="4" t="s">
        <v>5</v>
      </c>
      <c r="B6" s="54"/>
      <c r="C6" s="54"/>
      <c r="D6" s="54"/>
      <c r="E6" s="54"/>
      <c r="F6" s="54"/>
      <c r="G6" s="54"/>
      <c r="H6" s="54"/>
    </row>
    <row r="7" spans="1:8" ht="4.5" customHeight="1" x14ac:dyDescent="0.25">
      <c r="A7" s="4"/>
      <c r="B7" s="5"/>
      <c r="C7" s="5"/>
      <c r="D7" s="5"/>
      <c r="E7" s="5"/>
      <c r="F7" s="5"/>
      <c r="G7" s="5"/>
      <c r="H7" s="5"/>
    </row>
    <row r="8" spans="1:8" x14ac:dyDescent="0.25">
      <c r="A8" s="6" t="s">
        <v>78</v>
      </c>
      <c r="B8" s="1" t="s">
        <v>4</v>
      </c>
    </row>
    <row r="9" spans="1:8" x14ac:dyDescent="0.25">
      <c r="A9" s="4" t="s">
        <v>164</v>
      </c>
      <c r="B9" s="8">
        <v>4395.1899999999996</v>
      </c>
      <c r="C9" s="8"/>
    </row>
    <row r="10" spans="1:8" x14ac:dyDescent="0.25">
      <c r="A10" s="7" t="s">
        <v>165</v>
      </c>
      <c r="B10" s="8">
        <v>12036.9</v>
      </c>
      <c r="C10" s="8"/>
    </row>
    <row r="11" spans="1:8" x14ac:dyDescent="0.25">
      <c r="A11" s="7" t="s">
        <v>163</v>
      </c>
      <c r="B11" s="8">
        <v>171.6</v>
      </c>
      <c r="C11" s="8"/>
    </row>
    <row r="12" spans="1:8" x14ac:dyDescent="0.25">
      <c r="A12" s="7" t="s">
        <v>130</v>
      </c>
      <c r="B12" s="8">
        <v>787.8</v>
      </c>
      <c r="C12" s="8"/>
    </row>
    <row r="13" spans="1:8" x14ac:dyDescent="0.25">
      <c r="B13" s="8"/>
      <c r="C13" s="8"/>
    </row>
    <row r="14" spans="1:8" x14ac:dyDescent="0.25">
      <c r="A14" s="1" t="s">
        <v>3</v>
      </c>
      <c r="B14" s="9">
        <f>SUM(B9:B12)</f>
        <v>17391.489999999998</v>
      </c>
      <c r="C14" s="8"/>
    </row>
    <row r="15" spans="1:8" x14ac:dyDescent="0.25">
      <c r="C15" s="8"/>
    </row>
  </sheetData>
  <mergeCells count="3">
    <mergeCell ref="B2:H2"/>
    <mergeCell ref="B4:H4"/>
    <mergeCell ref="B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C2A4-8E78-4978-A9C4-C6A7984F2472}">
  <dimension ref="A1:H16"/>
  <sheetViews>
    <sheetView zoomScale="70" zoomScaleNormal="70" workbookViewId="0">
      <selection activeCell="A15" sqref="A15"/>
    </sheetView>
  </sheetViews>
  <sheetFormatPr defaultRowHeight="15" x14ac:dyDescent="0.25"/>
  <cols>
    <col min="1" max="1" width="58.5703125" customWidth="1"/>
    <col min="2" max="2" width="1.140625" customWidth="1"/>
    <col min="3" max="3" width="25.5703125" customWidth="1"/>
    <col min="4" max="4" width="24.28515625" customWidth="1"/>
    <col min="5" max="5" width="29" customWidth="1"/>
    <col min="6" max="6" width="41.42578125" bestFit="1" customWidth="1"/>
  </cols>
  <sheetData>
    <row r="1" spans="1:8" ht="22.5" customHeight="1" x14ac:dyDescent="0.3">
      <c r="A1" s="2" t="s">
        <v>7</v>
      </c>
    </row>
    <row r="2" spans="1:8" ht="104.25" customHeight="1" x14ac:dyDescent="0.25">
      <c r="A2" s="4" t="s">
        <v>0</v>
      </c>
      <c r="B2" s="50" t="s">
        <v>172</v>
      </c>
      <c r="C2" s="50"/>
      <c r="D2" s="50"/>
      <c r="E2" s="50"/>
      <c r="F2" s="50"/>
      <c r="G2" s="50"/>
      <c r="H2" s="50"/>
    </row>
    <row r="3" spans="1:8" ht="5.25" customHeight="1" x14ac:dyDescent="0.25">
      <c r="A3" s="4"/>
      <c r="B3" s="35"/>
      <c r="C3" s="35"/>
      <c r="D3" s="35"/>
      <c r="E3" s="35"/>
      <c r="F3" s="35"/>
      <c r="G3" s="35"/>
      <c r="H3" s="35"/>
    </row>
    <row r="4" spans="1:8" ht="105" customHeight="1" x14ac:dyDescent="0.25">
      <c r="A4" s="4" t="s">
        <v>77</v>
      </c>
      <c r="B4" s="54" t="s">
        <v>174</v>
      </c>
      <c r="C4" s="54"/>
      <c r="D4" s="54"/>
      <c r="E4" s="54"/>
      <c r="F4" s="54"/>
      <c r="G4" s="54"/>
      <c r="H4" s="54"/>
    </row>
    <row r="5" spans="1:8" ht="5.25" customHeight="1" x14ac:dyDescent="0.25">
      <c r="A5" s="4"/>
      <c r="B5" s="35"/>
      <c r="C5" s="35"/>
      <c r="D5" s="35"/>
      <c r="E5" s="35"/>
      <c r="F5" s="35"/>
      <c r="G5" s="35"/>
      <c r="H5" s="35"/>
    </row>
    <row r="6" spans="1:8" ht="105" customHeight="1" x14ac:dyDescent="0.25">
      <c r="A6" s="4" t="s">
        <v>5</v>
      </c>
      <c r="B6" s="54" t="s">
        <v>171</v>
      </c>
      <c r="C6" s="54"/>
      <c r="D6" s="54"/>
      <c r="E6" s="54"/>
      <c r="F6" s="54"/>
      <c r="G6" s="54"/>
      <c r="H6" s="54"/>
    </row>
    <row r="7" spans="1:8" ht="4.5" customHeight="1" x14ac:dyDescent="0.25">
      <c r="A7" s="4"/>
      <c r="B7" s="5"/>
      <c r="C7" s="5"/>
      <c r="D7" s="5"/>
      <c r="E7" s="5"/>
      <c r="F7" s="5"/>
      <c r="G7" s="5"/>
      <c r="H7" s="5"/>
    </row>
    <row r="8" spans="1:8" x14ac:dyDescent="0.25">
      <c r="A8" s="6" t="s">
        <v>11</v>
      </c>
      <c r="C8" s="1" t="s">
        <v>8</v>
      </c>
      <c r="D8" s="1" t="s">
        <v>9</v>
      </c>
      <c r="E8" s="1" t="s">
        <v>10</v>
      </c>
      <c r="F8" s="1" t="s">
        <v>191</v>
      </c>
      <c r="G8" s="1"/>
    </row>
    <row r="9" spans="1:8" x14ac:dyDescent="0.25">
      <c r="A9" s="32" t="s">
        <v>87</v>
      </c>
      <c r="C9" s="10">
        <v>61</v>
      </c>
      <c r="D9">
        <v>0.05</v>
      </c>
      <c r="E9" s="8">
        <f>37826.03*12*1.02</f>
        <v>462990.60719999997</v>
      </c>
      <c r="F9" s="8">
        <f>E9*D9</f>
        <v>23149.530360000001</v>
      </c>
    </row>
    <row r="10" spans="1:8" x14ac:dyDescent="0.25">
      <c r="A10" s="32" t="s">
        <v>185</v>
      </c>
      <c r="C10" s="10">
        <v>25</v>
      </c>
      <c r="D10" t="s">
        <v>187</v>
      </c>
      <c r="E10" s="8">
        <v>190258.80480000001</v>
      </c>
      <c r="F10" s="8">
        <v>12478.380120000002</v>
      </c>
    </row>
    <row r="11" spans="1:8" x14ac:dyDescent="0.25">
      <c r="A11" s="32" t="s">
        <v>88</v>
      </c>
      <c r="C11" s="10">
        <v>14</v>
      </c>
      <c r="D11">
        <v>0.35</v>
      </c>
      <c r="E11" s="8">
        <f>2647.03*12*1.02</f>
        <v>32399.647199999999</v>
      </c>
      <c r="F11" s="8">
        <f t="shared" ref="F11" si="0">E11*D11</f>
        <v>11339.87652</v>
      </c>
    </row>
    <row r="12" spans="1:8" x14ac:dyDescent="0.25">
      <c r="A12" s="32"/>
      <c r="C12" s="10"/>
      <c r="E12" s="8"/>
      <c r="F12" s="8"/>
    </row>
    <row r="14" spans="1:8" x14ac:dyDescent="0.25">
      <c r="A14" s="1" t="s">
        <v>3</v>
      </c>
      <c r="B14" s="1"/>
      <c r="C14" s="9">
        <f>SUM(F9:F12)</f>
        <v>46967.787000000004</v>
      </c>
    </row>
    <row r="16" spans="1:8" x14ac:dyDescent="0.25">
      <c r="A16" t="s">
        <v>186</v>
      </c>
      <c r="E16" s="8"/>
      <c r="F16"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27E55-927D-40AF-9FF5-A13E22C8D3D0}">
  <dimension ref="A1:H14"/>
  <sheetViews>
    <sheetView zoomScale="70" zoomScaleNormal="70" workbookViewId="0">
      <selection activeCell="A15" sqref="A15"/>
    </sheetView>
  </sheetViews>
  <sheetFormatPr defaultRowHeight="15" x14ac:dyDescent="0.25"/>
  <cols>
    <col min="1" max="1" width="49.140625" style="11" customWidth="1"/>
    <col min="2" max="2" width="0.85546875" customWidth="1"/>
    <col min="3" max="3" width="34.140625" customWidth="1"/>
    <col min="4" max="4" width="30.140625" customWidth="1"/>
    <col min="5" max="5" width="43.140625" customWidth="1"/>
    <col min="6" max="6" width="41.42578125" bestFit="1" customWidth="1"/>
    <col min="7" max="7" width="12.28515625" bestFit="1" customWidth="1"/>
  </cols>
  <sheetData>
    <row r="1" spans="1:8" ht="22.5" customHeight="1" x14ac:dyDescent="0.3">
      <c r="A1" s="47" t="s">
        <v>18</v>
      </c>
    </row>
    <row r="2" spans="1:8" ht="104.25" customHeight="1" x14ac:dyDescent="0.25">
      <c r="A2" s="44" t="s">
        <v>0</v>
      </c>
      <c r="B2" s="50" t="s">
        <v>173</v>
      </c>
      <c r="C2" s="50"/>
      <c r="D2" s="50"/>
      <c r="E2" s="50"/>
      <c r="F2" s="50"/>
      <c r="G2" s="50"/>
      <c r="H2" s="50"/>
    </row>
    <row r="3" spans="1:8" ht="5.25" customHeight="1" x14ac:dyDescent="0.25">
      <c r="A3" s="44"/>
      <c r="B3" s="44"/>
      <c r="C3" s="44"/>
      <c r="D3" s="44"/>
      <c r="E3" s="44"/>
      <c r="F3" s="44"/>
      <c r="G3" s="44"/>
      <c r="H3" s="44"/>
    </row>
    <row r="4" spans="1:8" ht="105" customHeight="1" x14ac:dyDescent="0.25">
      <c r="A4" s="44" t="s">
        <v>77</v>
      </c>
      <c r="B4" s="50" t="s">
        <v>174</v>
      </c>
      <c r="C4" s="50"/>
      <c r="D4" s="50"/>
      <c r="E4" s="50"/>
      <c r="F4" s="50"/>
      <c r="G4" s="50"/>
      <c r="H4" s="50"/>
    </row>
    <row r="5" spans="1:8" ht="5.25" customHeight="1" x14ac:dyDescent="0.25">
      <c r="A5" s="44"/>
      <c r="B5" s="44"/>
      <c r="C5" s="44"/>
      <c r="D5" s="44"/>
      <c r="E5" s="44"/>
      <c r="F5" s="44"/>
      <c r="G5" s="44"/>
      <c r="H5" s="44"/>
    </row>
    <row r="6" spans="1:8" ht="105" customHeight="1" x14ac:dyDescent="0.25">
      <c r="A6" s="44" t="s">
        <v>5</v>
      </c>
      <c r="B6" s="50"/>
      <c r="C6" s="50"/>
      <c r="D6" s="50"/>
      <c r="E6" s="50"/>
      <c r="F6" s="50"/>
      <c r="G6" s="50"/>
      <c r="H6" s="50"/>
    </row>
    <row r="7" spans="1:8" ht="4.5" customHeight="1" x14ac:dyDescent="0.25">
      <c r="A7" s="44"/>
      <c r="B7" s="44"/>
      <c r="C7" s="44"/>
      <c r="D7" s="44"/>
      <c r="E7" s="44"/>
      <c r="F7" s="44"/>
      <c r="G7" s="44"/>
      <c r="H7" s="44"/>
    </row>
    <row r="8" spans="1:8" x14ac:dyDescent="0.25">
      <c r="A8" s="48" t="s">
        <v>11</v>
      </c>
      <c r="C8" s="1" t="s">
        <v>8</v>
      </c>
      <c r="D8" s="1" t="s">
        <v>9</v>
      </c>
      <c r="E8" s="1" t="s">
        <v>10</v>
      </c>
      <c r="F8" s="1" t="s">
        <v>191</v>
      </c>
      <c r="G8" s="1"/>
    </row>
    <row r="9" spans="1:8" x14ac:dyDescent="0.25">
      <c r="A9" s="11" t="s">
        <v>181</v>
      </c>
      <c r="C9">
        <v>3</v>
      </c>
      <c r="D9">
        <v>0.01</v>
      </c>
      <c r="E9" s="8">
        <v>47397.5334</v>
      </c>
      <c r="F9" s="8">
        <f>E9*D9</f>
        <v>473.97533400000003</v>
      </c>
      <c r="G9" s="8"/>
    </row>
    <row r="10" spans="1:8" x14ac:dyDescent="0.25">
      <c r="A10" s="11" t="s">
        <v>182</v>
      </c>
      <c r="C10">
        <v>6</v>
      </c>
      <c r="D10">
        <v>0.01</v>
      </c>
      <c r="E10" s="8">
        <v>88805.214719999989</v>
      </c>
      <c r="F10" s="8">
        <f t="shared" ref="F10:F12" si="0">E10*D10</f>
        <v>888.05214719999992</v>
      </c>
      <c r="G10" s="8"/>
    </row>
    <row r="11" spans="1:8" x14ac:dyDescent="0.25">
      <c r="A11" s="11" t="s">
        <v>183</v>
      </c>
      <c r="C11">
        <v>2</v>
      </c>
      <c r="D11">
        <v>0.01</v>
      </c>
      <c r="E11" s="8">
        <v>26655.396840000005</v>
      </c>
      <c r="F11" s="8">
        <f t="shared" si="0"/>
        <v>266.55396840000003</v>
      </c>
      <c r="G11" s="8"/>
    </row>
    <row r="12" spans="1:8" x14ac:dyDescent="0.25">
      <c r="A12" s="11" t="s">
        <v>184</v>
      </c>
      <c r="C12" s="10">
        <v>4</v>
      </c>
      <c r="D12">
        <v>0.01</v>
      </c>
      <c r="E12" s="8">
        <v>48545.088479999999</v>
      </c>
      <c r="F12" s="8">
        <f t="shared" si="0"/>
        <v>485.45088479999998</v>
      </c>
      <c r="G12" s="8"/>
    </row>
    <row r="14" spans="1:8" x14ac:dyDescent="0.25">
      <c r="A14" s="49" t="s">
        <v>3</v>
      </c>
      <c r="B14" s="1"/>
      <c r="C14" s="9">
        <f>SUM(F9:F12)</f>
        <v>2114.0323343999999</v>
      </c>
    </row>
  </sheetData>
  <mergeCells count="3">
    <mergeCell ref="B2:H2"/>
    <mergeCell ref="B4:H4"/>
    <mergeCell ref="B6:H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9AA82-6B3F-4C0F-8694-4230F2B923E0}">
  <dimension ref="A1:D23"/>
  <sheetViews>
    <sheetView zoomScale="70" zoomScaleNormal="70" workbookViewId="0">
      <selection activeCell="A2" sqref="A2"/>
    </sheetView>
  </sheetViews>
  <sheetFormatPr defaultRowHeight="15" x14ac:dyDescent="0.25"/>
  <cols>
    <col min="1" max="1" width="57.42578125" customWidth="1"/>
    <col min="2" max="2" width="31.42578125" customWidth="1"/>
    <col min="3" max="3" width="33.42578125" customWidth="1"/>
    <col min="4" max="4" width="11.5703125" bestFit="1" customWidth="1"/>
  </cols>
  <sheetData>
    <row r="1" spans="1:4" ht="18.75" x14ac:dyDescent="0.3">
      <c r="A1" s="47" t="s">
        <v>90</v>
      </c>
    </row>
    <row r="2" spans="1:4" ht="98.25" customHeight="1" x14ac:dyDescent="0.25">
      <c r="A2" s="42" t="s">
        <v>5</v>
      </c>
      <c r="B2" s="50" t="s">
        <v>91</v>
      </c>
      <c r="C2" s="50"/>
      <c r="D2" s="50"/>
    </row>
    <row r="3" spans="1:4" ht="5.25" customHeight="1" x14ac:dyDescent="0.25"/>
    <row r="4" spans="1:4" s="1" customFormat="1" x14ac:dyDescent="0.25">
      <c r="A4" s="6" t="s">
        <v>76</v>
      </c>
      <c r="B4" s="1" t="s">
        <v>75</v>
      </c>
      <c r="C4" s="1" t="s">
        <v>74</v>
      </c>
      <c r="D4" s="1" t="s">
        <v>80</v>
      </c>
    </row>
    <row r="5" spans="1:4" x14ac:dyDescent="0.25">
      <c r="A5" t="s">
        <v>180</v>
      </c>
      <c r="B5">
        <v>110.72</v>
      </c>
      <c r="C5" s="39">
        <v>43138</v>
      </c>
      <c r="D5">
        <v>73.819999999999993</v>
      </c>
    </row>
    <row r="6" spans="1:4" x14ac:dyDescent="0.25">
      <c r="A6" t="s">
        <v>180</v>
      </c>
      <c r="B6">
        <v>114.47</v>
      </c>
      <c r="C6" s="39">
        <v>42989</v>
      </c>
      <c r="D6">
        <v>76.319999999999993</v>
      </c>
    </row>
    <row r="7" spans="1:4" x14ac:dyDescent="0.25">
      <c r="A7" t="s">
        <v>180</v>
      </c>
      <c r="B7">
        <v>111.56</v>
      </c>
      <c r="C7" s="39">
        <v>43031</v>
      </c>
      <c r="D7">
        <v>74.38</v>
      </c>
    </row>
    <row r="8" spans="1:4" x14ac:dyDescent="0.25">
      <c r="A8" t="s">
        <v>180</v>
      </c>
      <c r="B8">
        <v>137.28</v>
      </c>
      <c r="C8" s="39">
        <v>42902</v>
      </c>
      <c r="D8">
        <v>91.52</v>
      </c>
    </row>
    <row r="9" spans="1:4" x14ac:dyDescent="0.25">
      <c r="A9" t="s">
        <v>180</v>
      </c>
      <c r="B9">
        <v>44.36</v>
      </c>
      <c r="C9" s="39">
        <v>42892</v>
      </c>
      <c r="D9">
        <v>29.58</v>
      </c>
    </row>
    <row r="10" spans="1:4" x14ac:dyDescent="0.25">
      <c r="A10" t="s">
        <v>180</v>
      </c>
      <c r="B10">
        <v>183.16</v>
      </c>
      <c r="C10" s="39">
        <v>42794</v>
      </c>
      <c r="D10">
        <v>122.1</v>
      </c>
    </row>
    <row r="11" spans="1:4" x14ac:dyDescent="0.25">
      <c r="A11" t="s">
        <v>180</v>
      </c>
      <c r="B11">
        <v>110.72</v>
      </c>
      <c r="C11" s="39">
        <v>43213</v>
      </c>
      <c r="D11">
        <v>73.819999999999993</v>
      </c>
    </row>
    <row r="12" spans="1:4" x14ac:dyDescent="0.25">
      <c r="A12" t="s">
        <v>180</v>
      </c>
      <c r="B12">
        <v>112.73</v>
      </c>
      <c r="C12" s="39">
        <v>42919</v>
      </c>
      <c r="D12">
        <v>75.150000000000006</v>
      </c>
    </row>
    <row r="13" spans="1:4" x14ac:dyDescent="0.25">
      <c r="A13" t="s">
        <v>180</v>
      </c>
      <c r="B13">
        <v>38.69</v>
      </c>
      <c r="C13" s="39">
        <v>42923</v>
      </c>
      <c r="D13">
        <v>25.79</v>
      </c>
    </row>
    <row r="14" spans="1:4" x14ac:dyDescent="0.25">
      <c r="A14" t="s">
        <v>180</v>
      </c>
      <c r="B14">
        <v>22.89</v>
      </c>
      <c r="C14" s="39">
        <v>42956</v>
      </c>
      <c r="D14">
        <v>15.26</v>
      </c>
    </row>
    <row r="15" spans="1:4" x14ac:dyDescent="0.25">
      <c r="A15" t="s">
        <v>180</v>
      </c>
      <c r="B15">
        <v>91.58</v>
      </c>
      <c r="C15" s="39">
        <v>42835</v>
      </c>
      <c r="D15">
        <v>61.05</v>
      </c>
    </row>
    <row r="16" spans="1:4" x14ac:dyDescent="0.25">
      <c r="A16" t="s">
        <v>180</v>
      </c>
      <c r="B16">
        <v>91</v>
      </c>
      <c r="C16" s="39">
        <v>43083</v>
      </c>
      <c r="D16">
        <v>60.66</v>
      </c>
    </row>
    <row r="17" spans="1:4" x14ac:dyDescent="0.25">
      <c r="A17" t="s">
        <v>180</v>
      </c>
      <c r="B17">
        <v>114.47</v>
      </c>
      <c r="C17" s="39">
        <v>42940</v>
      </c>
      <c r="D17">
        <v>76.319999999999993</v>
      </c>
    </row>
    <row r="18" spans="1:4" x14ac:dyDescent="0.25">
      <c r="A18" t="s">
        <v>180</v>
      </c>
      <c r="B18">
        <v>72.739999999999995</v>
      </c>
      <c r="C18" s="39">
        <v>43129</v>
      </c>
      <c r="D18">
        <v>48.49</v>
      </c>
    </row>
    <row r="19" spans="1:4" x14ac:dyDescent="0.25">
      <c r="A19" t="s">
        <v>180</v>
      </c>
      <c r="B19">
        <v>130.13</v>
      </c>
      <c r="C19" s="39">
        <v>42713</v>
      </c>
      <c r="D19">
        <v>86.75</v>
      </c>
    </row>
    <row r="20" spans="1:4" x14ac:dyDescent="0.25">
      <c r="A20" t="s">
        <v>180</v>
      </c>
      <c r="B20">
        <v>130.13</v>
      </c>
      <c r="C20" s="39">
        <v>42713</v>
      </c>
      <c r="D20">
        <v>86.75</v>
      </c>
    </row>
    <row r="22" spans="1:4" x14ac:dyDescent="0.25">
      <c r="A22" s="1" t="s">
        <v>86</v>
      </c>
      <c r="B22" s="31">
        <f>SUM(B5:B20)</f>
        <v>1616.63</v>
      </c>
    </row>
    <row r="23" spans="1:4" x14ac:dyDescent="0.25">
      <c r="A23" s="6" t="s">
        <v>81</v>
      </c>
      <c r="B23" s="31">
        <f>SUM(D5:D20)</f>
        <v>1077.7599999999998</v>
      </c>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Cap hardware</vt:lpstr>
      <vt:lpstr>Cap software</vt:lpstr>
      <vt:lpstr>Cap maintenance</vt:lpstr>
      <vt:lpstr>Recurrent training</vt:lpstr>
      <vt:lpstr>Consumables</vt:lpstr>
      <vt:lpstr>Personnel</vt:lpstr>
      <vt:lpstr>Direct support</vt:lpstr>
      <vt:lpstr>Contracted services</vt:lpstr>
      <vt:lpstr>Metadata for raw data</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Darcy Anderson</dc:creator>
  <cp:lastModifiedBy>Darcy Anderson</cp:lastModifiedBy>
  <dcterms:created xsi:type="dcterms:W3CDTF">2020-03-27T19:31:10Z</dcterms:created>
  <dcterms:modified xsi:type="dcterms:W3CDTF">2020-07-29T16:58:12Z</dcterms:modified>
</cp:coreProperties>
</file>