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efaultThemeVersion="202300"/>
  <mc:AlternateContent xmlns:mc="http://schemas.openxmlformats.org/markup-compatibility/2006">
    <mc:Choice Requires="x15">
      <x15ac:absPath xmlns:x15ac="http://schemas.microsoft.com/office/spreadsheetml/2010/11/ac" url="/Users/joellewellyn/Documents/KTH/Senseable/Community Fridge/"/>
    </mc:Choice>
  </mc:AlternateContent>
  <xr:revisionPtr revIDLastSave="0" documentId="13_ncr:1_{988036DA-7CF9-BA4D-83C5-312448E4CCBD}" xr6:coauthVersionLast="47" xr6:coauthVersionMax="47" xr10:uidLastSave="{00000000-0000-0000-0000-000000000000}"/>
  <bookViews>
    <workbookView xWindow="0" yWindow="760" windowWidth="29400" windowHeight="16600" activeTab="5" xr2:uid="{4F646707-36C1-524B-A989-71F7F836C4E1}"/>
  </bookViews>
  <sheets>
    <sheet name="Food In Summer" sheetId="4" r:id="rId1"/>
    <sheet name="Food In Winter" sheetId="7" r:id="rId2"/>
    <sheet name="Food Types by Volume" sheetId="11" r:id="rId3"/>
    <sheet name="Food Averages with kgCO2e" sheetId="5" r:id="rId4"/>
    <sheet name="FIES Theta Scores and Spending" sheetId="9" r:id="rId5"/>
    <sheet name="Qualitative Responses on Survey" sheetId="10"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5" l="1"/>
  <c r="H34" i="5"/>
  <c r="B32" i="5"/>
  <c r="C32" i="5"/>
  <c r="D32" i="5"/>
  <c r="E32" i="5"/>
  <c r="F32" i="5"/>
  <c r="G32" i="5"/>
  <c r="B18" i="4"/>
  <c r="C18" i="4"/>
  <c r="D18" i="4"/>
  <c r="E18" i="4"/>
  <c r="F18" i="4"/>
  <c r="G18" i="4"/>
  <c r="B16" i="7"/>
  <c r="C16" i="7"/>
  <c r="D16" i="7"/>
  <c r="E16" i="7"/>
  <c r="F16" i="7"/>
  <c r="G16" i="7"/>
  <c r="D34" i="5"/>
  <c r="E34" i="5"/>
  <c r="F34" i="5"/>
  <c r="G34" i="5"/>
  <c r="B34" i="5"/>
  <c r="H31" i="5"/>
  <c r="H30" i="5"/>
  <c r="H29" i="5"/>
  <c r="H28" i="5"/>
  <c r="H27" i="5"/>
  <c r="H26" i="5"/>
  <c r="H25" i="5"/>
  <c r="H24" i="5"/>
  <c r="H23" i="5"/>
  <c r="H22" i="5"/>
  <c r="H21" i="5"/>
  <c r="H20" i="5"/>
  <c r="H19" i="5"/>
  <c r="H18" i="5"/>
  <c r="H17" i="5"/>
  <c r="H16" i="5"/>
  <c r="H15" i="5"/>
  <c r="H14" i="5"/>
  <c r="H13" i="5"/>
  <c r="H12" i="5"/>
  <c r="H11" i="5"/>
  <c r="H10" i="5"/>
  <c r="H9" i="5"/>
  <c r="H8" i="5"/>
  <c r="H7" i="5"/>
  <c r="H6" i="5"/>
  <c r="H5" i="5"/>
  <c r="H4" i="5"/>
  <c r="H3" i="5"/>
  <c r="H2" i="5"/>
  <c r="H32" i="5" s="1"/>
</calcChain>
</file>

<file path=xl/sharedStrings.xml><?xml version="1.0" encoding="utf-8"?>
<sst xmlns="http://schemas.openxmlformats.org/spreadsheetml/2006/main" count="870" uniqueCount="493">
  <si>
    <t>Day 2</t>
  </si>
  <si>
    <t>Day 3</t>
  </si>
  <si>
    <t>Day 4</t>
  </si>
  <si>
    <t>Day 5</t>
  </si>
  <si>
    <t>Day 6</t>
  </si>
  <si>
    <t>Day 7</t>
  </si>
  <si>
    <t>Day 8</t>
  </si>
  <si>
    <t>Day 9</t>
  </si>
  <si>
    <t>Day 10</t>
  </si>
  <si>
    <t>Day 11</t>
  </si>
  <si>
    <t>Day 12</t>
  </si>
  <si>
    <t>Day 13</t>
  </si>
  <si>
    <t>Day 14</t>
  </si>
  <si>
    <t>Day 15</t>
  </si>
  <si>
    <t>Day 16</t>
  </si>
  <si>
    <t>Vegetables in</t>
  </si>
  <si>
    <t>Fruit In</t>
  </si>
  <si>
    <t>Dairy In</t>
  </si>
  <si>
    <t>Cereals In</t>
  </si>
  <si>
    <t>Protein In</t>
  </si>
  <si>
    <t xml:space="preserve">Day 1 </t>
  </si>
  <si>
    <t>Total In</t>
  </si>
  <si>
    <t>Day 17</t>
  </si>
  <si>
    <t>Day 18</t>
  </si>
  <si>
    <t>Day 19</t>
  </si>
  <si>
    <t>Day 20</t>
  </si>
  <si>
    <t>Day 21</t>
  </si>
  <si>
    <t>Day 22</t>
  </si>
  <si>
    <t>Day 23</t>
  </si>
  <si>
    <t>Day 24</t>
  </si>
  <si>
    <t>Day 25</t>
  </si>
  <si>
    <t>Day 26</t>
  </si>
  <si>
    <t>Day 27</t>
  </si>
  <si>
    <t>Day 28</t>
  </si>
  <si>
    <t>Day 29</t>
  </si>
  <si>
    <t>Day 30</t>
  </si>
  <si>
    <t>Miscellaneous In</t>
  </si>
  <si>
    <t>Days</t>
  </si>
  <si>
    <t>Grains In</t>
  </si>
  <si>
    <t>Non-perishables In</t>
  </si>
  <si>
    <t>566.34kgCO2e</t>
  </si>
  <si>
    <t>https://ourworldindata.org/grapher/food-emissions-supply-chain?country=Beef+%28beef+herd%29~Cheese~Poultry+Meat~Milk~Peas~Bananas~Fish+%28farmed%29~Tofu~Dark+Chocolate~Tomatoes~Apples~Barley~Berries+%26+Grapes~Citrus+Fruit~Maize~Onions+%26+Leeks~Other+Fruit~Other+Pulses~Other+Vegetables~Potatoes~Root+Vegetables~Wheat+%26+Rye</t>
  </si>
  <si>
    <t>264.62</t>
  </si>
  <si>
    <t>1740.8</t>
  </si>
  <si>
    <t>246.6</t>
  </si>
  <si>
    <t>3993.27</t>
  </si>
  <si>
    <t>.833</t>
  </si>
  <si>
    <t>.90</t>
  </si>
  <si>
    <t>13.6</t>
  </si>
  <si>
    <t>1.5</t>
  </si>
  <si>
    <t>31.53</t>
  </si>
  <si>
    <t>15.89</t>
  </si>
  <si>
    <t>Total</t>
  </si>
  <si>
    <t>3315.85</t>
  </si>
  <si>
    <t>10127.48</t>
  </si>
  <si>
    <t>fies_category</t>
  </si>
  <si>
    <t>theta</t>
  </si>
  <si>
    <t>monthly_spending</t>
  </si>
  <si>
    <t>Food Secure</t>
  </si>
  <si>
    <t>-3.961792504</t>
  </si>
  <si>
    <t>250.0</t>
  </si>
  <si>
    <t>Mild Food Insecurity</t>
  </si>
  <si>
    <t>-0.75366756</t>
  </si>
  <si>
    <t>300.0</t>
  </si>
  <si>
    <t>Severe Food Insecurity</t>
  </si>
  <si>
    <t>2.165363974</t>
  </si>
  <si>
    <t>200.0</t>
  </si>
  <si>
    <t>-1.987608983</t>
  </si>
  <si>
    <t>-6.119833429</t>
  </si>
  <si>
    <t>500.0</t>
  </si>
  <si>
    <t>600.0</t>
  </si>
  <si>
    <t>620.0</t>
  </si>
  <si>
    <t>Moderate Food Insecurity</t>
  </si>
  <si>
    <t>0.255527625</t>
  </si>
  <si>
    <t>800.0</t>
  </si>
  <si>
    <t>550.0</t>
  </si>
  <si>
    <t>450.0</t>
  </si>
  <si>
    <t>100.0</t>
  </si>
  <si>
    <t>750.0</t>
  </si>
  <si>
    <t>3.572412801</t>
  </si>
  <si>
    <t>575.0</t>
  </si>
  <si>
    <t>700.0</t>
  </si>
  <si>
    <t>400.0</t>
  </si>
  <si>
    <t>1.172031558</t>
  </si>
  <si>
    <t>350.0</t>
  </si>
  <si>
    <t>900.0</t>
  </si>
  <si>
    <t>475.0</t>
  </si>
  <si>
    <t>650.0</t>
  </si>
  <si>
    <t>425.0</t>
  </si>
  <si>
    <t>150.0</t>
  </si>
  <si>
    <t>280.0</t>
  </si>
  <si>
    <t>5.083221512</t>
  </si>
  <si>
    <t>50.0</t>
  </si>
  <si>
    <t>275.0</t>
  </si>
  <si>
    <t>1000.0</t>
  </si>
  <si>
    <t>325.0</t>
  </si>
  <si>
    <t>0.0</t>
  </si>
  <si>
    <t>850.0</t>
  </si>
  <si>
    <t>Any extra comments?
Nog andere opmerkingen?</t>
  </si>
  <si>
    <t>Gratis eten is leuk voor alles</t>
  </si>
  <si>
    <t>no</t>
  </si>
  <si>
    <t xml:space="preserve">It is good to re-use food and provide new meals </t>
  </si>
  <si>
    <t>It gives ingredients I cannot usually afford from the market</t>
  </si>
  <si>
    <t>Leuk initiative</t>
  </si>
  <si>
    <t>It is good to think on which foods are perishable but also shareable</t>
  </si>
  <si>
    <t xml:space="preserve">It provides new vegetables I would not normally purchase </t>
  </si>
  <si>
    <t xml:space="preserve">I didn't take anything this time but will keep looking next time i pass </t>
  </si>
  <si>
    <t xml:space="preserve">Really cool 😎 </t>
  </si>
  <si>
    <t xml:space="preserve">It is good to reduce waste but i want to put food in it also </t>
  </si>
  <si>
    <t xml:space="preserve">It makes me feel welcomed  </t>
  </si>
  <si>
    <t>It is a nice initiative but niet voor mij</t>
  </si>
  <si>
    <t>Keep it up</t>
  </si>
  <si>
    <t xml:space="preserve">alle kleine hulp
</t>
  </si>
  <si>
    <t xml:space="preserve">het zou leuk zijn om meer fruit te hebben
</t>
  </si>
  <si>
    <t xml:space="preserve">het voelt fijn om met anderen te delen
</t>
  </si>
  <si>
    <t xml:space="preserve">Er zou een vriezer aan kunnen zitten
</t>
  </si>
  <si>
    <t>I can not afford food from the market</t>
  </si>
  <si>
    <t>Who can i thank?</t>
  </si>
  <si>
    <t xml:space="preserve">Dat is niet het geval
</t>
  </si>
  <si>
    <t xml:space="preserve">Ik wil afval verminderen
</t>
  </si>
  <si>
    <t xml:space="preserve">het zou handig zijn om in de koelkast te kijken
</t>
  </si>
  <si>
    <t>The chocoloate was a fun surprise</t>
  </si>
  <si>
    <t>I wish it was bigger</t>
  </si>
  <si>
    <t xml:space="preserve">It is very handy to pass by on my way home </t>
  </si>
  <si>
    <t xml:space="preserve">It would be great if this was in my neighbours building as they could use it more </t>
  </si>
  <si>
    <t xml:space="preserve">I did not participate but i will tell my friends who could use it </t>
  </si>
  <si>
    <t>Good luck</t>
  </si>
  <si>
    <t xml:space="preserve">It has made me thing more creatively about the food i have left over in my own fridge.  </t>
  </si>
  <si>
    <t xml:space="preserve">You should keep the food in bags to take out on the go </t>
  </si>
  <si>
    <t xml:space="preserve">Ik weet niet of ik eten mag meenemen
</t>
  </si>
  <si>
    <t xml:space="preserve">er is een betere etikettering nodig
</t>
  </si>
  <si>
    <t xml:space="preserve">I am not in need but i support the community. I would like to volunteer to help with donations </t>
  </si>
  <si>
    <t xml:space="preserve">You could have an advertising board or someone sat next to it with a sign to attract more people </t>
  </si>
  <si>
    <t xml:space="preserve">ik kom langs
</t>
  </si>
  <si>
    <t xml:space="preserve">het is goed om te zien dat iedereen het gebruikt, ook daklozen
</t>
  </si>
  <si>
    <t>it is good to receive snacks before the work day starts</t>
  </si>
  <si>
    <t>It would be helpful to know the schedule of the fridge and in evening</t>
  </si>
  <si>
    <t xml:space="preserve">de melk is goed voor mijn oude botten
</t>
  </si>
  <si>
    <t xml:space="preserve">er zou een donatiebox kunnen zijn
</t>
  </si>
  <si>
    <t>I am good with managing my grocery bill but it is nice to find so many healthy foods here that are exotic and expensive too</t>
  </si>
  <si>
    <t>It is not clear how fresh the food is</t>
  </si>
  <si>
    <t xml:space="preserve">het leert kinderen over het delen van voedsel. We hebben wat appels meegenomen voor onze buurman
</t>
  </si>
  <si>
    <t>I am disabled and cannot walk far to the grocery store so this is closer to my route</t>
  </si>
  <si>
    <t xml:space="preserve">It is fun to check inside because you don't know what to expect and then you see there is so much fruit and vegetables </t>
  </si>
  <si>
    <t xml:space="preserve">Ik wil graag voedsel doneren, maar weet niet hoe
</t>
  </si>
  <si>
    <t>It gave me an artichoke, 2 bags of salad and berries to take home to the wife. We cooked together with them</t>
  </si>
  <si>
    <t>Thank you</t>
  </si>
  <si>
    <t xml:space="preserve">I can make ends meet but it was a nice surprise on the way to albert heijn when i did not have to go into buy extra salad items </t>
  </si>
  <si>
    <t xml:space="preserve">Is it for everyone or only hungry people?  </t>
  </si>
  <si>
    <t xml:space="preserve">Ik betaal alleen kant en klaarmaaltijden
</t>
  </si>
  <si>
    <t>Ik nam maar 4 stuks fruit en een pak vlees</t>
  </si>
  <si>
    <t xml:space="preserve">Ik neem er een paar, maar moet veel voor anderen achterlaten
</t>
  </si>
  <si>
    <t xml:space="preserve">Het is een socialistische revolutie!
</t>
  </si>
  <si>
    <t xml:space="preserve">I can make great soups with the ingredients </t>
  </si>
  <si>
    <t xml:space="preserve">It could have clear bags for the leftover lettuces   </t>
  </si>
  <si>
    <t xml:space="preserve">de gemeenschap kijkt naar ons uit
</t>
  </si>
  <si>
    <t xml:space="preserve">verwijder alle tekenen
</t>
  </si>
  <si>
    <t xml:space="preserve">het is inspirerend om te zien hoe anderen voedselverspilling bestrijden
</t>
  </si>
  <si>
    <t xml:space="preserve">Ik wil het meenemen, maar weet niet of iemand anders het meer nodig heeft
</t>
  </si>
  <si>
    <t xml:space="preserve">I take a bag of salad for myself, lots of chocolate and fruits for the neighbours and leave the rest for others in need    </t>
  </si>
  <si>
    <t>Can we donate food or is it just leftovers?</t>
  </si>
  <si>
    <t xml:space="preserve">It is only a little but it helps alot </t>
  </si>
  <si>
    <t xml:space="preserve">You could package the food better so it looks organised </t>
  </si>
  <si>
    <t xml:space="preserve">Ik maak smoothies met het gratis eten
</t>
  </si>
  <si>
    <t xml:space="preserve">het zou leuk zijn om meer bessen te hebben
</t>
  </si>
  <si>
    <t xml:space="preserve">Ik begrijp niet wie dit heeft voorbereid. Maar ik ben dankbaar
</t>
  </si>
  <si>
    <t>it doesn't help financially but from a food waste point of view it is good to stop emissions like methane from reaching landfill sites</t>
  </si>
  <si>
    <t>The fridge could have alerts for nearby residents when it gets filled up</t>
  </si>
  <si>
    <t>It is better to give than receive and it would be nice to give something to donate too</t>
  </si>
  <si>
    <t>You could have a QR code like Albert Heijn with Voedselbank to register and donate a product</t>
  </si>
  <si>
    <t xml:space="preserve">Ik kan niet voor mezelf koken. Het is moeilijk om ingrediënten te vinden
</t>
  </si>
  <si>
    <t xml:space="preserve">Als u bezorgt, zou ik het graag ontvangen
</t>
  </si>
  <si>
    <t xml:space="preserve">het geeft inspiratie
</t>
  </si>
  <si>
    <t xml:space="preserve">weet je zeker dat het fris is buiten in de zon
</t>
  </si>
  <si>
    <t xml:space="preserve">het is nuttig om te eten en voedsel mee te nemen terwijl je door de straten loopt. Ik heb soms honger in de ochtend, omdat er nergens een gratis ontbijt is
</t>
  </si>
  <si>
    <t xml:space="preserve">Ik kan niet koken zonder huis, maar de chocolade en het verse fruit worden zeer gewaardeerd
</t>
  </si>
  <si>
    <t xml:space="preserve">I don't know if this food is for charity or for everyone </t>
  </si>
  <si>
    <t>But i still like the concept. It reminds me of the old book shelves</t>
  </si>
  <si>
    <t xml:space="preserve">Ik heb er maar een paar genomen, maar heb veel achtergelaten voor de volgende persoon
</t>
  </si>
  <si>
    <t xml:space="preserve">het heeft een sociale functie
</t>
  </si>
  <si>
    <t xml:space="preserve">het kan groter en beter geadverteerd
</t>
  </si>
  <si>
    <t>It is good to help with food costs but also with an ecology goal</t>
  </si>
  <si>
    <t>Some of the wrapping is too much. Not each ingredient needs its own bag</t>
  </si>
  <si>
    <t xml:space="preserve">I get money from the government and goto voedselnanks but this is convenient. It would be useful to have a map of many fridges in the city and on the outside where there is more poor  homes  </t>
  </si>
  <si>
    <t xml:space="preserve">It could become an art project or something </t>
  </si>
  <si>
    <t xml:space="preserve">Ik wil graag meer vlees
</t>
  </si>
  <si>
    <t xml:space="preserve">Minder ruimte voor oude groente en meer ruimte voor eiwit
</t>
  </si>
  <si>
    <t xml:space="preserve">The items can help with soups and salads, or for full meals. I cannot afford artichokes, fancy chocolate and passion fruits.  </t>
  </si>
  <si>
    <t>It would be nice to donate food to others too. Or collect to give to my friends if possible?</t>
  </si>
  <si>
    <t xml:space="preserve">Ik verzamel voedsel voor mijn buren die het nodig hebben, maar ook voor anderen willen vertrekken
</t>
  </si>
  <si>
    <t>I am homeless and looking for work. The food is not all edible but that is okay I am thankful for what i can get</t>
  </si>
  <si>
    <t>Bless you</t>
  </si>
  <si>
    <t>It is good to help the environment and eat healthier too</t>
  </si>
  <si>
    <t xml:space="preserve">This is a good invention. Or a new spin on an old invention. It reminds me of the fridge from Wallace and Gromit with wheels </t>
  </si>
  <si>
    <t xml:space="preserve">Ik kan de portiegroottes verkleinen om aan anderen te geven
</t>
  </si>
  <si>
    <t xml:space="preserve">het is een speels ontwerp
</t>
  </si>
  <si>
    <t xml:space="preserve">It is a good reminder to eat all your vegetables but look after your fellow humans </t>
  </si>
  <si>
    <t xml:space="preserve">it wold be nice to see it grow food on the top too  </t>
  </si>
  <si>
    <t xml:space="preserve">het geeft voedzaam voedsel om mij gezond te houden
</t>
  </si>
  <si>
    <t xml:space="preserve">It has dairy and meat which is not always cheap. The fish was very tasty   </t>
  </si>
  <si>
    <t>It could be bigger and with more social media channels</t>
  </si>
  <si>
    <t xml:space="preserve">Ik kan het supermarktvoedsel niet altijd betalen, dus dit voedt ook de ziel
</t>
  </si>
  <si>
    <t xml:space="preserve">Ik had niet zoveel chocolade verwacht. Dat is genieten bij mij thuis
</t>
  </si>
  <si>
    <t xml:space="preserve">ik vind de tekening leuk
</t>
  </si>
  <si>
    <t xml:space="preserve">I am not needy but took some potatoes and sausages. It is for me an important issue to feed the community and not waste food. It is so easy to do it but this fridge serves as a helpful reminder    </t>
  </si>
  <si>
    <t>It is a worthy cause</t>
  </si>
  <si>
    <t>Money is strict with rising food prices. There are items i can no longer buy like fish, especially salmon. So this was something i cherished from the mini fridge</t>
  </si>
  <si>
    <t xml:space="preserve">It could have the temperature showing on the side so people know it is safe  </t>
  </si>
  <si>
    <t xml:space="preserve">It has given me energy when i need throughout the day. It is not enogh on its own to solve hunger in he area but it is a good beacon to start. if each apartment complex had their own shared refridgerator then more people would be looked after, The government could do a delivery service for my neighbours who could use the help of a warm meal. </t>
  </si>
  <si>
    <t xml:space="preserve">It is not enough on its own but needs scale to solve the food price disaster </t>
  </si>
  <si>
    <t xml:space="preserve">Ik ben streng in mijn uitgaven en betaal niet langer om uit eten te gaan. Ik maak hier gebruik van de gemeenschapsmaaltijden, wat ook goed is voor mijn sociale vaardigheden. De koelkast vervult die functie niet, maar heeft een eigen speciale plek om voedselverspillingsproblemen op te lossen.
</t>
  </si>
  <si>
    <t xml:space="preserve">I like to cook for other people in the community that cannot cook for themselves due to old age and other health ailments. This fridge could be used for these volunteer services. There is a big market for found and saved foods.   </t>
  </si>
  <si>
    <t xml:space="preserve">If you could get a supply of ready meals and sandwiches that would help the homesless too. Lots of the vegetables in here are for people with cooking abilities only.  </t>
  </si>
  <si>
    <t xml:space="preserve">Ik heb niet altijd genoeg geld om te eten, maar mijn eetlust is laag en het is prima om te leven. Maar de koelkast herinnert me eraan om ook de kleine dingen te eten. Het fruit dat hier wordt tentoongesteld is exotisch en niet mijn normale aankoop
</t>
  </si>
  <si>
    <t xml:space="preserve">Ik heb geen inkomen voor eten. Ik krijg toeslag maar het is te veel voor de voedselbank. Ik zou hier graag willen samenwerken om voedsel voor anderen te leveren en mee naar huis te nemen
</t>
  </si>
  <si>
    <t xml:space="preserve">Zelfs in jumbo is het duur. Dus alle kleine dingen helpen de schaal van gerechtigheid in evenwicht te brengen
</t>
  </si>
  <si>
    <t xml:space="preserve">het zou ook toegestaan ​​moeten zijn om zoveel te nemen als je wilt, voor andere mensen in nood. Laat me weten of ik dit kan doen
</t>
  </si>
  <si>
    <t xml:space="preserve">het is voor mij een milieuvoordeel om methaan te verminderen
</t>
  </si>
  <si>
    <t xml:space="preserve">dit zou goed kunnen zijn om aan te geven hoeveel methaan je bespaart, maar ik vraag me af of het voedsel hiervoor te vers is
</t>
  </si>
  <si>
    <t>It is small but a start to eliminate any waste and emissions that the bigger supermarkets produce. But it is not on communities to remove pollution from the mega corporations, they should be doing enough already</t>
  </si>
  <si>
    <t>It is quite low for me to bend down and i didnt see all the cholcoate at the back from standing</t>
  </si>
  <si>
    <t xml:space="preserve">Ik breng meestal meer door in een sociale omgeving met anderen. Maar als ik thuis ben, geef ik minder uit, dus dit is een duurzame oplossing voor thuiseten
</t>
  </si>
  <si>
    <t xml:space="preserve">de versheid en voedingswaarde van voedsel kunnen worden benadrukt met maaltijdsuggesties. De ingrediënten zijn goed, maar willekeurig
</t>
  </si>
  <si>
    <t>My rent is most important to pay so i can get away with skipping meals every once in a while. The community fridge helps</t>
  </si>
  <si>
    <t>It would be nice to put a face to the fridge so i know who to thank and get to know</t>
  </si>
  <si>
    <t xml:space="preserve">I can feed myself without any big worries. But the fridge has shown me their is many good volunteers out there willing to help. It makes me feel less lonely and like their is a safety net </t>
  </si>
  <si>
    <t xml:space="preserve">i sometimes volunteer with other locations but have never seen this out on the main street before. It is such a cool idea &lt;(pun intended)  </t>
  </si>
  <si>
    <t>How can we donate food too?</t>
  </si>
  <si>
    <t xml:space="preserve">I can source cheap food myself with lots of student discounts and deals. Our building does weekly mass meals which helps. But i am curious about how much of the food that gets donated would reduce any carbon emissions. Or where the food comes from that gets wasted. I don't think the farmers would be happy to know their produce gets wasted   </t>
  </si>
  <si>
    <t xml:space="preserve">Het eten is voedzaam, maar ik kan geen suiker en gluten eten, dus alleen het fruit en de groenten zijn eetbaar
</t>
  </si>
  <si>
    <t xml:space="preserve">It is not really affordable to eat healthy and cook for multiple people. Unless you have time to meal prep every weekend. The fridge gives ingredients i could not always afford. But other than that it just feels nice to be part of a new community </t>
  </si>
  <si>
    <t xml:space="preserve">het is gezellig en inclusief
</t>
  </si>
  <si>
    <t xml:space="preserve">the fridge is a socially sensible idea. That it seems all the public buildings should have them in schools for children too  </t>
  </si>
  <si>
    <t>If the food was fresh with to go meals that would be even better to save money from cooking</t>
  </si>
  <si>
    <t>I am not here frequently enough but i imagine it would save me alot of money added up each day</t>
  </si>
  <si>
    <t>I would like to know hoe to setup one in my own area (niew west)</t>
  </si>
  <si>
    <t xml:space="preserve">Ik neem het groene voedsel mee voor mijn gezin, dat het niet kan betalen van hun pensioen
</t>
  </si>
  <si>
    <t xml:space="preserve">Hoeveel kan ik verdragen?
</t>
  </si>
  <si>
    <t xml:space="preserve">het helpt om vitamines in te slaan
</t>
  </si>
  <si>
    <t>niet</t>
  </si>
  <si>
    <t xml:space="preserve">Ik heb een uitkering, maar dat geldt niet voor het gezonde voedsel. Ik kan niet geloven dat iemand dit gratis weggeeft omdat het zo duur is
</t>
  </si>
  <si>
    <t>Dank je wel Buurtbuik</t>
  </si>
  <si>
    <t>I only scored yes for 2 and 3. It is hard to find good deals for healthy food. i try to use toogoodtogo but it is mostly bread. Sometime i eat the same pasta and rice dishes because they last along time with beans and tuna for protein sources.</t>
  </si>
  <si>
    <t xml:space="preserve">de koelkast is een middel om een ​​doel te bereiken, maar lost voor velen het hongerprobleem niet op. Ze hebben de productiemiddelen zelf nodig
</t>
  </si>
  <si>
    <t xml:space="preserve">I am lost for words by the simplicity of this idea. I hope it is safe to use but wanted to know if it can be wheeled around for different families on my street (marnixstraat) </t>
  </si>
  <si>
    <t>It is not for me but others to take away. I took 4 loafs of bread, apples, pears and a big bag of carrots. It is all i could carry but will be back again to get more</t>
  </si>
  <si>
    <t xml:space="preserve">I would like to become a volunteer and have emailed already. I hope to help out in the coming weeks </t>
  </si>
  <si>
    <t xml:space="preserve">ik kan niet thuis koken vanwege de benzineprijzen en gezondheidsproblemen. Het is handig om te weten dat iemand dit dagelijks in voorraad heeft, omdat ik geen oud voedsel kan eten
</t>
  </si>
  <si>
    <t xml:space="preserve">Als er een aanmelding is om een ​​pakket in ontvangst te nemen, kan ik op weekdagen langskomen om het op te halen.
</t>
  </si>
  <si>
    <t xml:space="preserve">i'M NOT SURE i'M THE TARGET DEMOGRAPHIC FOR THIS BUT I WANTED TO LEAVE A MESSAGE OF GRATITUDE. I HAVE TOLD MY FRIENDS WHO CAN STRUGGLE AND THEY WILL BRING BAGS </t>
  </si>
  <si>
    <t>eet smaakelijk</t>
  </si>
  <si>
    <t xml:space="preserve">It is not me in need but i can imagine it helps alot of people. I don't know how to manage the amount of food that is taken but saw some people take little things and leave lots for others. So i hope it is being used fairly for those in need </t>
  </si>
  <si>
    <t>You could include recipe suggestions on the QR code</t>
  </si>
  <si>
    <t xml:space="preserve">I spend a lot on food because i have to watch my intake or i get ill too easily. The fridge is like a medicine cabinet though with lots of healthy treats   </t>
  </si>
  <si>
    <t>It would be helpful to have drinks or vitamin water on days like today in the heat</t>
  </si>
  <si>
    <t xml:space="preserve">gratis eten is zeldzaam, maar het beste
</t>
  </si>
  <si>
    <t xml:space="preserve">een compliment met een gemeenschappelijke oven die warme maaltijden bereidt
</t>
  </si>
  <si>
    <t xml:space="preserve">soms ben ik voor eten afhankelijk van mijn buren of kleinkinderen. Het is niet eenvoudig om alleen te koken
</t>
  </si>
  <si>
    <t xml:space="preserve">Ik bewaar het eten voor als mijn oma-kinderen morgen op bezoek komen
</t>
  </si>
  <si>
    <t xml:space="preserve">You can always pay for food but not always healthy food. He is a help </t>
  </si>
  <si>
    <t>I can afford my own meals but have taken some chocolate as i saw more than 50 in there. I posted on social media but cannot find any account for this. Let the people know as we can spread the word</t>
  </si>
  <si>
    <t xml:space="preserve">Ik kan het eten niet voor mezelf meenemen, maar wil graag doorgaan met het meenemen van voedsel voor mijn gebouw
</t>
  </si>
  <si>
    <t>It is fortunate to find this as i was going to the claverhouse for assistance anyways</t>
  </si>
  <si>
    <t>How much can i take if i take for other residents too?</t>
  </si>
  <si>
    <t xml:space="preserve">It is good to not waste and let out needless emissions from food gone bad. If the fridge is for the environment too then i am happy to eat it </t>
  </si>
  <si>
    <t>How is this being financed and can the grocery stores make a good business model from it</t>
  </si>
  <si>
    <t xml:space="preserve">Inflation is not in line with wages. Some of the cheaper family run stores near me in west are now out of business because they cannot compete with the larger monoliths that can afford to waste food too. This fridge is a nice community strategy that democratised free food and gives power back to the people,.   </t>
  </si>
  <si>
    <t>I have friends who would be happy to help and have left contact details too :)</t>
  </si>
  <si>
    <t xml:space="preserve">The fridge is not enough to feed us on its own. But i can cook all sorts of new meals with the ingredients found here. It all feels fresh too and i don't have to wait for any to ripen. The Tonys chocolate has some odd flavours which my son likes. </t>
  </si>
  <si>
    <t xml:space="preserve">It is nice to see that someone is looking out for you. But I would like to know who if there is any gatherings for the fridge I would like to sign up  </t>
  </si>
  <si>
    <t>How does this community fridge help meet your own food needs?  
Hoe helpt deze koelkast in uw eigen voedselbehoefte te voorzien?</t>
  </si>
  <si>
    <t>Specific Food Donations</t>
  </si>
  <si>
    <t>Summer Volume</t>
  </si>
  <si>
    <t>Summer Weight (kg)</t>
  </si>
  <si>
    <t>Specific Food Donations2</t>
  </si>
  <si>
    <t>Winter Volume</t>
  </si>
  <si>
    <t>Winter Weight (kg)</t>
  </si>
  <si>
    <t>Vegetables</t>
  </si>
  <si>
    <t>Lettuce</t>
  </si>
  <si>
    <t>130 heads</t>
  </si>
  <si>
    <t>79 heads</t>
  </si>
  <si>
    <t>47.4</t>
  </si>
  <si>
    <t>Carrots</t>
  </si>
  <si>
    <t>165 pieces</t>
  </si>
  <si>
    <t>16.5</t>
  </si>
  <si>
    <t xml:space="preserve"> Carrots</t>
  </si>
  <si>
    <t>169 pieces</t>
  </si>
  <si>
    <t>16.9</t>
  </si>
  <si>
    <t xml:space="preserve"> Broccoli</t>
  </si>
  <si>
    <t>115 pieces</t>
  </si>
  <si>
    <t>41 pieces</t>
  </si>
  <si>
    <t>20.4</t>
  </si>
  <si>
    <t>Green Beans</t>
  </si>
  <si>
    <t>assorted</t>
  </si>
  <si>
    <t>26.4</t>
  </si>
  <si>
    <t>Broad Beans</t>
  </si>
  <si>
    <t>.5</t>
  </si>
  <si>
    <t>Sour Cabbage</t>
  </si>
  <si>
    <t>48 packs</t>
  </si>
  <si>
    <t>Mung beans</t>
  </si>
  <si>
    <t>50 packs</t>
  </si>
  <si>
    <t>25 packs</t>
  </si>
  <si>
    <t>Coriander</t>
  </si>
  <si>
    <t>12 packs and 6 plants</t>
  </si>
  <si>
    <t>2.5</t>
  </si>
  <si>
    <t>5 packs</t>
  </si>
  <si>
    <t>Artichokes</t>
  </si>
  <si>
    <t>74 7 pieces</t>
  </si>
  <si>
    <t>14.8</t>
  </si>
  <si>
    <t>7 pieces</t>
  </si>
  <si>
    <t>1.4</t>
  </si>
  <si>
    <t xml:space="preserve">Mixed Salad </t>
  </si>
  <si>
    <t>122 packs</t>
  </si>
  <si>
    <t>42.7</t>
  </si>
  <si>
    <t>128 packs</t>
  </si>
  <si>
    <t>44.8</t>
  </si>
  <si>
    <t>Onions</t>
  </si>
  <si>
    <t>7.5</t>
  </si>
  <si>
    <t>.4</t>
  </si>
  <si>
    <t>Fennel</t>
  </si>
  <si>
    <t>152 pieces</t>
  </si>
  <si>
    <t>60.8</t>
  </si>
  <si>
    <t>13 pieces</t>
  </si>
  <si>
    <t>5.2</t>
  </si>
  <si>
    <t>Potatoes</t>
  </si>
  <si>
    <t>Garlic</t>
  </si>
  <si>
    <t>.2</t>
  </si>
  <si>
    <t>Sweet Potatoes</t>
  </si>
  <si>
    <t>10.5</t>
  </si>
  <si>
    <t>Rainbow Chard</t>
  </si>
  <si>
    <t xml:space="preserve"> Aubergine</t>
  </si>
  <si>
    <t>109 pieces</t>
  </si>
  <si>
    <t>21.8</t>
  </si>
  <si>
    <t>54 pieces</t>
  </si>
  <si>
    <t>10.8</t>
  </si>
  <si>
    <t xml:space="preserve"> Turnips</t>
  </si>
  <si>
    <t>28 pieces</t>
  </si>
  <si>
    <t>5.6</t>
  </si>
  <si>
    <t>42 pieces</t>
  </si>
  <si>
    <t>4.2</t>
  </si>
  <si>
    <t>Celery</t>
  </si>
  <si>
    <t>16 pieces</t>
  </si>
  <si>
    <t>6.4</t>
  </si>
  <si>
    <t xml:space="preserve"> Radishes</t>
  </si>
  <si>
    <t>.7</t>
  </si>
  <si>
    <t>Mushrooms</t>
  </si>
  <si>
    <t>3 boxes</t>
  </si>
  <si>
    <t>.6</t>
  </si>
  <si>
    <t>9 boxes</t>
  </si>
  <si>
    <t>1.8</t>
  </si>
  <si>
    <t xml:space="preserve"> Beetroot</t>
  </si>
  <si>
    <t>15 pieces</t>
  </si>
  <si>
    <t>Ginger</t>
  </si>
  <si>
    <t>6 pieces</t>
  </si>
  <si>
    <t>.06</t>
  </si>
  <si>
    <t>Spinach</t>
  </si>
  <si>
    <t>Tomatoes</t>
  </si>
  <si>
    <t>7 packs</t>
  </si>
  <si>
    <t>2.1</t>
  </si>
  <si>
    <t>27 packs</t>
  </si>
  <si>
    <t>Mixed Sprouts</t>
  </si>
  <si>
    <t>3 packs</t>
  </si>
  <si>
    <t>.3</t>
  </si>
  <si>
    <t>Cauliflower</t>
  </si>
  <si>
    <t>4 pieces</t>
  </si>
  <si>
    <t>2.4</t>
  </si>
  <si>
    <t>Kale</t>
  </si>
  <si>
    <t>1 pack</t>
  </si>
  <si>
    <t>Paprika</t>
  </si>
  <si>
    <t>.9</t>
  </si>
  <si>
    <t xml:space="preserve"> Cucumbers</t>
  </si>
  <si>
    <t>32 pieces</t>
  </si>
  <si>
    <t>9.6</t>
  </si>
  <si>
    <t>Fruit</t>
  </si>
  <si>
    <t>Bananas</t>
  </si>
  <si>
    <t>97 pieces</t>
  </si>
  <si>
    <t>19.4</t>
  </si>
  <si>
    <t>93 pieces</t>
  </si>
  <si>
    <t>18.6</t>
  </si>
  <si>
    <t>Oranges</t>
  </si>
  <si>
    <t>91 pieces</t>
  </si>
  <si>
    <t>22.75</t>
  </si>
  <si>
    <t>99 pieces</t>
  </si>
  <si>
    <t>24.75</t>
  </si>
  <si>
    <t>Apples</t>
  </si>
  <si>
    <t>180 pieces</t>
  </si>
  <si>
    <t>96 pieces</t>
  </si>
  <si>
    <t>19.2</t>
  </si>
  <si>
    <t>Strawberries</t>
  </si>
  <si>
    <t>7 boxes</t>
  </si>
  <si>
    <t>Kiwis</t>
  </si>
  <si>
    <t>48 pieces</t>
  </si>
  <si>
    <t>4.8</t>
  </si>
  <si>
    <t>1.6</t>
  </si>
  <si>
    <t>Figs</t>
  </si>
  <si>
    <t>6 boxes</t>
  </si>
  <si>
    <t>4 boxes</t>
  </si>
  <si>
    <t>Blueberries</t>
  </si>
  <si>
    <t>3.8</t>
  </si>
  <si>
    <t>2.2</t>
  </si>
  <si>
    <t>Mangoes</t>
  </si>
  <si>
    <t>24 pieces</t>
  </si>
  <si>
    <t>Blackberries</t>
  </si>
  <si>
    <t>Grapes</t>
  </si>
  <si>
    <t>6 packs</t>
  </si>
  <si>
    <t>Passion Fruit</t>
  </si>
  <si>
    <t>Melons</t>
  </si>
  <si>
    <t>1 piece</t>
  </si>
  <si>
    <t>Peaches</t>
  </si>
  <si>
    <t>118 pieces</t>
  </si>
  <si>
    <t>17.7</t>
  </si>
  <si>
    <t>26 pieces</t>
  </si>
  <si>
    <t>3.9</t>
  </si>
  <si>
    <t>Pears</t>
  </si>
  <si>
    <t>20 pieces</t>
  </si>
  <si>
    <t>25 pieces</t>
  </si>
  <si>
    <t>3.75</t>
  </si>
  <si>
    <t>Lemons</t>
  </si>
  <si>
    <t>60 pieces</t>
  </si>
  <si>
    <t>7.2</t>
  </si>
  <si>
    <t>38 pieces</t>
  </si>
  <si>
    <t>4.56</t>
  </si>
  <si>
    <t>Limes</t>
  </si>
  <si>
    <t>86 pieces</t>
  </si>
  <si>
    <t>10.32</t>
  </si>
  <si>
    <t>22 pieces</t>
  </si>
  <si>
    <t>2.64</t>
  </si>
  <si>
    <t>Pineapple</t>
  </si>
  <si>
    <t>8 pieces</t>
  </si>
  <si>
    <t>Dairy</t>
  </si>
  <si>
    <t>Milk</t>
  </si>
  <si>
    <t>49 bottles</t>
  </si>
  <si>
    <t>19 bottlea</t>
  </si>
  <si>
    <t>Yoghurt</t>
  </si>
  <si>
    <t xml:space="preserve">57 tubs </t>
  </si>
  <si>
    <t>17.1</t>
  </si>
  <si>
    <t>85 tubs</t>
  </si>
  <si>
    <t>25.5</t>
  </si>
  <si>
    <t>Strachiatella</t>
  </si>
  <si>
    <t>10 tubs</t>
  </si>
  <si>
    <t>Cheese</t>
  </si>
  <si>
    <t>19 pieces</t>
  </si>
  <si>
    <t>7.6</t>
  </si>
  <si>
    <t>Kefir</t>
  </si>
  <si>
    <t>3 tubs</t>
  </si>
  <si>
    <t>Grains</t>
  </si>
  <si>
    <t>Bread</t>
  </si>
  <si>
    <t>80 loaves</t>
  </si>
  <si>
    <t>172 loaves</t>
  </si>
  <si>
    <t>68.8</t>
  </si>
  <si>
    <t>Muesli</t>
  </si>
  <si>
    <t>16 boxes</t>
  </si>
  <si>
    <t>18 boxes</t>
  </si>
  <si>
    <t>Small Pastries</t>
  </si>
  <si>
    <t>36.25</t>
  </si>
  <si>
    <t>Protein</t>
  </si>
  <si>
    <t>Beef</t>
  </si>
  <si>
    <t>12 packs</t>
  </si>
  <si>
    <t>23 packs</t>
  </si>
  <si>
    <t>11.5</t>
  </si>
  <si>
    <t>Pork</t>
  </si>
  <si>
    <t>16 packs of sausages</t>
  </si>
  <si>
    <t>52 sausages</t>
  </si>
  <si>
    <t>15.6</t>
  </si>
  <si>
    <t>Chicken</t>
  </si>
  <si>
    <t>18 packs</t>
  </si>
  <si>
    <t>3.5</t>
  </si>
  <si>
    <t>Fish</t>
  </si>
  <si>
    <t xml:space="preserve">12 packs </t>
  </si>
  <si>
    <t>Vegan Mince</t>
  </si>
  <si>
    <t>55 packs</t>
  </si>
  <si>
    <t>22.5</t>
  </si>
  <si>
    <t>26 packs</t>
  </si>
  <si>
    <t>Tofu</t>
  </si>
  <si>
    <t>13 packs</t>
  </si>
  <si>
    <t>6.5</t>
  </si>
  <si>
    <t>Tempeh</t>
  </si>
  <si>
    <t>31 packs</t>
  </si>
  <si>
    <t>10.85</t>
  </si>
  <si>
    <t>Soya</t>
  </si>
  <si>
    <t>Ready Meals</t>
  </si>
  <si>
    <t>4 packs</t>
  </si>
  <si>
    <t>Non perishables</t>
  </si>
  <si>
    <t>Chocolate</t>
  </si>
  <si>
    <t>875 bars of dark choc and sea salt</t>
  </si>
  <si>
    <t>78.75</t>
  </si>
  <si>
    <t>Prosecco</t>
  </si>
  <si>
    <t>4 bottles</t>
  </si>
  <si>
    <t>Coffee</t>
  </si>
  <si>
    <t>4 bags</t>
  </si>
  <si>
    <t>Jam</t>
  </si>
  <si>
    <t>4 jars</t>
  </si>
  <si>
    <t>FIESRaschScoreandSpending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</si>
</sst>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Aptos Narrow"/>
      <family val="2"/>
      <scheme val="minor"/>
    </font>
    <font>
      <u/>
      <sz val="12"/>
      <color theme="10"/>
      <name val="Aptos Narrow"/>
      <family val="2"/>
      <scheme val="minor"/>
    </font>
    <font>
      <sz val="12"/>
      <color indexed="8"/>
      <name val="Helvetica Neue"/>
      <family val="2"/>
    </font>
    <font>
      <b/>
      <sz val="10"/>
      <color indexed="8"/>
      <name val="Helvetica Neue"/>
      <family val="2"/>
    </font>
    <font>
      <sz val="12"/>
      <color rgb="FF000000"/>
      <name val="Helvetica Neue"/>
      <family val="2"/>
    </font>
    <font>
      <sz val="10"/>
      <color rgb="FF000000"/>
      <name val="Helvetica Neue"/>
      <family val="2"/>
    </font>
    <font>
      <b/>
      <sz val="10"/>
      <color rgb="FF000000"/>
      <name val="Helvetica Neue"/>
      <family val="2"/>
    </font>
    <font>
      <b/>
      <sz val="12"/>
      <color theme="1"/>
      <name val="Aptos Narrow"/>
      <scheme val="minor"/>
    </font>
  </fonts>
  <fills count="4">
    <fill>
      <patternFill patternType="none"/>
    </fill>
    <fill>
      <patternFill patternType="gray125"/>
    </fill>
    <fill>
      <patternFill patternType="solid">
        <fgColor indexed="9"/>
        <bgColor auto="1"/>
      </patternFill>
    </fill>
    <fill>
      <patternFill patternType="solid">
        <fgColor rgb="FFBDC0BF"/>
        <bgColor rgb="FF000000"/>
      </patternFill>
    </fill>
  </fills>
  <borders count="11">
    <border>
      <left/>
      <right/>
      <top/>
      <bottom/>
      <diagonal/>
    </border>
    <border>
      <left style="thin">
        <color indexed="10"/>
      </left>
      <right style="thin">
        <color indexed="10"/>
      </right>
      <top style="thin">
        <color indexed="10"/>
      </top>
      <bottom style="thin">
        <color indexed="11"/>
      </bottom>
      <diagonal/>
    </border>
    <border>
      <left style="thin">
        <color indexed="10"/>
      </left>
      <right style="thin">
        <color indexed="11"/>
      </right>
      <top style="thin">
        <color indexed="11"/>
      </top>
      <bottom style="thin">
        <color indexed="10"/>
      </bottom>
      <diagonal/>
    </border>
    <border>
      <left style="thin">
        <color indexed="11"/>
      </left>
      <right style="thin">
        <color indexed="10"/>
      </right>
      <top style="thin">
        <color indexed="11"/>
      </top>
      <bottom style="thin">
        <color indexed="10"/>
      </bottom>
      <diagonal/>
    </border>
    <border>
      <left style="thin">
        <color indexed="10"/>
      </left>
      <right style="thin">
        <color indexed="10"/>
      </right>
      <top style="thin">
        <color indexed="11"/>
      </top>
      <bottom style="thin">
        <color indexed="10"/>
      </bottom>
      <diagonal/>
    </border>
    <border>
      <left style="thin">
        <color indexed="10"/>
      </left>
      <right style="thin">
        <color indexed="11"/>
      </right>
      <top style="thin">
        <color indexed="10"/>
      </top>
      <bottom style="thin">
        <color indexed="10"/>
      </bottom>
      <diagonal/>
    </border>
    <border>
      <left style="thin">
        <color indexed="11"/>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right style="thin">
        <color rgb="FFA5A5A5"/>
      </right>
      <top style="thin">
        <color rgb="FFA5A5A5"/>
      </top>
      <bottom style="thin">
        <color rgb="FF3F3F3F"/>
      </bottom>
      <diagonal/>
    </border>
    <border>
      <left/>
      <right style="thin">
        <color rgb="FFA5A5A5"/>
      </right>
      <top/>
      <bottom style="thin">
        <color rgb="FFA5A5A5"/>
      </bottom>
      <diagonal/>
    </border>
    <border>
      <left/>
      <right/>
      <top/>
      <bottom style="thin">
        <color rgb="FFA5A5A5"/>
      </bottom>
      <diagonal/>
    </border>
  </borders>
  <cellStyleXfs count="2">
    <xf numFmtId="0" fontId="0" fillId="0" borderId="0"/>
    <xf numFmtId="0" fontId="1" fillId="0" borderId="0" applyNumberFormat="0" applyFill="0" applyBorder="0" applyAlignment="0" applyProtection="0"/>
  </cellStyleXfs>
  <cellXfs count="22">
    <xf numFmtId="0" fontId="0" fillId="0" borderId="0" xfId="0"/>
    <xf numFmtId="0" fontId="1" fillId="0" borderId="0" xfId="1"/>
    <xf numFmtId="2" fontId="0" fillId="0" borderId="0" xfId="0" applyNumberFormat="1"/>
    <xf numFmtId="0" fontId="2" fillId="0" borderId="0" xfId="0" applyFont="1" applyAlignment="1">
      <alignment horizontal="center" vertical="center"/>
    </xf>
    <xf numFmtId="49" fontId="3" fillId="2" borderId="1" xfId="0" applyNumberFormat="1" applyFont="1" applyFill="1" applyBorder="1" applyAlignment="1">
      <alignment vertical="top"/>
    </xf>
    <xf numFmtId="49" fontId="0" fillId="0" borderId="3" xfId="0" applyNumberFormat="1" applyBorder="1" applyAlignment="1">
      <alignment vertical="top"/>
    </xf>
    <xf numFmtId="49" fontId="0" fillId="0" borderId="4" xfId="0" applyNumberFormat="1" applyBorder="1" applyAlignment="1">
      <alignment vertical="top"/>
    </xf>
    <xf numFmtId="49" fontId="0" fillId="0" borderId="6" xfId="0" applyNumberFormat="1" applyBorder="1" applyAlignment="1">
      <alignment vertical="top"/>
    </xf>
    <xf numFmtId="49" fontId="0" fillId="0" borderId="7" xfId="0" applyNumberFormat="1" applyBorder="1" applyAlignment="1">
      <alignment vertical="top"/>
    </xf>
    <xf numFmtId="0" fontId="0" fillId="0" borderId="7" xfId="0" applyBorder="1" applyAlignment="1">
      <alignment vertical="top"/>
    </xf>
    <xf numFmtId="0" fontId="0" fillId="0" borderId="0" xfId="0" applyAlignment="1">
      <alignment vertical="top"/>
    </xf>
    <xf numFmtId="49" fontId="3" fillId="0" borderId="1" xfId="0" applyNumberFormat="1" applyFont="1" applyFill="1" applyBorder="1" applyAlignment="1">
      <alignment vertical="top"/>
    </xf>
    <xf numFmtId="49" fontId="3" fillId="0" borderId="2" xfId="0" applyNumberFormat="1" applyFont="1" applyFill="1" applyBorder="1" applyAlignment="1">
      <alignment vertical="top"/>
    </xf>
    <xf numFmtId="49" fontId="3" fillId="0" borderId="5" xfId="0" applyNumberFormat="1" applyFont="1" applyFill="1" applyBorder="1" applyAlignment="1">
      <alignment vertical="top"/>
    </xf>
    <xf numFmtId="0" fontId="0" fillId="0" borderId="0" xfId="0" applyFill="1" applyAlignment="1">
      <alignment vertical="top"/>
    </xf>
    <xf numFmtId="0" fontId="5" fillId="0" borderId="0" xfId="0" applyFont="1" applyAlignment="1">
      <alignment vertical="top"/>
    </xf>
    <xf numFmtId="49" fontId="6" fillId="3" borderId="8" xfId="0" applyNumberFormat="1" applyFont="1" applyFill="1" applyBorder="1" applyAlignment="1">
      <alignment vertical="top" wrapText="1"/>
    </xf>
    <xf numFmtId="49" fontId="5" fillId="0" borderId="9" xfId="0" applyNumberFormat="1" applyFont="1" applyBorder="1" applyAlignment="1">
      <alignment vertical="top"/>
    </xf>
    <xf numFmtId="0" fontId="5" fillId="0" borderId="9" xfId="0" applyFont="1" applyBorder="1" applyAlignment="1">
      <alignment vertical="top"/>
    </xf>
    <xf numFmtId="49" fontId="5" fillId="0" borderId="9" xfId="0" applyNumberFormat="1" applyFont="1" applyBorder="1" applyAlignment="1">
      <alignment vertical="top" wrapText="1"/>
    </xf>
    <xf numFmtId="0" fontId="4" fillId="0" borderId="10" xfId="0" applyFont="1" applyBorder="1" applyAlignment="1">
      <alignment horizontal="center" vertical="center"/>
    </xf>
    <xf numFmtId="0" fontId="7" fillId="0" borderId="0" xfId="0" applyFont="1"/>
  </cellXfs>
  <cellStyles count="2">
    <cellStyle name="Hyperlink" xfId="1" builtinId="8"/>
    <cellStyle name="Normal" xfId="0" builtinId="0"/>
  </cellStyles>
  <dxfs count="0"/>
  <tableStyles count="0" defaultTableStyle="TableStyleMedium2" defaultPivotStyle="PivotStyleLight16"/>
  <colors>
    <mruColors>
      <color rgb="FFD366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NL"/>
        </a:p>
      </c:txPr>
    </c:title>
    <c:autoTitleDeleted val="0"/>
    <c:plotArea>
      <c:layout/>
      <c:barChart>
        <c:barDir val="col"/>
        <c:grouping val="stacked"/>
        <c:varyColors val="0"/>
        <c:ser>
          <c:idx val="0"/>
          <c:order val="0"/>
          <c:tx>
            <c:strRef>
              <c:f>'Food In Summer'!$B$1</c:f>
              <c:strCache>
                <c:ptCount val="1"/>
                <c:pt idx="0">
                  <c:v>Vegetables in</c:v>
                </c:pt>
              </c:strCache>
            </c:strRef>
          </c:tx>
          <c:spPr>
            <a:solidFill>
              <a:schemeClr val="accent6">
                <a:lumMod val="75000"/>
              </a:schemeClr>
            </a:solidFill>
            <a:ln>
              <a:noFill/>
            </a:ln>
            <a:effectLst/>
          </c:spPr>
          <c:invertIfNegative val="0"/>
          <c:cat>
            <c:strRef>
              <c:f>'Food In Summer'!$A$2:$A$31</c:f>
              <c:strCache>
                <c:ptCount val="16"/>
                <c:pt idx="0">
                  <c:v>Day 1 </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pt idx="14">
                  <c:v>Day 15</c:v>
                </c:pt>
                <c:pt idx="15">
                  <c:v>Day 16</c:v>
                </c:pt>
              </c:strCache>
            </c:strRef>
          </c:cat>
          <c:val>
            <c:numRef>
              <c:f>'Food In Summer'!$B$2:$B$31</c:f>
              <c:numCache>
                <c:formatCode>General</c:formatCode>
                <c:ptCount val="30"/>
                <c:pt idx="0">
                  <c:v>8.8000000000000007</c:v>
                </c:pt>
                <c:pt idx="1">
                  <c:v>9.6999999999999993</c:v>
                </c:pt>
                <c:pt idx="2">
                  <c:v>18.75</c:v>
                </c:pt>
                <c:pt idx="3">
                  <c:v>21.5</c:v>
                </c:pt>
                <c:pt idx="4">
                  <c:v>19</c:v>
                </c:pt>
                <c:pt idx="5">
                  <c:v>18.5</c:v>
                </c:pt>
                <c:pt idx="6">
                  <c:v>20.100000000000001</c:v>
                </c:pt>
                <c:pt idx="7">
                  <c:v>19.12</c:v>
                </c:pt>
                <c:pt idx="8">
                  <c:v>24.97</c:v>
                </c:pt>
                <c:pt idx="9">
                  <c:v>28.85</c:v>
                </c:pt>
                <c:pt idx="10">
                  <c:v>34.86</c:v>
                </c:pt>
                <c:pt idx="11">
                  <c:v>38.1</c:v>
                </c:pt>
                <c:pt idx="12">
                  <c:v>46.75</c:v>
                </c:pt>
                <c:pt idx="13">
                  <c:v>24.6</c:v>
                </c:pt>
                <c:pt idx="14">
                  <c:v>52.8</c:v>
                </c:pt>
                <c:pt idx="15">
                  <c:v>41</c:v>
                </c:pt>
                <c:pt idx="16">
                  <c:v>26.712500000000002</c:v>
                </c:pt>
              </c:numCache>
            </c:numRef>
          </c:val>
          <c:extLst>
            <c:ext xmlns:c16="http://schemas.microsoft.com/office/drawing/2014/chart" uri="{C3380CC4-5D6E-409C-BE32-E72D297353CC}">
              <c16:uniqueId val="{00000000-CF8E-014F-A8B5-4B701D83DB60}"/>
            </c:ext>
          </c:extLst>
        </c:ser>
        <c:ser>
          <c:idx val="1"/>
          <c:order val="1"/>
          <c:tx>
            <c:strRef>
              <c:f>'Food In Summer'!#REF!</c:f>
              <c:strCache>
                <c:ptCount val="1"/>
                <c:pt idx="0">
                  <c:v>#REF!</c:v>
                </c:pt>
              </c:strCache>
            </c:strRef>
          </c:tx>
          <c:spPr>
            <a:solidFill>
              <a:schemeClr val="accent2"/>
            </a:solidFill>
            <a:ln>
              <a:noFill/>
            </a:ln>
            <a:effectLst/>
          </c:spPr>
          <c:invertIfNegative val="0"/>
          <c:cat>
            <c:strRef>
              <c:f>'Food In Summer'!$A$2:$A$31</c:f>
              <c:strCache>
                <c:ptCount val="16"/>
                <c:pt idx="0">
                  <c:v>Day 1 </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pt idx="14">
                  <c:v>Day 15</c:v>
                </c:pt>
                <c:pt idx="15">
                  <c:v>Day 16</c:v>
                </c:pt>
              </c:strCache>
            </c:strRef>
          </c:cat>
          <c:val>
            <c:numRef>
              <c:f>'Food In Summer'!#REF!</c:f>
              <c:numCache>
                <c:formatCode>General</c:formatCode>
                <c:ptCount val="1"/>
                <c:pt idx="0">
                  <c:v>1</c:v>
                </c:pt>
              </c:numCache>
            </c:numRef>
          </c:val>
          <c:extLst>
            <c:ext xmlns:c16="http://schemas.microsoft.com/office/drawing/2014/chart" uri="{C3380CC4-5D6E-409C-BE32-E72D297353CC}">
              <c16:uniqueId val="{00000001-CF8E-014F-A8B5-4B701D83DB60}"/>
            </c:ext>
          </c:extLst>
        </c:ser>
        <c:ser>
          <c:idx val="2"/>
          <c:order val="2"/>
          <c:tx>
            <c:strRef>
              <c:f>'Food In Summer'!$C$1</c:f>
              <c:strCache>
                <c:ptCount val="1"/>
                <c:pt idx="0">
                  <c:v>Fruit In</c:v>
                </c:pt>
              </c:strCache>
            </c:strRef>
          </c:tx>
          <c:spPr>
            <a:solidFill>
              <a:srgbClr val="FFC000"/>
            </a:solidFill>
            <a:ln>
              <a:noFill/>
            </a:ln>
            <a:effectLst/>
          </c:spPr>
          <c:invertIfNegative val="0"/>
          <c:cat>
            <c:strRef>
              <c:f>'Food In Summer'!$A$2:$A$31</c:f>
              <c:strCache>
                <c:ptCount val="16"/>
                <c:pt idx="0">
                  <c:v>Day 1 </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pt idx="14">
                  <c:v>Day 15</c:v>
                </c:pt>
                <c:pt idx="15">
                  <c:v>Day 16</c:v>
                </c:pt>
              </c:strCache>
            </c:strRef>
          </c:cat>
          <c:val>
            <c:numRef>
              <c:f>'Food In Summer'!$C$2:$C$31</c:f>
              <c:numCache>
                <c:formatCode>General</c:formatCode>
                <c:ptCount val="30"/>
                <c:pt idx="0">
                  <c:v>2.7</c:v>
                </c:pt>
                <c:pt idx="1">
                  <c:v>6.4</c:v>
                </c:pt>
                <c:pt idx="2">
                  <c:v>4.9000000000000004</c:v>
                </c:pt>
                <c:pt idx="3">
                  <c:v>4.0999999999999996</c:v>
                </c:pt>
                <c:pt idx="4">
                  <c:v>6.4</c:v>
                </c:pt>
                <c:pt idx="5">
                  <c:v>8.85</c:v>
                </c:pt>
                <c:pt idx="6">
                  <c:v>10.199999999999999</c:v>
                </c:pt>
                <c:pt idx="7">
                  <c:v>14.8</c:v>
                </c:pt>
                <c:pt idx="8">
                  <c:v>10.25</c:v>
                </c:pt>
                <c:pt idx="9">
                  <c:v>11.9</c:v>
                </c:pt>
                <c:pt idx="10">
                  <c:v>15.3</c:v>
                </c:pt>
                <c:pt idx="11">
                  <c:v>11.7</c:v>
                </c:pt>
                <c:pt idx="12">
                  <c:v>27.8</c:v>
                </c:pt>
                <c:pt idx="13">
                  <c:v>13.04</c:v>
                </c:pt>
                <c:pt idx="14">
                  <c:v>22.99</c:v>
                </c:pt>
                <c:pt idx="15">
                  <c:v>36.090000000000003</c:v>
                </c:pt>
                <c:pt idx="16">
                  <c:v>12.963750000000001</c:v>
                </c:pt>
              </c:numCache>
            </c:numRef>
          </c:val>
          <c:extLst>
            <c:ext xmlns:c16="http://schemas.microsoft.com/office/drawing/2014/chart" uri="{C3380CC4-5D6E-409C-BE32-E72D297353CC}">
              <c16:uniqueId val="{00000002-CF8E-014F-A8B5-4B701D83DB60}"/>
            </c:ext>
          </c:extLst>
        </c:ser>
        <c:ser>
          <c:idx val="3"/>
          <c:order val="3"/>
          <c:tx>
            <c:strRef>
              <c:f>'Food In Summer'!#REF!</c:f>
              <c:strCache>
                <c:ptCount val="1"/>
                <c:pt idx="0">
                  <c:v>#REF!</c:v>
                </c:pt>
              </c:strCache>
            </c:strRef>
          </c:tx>
          <c:spPr>
            <a:solidFill>
              <a:schemeClr val="accent4"/>
            </a:solidFill>
            <a:ln>
              <a:noFill/>
            </a:ln>
            <a:effectLst/>
          </c:spPr>
          <c:invertIfNegative val="0"/>
          <c:cat>
            <c:strRef>
              <c:f>'Food In Summer'!$A$2:$A$31</c:f>
              <c:strCache>
                <c:ptCount val="16"/>
                <c:pt idx="0">
                  <c:v>Day 1 </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pt idx="14">
                  <c:v>Day 15</c:v>
                </c:pt>
                <c:pt idx="15">
                  <c:v>Day 16</c:v>
                </c:pt>
              </c:strCache>
            </c:strRef>
          </c:cat>
          <c:val>
            <c:numRef>
              <c:f>'Food In Summer'!#REF!</c:f>
              <c:numCache>
                <c:formatCode>General</c:formatCode>
                <c:ptCount val="1"/>
                <c:pt idx="0">
                  <c:v>1</c:v>
                </c:pt>
              </c:numCache>
            </c:numRef>
          </c:val>
          <c:extLst>
            <c:ext xmlns:c16="http://schemas.microsoft.com/office/drawing/2014/chart" uri="{C3380CC4-5D6E-409C-BE32-E72D297353CC}">
              <c16:uniqueId val="{00000003-CF8E-014F-A8B5-4B701D83DB60}"/>
            </c:ext>
          </c:extLst>
        </c:ser>
        <c:ser>
          <c:idx val="4"/>
          <c:order val="4"/>
          <c:tx>
            <c:strRef>
              <c:f>'Food In Summer'!$D$1</c:f>
              <c:strCache>
                <c:ptCount val="1"/>
                <c:pt idx="0">
                  <c:v>Dairy In</c:v>
                </c:pt>
              </c:strCache>
            </c:strRef>
          </c:tx>
          <c:spPr>
            <a:solidFill>
              <a:srgbClr val="FFFF00"/>
            </a:solidFill>
            <a:ln>
              <a:noFill/>
            </a:ln>
            <a:effectLst/>
          </c:spPr>
          <c:invertIfNegative val="0"/>
          <c:cat>
            <c:strRef>
              <c:f>'Food In Summer'!$A$2:$A$31</c:f>
              <c:strCache>
                <c:ptCount val="16"/>
                <c:pt idx="0">
                  <c:v>Day 1 </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pt idx="14">
                  <c:v>Day 15</c:v>
                </c:pt>
                <c:pt idx="15">
                  <c:v>Day 16</c:v>
                </c:pt>
              </c:strCache>
            </c:strRef>
          </c:cat>
          <c:val>
            <c:numRef>
              <c:f>'Food In Summer'!$D$2:$D$31</c:f>
              <c:numCache>
                <c:formatCode>General</c:formatCode>
                <c:ptCount val="30"/>
                <c:pt idx="0">
                  <c:v>2</c:v>
                </c:pt>
                <c:pt idx="1">
                  <c:v>4.5999999999999996</c:v>
                </c:pt>
                <c:pt idx="2">
                  <c:v>3.2</c:v>
                </c:pt>
                <c:pt idx="3">
                  <c:v>5</c:v>
                </c:pt>
                <c:pt idx="4">
                  <c:v>3.2</c:v>
                </c:pt>
                <c:pt idx="5">
                  <c:v>4</c:v>
                </c:pt>
                <c:pt idx="6">
                  <c:v>3.8</c:v>
                </c:pt>
                <c:pt idx="7">
                  <c:v>1.8</c:v>
                </c:pt>
                <c:pt idx="8">
                  <c:v>4.9000000000000004</c:v>
                </c:pt>
                <c:pt idx="9">
                  <c:v>4.9000000000000004</c:v>
                </c:pt>
                <c:pt idx="10">
                  <c:v>6.9</c:v>
                </c:pt>
                <c:pt idx="11">
                  <c:v>8.4</c:v>
                </c:pt>
                <c:pt idx="12">
                  <c:v>5</c:v>
                </c:pt>
                <c:pt idx="13">
                  <c:v>5.4</c:v>
                </c:pt>
                <c:pt idx="14">
                  <c:v>4</c:v>
                </c:pt>
                <c:pt idx="15">
                  <c:v>4</c:v>
                </c:pt>
                <c:pt idx="16">
                  <c:v>4.4437499999999996</c:v>
                </c:pt>
              </c:numCache>
            </c:numRef>
          </c:val>
          <c:extLst>
            <c:ext xmlns:c16="http://schemas.microsoft.com/office/drawing/2014/chart" uri="{C3380CC4-5D6E-409C-BE32-E72D297353CC}">
              <c16:uniqueId val="{00000004-CF8E-014F-A8B5-4B701D83DB60}"/>
            </c:ext>
          </c:extLst>
        </c:ser>
        <c:ser>
          <c:idx val="5"/>
          <c:order val="5"/>
          <c:tx>
            <c:strRef>
              <c:f>'Food In Summer'!#REF!</c:f>
              <c:strCache>
                <c:ptCount val="1"/>
                <c:pt idx="0">
                  <c:v>#REF!</c:v>
                </c:pt>
              </c:strCache>
            </c:strRef>
          </c:tx>
          <c:spPr>
            <a:solidFill>
              <a:schemeClr val="accent6"/>
            </a:solidFill>
            <a:ln>
              <a:noFill/>
            </a:ln>
            <a:effectLst/>
          </c:spPr>
          <c:invertIfNegative val="0"/>
          <c:cat>
            <c:strRef>
              <c:f>'Food In Summer'!$A$2:$A$31</c:f>
              <c:strCache>
                <c:ptCount val="16"/>
                <c:pt idx="0">
                  <c:v>Day 1 </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pt idx="14">
                  <c:v>Day 15</c:v>
                </c:pt>
                <c:pt idx="15">
                  <c:v>Day 16</c:v>
                </c:pt>
              </c:strCache>
            </c:strRef>
          </c:cat>
          <c:val>
            <c:numRef>
              <c:f>'Food In Summer'!#REF!</c:f>
              <c:numCache>
                <c:formatCode>General</c:formatCode>
                <c:ptCount val="1"/>
                <c:pt idx="0">
                  <c:v>1</c:v>
                </c:pt>
              </c:numCache>
            </c:numRef>
          </c:val>
          <c:extLst>
            <c:ext xmlns:c16="http://schemas.microsoft.com/office/drawing/2014/chart" uri="{C3380CC4-5D6E-409C-BE32-E72D297353CC}">
              <c16:uniqueId val="{00000005-CF8E-014F-A8B5-4B701D83DB60}"/>
            </c:ext>
          </c:extLst>
        </c:ser>
        <c:ser>
          <c:idx val="6"/>
          <c:order val="6"/>
          <c:tx>
            <c:strRef>
              <c:f>'Food In Summer'!$E$1</c:f>
              <c:strCache>
                <c:ptCount val="1"/>
                <c:pt idx="0">
                  <c:v>Grains In</c:v>
                </c:pt>
              </c:strCache>
            </c:strRef>
          </c:tx>
          <c:spPr>
            <a:solidFill>
              <a:schemeClr val="accent2">
                <a:lumMod val="50000"/>
              </a:schemeClr>
            </a:solidFill>
            <a:ln>
              <a:noFill/>
            </a:ln>
            <a:effectLst/>
          </c:spPr>
          <c:invertIfNegative val="0"/>
          <c:cat>
            <c:strRef>
              <c:f>'Food In Summer'!$A$2:$A$31</c:f>
              <c:strCache>
                <c:ptCount val="16"/>
                <c:pt idx="0">
                  <c:v>Day 1 </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pt idx="14">
                  <c:v>Day 15</c:v>
                </c:pt>
                <c:pt idx="15">
                  <c:v>Day 16</c:v>
                </c:pt>
              </c:strCache>
            </c:strRef>
          </c:cat>
          <c:val>
            <c:numRef>
              <c:f>'Food In Summer'!$E$2:$E$31</c:f>
              <c:numCache>
                <c:formatCode>General</c:formatCode>
                <c:ptCount val="30"/>
                <c:pt idx="0">
                  <c:v>1.6</c:v>
                </c:pt>
                <c:pt idx="1">
                  <c:v>2.4</c:v>
                </c:pt>
                <c:pt idx="2">
                  <c:v>2.4</c:v>
                </c:pt>
                <c:pt idx="3">
                  <c:v>4</c:v>
                </c:pt>
                <c:pt idx="4">
                  <c:v>3.6</c:v>
                </c:pt>
                <c:pt idx="5">
                  <c:v>2.1</c:v>
                </c:pt>
                <c:pt idx="6">
                  <c:v>6</c:v>
                </c:pt>
                <c:pt idx="7">
                  <c:v>4.4000000000000004</c:v>
                </c:pt>
                <c:pt idx="8">
                  <c:v>0.8</c:v>
                </c:pt>
                <c:pt idx="9">
                  <c:v>0.8</c:v>
                </c:pt>
                <c:pt idx="10">
                  <c:v>0.8</c:v>
                </c:pt>
                <c:pt idx="11">
                  <c:v>3.2</c:v>
                </c:pt>
                <c:pt idx="12">
                  <c:v>3.2</c:v>
                </c:pt>
                <c:pt idx="13">
                  <c:v>2</c:v>
                </c:pt>
                <c:pt idx="14">
                  <c:v>2</c:v>
                </c:pt>
                <c:pt idx="15">
                  <c:v>2</c:v>
                </c:pt>
                <c:pt idx="16">
                  <c:v>2.5812500000000003</c:v>
                </c:pt>
              </c:numCache>
            </c:numRef>
          </c:val>
          <c:extLst>
            <c:ext xmlns:c16="http://schemas.microsoft.com/office/drawing/2014/chart" uri="{C3380CC4-5D6E-409C-BE32-E72D297353CC}">
              <c16:uniqueId val="{00000006-CF8E-014F-A8B5-4B701D83DB60}"/>
            </c:ext>
          </c:extLst>
        </c:ser>
        <c:ser>
          <c:idx val="7"/>
          <c:order val="7"/>
          <c:tx>
            <c:strRef>
              <c:f>'Food In Summer'!$I$1</c:f>
              <c:strCache>
                <c:ptCount val="1"/>
              </c:strCache>
            </c:strRef>
          </c:tx>
          <c:spPr>
            <a:pattFill prst="dkUpDiag">
              <a:fgClr>
                <a:schemeClr val="accent2">
                  <a:lumMod val="75000"/>
                </a:schemeClr>
              </a:fgClr>
              <a:bgClr>
                <a:schemeClr val="bg1"/>
              </a:bgClr>
            </a:pattFill>
            <a:ln>
              <a:noFill/>
            </a:ln>
            <a:effectLst/>
          </c:spPr>
          <c:invertIfNegative val="0"/>
          <c:cat>
            <c:strRef>
              <c:f>'Food In Summer'!$A$2:$A$31</c:f>
              <c:strCache>
                <c:ptCount val="16"/>
                <c:pt idx="0">
                  <c:v>Day 1 </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pt idx="14">
                  <c:v>Day 15</c:v>
                </c:pt>
                <c:pt idx="15">
                  <c:v>Day 16</c:v>
                </c:pt>
              </c:strCache>
            </c:strRef>
          </c:cat>
          <c:val>
            <c:numRef>
              <c:f>'Food In Summer'!$I$2:$I$31</c:f>
              <c:numCache>
                <c:formatCode>General</c:formatCode>
                <c:ptCount val="30"/>
              </c:numCache>
            </c:numRef>
          </c:val>
          <c:extLst>
            <c:ext xmlns:c16="http://schemas.microsoft.com/office/drawing/2014/chart" uri="{C3380CC4-5D6E-409C-BE32-E72D297353CC}">
              <c16:uniqueId val="{00000007-CF8E-014F-A8B5-4B701D83DB60}"/>
            </c:ext>
          </c:extLst>
        </c:ser>
        <c:ser>
          <c:idx val="8"/>
          <c:order val="8"/>
          <c:tx>
            <c:strRef>
              <c:f>'Food In Summer'!$F$1</c:f>
              <c:strCache>
                <c:ptCount val="1"/>
                <c:pt idx="0">
                  <c:v>Protein In</c:v>
                </c:pt>
              </c:strCache>
            </c:strRef>
          </c:tx>
          <c:spPr>
            <a:solidFill>
              <a:srgbClr val="C00000"/>
            </a:solidFill>
            <a:ln>
              <a:noFill/>
            </a:ln>
            <a:effectLst/>
          </c:spPr>
          <c:invertIfNegative val="0"/>
          <c:cat>
            <c:strRef>
              <c:f>'Food In Summer'!$A$2:$A$31</c:f>
              <c:strCache>
                <c:ptCount val="16"/>
                <c:pt idx="0">
                  <c:v>Day 1 </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pt idx="14">
                  <c:v>Day 15</c:v>
                </c:pt>
                <c:pt idx="15">
                  <c:v>Day 16</c:v>
                </c:pt>
              </c:strCache>
            </c:strRef>
          </c:cat>
          <c:val>
            <c:numRef>
              <c:f>'Food In Summer'!$F$2:$F$31</c:f>
              <c:numCache>
                <c:formatCode>General</c:formatCode>
                <c:ptCount val="30"/>
                <c:pt idx="0">
                  <c:v>2</c:v>
                </c:pt>
                <c:pt idx="1">
                  <c:v>1</c:v>
                </c:pt>
                <c:pt idx="2">
                  <c:v>2</c:v>
                </c:pt>
                <c:pt idx="3">
                  <c:v>2.5</c:v>
                </c:pt>
                <c:pt idx="4">
                  <c:v>1</c:v>
                </c:pt>
                <c:pt idx="5">
                  <c:v>2.5</c:v>
                </c:pt>
                <c:pt idx="6">
                  <c:v>2.5</c:v>
                </c:pt>
                <c:pt idx="7">
                  <c:v>3.5</c:v>
                </c:pt>
                <c:pt idx="8">
                  <c:v>2</c:v>
                </c:pt>
                <c:pt idx="9">
                  <c:v>6</c:v>
                </c:pt>
                <c:pt idx="10">
                  <c:v>5.8</c:v>
                </c:pt>
                <c:pt idx="11">
                  <c:v>5.8</c:v>
                </c:pt>
                <c:pt idx="12">
                  <c:v>3.3</c:v>
                </c:pt>
                <c:pt idx="13">
                  <c:v>6.8</c:v>
                </c:pt>
                <c:pt idx="14">
                  <c:v>4.5</c:v>
                </c:pt>
                <c:pt idx="15">
                  <c:v>4.5</c:v>
                </c:pt>
                <c:pt idx="16">
                  <c:v>3.4812499999999997</c:v>
                </c:pt>
              </c:numCache>
            </c:numRef>
          </c:val>
          <c:extLst>
            <c:ext xmlns:c16="http://schemas.microsoft.com/office/drawing/2014/chart" uri="{C3380CC4-5D6E-409C-BE32-E72D297353CC}">
              <c16:uniqueId val="{00000008-CF8E-014F-A8B5-4B701D83DB60}"/>
            </c:ext>
          </c:extLst>
        </c:ser>
        <c:ser>
          <c:idx val="9"/>
          <c:order val="9"/>
          <c:tx>
            <c:strRef>
              <c:f>'Food In Summer'!$K$1</c:f>
              <c:strCache>
                <c:ptCount val="1"/>
              </c:strCache>
            </c:strRef>
          </c:tx>
          <c:spPr>
            <a:pattFill prst="dkUpDiag">
              <a:fgClr>
                <a:srgbClr val="C00000"/>
              </a:fgClr>
              <a:bgClr>
                <a:schemeClr val="bg1"/>
              </a:bgClr>
            </a:pattFill>
            <a:ln>
              <a:noFill/>
            </a:ln>
            <a:effectLst/>
          </c:spPr>
          <c:invertIfNegative val="0"/>
          <c:cat>
            <c:strRef>
              <c:f>'Food In Summer'!$A$2:$A$31</c:f>
              <c:strCache>
                <c:ptCount val="16"/>
                <c:pt idx="0">
                  <c:v>Day 1 </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pt idx="14">
                  <c:v>Day 15</c:v>
                </c:pt>
                <c:pt idx="15">
                  <c:v>Day 16</c:v>
                </c:pt>
              </c:strCache>
            </c:strRef>
          </c:cat>
          <c:val>
            <c:numRef>
              <c:f>'Food In Summer'!$K$2:$K$31</c:f>
              <c:numCache>
                <c:formatCode>General</c:formatCode>
                <c:ptCount val="30"/>
              </c:numCache>
            </c:numRef>
          </c:val>
          <c:extLst>
            <c:ext xmlns:c16="http://schemas.microsoft.com/office/drawing/2014/chart" uri="{C3380CC4-5D6E-409C-BE32-E72D297353CC}">
              <c16:uniqueId val="{00000009-CF8E-014F-A8B5-4B701D83DB60}"/>
            </c:ext>
          </c:extLst>
        </c:ser>
        <c:ser>
          <c:idx val="10"/>
          <c:order val="10"/>
          <c:tx>
            <c:strRef>
              <c:f>'Food In Summer'!$G$1</c:f>
              <c:strCache>
                <c:ptCount val="1"/>
                <c:pt idx="0">
                  <c:v>Non-perishables In</c:v>
                </c:pt>
              </c:strCache>
            </c:strRef>
          </c:tx>
          <c:spPr>
            <a:solidFill>
              <a:srgbClr val="7030A0"/>
            </a:solidFill>
            <a:ln>
              <a:noFill/>
            </a:ln>
            <a:effectLst/>
          </c:spPr>
          <c:invertIfNegative val="0"/>
          <c:cat>
            <c:strRef>
              <c:f>'Food In Summer'!$A$2:$A$31</c:f>
              <c:strCache>
                <c:ptCount val="16"/>
                <c:pt idx="0">
                  <c:v>Day 1 </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pt idx="14">
                  <c:v>Day 15</c:v>
                </c:pt>
                <c:pt idx="15">
                  <c:v>Day 16</c:v>
                </c:pt>
              </c:strCache>
            </c:strRef>
          </c:cat>
          <c:val>
            <c:numRef>
              <c:f>'Food In Summer'!$G$2:$G$31</c:f>
              <c:numCache>
                <c:formatCode>0.00</c:formatCode>
                <c:ptCount val="30"/>
                <c:pt idx="0">
                  <c:v>0.9</c:v>
                </c:pt>
                <c:pt idx="1">
                  <c:v>1.35</c:v>
                </c:pt>
                <c:pt idx="2">
                  <c:v>1.8</c:v>
                </c:pt>
                <c:pt idx="3">
                  <c:v>2.25</c:v>
                </c:pt>
                <c:pt idx="4">
                  <c:v>2.25</c:v>
                </c:pt>
                <c:pt idx="5">
                  <c:v>2.7</c:v>
                </c:pt>
                <c:pt idx="6">
                  <c:v>3.15</c:v>
                </c:pt>
                <c:pt idx="7">
                  <c:v>3.6</c:v>
                </c:pt>
                <c:pt idx="8">
                  <c:v>4.05</c:v>
                </c:pt>
                <c:pt idx="9">
                  <c:v>4.5</c:v>
                </c:pt>
                <c:pt idx="10">
                  <c:v>4.95</c:v>
                </c:pt>
                <c:pt idx="11">
                  <c:v>4.95</c:v>
                </c:pt>
                <c:pt idx="12">
                  <c:v>5.4</c:v>
                </c:pt>
                <c:pt idx="13">
                  <c:v>5.85</c:v>
                </c:pt>
                <c:pt idx="14">
                  <c:v>6.3</c:v>
                </c:pt>
                <c:pt idx="15">
                  <c:v>6.75</c:v>
                </c:pt>
                <c:pt idx="16" formatCode="General">
                  <c:v>3.796875</c:v>
                </c:pt>
              </c:numCache>
            </c:numRef>
          </c:val>
          <c:extLst>
            <c:ext xmlns:c16="http://schemas.microsoft.com/office/drawing/2014/chart" uri="{C3380CC4-5D6E-409C-BE32-E72D297353CC}">
              <c16:uniqueId val="{0000000A-CF8E-014F-A8B5-4B701D83DB60}"/>
            </c:ext>
          </c:extLst>
        </c:ser>
        <c:ser>
          <c:idx val="11"/>
          <c:order val="11"/>
          <c:tx>
            <c:strRef>
              <c:f>'Food In Summer'!$M$1</c:f>
              <c:strCache>
                <c:ptCount val="1"/>
              </c:strCache>
            </c:strRef>
          </c:tx>
          <c:spPr>
            <a:pattFill prst="dkUpDiag">
              <a:fgClr>
                <a:srgbClr val="7030A0"/>
              </a:fgClr>
              <a:bgClr>
                <a:schemeClr val="bg1"/>
              </a:bgClr>
            </a:pattFill>
            <a:ln>
              <a:noFill/>
            </a:ln>
            <a:effectLst/>
          </c:spPr>
          <c:invertIfNegative val="0"/>
          <c:cat>
            <c:strRef>
              <c:f>'Food In Summer'!$A$2:$A$31</c:f>
              <c:strCache>
                <c:ptCount val="16"/>
                <c:pt idx="0">
                  <c:v>Day 1 </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pt idx="14">
                  <c:v>Day 15</c:v>
                </c:pt>
                <c:pt idx="15">
                  <c:v>Day 16</c:v>
                </c:pt>
              </c:strCache>
            </c:strRef>
          </c:cat>
          <c:val>
            <c:numRef>
              <c:f>'Food In Summer'!$M$2:$M$31</c:f>
              <c:numCache>
                <c:formatCode>General</c:formatCode>
                <c:ptCount val="30"/>
              </c:numCache>
            </c:numRef>
          </c:val>
          <c:extLst>
            <c:ext xmlns:c16="http://schemas.microsoft.com/office/drawing/2014/chart" uri="{C3380CC4-5D6E-409C-BE32-E72D297353CC}">
              <c16:uniqueId val="{0000000B-CF8E-014F-A8B5-4B701D83DB60}"/>
            </c:ext>
          </c:extLst>
        </c:ser>
        <c:dLbls>
          <c:showLegendKey val="0"/>
          <c:showVal val="0"/>
          <c:showCatName val="0"/>
          <c:showSerName val="0"/>
          <c:showPercent val="0"/>
          <c:showBubbleSize val="0"/>
        </c:dLbls>
        <c:gapWidth val="150"/>
        <c:overlap val="100"/>
        <c:axId val="1452118448"/>
        <c:axId val="1452120160"/>
      </c:barChart>
      <c:catAx>
        <c:axId val="1452118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crossAx val="1452120160"/>
        <c:crosses val="autoZero"/>
        <c:auto val="1"/>
        <c:lblAlgn val="ctr"/>
        <c:lblOffset val="100"/>
        <c:noMultiLvlLbl val="0"/>
      </c:catAx>
      <c:valAx>
        <c:axId val="14521201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crossAx val="14521184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 Food In (Summer)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NL"/>
        </a:p>
      </c:txPr>
    </c:title>
    <c:autoTitleDeleted val="0"/>
    <c:plotArea>
      <c:layout/>
      <c:barChart>
        <c:barDir val="col"/>
        <c:grouping val="stacked"/>
        <c:varyColors val="0"/>
        <c:ser>
          <c:idx val="0"/>
          <c:order val="0"/>
          <c:tx>
            <c:strRef>
              <c:f>'Food In Summer'!$B$1</c:f>
              <c:strCache>
                <c:ptCount val="1"/>
                <c:pt idx="0">
                  <c:v>Vegetables in</c:v>
                </c:pt>
              </c:strCache>
            </c:strRef>
          </c:tx>
          <c:spPr>
            <a:solidFill>
              <a:schemeClr val="accent6">
                <a:lumMod val="75000"/>
                <a:alpha val="70930"/>
              </a:schemeClr>
            </a:solidFill>
            <a:ln>
              <a:noFill/>
            </a:ln>
            <a:effectLst/>
          </c:spPr>
          <c:invertIfNegative val="0"/>
          <c:cat>
            <c:strRef>
              <c:f>'Food In Summer'!$A$2:$A$17</c:f>
              <c:strCache>
                <c:ptCount val="16"/>
                <c:pt idx="0">
                  <c:v>Day 1 </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pt idx="14">
                  <c:v>Day 15</c:v>
                </c:pt>
                <c:pt idx="15">
                  <c:v>Day 16</c:v>
                </c:pt>
              </c:strCache>
            </c:strRef>
          </c:cat>
          <c:val>
            <c:numRef>
              <c:f>'Food In Summer'!$B$2:$B$17</c:f>
              <c:numCache>
                <c:formatCode>General</c:formatCode>
                <c:ptCount val="16"/>
                <c:pt idx="0">
                  <c:v>8.8000000000000007</c:v>
                </c:pt>
                <c:pt idx="1">
                  <c:v>9.6999999999999993</c:v>
                </c:pt>
                <c:pt idx="2">
                  <c:v>18.75</c:v>
                </c:pt>
                <c:pt idx="3">
                  <c:v>21.5</c:v>
                </c:pt>
                <c:pt idx="4">
                  <c:v>19</c:v>
                </c:pt>
                <c:pt idx="5">
                  <c:v>18.5</c:v>
                </c:pt>
                <c:pt idx="6">
                  <c:v>20.100000000000001</c:v>
                </c:pt>
                <c:pt idx="7">
                  <c:v>19.12</c:v>
                </c:pt>
                <c:pt idx="8">
                  <c:v>24.97</c:v>
                </c:pt>
                <c:pt idx="9">
                  <c:v>28.85</c:v>
                </c:pt>
                <c:pt idx="10">
                  <c:v>34.86</c:v>
                </c:pt>
                <c:pt idx="11">
                  <c:v>38.1</c:v>
                </c:pt>
                <c:pt idx="12">
                  <c:v>46.75</c:v>
                </c:pt>
                <c:pt idx="13">
                  <c:v>24.6</c:v>
                </c:pt>
                <c:pt idx="14">
                  <c:v>52.8</c:v>
                </c:pt>
                <c:pt idx="15">
                  <c:v>41</c:v>
                </c:pt>
              </c:numCache>
            </c:numRef>
          </c:val>
          <c:extLst>
            <c:ext xmlns:c16="http://schemas.microsoft.com/office/drawing/2014/chart" uri="{C3380CC4-5D6E-409C-BE32-E72D297353CC}">
              <c16:uniqueId val="{00000000-BD38-D94F-8D9F-62510577E1E5}"/>
            </c:ext>
          </c:extLst>
        </c:ser>
        <c:ser>
          <c:idx val="1"/>
          <c:order val="1"/>
          <c:tx>
            <c:strRef>
              <c:f>'Food In Summer'!$C$1</c:f>
              <c:strCache>
                <c:ptCount val="1"/>
                <c:pt idx="0">
                  <c:v>Fruit In</c:v>
                </c:pt>
              </c:strCache>
            </c:strRef>
          </c:tx>
          <c:spPr>
            <a:solidFill>
              <a:srgbClr val="FFC000">
                <a:alpha val="72000"/>
              </a:srgbClr>
            </a:solidFill>
            <a:ln>
              <a:noFill/>
            </a:ln>
            <a:effectLst/>
          </c:spPr>
          <c:invertIfNegative val="0"/>
          <c:cat>
            <c:strRef>
              <c:f>'Food In Summer'!$A$2:$A$17</c:f>
              <c:strCache>
                <c:ptCount val="16"/>
                <c:pt idx="0">
                  <c:v>Day 1 </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pt idx="14">
                  <c:v>Day 15</c:v>
                </c:pt>
                <c:pt idx="15">
                  <c:v>Day 16</c:v>
                </c:pt>
              </c:strCache>
            </c:strRef>
          </c:cat>
          <c:val>
            <c:numRef>
              <c:f>'Food In Summer'!$C$2:$C$17</c:f>
              <c:numCache>
                <c:formatCode>General</c:formatCode>
                <c:ptCount val="16"/>
                <c:pt idx="0">
                  <c:v>2.7</c:v>
                </c:pt>
                <c:pt idx="1">
                  <c:v>6.4</c:v>
                </c:pt>
                <c:pt idx="2">
                  <c:v>4.9000000000000004</c:v>
                </c:pt>
                <c:pt idx="3">
                  <c:v>4.0999999999999996</c:v>
                </c:pt>
                <c:pt idx="4">
                  <c:v>6.4</c:v>
                </c:pt>
                <c:pt idx="5">
                  <c:v>8.85</c:v>
                </c:pt>
                <c:pt idx="6">
                  <c:v>10.199999999999999</c:v>
                </c:pt>
                <c:pt idx="7">
                  <c:v>14.8</c:v>
                </c:pt>
                <c:pt idx="8">
                  <c:v>10.25</c:v>
                </c:pt>
                <c:pt idx="9">
                  <c:v>11.9</c:v>
                </c:pt>
                <c:pt idx="10">
                  <c:v>15.3</c:v>
                </c:pt>
                <c:pt idx="11">
                  <c:v>11.7</c:v>
                </c:pt>
                <c:pt idx="12">
                  <c:v>27.8</c:v>
                </c:pt>
                <c:pt idx="13">
                  <c:v>13.04</c:v>
                </c:pt>
                <c:pt idx="14">
                  <c:v>22.99</c:v>
                </c:pt>
                <c:pt idx="15">
                  <c:v>36.090000000000003</c:v>
                </c:pt>
              </c:numCache>
            </c:numRef>
          </c:val>
          <c:extLst>
            <c:ext xmlns:c16="http://schemas.microsoft.com/office/drawing/2014/chart" uri="{C3380CC4-5D6E-409C-BE32-E72D297353CC}">
              <c16:uniqueId val="{00000001-BD38-D94F-8D9F-62510577E1E5}"/>
            </c:ext>
          </c:extLst>
        </c:ser>
        <c:ser>
          <c:idx val="2"/>
          <c:order val="2"/>
          <c:tx>
            <c:strRef>
              <c:f>'Food In Summer'!$D$1</c:f>
              <c:strCache>
                <c:ptCount val="1"/>
                <c:pt idx="0">
                  <c:v>Dairy In</c:v>
                </c:pt>
              </c:strCache>
            </c:strRef>
          </c:tx>
          <c:spPr>
            <a:solidFill>
              <a:srgbClr val="FFFF00">
                <a:alpha val="67980"/>
              </a:srgbClr>
            </a:solidFill>
            <a:ln>
              <a:noFill/>
            </a:ln>
            <a:effectLst/>
          </c:spPr>
          <c:invertIfNegative val="0"/>
          <c:cat>
            <c:strRef>
              <c:f>'Food In Summer'!$A$2:$A$17</c:f>
              <c:strCache>
                <c:ptCount val="16"/>
                <c:pt idx="0">
                  <c:v>Day 1 </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pt idx="14">
                  <c:v>Day 15</c:v>
                </c:pt>
                <c:pt idx="15">
                  <c:v>Day 16</c:v>
                </c:pt>
              </c:strCache>
            </c:strRef>
          </c:cat>
          <c:val>
            <c:numRef>
              <c:f>'Food In Summer'!$D$2:$D$17</c:f>
              <c:numCache>
                <c:formatCode>General</c:formatCode>
                <c:ptCount val="16"/>
                <c:pt idx="0">
                  <c:v>2</c:v>
                </c:pt>
                <c:pt idx="1">
                  <c:v>4.5999999999999996</c:v>
                </c:pt>
                <c:pt idx="2">
                  <c:v>3.2</c:v>
                </c:pt>
                <c:pt idx="3">
                  <c:v>5</c:v>
                </c:pt>
                <c:pt idx="4">
                  <c:v>3.2</c:v>
                </c:pt>
                <c:pt idx="5">
                  <c:v>4</c:v>
                </c:pt>
                <c:pt idx="6">
                  <c:v>3.8</c:v>
                </c:pt>
                <c:pt idx="7">
                  <c:v>1.8</c:v>
                </c:pt>
                <c:pt idx="8">
                  <c:v>4.9000000000000004</c:v>
                </c:pt>
                <c:pt idx="9">
                  <c:v>4.9000000000000004</c:v>
                </c:pt>
                <c:pt idx="10">
                  <c:v>6.9</c:v>
                </c:pt>
                <c:pt idx="11">
                  <c:v>8.4</c:v>
                </c:pt>
                <c:pt idx="12">
                  <c:v>5</c:v>
                </c:pt>
                <c:pt idx="13">
                  <c:v>5.4</c:v>
                </c:pt>
                <c:pt idx="14">
                  <c:v>4</c:v>
                </c:pt>
                <c:pt idx="15">
                  <c:v>4</c:v>
                </c:pt>
              </c:numCache>
            </c:numRef>
          </c:val>
          <c:extLst>
            <c:ext xmlns:c16="http://schemas.microsoft.com/office/drawing/2014/chart" uri="{C3380CC4-5D6E-409C-BE32-E72D297353CC}">
              <c16:uniqueId val="{00000002-BD38-D94F-8D9F-62510577E1E5}"/>
            </c:ext>
          </c:extLst>
        </c:ser>
        <c:ser>
          <c:idx val="3"/>
          <c:order val="3"/>
          <c:tx>
            <c:strRef>
              <c:f>'Food In Summer'!$E$1</c:f>
              <c:strCache>
                <c:ptCount val="1"/>
                <c:pt idx="0">
                  <c:v>Grains In</c:v>
                </c:pt>
              </c:strCache>
            </c:strRef>
          </c:tx>
          <c:spPr>
            <a:solidFill>
              <a:schemeClr val="accent2">
                <a:lumMod val="60000"/>
              </a:schemeClr>
            </a:solidFill>
            <a:ln>
              <a:noFill/>
            </a:ln>
            <a:effectLst/>
          </c:spPr>
          <c:invertIfNegative val="0"/>
          <c:cat>
            <c:strRef>
              <c:f>'Food In Summer'!$A$2:$A$17</c:f>
              <c:strCache>
                <c:ptCount val="16"/>
                <c:pt idx="0">
                  <c:v>Day 1 </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pt idx="14">
                  <c:v>Day 15</c:v>
                </c:pt>
                <c:pt idx="15">
                  <c:v>Day 16</c:v>
                </c:pt>
              </c:strCache>
            </c:strRef>
          </c:cat>
          <c:val>
            <c:numRef>
              <c:f>'Food In Summer'!$E$2:$E$17</c:f>
              <c:numCache>
                <c:formatCode>General</c:formatCode>
                <c:ptCount val="16"/>
                <c:pt idx="0">
                  <c:v>1.6</c:v>
                </c:pt>
                <c:pt idx="1">
                  <c:v>2.4</c:v>
                </c:pt>
                <c:pt idx="2">
                  <c:v>2.4</c:v>
                </c:pt>
                <c:pt idx="3">
                  <c:v>4</c:v>
                </c:pt>
                <c:pt idx="4">
                  <c:v>3.6</c:v>
                </c:pt>
                <c:pt idx="5">
                  <c:v>2.1</c:v>
                </c:pt>
                <c:pt idx="6">
                  <c:v>6</c:v>
                </c:pt>
                <c:pt idx="7">
                  <c:v>4.4000000000000004</c:v>
                </c:pt>
                <c:pt idx="8">
                  <c:v>0.8</c:v>
                </c:pt>
                <c:pt idx="9">
                  <c:v>0.8</c:v>
                </c:pt>
                <c:pt idx="10">
                  <c:v>0.8</c:v>
                </c:pt>
                <c:pt idx="11">
                  <c:v>3.2</c:v>
                </c:pt>
                <c:pt idx="12">
                  <c:v>3.2</c:v>
                </c:pt>
                <c:pt idx="13">
                  <c:v>2</c:v>
                </c:pt>
                <c:pt idx="14">
                  <c:v>2</c:v>
                </c:pt>
                <c:pt idx="15">
                  <c:v>2</c:v>
                </c:pt>
              </c:numCache>
            </c:numRef>
          </c:val>
          <c:extLst>
            <c:ext xmlns:c16="http://schemas.microsoft.com/office/drawing/2014/chart" uri="{C3380CC4-5D6E-409C-BE32-E72D297353CC}">
              <c16:uniqueId val="{00000003-BD38-D94F-8D9F-62510577E1E5}"/>
            </c:ext>
          </c:extLst>
        </c:ser>
        <c:ser>
          <c:idx val="4"/>
          <c:order val="4"/>
          <c:tx>
            <c:strRef>
              <c:f>'Food In Summer'!$F$1</c:f>
              <c:strCache>
                <c:ptCount val="1"/>
                <c:pt idx="0">
                  <c:v>Protein In</c:v>
                </c:pt>
              </c:strCache>
            </c:strRef>
          </c:tx>
          <c:spPr>
            <a:solidFill>
              <a:srgbClr val="C00000">
                <a:alpha val="68000"/>
              </a:srgbClr>
            </a:solidFill>
            <a:ln>
              <a:noFill/>
            </a:ln>
            <a:effectLst/>
          </c:spPr>
          <c:invertIfNegative val="0"/>
          <c:cat>
            <c:strRef>
              <c:f>'Food In Summer'!$A$2:$A$17</c:f>
              <c:strCache>
                <c:ptCount val="16"/>
                <c:pt idx="0">
                  <c:v>Day 1 </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pt idx="14">
                  <c:v>Day 15</c:v>
                </c:pt>
                <c:pt idx="15">
                  <c:v>Day 16</c:v>
                </c:pt>
              </c:strCache>
            </c:strRef>
          </c:cat>
          <c:val>
            <c:numRef>
              <c:f>'Food In Summer'!$F$2:$F$17</c:f>
              <c:numCache>
                <c:formatCode>General</c:formatCode>
                <c:ptCount val="16"/>
                <c:pt idx="0">
                  <c:v>2</c:v>
                </c:pt>
                <c:pt idx="1">
                  <c:v>1</c:v>
                </c:pt>
                <c:pt idx="2">
                  <c:v>2</c:v>
                </c:pt>
                <c:pt idx="3">
                  <c:v>2.5</c:v>
                </c:pt>
                <c:pt idx="4">
                  <c:v>1</c:v>
                </c:pt>
                <c:pt idx="5">
                  <c:v>2.5</c:v>
                </c:pt>
                <c:pt idx="6">
                  <c:v>2.5</c:v>
                </c:pt>
                <c:pt idx="7">
                  <c:v>3.5</c:v>
                </c:pt>
                <c:pt idx="8">
                  <c:v>2</c:v>
                </c:pt>
                <c:pt idx="9">
                  <c:v>6</c:v>
                </c:pt>
                <c:pt idx="10">
                  <c:v>5.8</c:v>
                </c:pt>
                <c:pt idx="11">
                  <c:v>5.8</c:v>
                </c:pt>
                <c:pt idx="12">
                  <c:v>3.3</c:v>
                </c:pt>
                <c:pt idx="13">
                  <c:v>6.8</c:v>
                </c:pt>
                <c:pt idx="14">
                  <c:v>4.5</c:v>
                </c:pt>
                <c:pt idx="15">
                  <c:v>4.5</c:v>
                </c:pt>
              </c:numCache>
            </c:numRef>
          </c:val>
          <c:extLst>
            <c:ext xmlns:c16="http://schemas.microsoft.com/office/drawing/2014/chart" uri="{C3380CC4-5D6E-409C-BE32-E72D297353CC}">
              <c16:uniqueId val="{00000004-BD38-D94F-8D9F-62510577E1E5}"/>
            </c:ext>
          </c:extLst>
        </c:ser>
        <c:ser>
          <c:idx val="5"/>
          <c:order val="5"/>
          <c:tx>
            <c:strRef>
              <c:f>'Food In Summer'!$G$1</c:f>
              <c:strCache>
                <c:ptCount val="1"/>
                <c:pt idx="0">
                  <c:v>Non-perishables In</c:v>
                </c:pt>
              </c:strCache>
            </c:strRef>
          </c:tx>
          <c:spPr>
            <a:solidFill>
              <a:schemeClr val="tx2">
                <a:lumMod val="50000"/>
                <a:lumOff val="50000"/>
                <a:alpha val="70000"/>
              </a:schemeClr>
            </a:solidFill>
            <a:ln>
              <a:noFill/>
            </a:ln>
            <a:effectLst/>
          </c:spPr>
          <c:invertIfNegative val="0"/>
          <c:cat>
            <c:strRef>
              <c:f>'Food In Summer'!$A$2:$A$17</c:f>
              <c:strCache>
                <c:ptCount val="16"/>
                <c:pt idx="0">
                  <c:v>Day 1 </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pt idx="14">
                  <c:v>Day 15</c:v>
                </c:pt>
                <c:pt idx="15">
                  <c:v>Day 16</c:v>
                </c:pt>
              </c:strCache>
            </c:strRef>
          </c:cat>
          <c:val>
            <c:numRef>
              <c:f>'Food In Summer'!$G$2:$G$17</c:f>
              <c:numCache>
                <c:formatCode>0.00</c:formatCode>
                <c:ptCount val="16"/>
                <c:pt idx="0">
                  <c:v>0.9</c:v>
                </c:pt>
                <c:pt idx="1">
                  <c:v>1.35</c:v>
                </c:pt>
                <c:pt idx="2">
                  <c:v>1.8</c:v>
                </c:pt>
                <c:pt idx="3">
                  <c:v>2.25</c:v>
                </c:pt>
                <c:pt idx="4">
                  <c:v>2.25</c:v>
                </c:pt>
                <c:pt idx="5">
                  <c:v>2.7</c:v>
                </c:pt>
                <c:pt idx="6">
                  <c:v>3.15</c:v>
                </c:pt>
                <c:pt idx="7">
                  <c:v>3.6</c:v>
                </c:pt>
                <c:pt idx="8">
                  <c:v>4.05</c:v>
                </c:pt>
                <c:pt idx="9">
                  <c:v>4.5</c:v>
                </c:pt>
                <c:pt idx="10">
                  <c:v>4.95</c:v>
                </c:pt>
                <c:pt idx="11">
                  <c:v>4.95</c:v>
                </c:pt>
                <c:pt idx="12">
                  <c:v>5.4</c:v>
                </c:pt>
                <c:pt idx="13">
                  <c:v>5.85</c:v>
                </c:pt>
                <c:pt idx="14">
                  <c:v>6.3</c:v>
                </c:pt>
                <c:pt idx="15">
                  <c:v>6.75</c:v>
                </c:pt>
              </c:numCache>
            </c:numRef>
          </c:val>
          <c:extLst>
            <c:ext xmlns:c16="http://schemas.microsoft.com/office/drawing/2014/chart" uri="{C3380CC4-5D6E-409C-BE32-E72D297353CC}">
              <c16:uniqueId val="{00000005-BD38-D94F-8D9F-62510577E1E5}"/>
            </c:ext>
          </c:extLst>
        </c:ser>
        <c:dLbls>
          <c:showLegendKey val="0"/>
          <c:showVal val="0"/>
          <c:showCatName val="0"/>
          <c:showSerName val="0"/>
          <c:showPercent val="0"/>
          <c:showBubbleSize val="0"/>
        </c:dLbls>
        <c:gapWidth val="150"/>
        <c:overlap val="100"/>
        <c:axId val="404152047"/>
        <c:axId val="404153759"/>
      </c:barChart>
      <c:catAx>
        <c:axId val="4041520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crossAx val="404153759"/>
        <c:crosses val="autoZero"/>
        <c:auto val="1"/>
        <c:lblAlgn val="ctr"/>
        <c:lblOffset val="100"/>
        <c:noMultiLvlLbl val="0"/>
      </c:catAx>
      <c:valAx>
        <c:axId val="404153759"/>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Kg of Food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NL"/>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crossAx val="4041520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 Food In (Winter)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NL"/>
        </a:p>
      </c:txPr>
    </c:title>
    <c:autoTitleDeleted val="0"/>
    <c:plotArea>
      <c:layout/>
      <c:barChart>
        <c:barDir val="col"/>
        <c:grouping val="stacked"/>
        <c:varyColors val="0"/>
        <c:ser>
          <c:idx val="1"/>
          <c:order val="0"/>
          <c:tx>
            <c:strRef>
              <c:f>'Food In Winter'!$B$1</c:f>
              <c:strCache>
                <c:ptCount val="1"/>
                <c:pt idx="0">
                  <c:v>Vegetables in</c:v>
                </c:pt>
              </c:strCache>
            </c:strRef>
          </c:tx>
          <c:spPr>
            <a:solidFill>
              <a:schemeClr val="accent6">
                <a:lumMod val="75000"/>
                <a:alpha val="70930"/>
              </a:schemeClr>
            </a:solidFill>
            <a:ln>
              <a:noFill/>
            </a:ln>
            <a:effectLst/>
          </c:spPr>
          <c:invertIfNegative val="0"/>
          <c:cat>
            <c:strRef>
              <c:f>'Food In Winter'!$A$2:$A$15</c:f>
              <c:strCache>
                <c:ptCount val="14"/>
                <c:pt idx="0">
                  <c:v>Day 17</c:v>
                </c:pt>
                <c:pt idx="1">
                  <c:v>Day 18</c:v>
                </c:pt>
                <c:pt idx="2">
                  <c:v>Day 19</c:v>
                </c:pt>
                <c:pt idx="3">
                  <c:v>Day 20</c:v>
                </c:pt>
                <c:pt idx="4">
                  <c:v>Day 21</c:v>
                </c:pt>
                <c:pt idx="5">
                  <c:v>Day 22</c:v>
                </c:pt>
                <c:pt idx="6">
                  <c:v>Day 23</c:v>
                </c:pt>
                <c:pt idx="7">
                  <c:v>Day 24</c:v>
                </c:pt>
                <c:pt idx="8">
                  <c:v>Day 25</c:v>
                </c:pt>
                <c:pt idx="9">
                  <c:v>Day 26</c:v>
                </c:pt>
                <c:pt idx="10">
                  <c:v>Day 27</c:v>
                </c:pt>
                <c:pt idx="11">
                  <c:v>Day 28</c:v>
                </c:pt>
                <c:pt idx="12">
                  <c:v>Day 29</c:v>
                </c:pt>
                <c:pt idx="13">
                  <c:v>Day 30</c:v>
                </c:pt>
              </c:strCache>
            </c:strRef>
          </c:cat>
          <c:val>
            <c:numRef>
              <c:f>'Food In Winter'!$B$2:$B$15</c:f>
              <c:numCache>
                <c:formatCode>General</c:formatCode>
                <c:ptCount val="14"/>
                <c:pt idx="0">
                  <c:v>7.5</c:v>
                </c:pt>
                <c:pt idx="1">
                  <c:v>14.1</c:v>
                </c:pt>
                <c:pt idx="2">
                  <c:v>9</c:v>
                </c:pt>
                <c:pt idx="3">
                  <c:v>18.649999999999999</c:v>
                </c:pt>
                <c:pt idx="4">
                  <c:v>26.4</c:v>
                </c:pt>
                <c:pt idx="5">
                  <c:v>13.1</c:v>
                </c:pt>
                <c:pt idx="6">
                  <c:v>19</c:v>
                </c:pt>
                <c:pt idx="7">
                  <c:v>11.72</c:v>
                </c:pt>
                <c:pt idx="8">
                  <c:v>14.1</c:v>
                </c:pt>
                <c:pt idx="9">
                  <c:v>18.649999999999999</c:v>
                </c:pt>
                <c:pt idx="10">
                  <c:v>23.7</c:v>
                </c:pt>
                <c:pt idx="11">
                  <c:v>15.85</c:v>
                </c:pt>
                <c:pt idx="12">
                  <c:v>27.4</c:v>
                </c:pt>
                <c:pt idx="13">
                  <c:v>34.4</c:v>
                </c:pt>
              </c:numCache>
            </c:numRef>
          </c:val>
          <c:extLst>
            <c:ext xmlns:c16="http://schemas.microsoft.com/office/drawing/2014/chart" uri="{C3380CC4-5D6E-409C-BE32-E72D297353CC}">
              <c16:uniqueId val="{00000001-20F7-3A4F-A7FB-97BA8A2AC8CC}"/>
            </c:ext>
          </c:extLst>
        </c:ser>
        <c:ser>
          <c:idx val="2"/>
          <c:order val="1"/>
          <c:tx>
            <c:strRef>
              <c:f>'Food In Winter'!$C$1</c:f>
              <c:strCache>
                <c:ptCount val="1"/>
                <c:pt idx="0">
                  <c:v>Fruit In</c:v>
                </c:pt>
              </c:strCache>
            </c:strRef>
          </c:tx>
          <c:spPr>
            <a:solidFill>
              <a:srgbClr val="FFC000">
                <a:alpha val="72000"/>
              </a:srgbClr>
            </a:solidFill>
            <a:ln>
              <a:noFill/>
            </a:ln>
            <a:effectLst/>
          </c:spPr>
          <c:invertIfNegative val="0"/>
          <c:cat>
            <c:strRef>
              <c:f>'Food In Winter'!$A$2:$A$15</c:f>
              <c:strCache>
                <c:ptCount val="14"/>
                <c:pt idx="0">
                  <c:v>Day 17</c:v>
                </c:pt>
                <c:pt idx="1">
                  <c:v>Day 18</c:v>
                </c:pt>
                <c:pt idx="2">
                  <c:v>Day 19</c:v>
                </c:pt>
                <c:pt idx="3">
                  <c:v>Day 20</c:v>
                </c:pt>
                <c:pt idx="4">
                  <c:v>Day 21</c:v>
                </c:pt>
                <c:pt idx="5">
                  <c:v>Day 22</c:v>
                </c:pt>
                <c:pt idx="6">
                  <c:v>Day 23</c:v>
                </c:pt>
                <c:pt idx="7">
                  <c:v>Day 24</c:v>
                </c:pt>
                <c:pt idx="8">
                  <c:v>Day 25</c:v>
                </c:pt>
                <c:pt idx="9">
                  <c:v>Day 26</c:v>
                </c:pt>
                <c:pt idx="10">
                  <c:v>Day 27</c:v>
                </c:pt>
                <c:pt idx="11">
                  <c:v>Day 28</c:v>
                </c:pt>
                <c:pt idx="12">
                  <c:v>Day 29</c:v>
                </c:pt>
                <c:pt idx="13">
                  <c:v>Day 30</c:v>
                </c:pt>
              </c:strCache>
            </c:strRef>
          </c:cat>
          <c:val>
            <c:numRef>
              <c:f>'Food In Winter'!$C$2:$C$15</c:f>
              <c:numCache>
                <c:formatCode>General</c:formatCode>
                <c:ptCount val="14"/>
                <c:pt idx="0">
                  <c:v>3.36</c:v>
                </c:pt>
                <c:pt idx="1">
                  <c:v>4.9400000000000004</c:v>
                </c:pt>
                <c:pt idx="2">
                  <c:v>4.5999999999999996</c:v>
                </c:pt>
                <c:pt idx="3">
                  <c:v>8.1</c:v>
                </c:pt>
                <c:pt idx="4">
                  <c:v>4.95</c:v>
                </c:pt>
                <c:pt idx="5">
                  <c:v>6.9</c:v>
                </c:pt>
                <c:pt idx="6">
                  <c:v>5.3</c:v>
                </c:pt>
                <c:pt idx="7">
                  <c:v>8.3000000000000007</c:v>
                </c:pt>
                <c:pt idx="8">
                  <c:v>3.7</c:v>
                </c:pt>
                <c:pt idx="9">
                  <c:v>7.8</c:v>
                </c:pt>
                <c:pt idx="10">
                  <c:v>7</c:v>
                </c:pt>
                <c:pt idx="11">
                  <c:v>5.35</c:v>
                </c:pt>
                <c:pt idx="12">
                  <c:v>6.7</c:v>
                </c:pt>
                <c:pt idx="13">
                  <c:v>9.6</c:v>
                </c:pt>
              </c:numCache>
            </c:numRef>
          </c:val>
          <c:extLst>
            <c:ext xmlns:c16="http://schemas.microsoft.com/office/drawing/2014/chart" uri="{C3380CC4-5D6E-409C-BE32-E72D297353CC}">
              <c16:uniqueId val="{00000002-20F7-3A4F-A7FB-97BA8A2AC8CC}"/>
            </c:ext>
          </c:extLst>
        </c:ser>
        <c:ser>
          <c:idx val="3"/>
          <c:order val="2"/>
          <c:tx>
            <c:strRef>
              <c:f>'Food In Winter'!$D$1</c:f>
              <c:strCache>
                <c:ptCount val="1"/>
                <c:pt idx="0">
                  <c:v>Dairy In</c:v>
                </c:pt>
              </c:strCache>
            </c:strRef>
          </c:tx>
          <c:spPr>
            <a:solidFill>
              <a:srgbClr val="FFFF00">
                <a:alpha val="67980"/>
              </a:srgbClr>
            </a:solidFill>
            <a:ln>
              <a:noFill/>
            </a:ln>
            <a:effectLst/>
          </c:spPr>
          <c:invertIfNegative val="0"/>
          <c:cat>
            <c:strRef>
              <c:f>'Food In Winter'!$A$2:$A$15</c:f>
              <c:strCache>
                <c:ptCount val="14"/>
                <c:pt idx="0">
                  <c:v>Day 17</c:v>
                </c:pt>
                <c:pt idx="1">
                  <c:v>Day 18</c:v>
                </c:pt>
                <c:pt idx="2">
                  <c:v>Day 19</c:v>
                </c:pt>
                <c:pt idx="3">
                  <c:v>Day 20</c:v>
                </c:pt>
                <c:pt idx="4">
                  <c:v>Day 21</c:v>
                </c:pt>
                <c:pt idx="5">
                  <c:v>Day 22</c:v>
                </c:pt>
                <c:pt idx="6">
                  <c:v>Day 23</c:v>
                </c:pt>
                <c:pt idx="7">
                  <c:v>Day 24</c:v>
                </c:pt>
                <c:pt idx="8">
                  <c:v>Day 25</c:v>
                </c:pt>
                <c:pt idx="9">
                  <c:v>Day 26</c:v>
                </c:pt>
                <c:pt idx="10">
                  <c:v>Day 27</c:v>
                </c:pt>
                <c:pt idx="11">
                  <c:v>Day 28</c:v>
                </c:pt>
                <c:pt idx="12">
                  <c:v>Day 29</c:v>
                </c:pt>
                <c:pt idx="13">
                  <c:v>Day 30</c:v>
                </c:pt>
              </c:strCache>
            </c:strRef>
          </c:cat>
          <c:val>
            <c:numRef>
              <c:f>'Food In Winter'!$D$2:$D$15</c:f>
              <c:numCache>
                <c:formatCode>General</c:formatCode>
                <c:ptCount val="14"/>
                <c:pt idx="0">
                  <c:v>2</c:v>
                </c:pt>
                <c:pt idx="1">
                  <c:v>1.2</c:v>
                </c:pt>
                <c:pt idx="2">
                  <c:v>3.2</c:v>
                </c:pt>
                <c:pt idx="3">
                  <c:v>3.3</c:v>
                </c:pt>
                <c:pt idx="4">
                  <c:v>5.4</c:v>
                </c:pt>
                <c:pt idx="5">
                  <c:v>5.2</c:v>
                </c:pt>
                <c:pt idx="6">
                  <c:v>6.3</c:v>
                </c:pt>
                <c:pt idx="7">
                  <c:v>3</c:v>
                </c:pt>
                <c:pt idx="8">
                  <c:v>8.9</c:v>
                </c:pt>
                <c:pt idx="9">
                  <c:v>2.2000000000000002</c:v>
                </c:pt>
                <c:pt idx="10">
                  <c:v>2.5</c:v>
                </c:pt>
                <c:pt idx="11">
                  <c:v>2</c:v>
                </c:pt>
                <c:pt idx="12">
                  <c:v>3.5</c:v>
                </c:pt>
                <c:pt idx="13">
                  <c:v>8.1999999999999993</c:v>
                </c:pt>
              </c:numCache>
            </c:numRef>
          </c:val>
          <c:extLst>
            <c:ext xmlns:c16="http://schemas.microsoft.com/office/drawing/2014/chart" uri="{C3380CC4-5D6E-409C-BE32-E72D297353CC}">
              <c16:uniqueId val="{00000003-20F7-3A4F-A7FB-97BA8A2AC8CC}"/>
            </c:ext>
          </c:extLst>
        </c:ser>
        <c:ser>
          <c:idx val="4"/>
          <c:order val="3"/>
          <c:tx>
            <c:strRef>
              <c:f>'Food In Winter'!$E$1</c:f>
              <c:strCache>
                <c:ptCount val="1"/>
                <c:pt idx="0">
                  <c:v>Grains In</c:v>
                </c:pt>
              </c:strCache>
            </c:strRef>
          </c:tx>
          <c:spPr>
            <a:solidFill>
              <a:schemeClr val="accent2">
                <a:lumMod val="50000"/>
              </a:schemeClr>
            </a:solidFill>
            <a:ln>
              <a:noFill/>
            </a:ln>
            <a:effectLst/>
          </c:spPr>
          <c:invertIfNegative val="0"/>
          <c:cat>
            <c:strRef>
              <c:f>'Food In Winter'!$A$2:$A$15</c:f>
              <c:strCache>
                <c:ptCount val="14"/>
                <c:pt idx="0">
                  <c:v>Day 17</c:v>
                </c:pt>
                <c:pt idx="1">
                  <c:v>Day 18</c:v>
                </c:pt>
                <c:pt idx="2">
                  <c:v>Day 19</c:v>
                </c:pt>
                <c:pt idx="3">
                  <c:v>Day 20</c:v>
                </c:pt>
                <c:pt idx="4">
                  <c:v>Day 21</c:v>
                </c:pt>
                <c:pt idx="5">
                  <c:v>Day 22</c:v>
                </c:pt>
                <c:pt idx="6">
                  <c:v>Day 23</c:v>
                </c:pt>
                <c:pt idx="7">
                  <c:v>Day 24</c:v>
                </c:pt>
                <c:pt idx="8">
                  <c:v>Day 25</c:v>
                </c:pt>
                <c:pt idx="9">
                  <c:v>Day 26</c:v>
                </c:pt>
                <c:pt idx="10">
                  <c:v>Day 27</c:v>
                </c:pt>
                <c:pt idx="11">
                  <c:v>Day 28</c:v>
                </c:pt>
                <c:pt idx="12">
                  <c:v>Day 29</c:v>
                </c:pt>
                <c:pt idx="13">
                  <c:v>Day 30</c:v>
                </c:pt>
              </c:strCache>
            </c:strRef>
          </c:cat>
          <c:val>
            <c:numRef>
              <c:f>'Food In Winter'!$E$2:$E$15</c:f>
              <c:numCache>
                <c:formatCode>General</c:formatCode>
                <c:ptCount val="14"/>
                <c:pt idx="0">
                  <c:v>5.2</c:v>
                </c:pt>
                <c:pt idx="1">
                  <c:v>8</c:v>
                </c:pt>
                <c:pt idx="2">
                  <c:v>6.4</c:v>
                </c:pt>
                <c:pt idx="3">
                  <c:v>5.2</c:v>
                </c:pt>
                <c:pt idx="4">
                  <c:v>8</c:v>
                </c:pt>
                <c:pt idx="5">
                  <c:v>2.1</c:v>
                </c:pt>
                <c:pt idx="6">
                  <c:v>16</c:v>
                </c:pt>
                <c:pt idx="7">
                  <c:v>11.4</c:v>
                </c:pt>
                <c:pt idx="8">
                  <c:v>12.8</c:v>
                </c:pt>
                <c:pt idx="9">
                  <c:v>11.8</c:v>
                </c:pt>
                <c:pt idx="10">
                  <c:v>7.8</c:v>
                </c:pt>
                <c:pt idx="11">
                  <c:v>7</c:v>
                </c:pt>
                <c:pt idx="12">
                  <c:v>9.9</c:v>
                </c:pt>
                <c:pt idx="13">
                  <c:v>11.5</c:v>
                </c:pt>
              </c:numCache>
            </c:numRef>
          </c:val>
          <c:extLst>
            <c:ext xmlns:c16="http://schemas.microsoft.com/office/drawing/2014/chart" uri="{C3380CC4-5D6E-409C-BE32-E72D297353CC}">
              <c16:uniqueId val="{00000004-20F7-3A4F-A7FB-97BA8A2AC8CC}"/>
            </c:ext>
          </c:extLst>
        </c:ser>
        <c:ser>
          <c:idx val="5"/>
          <c:order val="4"/>
          <c:tx>
            <c:strRef>
              <c:f>'Food In Winter'!$F$1</c:f>
              <c:strCache>
                <c:ptCount val="1"/>
                <c:pt idx="0">
                  <c:v>Protein In</c:v>
                </c:pt>
              </c:strCache>
            </c:strRef>
          </c:tx>
          <c:spPr>
            <a:solidFill>
              <a:srgbClr val="C00000">
                <a:alpha val="68000"/>
              </a:srgbClr>
            </a:solidFill>
            <a:ln>
              <a:noFill/>
            </a:ln>
            <a:effectLst/>
          </c:spPr>
          <c:invertIfNegative val="0"/>
          <c:cat>
            <c:strRef>
              <c:f>'Food In Winter'!$A$2:$A$15</c:f>
              <c:strCache>
                <c:ptCount val="14"/>
                <c:pt idx="0">
                  <c:v>Day 17</c:v>
                </c:pt>
                <c:pt idx="1">
                  <c:v>Day 18</c:v>
                </c:pt>
                <c:pt idx="2">
                  <c:v>Day 19</c:v>
                </c:pt>
                <c:pt idx="3">
                  <c:v>Day 20</c:v>
                </c:pt>
                <c:pt idx="4">
                  <c:v>Day 21</c:v>
                </c:pt>
                <c:pt idx="5">
                  <c:v>Day 22</c:v>
                </c:pt>
                <c:pt idx="6">
                  <c:v>Day 23</c:v>
                </c:pt>
                <c:pt idx="7">
                  <c:v>Day 24</c:v>
                </c:pt>
                <c:pt idx="8">
                  <c:v>Day 25</c:v>
                </c:pt>
                <c:pt idx="9">
                  <c:v>Day 26</c:v>
                </c:pt>
                <c:pt idx="10">
                  <c:v>Day 27</c:v>
                </c:pt>
                <c:pt idx="11">
                  <c:v>Day 28</c:v>
                </c:pt>
                <c:pt idx="12">
                  <c:v>Day 29</c:v>
                </c:pt>
                <c:pt idx="13">
                  <c:v>Day 30</c:v>
                </c:pt>
              </c:strCache>
            </c:strRef>
          </c:cat>
          <c:val>
            <c:numRef>
              <c:f>'Food In Winter'!$F$2:$F$15</c:f>
              <c:numCache>
                <c:formatCode>General</c:formatCode>
                <c:ptCount val="14"/>
                <c:pt idx="0">
                  <c:v>2</c:v>
                </c:pt>
                <c:pt idx="1">
                  <c:v>3.5</c:v>
                </c:pt>
                <c:pt idx="2">
                  <c:v>3</c:v>
                </c:pt>
                <c:pt idx="3">
                  <c:v>2.2999999999999998</c:v>
                </c:pt>
                <c:pt idx="4">
                  <c:v>6.5</c:v>
                </c:pt>
                <c:pt idx="5">
                  <c:v>4.5</c:v>
                </c:pt>
                <c:pt idx="6">
                  <c:v>4.9000000000000004</c:v>
                </c:pt>
                <c:pt idx="7">
                  <c:v>3</c:v>
                </c:pt>
                <c:pt idx="8">
                  <c:v>3.2</c:v>
                </c:pt>
                <c:pt idx="9">
                  <c:v>5.5</c:v>
                </c:pt>
                <c:pt idx="10">
                  <c:v>6.05</c:v>
                </c:pt>
                <c:pt idx="11">
                  <c:v>7.5</c:v>
                </c:pt>
                <c:pt idx="12">
                  <c:v>8.8000000000000007</c:v>
                </c:pt>
                <c:pt idx="13">
                  <c:v>10.199999999999999</c:v>
                </c:pt>
              </c:numCache>
            </c:numRef>
          </c:val>
          <c:extLst>
            <c:ext xmlns:c16="http://schemas.microsoft.com/office/drawing/2014/chart" uri="{C3380CC4-5D6E-409C-BE32-E72D297353CC}">
              <c16:uniqueId val="{00000005-20F7-3A4F-A7FB-97BA8A2AC8CC}"/>
            </c:ext>
          </c:extLst>
        </c:ser>
        <c:ser>
          <c:idx val="6"/>
          <c:order val="5"/>
          <c:tx>
            <c:strRef>
              <c:f>'Food In Winter'!$G$1</c:f>
              <c:strCache>
                <c:ptCount val="1"/>
                <c:pt idx="0">
                  <c:v>Non-perishables In</c:v>
                </c:pt>
              </c:strCache>
            </c:strRef>
          </c:tx>
          <c:spPr>
            <a:solidFill>
              <a:schemeClr val="tx2">
                <a:lumMod val="50000"/>
                <a:lumOff val="50000"/>
                <a:alpha val="70000"/>
              </a:schemeClr>
            </a:solidFill>
            <a:ln>
              <a:noFill/>
            </a:ln>
            <a:effectLst/>
          </c:spPr>
          <c:invertIfNegative val="0"/>
          <c:cat>
            <c:strRef>
              <c:f>'Food In Winter'!$A$2:$A$15</c:f>
              <c:strCache>
                <c:ptCount val="14"/>
                <c:pt idx="0">
                  <c:v>Day 17</c:v>
                </c:pt>
                <c:pt idx="1">
                  <c:v>Day 18</c:v>
                </c:pt>
                <c:pt idx="2">
                  <c:v>Day 19</c:v>
                </c:pt>
                <c:pt idx="3">
                  <c:v>Day 20</c:v>
                </c:pt>
                <c:pt idx="4">
                  <c:v>Day 21</c:v>
                </c:pt>
                <c:pt idx="5">
                  <c:v>Day 22</c:v>
                </c:pt>
                <c:pt idx="6">
                  <c:v>Day 23</c:v>
                </c:pt>
                <c:pt idx="7">
                  <c:v>Day 24</c:v>
                </c:pt>
                <c:pt idx="8">
                  <c:v>Day 25</c:v>
                </c:pt>
                <c:pt idx="9">
                  <c:v>Day 26</c:v>
                </c:pt>
                <c:pt idx="10">
                  <c:v>Day 27</c:v>
                </c:pt>
                <c:pt idx="11">
                  <c:v>Day 28</c:v>
                </c:pt>
                <c:pt idx="12">
                  <c:v>Day 29</c:v>
                </c:pt>
                <c:pt idx="13">
                  <c:v>Day 30</c:v>
                </c:pt>
              </c:strCache>
            </c:strRef>
          </c:cat>
          <c:val>
            <c:numRef>
              <c:f>'Food In Winter'!$G$2:$G$15</c:f>
              <c:numCache>
                <c:formatCode>General</c:formatCode>
                <c:ptCount val="14"/>
                <c:pt idx="0">
                  <c:v>0</c:v>
                </c:pt>
                <c:pt idx="1">
                  <c:v>0</c:v>
                </c:pt>
                <c:pt idx="2">
                  <c:v>0</c:v>
                </c:pt>
                <c:pt idx="3">
                  <c:v>2</c:v>
                </c:pt>
                <c:pt idx="4">
                  <c:v>0</c:v>
                </c:pt>
                <c:pt idx="5">
                  <c:v>1</c:v>
                </c:pt>
                <c:pt idx="6">
                  <c:v>0</c:v>
                </c:pt>
                <c:pt idx="7">
                  <c:v>0</c:v>
                </c:pt>
                <c:pt idx="8">
                  <c:v>0</c:v>
                </c:pt>
                <c:pt idx="9">
                  <c:v>0</c:v>
                </c:pt>
                <c:pt idx="10">
                  <c:v>0</c:v>
                </c:pt>
                <c:pt idx="11">
                  <c:v>0</c:v>
                </c:pt>
                <c:pt idx="12">
                  <c:v>0</c:v>
                </c:pt>
                <c:pt idx="13">
                  <c:v>6.8</c:v>
                </c:pt>
              </c:numCache>
            </c:numRef>
          </c:val>
          <c:extLst>
            <c:ext xmlns:c16="http://schemas.microsoft.com/office/drawing/2014/chart" uri="{C3380CC4-5D6E-409C-BE32-E72D297353CC}">
              <c16:uniqueId val="{00000006-20F7-3A4F-A7FB-97BA8A2AC8CC}"/>
            </c:ext>
          </c:extLst>
        </c:ser>
        <c:dLbls>
          <c:showLegendKey val="0"/>
          <c:showVal val="0"/>
          <c:showCatName val="0"/>
          <c:showSerName val="0"/>
          <c:showPercent val="0"/>
          <c:showBubbleSize val="0"/>
        </c:dLbls>
        <c:gapWidth val="150"/>
        <c:overlap val="100"/>
        <c:axId val="404152047"/>
        <c:axId val="404153759"/>
      </c:barChart>
      <c:catAx>
        <c:axId val="4041520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crossAx val="404153759"/>
        <c:crosses val="autoZero"/>
        <c:auto val="1"/>
        <c:lblAlgn val="ctr"/>
        <c:lblOffset val="100"/>
        <c:noMultiLvlLbl val="0"/>
      </c:catAx>
      <c:valAx>
        <c:axId val="404153759"/>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Kg of Food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NL"/>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crossAx val="4041520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304800</xdr:colOff>
      <xdr:row>86</xdr:row>
      <xdr:rowOff>50800</xdr:rowOff>
    </xdr:from>
    <xdr:to>
      <xdr:col>25</xdr:col>
      <xdr:colOff>461433</xdr:colOff>
      <xdr:row>146</xdr:row>
      <xdr:rowOff>145493</xdr:rowOff>
    </xdr:to>
    <xdr:graphicFrame macro="">
      <xdr:nvGraphicFramePr>
        <xdr:cNvPr id="11" name="Chart 10">
          <a:extLst>
            <a:ext uri="{FF2B5EF4-FFF2-40B4-BE49-F238E27FC236}">
              <a16:creationId xmlns:a16="http://schemas.microsoft.com/office/drawing/2014/main" id="{833B6A28-2C76-9541-8709-7E6F15B4B7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737177</xdr:colOff>
      <xdr:row>12</xdr:row>
      <xdr:rowOff>125269</xdr:rowOff>
    </xdr:from>
    <xdr:to>
      <xdr:col>19</xdr:col>
      <xdr:colOff>530514</xdr:colOff>
      <xdr:row>38</xdr:row>
      <xdr:rowOff>99869</xdr:rowOff>
    </xdr:to>
    <xdr:graphicFrame macro="">
      <xdr:nvGraphicFramePr>
        <xdr:cNvPr id="16" name="Chart 15">
          <a:extLst>
            <a:ext uri="{FF2B5EF4-FFF2-40B4-BE49-F238E27FC236}">
              <a16:creationId xmlns:a16="http://schemas.microsoft.com/office/drawing/2014/main" id="{71A27F9B-EB22-A2AF-1333-02814C7FF6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159149</xdr:colOff>
      <xdr:row>2</xdr:row>
      <xdr:rowOff>153103</xdr:rowOff>
    </xdr:from>
    <xdr:to>
      <xdr:col>18</xdr:col>
      <xdr:colOff>746585</xdr:colOff>
      <xdr:row>28</xdr:row>
      <xdr:rowOff>97685</xdr:rowOff>
    </xdr:to>
    <xdr:graphicFrame macro="">
      <xdr:nvGraphicFramePr>
        <xdr:cNvPr id="4" name="Chart 3">
          <a:extLst>
            <a:ext uri="{FF2B5EF4-FFF2-40B4-BE49-F238E27FC236}">
              <a16:creationId xmlns:a16="http://schemas.microsoft.com/office/drawing/2014/main" id="{9E69C53D-A31C-EC4C-96C5-B1EB888E6C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3851BDD-F66C-5C41-AE28-8B9AB711A2C3}" name="Table1" displayName="Table1" ref="A1:F70" totalsRowShown="0">
  <autoFilter ref="A1:F70" xr:uid="{23851BDD-F66C-5C41-AE28-8B9AB711A2C3}"/>
  <tableColumns count="6">
    <tableColumn id="1" xr3:uid="{784AEAE3-0E7A-9945-A81A-4D93ACA7381C}" name="Specific Food Donations"/>
    <tableColumn id="2" xr3:uid="{C8484083-C49B-5B47-B6E9-72BF5FCD83EF}" name="Summer Volume"/>
    <tableColumn id="3" xr3:uid="{C26CF530-C302-F34E-B2FD-57E36060AA94}" name="Summer Weight (kg)"/>
    <tableColumn id="4" xr3:uid="{8F88C79B-84D5-E840-B388-9198EC65FD15}" name="Specific Food Donations2"/>
    <tableColumn id="5" xr3:uid="{447FDD73-487D-E84E-9046-BA6D4229F0C4}" name="Winter Volume"/>
    <tableColumn id="6" xr3:uid="{9FBAA696-1A36-AF40-A855-F12AFF8C122E}" name="Winter Weight (kg)"/>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hyperlink" Target="https://ourworldindata.org/grapher/food-emissions-supply-chain?country=Beef+%28beef+herd%29~Cheese~Poultry+Meat~Milk~Peas~Bananas~Fish+%28farmed%29~Tofu~Dark+Chocolate~Tomatoes~Apples~Barley~Berries+%26+Grapes~Citrus+Fruit~Maize~Onions+%26+Leeks~Other+Fruit~Other+Pulses~Other+Vegetables~Potatoes~Root+Vegetables~Wheat+%26+Ry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888DD-10CA-E446-B65C-8B972E00B787}">
  <dimension ref="A1:G18"/>
  <sheetViews>
    <sheetView zoomScale="58" workbookViewId="0">
      <selection activeCell="I38" sqref="I38"/>
    </sheetView>
  </sheetViews>
  <sheetFormatPr baseColWidth="10" defaultRowHeight="16" x14ac:dyDescent="0.2"/>
  <cols>
    <col min="3" max="3" width="27.1640625" customWidth="1"/>
    <col min="21" max="21" width="27.1640625" customWidth="1"/>
    <col min="22" max="22" width="8.33203125" bestFit="1" customWidth="1"/>
  </cols>
  <sheetData>
    <row r="1" spans="1:7" x14ac:dyDescent="0.2">
      <c r="A1" t="s">
        <v>37</v>
      </c>
      <c r="B1" t="s">
        <v>15</v>
      </c>
      <c r="C1" t="s">
        <v>16</v>
      </c>
      <c r="D1" t="s">
        <v>17</v>
      </c>
      <c r="E1" t="s">
        <v>38</v>
      </c>
      <c r="F1" t="s">
        <v>19</v>
      </c>
      <c r="G1" t="s">
        <v>39</v>
      </c>
    </row>
    <row r="2" spans="1:7" x14ac:dyDescent="0.2">
      <c r="A2" t="s">
        <v>20</v>
      </c>
      <c r="B2">
        <v>8.8000000000000007</v>
      </c>
      <c r="C2">
        <v>2.7</v>
      </c>
      <c r="D2">
        <v>2</v>
      </c>
      <c r="E2">
        <v>1.6</v>
      </c>
      <c r="F2">
        <v>2</v>
      </c>
      <c r="G2" s="2">
        <v>0.9</v>
      </c>
    </row>
    <row r="3" spans="1:7" x14ac:dyDescent="0.2">
      <c r="A3" t="s">
        <v>0</v>
      </c>
      <c r="B3">
        <v>9.6999999999999993</v>
      </c>
      <c r="C3">
        <v>6.4</v>
      </c>
      <c r="D3">
        <v>4.5999999999999996</v>
      </c>
      <c r="E3">
        <v>2.4</v>
      </c>
      <c r="F3">
        <v>1</v>
      </c>
      <c r="G3" s="2">
        <v>1.35</v>
      </c>
    </row>
    <row r="4" spans="1:7" x14ac:dyDescent="0.2">
      <c r="A4" t="s">
        <v>1</v>
      </c>
      <c r="B4">
        <v>18.75</v>
      </c>
      <c r="C4">
        <v>4.9000000000000004</v>
      </c>
      <c r="D4">
        <v>3.2</v>
      </c>
      <c r="E4">
        <v>2.4</v>
      </c>
      <c r="F4">
        <v>2</v>
      </c>
      <c r="G4" s="2">
        <v>1.8</v>
      </c>
    </row>
    <row r="5" spans="1:7" x14ac:dyDescent="0.2">
      <c r="A5" t="s">
        <v>2</v>
      </c>
      <c r="B5">
        <v>21.5</v>
      </c>
      <c r="C5">
        <v>4.0999999999999996</v>
      </c>
      <c r="D5">
        <v>5</v>
      </c>
      <c r="E5">
        <v>4</v>
      </c>
      <c r="F5">
        <v>2.5</v>
      </c>
      <c r="G5" s="2">
        <v>2.25</v>
      </c>
    </row>
    <row r="6" spans="1:7" x14ac:dyDescent="0.2">
      <c r="A6" t="s">
        <v>3</v>
      </c>
      <c r="B6">
        <v>19</v>
      </c>
      <c r="C6">
        <v>6.4</v>
      </c>
      <c r="D6">
        <v>3.2</v>
      </c>
      <c r="E6">
        <v>3.6</v>
      </c>
      <c r="F6">
        <v>1</v>
      </c>
      <c r="G6" s="2">
        <v>2.25</v>
      </c>
    </row>
    <row r="7" spans="1:7" x14ac:dyDescent="0.2">
      <c r="A7" t="s">
        <v>4</v>
      </c>
      <c r="B7">
        <v>18.5</v>
      </c>
      <c r="C7">
        <v>8.85</v>
      </c>
      <c r="D7">
        <v>4</v>
      </c>
      <c r="E7">
        <v>2.1</v>
      </c>
      <c r="F7">
        <v>2.5</v>
      </c>
      <c r="G7" s="2">
        <v>2.7</v>
      </c>
    </row>
    <row r="8" spans="1:7" x14ac:dyDescent="0.2">
      <c r="A8" t="s">
        <v>5</v>
      </c>
      <c r="B8">
        <v>20.100000000000001</v>
      </c>
      <c r="C8">
        <v>10.199999999999999</v>
      </c>
      <c r="D8">
        <v>3.8</v>
      </c>
      <c r="E8">
        <v>6</v>
      </c>
      <c r="F8">
        <v>2.5</v>
      </c>
      <c r="G8" s="2">
        <v>3.15</v>
      </c>
    </row>
    <row r="9" spans="1:7" x14ac:dyDescent="0.2">
      <c r="A9" t="s">
        <v>6</v>
      </c>
      <c r="B9">
        <v>19.12</v>
      </c>
      <c r="C9">
        <v>14.8</v>
      </c>
      <c r="D9">
        <v>1.8</v>
      </c>
      <c r="E9">
        <v>4.4000000000000004</v>
      </c>
      <c r="F9">
        <v>3.5</v>
      </c>
      <c r="G9" s="2">
        <v>3.6</v>
      </c>
    </row>
    <row r="10" spans="1:7" x14ac:dyDescent="0.2">
      <c r="A10" t="s">
        <v>7</v>
      </c>
      <c r="B10">
        <v>24.97</v>
      </c>
      <c r="C10">
        <v>10.25</v>
      </c>
      <c r="D10">
        <v>4.9000000000000004</v>
      </c>
      <c r="E10">
        <v>0.8</v>
      </c>
      <c r="F10">
        <v>2</v>
      </c>
      <c r="G10" s="2">
        <v>4.05</v>
      </c>
    </row>
    <row r="11" spans="1:7" x14ac:dyDescent="0.2">
      <c r="A11" t="s">
        <v>8</v>
      </c>
      <c r="B11">
        <v>28.85</v>
      </c>
      <c r="C11">
        <v>11.9</v>
      </c>
      <c r="D11">
        <v>4.9000000000000004</v>
      </c>
      <c r="E11">
        <v>0.8</v>
      </c>
      <c r="F11">
        <v>6</v>
      </c>
      <c r="G11" s="2">
        <v>4.5</v>
      </c>
    </row>
    <row r="12" spans="1:7" x14ac:dyDescent="0.2">
      <c r="A12" t="s">
        <v>9</v>
      </c>
      <c r="B12">
        <v>34.86</v>
      </c>
      <c r="C12">
        <v>15.3</v>
      </c>
      <c r="D12">
        <v>6.9</v>
      </c>
      <c r="E12">
        <v>0.8</v>
      </c>
      <c r="F12">
        <v>5.8</v>
      </c>
      <c r="G12" s="2">
        <v>4.95</v>
      </c>
    </row>
    <row r="13" spans="1:7" x14ac:dyDescent="0.2">
      <c r="A13" t="s">
        <v>10</v>
      </c>
      <c r="B13">
        <v>38.1</v>
      </c>
      <c r="C13">
        <v>11.7</v>
      </c>
      <c r="D13">
        <v>8.4</v>
      </c>
      <c r="E13">
        <v>3.2</v>
      </c>
      <c r="F13">
        <v>5.8</v>
      </c>
      <c r="G13" s="2">
        <v>4.95</v>
      </c>
    </row>
    <row r="14" spans="1:7" x14ac:dyDescent="0.2">
      <c r="A14" t="s">
        <v>11</v>
      </c>
      <c r="B14">
        <v>46.75</v>
      </c>
      <c r="C14">
        <v>27.8</v>
      </c>
      <c r="D14">
        <v>5</v>
      </c>
      <c r="E14">
        <v>3.2</v>
      </c>
      <c r="F14">
        <v>3.3</v>
      </c>
      <c r="G14" s="2">
        <v>5.4</v>
      </c>
    </row>
    <row r="15" spans="1:7" x14ac:dyDescent="0.2">
      <c r="A15" t="s">
        <v>12</v>
      </c>
      <c r="B15">
        <v>24.6</v>
      </c>
      <c r="C15">
        <v>13.04</v>
      </c>
      <c r="D15">
        <v>5.4</v>
      </c>
      <c r="E15">
        <v>2</v>
      </c>
      <c r="F15">
        <v>6.8</v>
      </c>
      <c r="G15" s="2">
        <v>5.85</v>
      </c>
    </row>
    <row r="16" spans="1:7" x14ac:dyDescent="0.2">
      <c r="A16" t="s">
        <v>13</v>
      </c>
      <c r="B16">
        <v>52.8</v>
      </c>
      <c r="C16">
        <v>22.99</v>
      </c>
      <c r="D16">
        <v>4</v>
      </c>
      <c r="E16">
        <v>2</v>
      </c>
      <c r="F16">
        <v>4.5</v>
      </c>
      <c r="G16" s="2">
        <v>6.3</v>
      </c>
    </row>
    <row r="17" spans="1:7" x14ac:dyDescent="0.2">
      <c r="A17" t="s">
        <v>14</v>
      </c>
      <c r="B17">
        <v>41</v>
      </c>
      <c r="C17">
        <v>36.090000000000003</v>
      </c>
      <c r="D17">
        <v>4</v>
      </c>
      <c r="E17">
        <v>2</v>
      </c>
      <c r="F17">
        <v>4.5</v>
      </c>
      <c r="G17" s="2">
        <v>6.75</v>
      </c>
    </row>
    <row r="18" spans="1:7" x14ac:dyDescent="0.2">
      <c r="B18">
        <f t="shared" ref="B18:G18" si="0">AVERAGE(B2:B17)</f>
        <v>26.712500000000002</v>
      </c>
      <c r="C18">
        <f t="shared" si="0"/>
        <v>12.963750000000001</v>
      </c>
      <c r="D18">
        <f t="shared" si="0"/>
        <v>4.4437499999999996</v>
      </c>
      <c r="E18">
        <f t="shared" si="0"/>
        <v>2.5812500000000003</v>
      </c>
      <c r="F18">
        <f t="shared" si="0"/>
        <v>3.4812499999999997</v>
      </c>
      <c r="G18">
        <f t="shared" si="0"/>
        <v>3.796875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EFDBF-7051-014E-8AF7-1B3D5C19C1E3}">
  <dimension ref="A1:G16"/>
  <sheetViews>
    <sheetView zoomScale="50" workbookViewId="0">
      <selection activeCell="Q80" sqref="Q80"/>
    </sheetView>
  </sheetViews>
  <sheetFormatPr baseColWidth="10" defaultRowHeight="16" x14ac:dyDescent="0.2"/>
  <cols>
    <col min="3" max="3" width="27.1640625" customWidth="1"/>
    <col min="21" max="21" width="27.1640625" customWidth="1"/>
    <col min="22" max="22" width="8.33203125" bestFit="1" customWidth="1"/>
  </cols>
  <sheetData>
    <row r="1" spans="1:7" x14ac:dyDescent="0.2">
      <c r="A1" t="s">
        <v>37</v>
      </c>
      <c r="B1" t="s">
        <v>15</v>
      </c>
      <c r="C1" t="s">
        <v>16</v>
      </c>
      <c r="D1" t="s">
        <v>17</v>
      </c>
      <c r="E1" t="s">
        <v>38</v>
      </c>
      <c r="F1" t="s">
        <v>19</v>
      </c>
      <c r="G1" t="s">
        <v>39</v>
      </c>
    </row>
    <row r="2" spans="1:7" x14ac:dyDescent="0.2">
      <c r="A2" t="s">
        <v>22</v>
      </c>
      <c r="B2">
        <v>7.5</v>
      </c>
      <c r="C2">
        <v>3.36</v>
      </c>
      <c r="D2">
        <v>2</v>
      </c>
      <c r="E2">
        <v>5.2</v>
      </c>
      <c r="F2">
        <v>2</v>
      </c>
      <c r="G2">
        <v>0</v>
      </c>
    </row>
    <row r="3" spans="1:7" x14ac:dyDescent="0.2">
      <c r="A3" t="s">
        <v>23</v>
      </c>
      <c r="B3">
        <v>14.1</v>
      </c>
      <c r="C3">
        <v>4.9400000000000004</v>
      </c>
      <c r="D3">
        <v>1.2</v>
      </c>
      <c r="E3">
        <v>8</v>
      </c>
      <c r="F3">
        <v>3.5</v>
      </c>
      <c r="G3">
        <v>0</v>
      </c>
    </row>
    <row r="4" spans="1:7" x14ac:dyDescent="0.2">
      <c r="A4" t="s">
        <v>24</v>
      </c>
      <c r="B4">
        <v>9</v>
      </c>
      <c r="C4">
        <v>4.5999999999999996</v>
      </c>
      <c r="D4">
        <v>3.2</v>
      </c>
      <c r="E4">
        <v>6.4</v>
      </c>
      <c r="F4">
        <v>3</v>
      </c>
      <c r="G4">
        <v>0</v>
      </c>
    </row>
    <row r="5" spans="1:7" x14ac:dyDescent="0.2">
      <c r="A5" t="s">
        <v>25</v>
      </c>
      <c r="B5">
        <v>18.649999999999999</v>
      </c>
      <c r="C5">
        <v>8.1</v>
      </c>
      <c r="D5">
        <v>3.3</v>
      </c>
      <c r="E5">
        <v>5.2</v>
      </c>
      <c r="F5">
        <v>2.2999999999999998</v>
      </c>
      <c r="G5">
        <v>2</v>
      </c>
    </row>
    <row r="6" spans="1:7" x14ac:dyDescent="0.2">
      <c r="A6" t="s">
        <v>26</v>
      </c>
      <c r="B6">
        <v>26.4</v>
      </c>
      <c r="C6">
        <v>4.95</v>
      </c>
      <c r="D6">
        <v>5.4</v>
      </c>
      <c r="E6">
        <v>8</v>
      </c>
      <c r="F6">
        <v>6.5</v>
      </c>
      <c r="G6">
        <v>0</v>
      </c>
    </row>
    <row r="7" spans="1:7" x14ac:dyDescent="0.2">
      <c r="A7" t="s">
        <v>27</v>
      </c>
      <c r="B7">
        <v>13.1</v>
      </c>
      <c r="C7">
        <v>6.9</v>
      </c>
      <c r="D7">
        <v>5.2</v>
      </c>
      <c r="E7">
        <v>2.1</v>
      </c>
      <c r="F7">
        <v>4.5</v>
      </c>
      <c r="G7">
        <v>1</v>
      </c>
    </row>
    <row r="8" spans="1:7" x14ac:dyDescent="0.2">
      <c r="A8" t="s">
        <v>28</v>
      </c>
      <c r="B8">
        <v>19</v>
      </c>
      <c r="C8">
        <v>5.3</v>
      </c>
      <c r="D8">
        <v>6.3</v>
      </c>
      <c r="E8">
        <v>16</v>
      </c>
      <c r="F8">
        <v>4.9000000000000004</v>
      </c>
      <c r="G8">
        <v>0</v>
      </c>
    </row>
    <row r="9" spans="1:7" x14ac:dyDescent="0.2">
      <c r="A9" t="s">
        <v>29</v>
      </c>
      <c r="B9">
        <v>11.72</v>
      </c>
      <c r="C9">
        <v>8.3000000000000007</v>
      </c>
      <c r="D9">
        <v>3</v>
      </c>
      <c r="E9">
        <v>11.4</v>
      </c>
      <c r="F9">
        <v>3</v>
      </c>
      <c r="G9">
        <v>0</v>
      </c>
    </row>
    <row r="10" spans="1:7" x14ac:dyDescent="0.2">
      <c r="A10" t="s">
        <v>30</v>
      </c>
      <c r="B10">
        <v>14.1</v>
      </c>
      <c r="C10">
        <v>3.7</v>
      </c>
      <c r="D10">
        <v>8.9</v>
      </c>
      <c r="E10">
        <v>12.8</v>
      </c>
      <c r="F10">
        <v>3.2</v>
      </c>
      <c r="G10">
        <v>0</v>
      </c>
    </row>
    <row r="11" spans="1:7" x14ac:dyDescent="0.2">
      <c r="A11" t="s">
        <v>31</v>
      </c>
      <c r="B11">
        <v>18.649999999999999</v>
      </c>
      <c r="C11">
        <v>7.8</v>
      </c>
      <c r="D11">
        <v>2.2000000000000002</v>
      </c>
      <c r="E11">
        <v>11.8</v>
      </c>
      <c r="F11">
        <v>5.5</v>
      </c>
      <c r="G11">
        <v>0</v>
      </c>
    </row>
    <row r="12" spans="1:7" x14ac:dyDescent="0.2">
      <c r="A12" t="s">
        <v>32</v>
      </c>
      <c r="B12">
        <v>23.7</v>
      </c>
      <c r="C12">
        <v>7</v>
      </c>
      <c r="D12">
        <v>2.5</v>
      </c>
      <c r="E12">
        <v>7.8</v>
      </c>
      <c r="F12">
        <v>6.05</v>
      </c>
      <c r="G12">
        <v>0</v>
      </c>
    </row>
    <row r="13" spans="1:7" x14ac:dyDescent="0.2">
      <c r="A13" t="s">
        <v>33</v>
      </c>
      <c r="B13">
        <v>15.85</v>
      </c>
      <c r="C13">
        <v>5.35</v>
      </c>
      <c r="D13">
        <v>2</v>
      </c>
      <c r="E13">
        <v>7</v>
      </c>
      <c r="F13">
        <v>7.5</v>
      </c>
      <c r="G13">
        <v>0</v>
      </c>
    </row>
    <row r="14" spans="1:7" x14ac:dyDescent="0.2">
      <c r="A14" t="s">
        <v>34</v>
      </c>
      <c r="B14">
        <v>27.4</v>
      </c>
      <c r="C14">
        <v>6.7</v>
      </c>
      <c r="D14">
        <v>3.5</v>
      </c>
      <c r="E14">
        <v>9.9</v>
      </c>
      <c r="F14">
        <v>8.8000000000000007</v>
      </c>
      <c r="G14">
        <v>0</v>
      </c>
    </row>
    <row r="15" spans="1:7" x14ac:dyDescent="0.2">
      <c r="A15" t="s">
        <v>35</v>
      </c>
      <c r="B15">
        <v>34.4</v>
      </c>
      <c r="C15">
        <v>9.6</v>
      </c>
      <c r="D15">
        <v>8.1999999999999993</v>
      </c>
      <c r="E15">
        <v>11.5</v>
      </c>
      <c r="F15">
        <v>10.199999999999999</v>
      </c>
      <c r="G15">
        <v>6.8</v>
      </c>
    </row>
    <row r="16" spans="1:7" x14ac:dyDescent="0.2">
      <c r="B16">
        <f t="shared" ref="B16:G16" si="0">AVERAGE(B2:B15)</f>
        <v>18.112142857142857</v>
      </c>
      <c r="C16">
        <f t="shared" si="0"/>
        <v>6.1857142857142851</v>
      </c>
      <c r="D16">
        <f t="shared" si="0"/>
        <v>4.0642857142857149</v>
      </c>
      <c r="E16">
        <f t="shared" si="0"/>
        <v>8.7928571428571427</v>
      </c>
      <c r="F16">
        <f t="shared" si="0"/>
        <v>5.0678571428571431</v>
      </c>
      <c r="G16">
        <f t="shared" si="0"/>
        <v>0.70000000000000007</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134F4-F616-374C-BD49-DEAAD327EC6C}">
  <dimension ref="A1:F70"/>
  <sheetViews>
    <sheetView workbookViewId="0">
      <selection activeCell="I22" sqref="I22"/>
    </sheetView>
  </sheetViews>
  <sheetFormatPr baseColWidth="10" defaultRowHeight="16" x14ac:dyDescent="0.2"/>
  <cols>
    <col min="1" max="1" width="23.33203125" customWidth="1"/>
    <col min="2" max="2" width="17.1640625" customWidth="1"/>
    <col min="3" max="3" width="20.33203125" customWidth="1"/>
    <col min="4" max="4" width="24.33203125" customWidth="1"/>
    <col min="5" max="5" width="15.6640625" customWidth="1"/>
    <col min="6" max="6" width="18.83203125" customWidth="1"/>
  </cols>
  <sheetData>
    <row r="1" spans="1:6" x14ac:dyDescent="0.2">
      <c r="A1" t="s">
        <v>271</v>
      </c>
      <c r="B1" t="s">
        <v>272</v>
      </c>
      <c r="C1" t="s">
        <v>273</v>
      </c>
      <c r="D1" t="s">
        <v>274</v>
      </c>
      <c r="E1" t="s">
        <v>275</v>
      </c>
      <c r="F1" t="s">
        <v>276</v>
      </c>
    </row>
    <row r="2" spans="1:6" x14ac:dyDescent="0.2">
      <c r="A2" s="21" t="s">
        <v>277</v>
      </c>
      <c r="D2" s="21"/>
    </row>
    <row r="3" spans="1:6" x14ac:dyDescent="0.2">
      <c r="A3" t="s">
        <v>278</v>
      </c>
      <c r="B3" t="s">
        <v>279</v>
      </c>
      <c r="C3">
        <v>78</v>
      </c>
      <c r="D3" t="s">
        <v>278</v>
      </c>
      <c r="E3" t="s">
        <v>280</v>
      </c>
      <c r="F3" t="s">
        <v>281</v>
      </c>
    </row>
    <row r="4" spans="1:6" x14ac:dyDescent="0.2">
      <c r="A4" t="s">
        <v>282</v>
      </c>
      <c r="B4" t="s">
        <v>283</v>
      </c>
      <c r="C4" t="s">
        <v>284</v>
      </c>
      <c r="D4" t="s">
        <v>285</v>
      </c>
      <c r="E4" t="s">
        <v>286</v>
      </c>
      <c r="F4" t="s">
        <v>287</v>
      </c>
    </row>
    <row r="5" spans="1:6" x14ac:dyDescent="0.2">
      <c r="A5" t="s">
        <v>288</v>
      </c>
      <c r="B5" t="s">
        <v>289</v>
      </c>
      <c r="C5">
        <v>46</v>
      </c>
      <c r="D5" t="s">
        <v>288</v>
      </c>
      <c r="E5" t="s">
        <v>290</v>
      </c>
      <c r="F5" t="s">
        <v>291</v>
      </c>
    </row>
    <row r="6" spans="1:6" x14ac:dyDescent="0.2">
      <c r="A6" t="s">
        <v>292</v>
      </c>
      <c r="B6" t="s">
        <v>293</v>
      </c>
      <c r="C6" t="s">
        <v>294</v>
      </c>
      <c r="D6" t="s">
        <v>292</v>
      </c>
      <c r="E6" t="s">
        <v>293</v>
      </c>
      <c r="F6">
        <v>18</v>
      </c>
    </row>
    <row r="7" spans="1:6" x14ac:dyDescent="0.2">
      <c r="A7" t="s">
        <v>295</v>
      </c>
      <c r="B7" t="s">
        <v>293</v>
      </c>
      <c r="C7" t="s">
        <v>296</v>
      </c>
      <c r="D7" t="s">
        <v>297</v>
      </c>
      <c r="E7" t="s">
        <v>298</v>
      </c>
      <c r="F7">
        <v>24</v>
      </c>
    </row>
    <row r="8" spans="1:6" x14ac:dyDescent="0.2">
      <c r="A8" t="s">
        <v>299</v>
      </c>
      <c r="B8" t="s">
        <v>300</v>
      </c>
      <c r="C8">
        <v>10</v>
      </c>
      <c r="D8" t="s">
        <v>299</v>
      </c>
      <c r="E8" t="s">
        <v>301</v>
      </c>
      <c r="F8">
        <v>5</v>
      </c>
    </row>
    <row r="9" spans="1:6" x14ac:dyDescent="0.2">
      <c r="A9" t="s">
        <v>302</v>
      </c>
      <c r="B9" t="s">
        <v>303</v>
      </c>
      <c r="C9" t="s">
        <v>304</v>
      </c>
      <c r="D9" t="s">
        <v>302</v>
      </c>
      <c r="E9" t="s">
        <v>305</v>
      </c>
      <c r="F9">
        <v>1</v>
      </c>
    </row>
    <row r="10" spans="1:6" x14ac:dyDescent="0.2">
      <c r="A10" t="s">
        <v>306</v>
      </c>
      <c r="B10" t="s">
        <v>307</v>
      </c>
      <c r="C10" t="s">
        <v>308</v>
      </c>
      <c r="D10" t="s">
        <v>306</v>
      </c>
      <c r="E10" t="s">
        <v>309</v>
      </c>
      <c r="F10" t="s">
        <v>310</v>
      </c>
    </row>
    <row r="11" spans="1:6" x14ac:dyDescent="0.2">
      <c r="A11" t="s">
        <v>311</v>
      </c>
      <c r="B11" t="s">
        <v>312</v>
      </c>
      <c r="C11" t="s">
        <v>313</v>
      </c>
      <c r="D11" t="s">
        <v>311</v>
      </c>
      <c r="E11" t="s">
        <v>314</v>
      </c>
      <c r="F11" t="s">
        <v>315</v>
      </c>
    </row>
    <row r="12" spans="1:6" x14ac:dyDescent="0.2">
      <c r="A12" t="s">
        <v>316</v>
      </c>
      <c r="B12" t="s">
        <v>293</v>
      </c>
      <c r="C12" t="s">
        <v>317</v>
      </c>
      <c r="D12" t="s">
        <v>316</v>
      </c>
      <c r="E12" t="s">
        <v>293</v>
      </c>
      <c r="F12" t="s">
        <v>318</v>
      </c>
    </row>
    <row r="13" spans="1:6" x14ac:dyDescent="0.2">
      <c r="A13" t="s">
        <v>319</v>
      </c>
      <c r="B13" t="s">
        <v>320</v>
      </c>
      <c r="C13" t="s">
        <v>321</v>
      </c>
      <c r="D13" t="s">
        <v>319</v>
      </c>
      <c r="E13" t="s">
        <v>322</v>
      </c>
      <c r="F13" t="s">
        <v>323</v>
      </c>
    </row>
    <row r="14" spans="1:6" x14ac:dyDescent="0.2">
      <c r="A14" t="s">
        <v>324</v>
      </c>
      <c r="B14" t="s">
        <v>293</v>
      </c>
      <c r="C14">
        <v>1</v>
      </c>
      <c r="D14" t="s">
        <v>324</v>
      </c>
      <c r="E14" t="s">
        <v>293</v>
      </c>
      <c r="F14" t="s">
        <v>296</v>
      </c>
    </row>
    <row r="15" spans="1:6" x14ac:dyDescent="0.2">
      <c r="A15" t="s">
        <v>325</v>
      </c>
      <c r="B15" t="s">
        <v>293</v>
      </c>
      <c r="C15" t="s">
        <v>326</v>
      </c>
      <c r="D15" t="s">
        <v>327</v>
      </c>
      <c r="E15" t="s">
        <v>293</v>
      </c>
      <c r="F15" t="s">
        <v>328</v>
      </c>
    </row>
    <row r="16" spans="1:6" x14ac:dyDescent="0.2">
      <c r="A16" t="s">
        <v>329</v>
      </c>
      <c r="B16" t="s">
        <v>293</v>
      </c>
      <c r="C16">
        <v>12</v>
      </c>
      <c r="D16" t="s">
        <v>329</v>
      </c>
      <c r="E16" t="s">
        <v>293</v>
      </c>
      <c r="F16" t="s">
        <v>318</v>
      </c>
    </row>
    <row r="17" spans="1:6" x14ac:dyDescent="0.2">
      <c r="A17" t="s">
        <v>330</v>
      </c>
      <c r="B17" t="s">
        <v>331</v>
      </c>
      <c r="C17" t="s">
        <v>332</v>
      </c>
      <c r="D17" t="s">
        <v>330</v>
      </c>
      <c r="E17" t="s">
        <v>333</v>
      </c>
      <c r="F17" t="s">
        <v>334</v>
      </c>
    </row>
    <row r="18" spans="1:6" x14ac:dyDescent="0.2">
      <c r="A18" t="s">
        <v>335</v>
      </c>
      <c r="B18" t="s">
        <v>336</v>
      </c>
      <c r="C18" t="s">
        <v>337</v>
      </c>
      <c r="D18" t="s">
        <v>335</v>
      </c>
      <c r="E18" t="s">
        <v>338</v>
      </c>
      <c r="F18" t="s">
        <v>339</v>
      </c>
    </row>
    <row r="19" spans="1:6" x14ac:dyDescent="0.2">
      <c r="A19" t="s">
        <v>340</v>
      </c>
      <c r="B19" t="s">
        <v>341</v>
      </c>
      <c r="C19" t="s">
        <v>342</v>
      </c>
      <c r="D19" t="s">
        <v>340</v>
      </c>
      <c r="E19" t="s">
        <v>293</v>
      </c>
      <c r="F19">
        <v>1</v>
      </c>
    </row>
    <row r="20" spans="1:6" x14ac:dyDescent="0.2">
      <c r="A20" t="s">
        <v>343</v>
      </c>
      <c r="B20" t="s">
        <v>293</v>
      </c>
      <c r="C20" t="s">
        <v>310</v>
      </c>
      <c r="D20" t="s">
        <v>343</v>
      </c>
      <c r="E20" t="s">
        <v>293</v>
      </c>
      <c r="F20" t="s">
        <v>344</v>
      </c>
    </row>
    <row r="21" spans="1:6" x14ac:dyDescent="0.2">
      <c r="A21" t="s">
        <v>345</v>
      </c>
      <c r="B21" t="s">
        <v>346</v>
      </c>
      <c r="C21" t="s">
        <v>347</v>
      </c>
      <c r="D21" t="s">
        <v>345</v>
      </c>
      <c r="E21" t="s">
        <v>348</v>
      </c>
      <c r="F21" t="s">
        <v>349</v>
      </c>
    </row>
    <row r="22" spans="1:6" x14ac:dyDescent="0.2">
      <c r="A22" t="s">
        <v>350</v>
      </c>
      <c r="B22" t="s">
        <v>336</v>
      </c>
      <c r="C22" t="s">
        <v>337</v>
      </c>
      <c r="D22" t="s">
        <v>350</v>
      </c>
      <c r="E22" t="s">
        <v>351</v>
      </c>
      <c r="F22">
        <v>3</v>
      </c>
    </row>
    <row r="23" spans="1:6" x14ac:dyDescent="0.2">
      <c r="A23" t="s">
        <v>352</v>
      </c>
      <c r="B23" t="s">
        <v>353</v>
      </c>
      <c r="C23" t="s">
        <v>354</v>
      </c>
      <c r="D23" t="s">
        <v>355</v>
      </c>
      <c r="E23" t="s">
        <v>293</v>
      </c>
      <c r="F23">
        <v>12</v>
      </c>
    </row>
    <row r="24" spans="1:6" x14ac:dyDescent="0.2">
      <c r="A24" t="s">
        <v>356</v>
      </c>
      <c r="B24" t="s">
        <v>357</v>
      </c>
      <c r="C24" t="s">
        <v>358</v>
      </c>
      <c r="D24" t="s">
        <v>356</v>
      </c>
      <c r="E24" t="s">
        <v>359</v>
      </c>
      <c r="F24" t="s">
        <v>334</v>
      </c>
    </row>
    <row r="25" spans="1:6" x14ac:dyDescent="0.2">
      <c r="D25" t="s">
        <v>360</v>
      </c>
      <c r="E25" t="s">
        <v>361</v>
      </c>
      <c r="F25" t="s">
        <v>362</v>
      </c>
    </row>
    <row r="26" spans="1:6" x14ac:dyDescent="0.2">
      <c r="D26" t="s">
        <v>363</v>
      </c>
      <c r="E26" t="s">
        <v>364</v>
      </c>
      <c r="F26" t="s">
        <v>365</v>
      </c>
    </row>
    <row r="27" spans="1:6" x14ac:dyDescent="0.2">
      <c r="D27" t="s">
        <v>366</v>
      </c>
      <c r="E27" t="s">
        <v>367</v>
      </c>
      <c r="F27">
        <v>1</v>
      </c>
    </row>
    <row r="28" spans="1:6" x14ac:dyDescent="0.2">
      <c r="D28" t="s">
        <v>368</v>
      </c>
      <c r="E28" t="s">
        <v>353</v>
      </c>
      <c r="F28" t="s">
        <v>369</v>
      </c>
    </row>
    <row r="29" spans="1:6" x14ac:dyDescent="0.2">
      <c r="D29" t="s">
        <v>370</v>
      </c>
      <c r="E29" t="s">
        <v>371</v>
      </c>
      <c r="F29" t="s">
        <v>372</v>
      </c>
    </row>
    <row r="30" spans="1:6" x14ac:dyDescent="0.2">
      <c r="A30" s="21" t="s">
        <v>373</v>
      </c>
      <c r="D30" s="21"/>
    </row>
    <row r="31" spans="1:6" x14ac:dyDescent="0.2">
      <c r="A31" t="s">
        <v>374</v>
      </c>
      <c r="B31" t="s">
        <v>375</v>
      </c>
      <c r="C31" t="s">
        <v>376</v>
      </c>
      <c r="D31" t="s">
        <v>374</v>
      </c>
      <c r="E31" t="s">
        <v>377</v>
      </c>
      <c r="F31" t="s">
        <v>378</v>
      </c>
    </row>
    <row r="32" spans="1:6" x14ac:dyDescent="0.2">
      <c r="A32" t="s">
        <v>379</v>
      </c>
      <c r="B32" t="s">
        <v>380</v>
      </c>
      <c r="C32" t="s">
        <v>381</v>
      </c>
      <c r="D32" t="s">
        <v>379</v>
      </c>
      <c r="E32" t="s">
        <v>382</v>
      </c>
      <c r="F32" t="s">
        <v>383</v>
      </c>
    </row>
    <row r="33" spans="1:6" x14ac:dyDescent="0.2">
      <c r="A33" t="s">
        <v>384</v>
      </c>
      <c r="B33" t="s">
        <v>385</v>
      </c>
      <c r="C33">
        <v>36</v>
      </c>
      <c r="D33" t="s">
        <v>384</v>
      </c>
      <c r="E33" t="s">
        <v>386</v>
      </c>
      <c r="F33" t="s">
        <v>387</v>
      </c>
    </row>
    <row r="34" spans="1:6" x14ac:dyDescent="0.2">
      <c r="A34" t="s">
        <v>388</v>
      </c>
      <c r="B34" t="s">
        <v>293</v>
      </c>
      <c r="C34" t="s">
        <v>49</v>
      </c>
      <c r="D34" t="s">
        <v>388</v>
      </c>
      <c r="E34" t="s">
        <v>389</v>
      </c>
      <c r="F34" t="s">
        <v>310</v>
      </c>
    </row>
    <row r="35" spans="1:6" x14ac:dyDescent="0.2">
      <c r="A35" t="s">
        <v>390</v>
      </c>
      <c r="B35" t="s">
        <v>391</v>
      </c>
      <c r="C35" t="s">
        <v>392</v>
      </c>
      <c r="D35" t="s">
        <v>390</v>
      </c>
      <c r="E35" t="s">
        <v>341</v>
      </c>
      <c r="F35" t="s">
        <v>393</v>
      </c>
    </row>
    <row r="36" spans="1:6" x14ac:dyDescent="0.2">
      <c r="A36" t="s">
        <v>394</v>
      </c>
      <c r="B36" t="s">
        <v>395</v>
      </c>
      <c r="C36" t="s">
        <v>362</v>
      </c>
      <c r="D36" t="s">
        <v>394</v>
      </c>
      <c r="E36" t="s">
        <v>396</v>
      </c>
      <c r="F36" t="s">
        <v>326</v>
      </c>
    </row>
    <row r="37" spans="1:6" x14ac:dyDescent="0.2">
      <c r="A37" t="s">
        <v>397</v>
      </c>
      <c r="B37" t="s">
        <v>293</v>
      </c>
      <c r="C37" t="s">
        <v>398</v>
      </c>
      <c r="D37" t="s">
        <v>397</v>
      </c>
      <c r="E37" t="s">
        <v>293</v>
      </c>
      <c r="F37" t="s">
        <v>399</v>
      </c>
    </row>
    <row r="38" spans="1:6" x14ac:dyDescent="0.2">
      <c r="A38" t="s">
        <v>400</v>
      </c>
      <c r="B38" t="s">
        <v>401</v>
      </c>
      <c r="C38">
        <v>6</v>
      </c>
      <c r="D38" t="s">
        <v>402</v>
      </c>
      <c r="E38" t="s">
        <v>293</v>
      </c>
      <c r="F38">
        <v>4</v>
      </c>
    </row>
    <row r="39" spans="1:6" x14ac:dyDescent="0.2">
      <c r="A39" t="s">
        <v>403</v>
      </c>
      <c r="B39" t="s">
        <v>404</v>
      </c>
      <c r="C39">
        <v>3</v>
      </c>
      <c r="D39" t="s">
        <v>405</v>
      </c>
      <c r="E39" t="s">
        <v>341</v>
      </c>
      <c r="F39" t="s">
        <v>318</v>
      </c>
    </row>
    <row r="40" spans="1:6" x14ac:dyDescent="0.2">
      <c r="A40" t="s">
        <v>406</v>
      </c>
      <c r="B40" t="s">
        <v>341</v>
      </c>
      <c r="C40">
        <v>32</v>
      </c>
      <c r="D40" t="s">
        <v>406</v>
      </c>
      <c r="E40" t="s">
        <v>407</v>
      </c>
      <c r="F40">
        <v>2</v>
      </c>
    </row>
    <row r="41" spans="1:6" x14ac:dyDescent="0.2">
      <c r="A41" t="s">
        <v>408</v>
      </c>
      <c r="B41" t="s">
        <v>409</v>
      </c>
      <c r="C41" t="s">
        <v>410</v>
      </c>
      <c r="D41" t="s">
        <v>408</v>
      </c>
      <c r="E41" t="s">
        <v>411</v>
      </c>
      <c r="F41" t="s">
        <v>412</v>
      </c>
    </row>
    <row r="42" spans="1:6" x14ac:dyDescent="0.2">
      <c r="A42" t="s">
        <v>413</v>
      </c>
      <c r="B42" t="s">
        <v>414</v>
      </c>
      <c r="C42">
        <v>3</v>
      </c>
      <c r="D42" t="s">
        <v>413</v>
      </c>
      <c r="E42" t="s">
        <v>415</v>
      </c>
      <c r="F42" t="s">
        <v>416</v>
      </c>
    </row>
    <row r="43" spans="1:6" x14ac:dyDescent="0.2">
      <c r="A43" t="s">
        <v>417</v>
      </c>
      <c r="B43" t="s">
        <v>418</v>
      </c>
      <c r="C43" t="s">
        <v>419</v>
      </c>
      <c r="D43" t="s">
        <v>417</v>
      </c>
      <c r="E43" t="s">
        <v>420</v>
      </c>
      <c r="F43" t="s">
        <v>421</v>
      </c>
    </row>
    <row r="44" spans="1:6" x14ac:dyDescent="0.2">
      <c r="A44" t="s">
        <v>422</v>
      </c>
      <c r="B44" t="s">
        <v>423</v>
      </c>
      <c r="C44" t="s">
        <v>424</v>
      </c>
      <c r="D44" t="s">
        <v>422</v>
      </c>
      <c r="E44" t="s">
        <v>425</v>
      </c>
      <c r="F44" t="s">
        <v>426</v>
      </c>
    </row>
    <row r="45" spans="1:6" x14ac:dyDescent="0.2">
      <c r="A45" t="s">
        <v>405</v>
      </c>
      <c r="B45" t="s">
        <v>391</v>
      </c>
      <c r="C45" t="s">
        <v>365</v>
      </c>
    </row>
    <row r="46" spans="1:6" x14ac:dyDescent="0.2">
      <c r="A46" t="s">
        <v>427</v>
      </c>
      <c r="B46" t="s">
        <v>428</v>
      </c>
      <c r="C46">
        <v>16</v>
      </c>
    </row>
    <row r="47" spans="1:6" x14ac:dyDescent="0.2">
      <c r="A47" s="21" t="s">
        <v>429</v>
      </c>
      <c r="D47" s="21"/>
    </row>
    <row r="48" spans="1:6" x14ac:dyDescent="0.2">
      <c r="A48" t="s">
        <v>430</v>
      </c>
      <c r="B48" t="s">
        <v>431</v>
      </c>
      <c r="C48">
        <v>49</v>
      </c>
      <c r="D48" t="s">
        <v>430</v>
      </c>
      <c r="E48" t="s">
        <v>432</v>
      </c>
      <c r="F48">
        <v>19</v>
      </c>
    </row>
    <row r="49" spans="1:6" x14ac:dyDescent="0.2">
      <c r="A49" t="s">
        <v>433</v>
      </c>
      <c r="B49" t="s">
        <v>434</v>
      </c>
      <c r="C49" t="s">
        <v>435</v>
      </c>
      <c r="D49" t="s">
        <v>433</v>
      </c>
      <c r="E49" t="s">
        <v>436</v>
      </c>
      <c r="F49" t="s">
        <v>437</v>
      </c>
    </row>
    <row r="50" spans="1:6" x14ac:dyDescent="0.2">
      <c r="A50" t="s">
        <v>438</v>
      </c>
      <c r="B50" t="s">
        <v>439</v>
      </c>
      <c r="C50">
        <v>5</v>
      </c>
      <c r="D50" t="s">
        <v>438</v>
      </c>
      <c r="E50" t="s">
        <v>439</v>
      </c>
      <c r="F50">
        <v>5</v>
      </c>
    </row>
    <row r="51" spans="1:6" x14ac:dyDescent="0.2">
      <c r="D51" t="s">
        <v>440</v>
      </c>
      <c r="E51" t="s">
        <v>441</v>
      </c>
      <c r="F51" t="s">
        <v>442</v>
      </c>
    </row>
    <row r="52" spans="1:6" x14ac:dyDescent="0.2">
      <c r="D52" t="s">
        <v>443</v>
      </c>
      <c r="E52" t="s">
        <v>444</v>
      </c>
      <c r="F52" t="s">
        <v>49</v>
      </c>
    </row>
    <row r="53" spans="1:6" x14ac:dyDescent="0.2">
      <c r="A53" s="21" t="s">
        <v>445</v>
      </c>
      <c r="D53" s="21"/>
    </row>
    <row r="54" spans="1:6" x14ac:dyDescent="0.2">
      <c r="A54" t="s">
        <v>446</v>
      </c>
      <c r="B54" t="s">
        <v>447</v>
      </c>
      <c r="C54">
        <v>36</v>
      </c>
      <c r="D54" t="s">
        <v>446</v>
      </c>
      <c r="E54" t="s">
        <v>448</v>
      </c>
      <c r="F54" t="s">
        <v>449</v>
      </c>
    </row>
    <row r="55" spans="1:6" x14ac:dyDescent="0.2">
      <c r="A55" t="s">
        <v>450</v>
      </c>
      <c r="B55" t="s">
        <v>451</v>
      </c>
      <c r="C55">
        <v>1</v>
      </c>
      <c r="D55" t="s">
        <v>450</v>
      </c>
      <c r="E55" t="s">
        <v>452</v>
      </c>
      <c r="F55">
        <v>18</v>
      </c>
    </row>
    <row r="56" spans="1:6" x14ac:dyDescent="0.2">
      <c r="D56" t="s">
        <v>453</v>
      </c>
      <c r="E56">
        <v>145</v>
      </c>
      <c r="F56" t="s">
        <v>454</v>
      </c>
    </row>
    <row r="57" spans="1:6" x14ac:dyDescent="0.2">
      <c r="A57" s="21" t="s">
        <v>455</v>
      </c>
      <c r="D57" s="21"/>
    </row>
    <row r="58" spans="1:6" x14ac:dyDescent="0.2">
      <c r="A58" t="s">
        <v>456</v>
      </c>
      <c r="B58" t="s">
        <v>457</v>
      </c>
      <c r="C58">
        <v>6</v>
      </c>
      <c r="D58" t="s">
        <v>456</v>
      </c>
      <c r="E58" t="s">
        <v>458</v>
      </c>
      <c r="F58" t="s">
        <v>459</v>
      </c>
    </row>
    <row r="59" spans="1:6" x14ac:dyDescent="0.2">
      <c r="A59" t="s">
        <v>460</v>
      </c>
      <c r="B59" t="s">
        <v>461</v>
      </c>
      <c r="C59">
        <v>8</v>
      </c>
      <c r="D59" t="s">
        <v>460</v>
      </c>
      <c r="E59" t="s">
        <v>462</v>
      </c>
      <c r="F59" t="s">
        <v>463</v>
      </c>
    </row>
    <row r="60" spans="1:6" x14ac:dyDescent="0.2">
      <c r="A60" t="s">
        <v>464</v>
      </c>
      <c r="B60" t="s">
        <v>465</v>
      </c>
      <c r="C60">
        <v>9</v>
      </c>
      <c r="D60" t="s">
        <v>464</v>
      </c>
      <c r="E60" t="s">
        <v>357</v>
      </c>
      <c r="F60" t="s">
        <v>466</v>
      </c>
    </row>
    <row r="61" spans="1:6" x14ac:dyDescent="0.2">
      <c r="A61" t="s">
        <v>467</v>
      </c>
      <c r="B61" t="s">
        <v>468</v>
      </c>
      <c r="C61">
        <v>3</v>
      </c>
      <c r="D61" t="s">
        <v>467</v>
      </c>
      <c r="E61">
        <v>10</v>
      </c>
      <c r="F61">
        <v>4</v>
      </c>
    </row>
    <row r="62" spans="1:6" x14ac:dyDescent="0.2">
      <c r="A62" t="s">
        <v>469</v>
      </c>
      <c r="B62" t="s">
        <v>470</v>
      </c>
      <c r="C62" t="s">
        <v>471</v>
      </c>
      <c r="D62" t="s">
        <v>469</v>
      </c>
      <c r="E62" t="s">
        <v>472</v>
      </c>
      <c r="F62">
        <v>13</v>
      </c>
    </row>
    <row r="63" spans="1:6" x14ac:dyDescent="0.2">
      <c r="D63" t="s">
        <v>473</v>
      </c>
      <c r="E63" t="s">
        <v>474</v>
      </c>
      <c r="F63" t="s">
        <v>475</v>
      </c>
    </row>
    <row r="64" spans="1:6" x14ac:dyDescent="0.2">
      <c r="D64" t="s">
        <v>476</v>
      </c>
      <c r="E64" t="s">
        <v>477</v>
      </c>
      <c r="F64" t="s">
        <v>478</v>
      </c>
    </row>
    <row r="65" spans="1:6" x14ac:dyDescent="0.2">
      <c r="D65" t="s">
        <v>479</v>
      </c>
      <c r="E65" t="s">
        <v>404</v>
      </c>
      <c r="F65" t="s">
        <v>358</v>
      </c>
    </row>
    <row r="66" spans="1:6" x14ac:dyDescent="0.2">
      <c r="D66" t="s">
        <v>480</v>
      </c>
      <c r="E66" t="s">
        <v>481</v>
      </c>
      <c r="F66" t="s">
        <v>399</v>
      </c>
    </row>
    <row r="67" spans="1:6" x14ac:dyDescent="0.2">
      <c r="A67" s="21" t="s">
        <v>482</v>
      </c>
      <c r="D67" s="21"/>
    </row>
    <row r="68" spans="1:6" x14ac:dyDescent="0.2">
      <c r="A68" t="s">
        <v>483</v>
      </c>
      <c r="B68" t="s">
        <v>484</v>
      </c>
      <c r="C68" t="s">
        <v>485</v>
      </c>
      <c r="D68" t="s">
        <v>486</v>
      </c>
      <c r="E68" t="s">
        <v>487</v>
      </c>
      <c r="F68">
        <v>4</v>
      </c>
    </row>
    <row r="69" spans="1:6" x14ac:dyDescent="0.2">
      <c r="D69" t="s">
        <v>488</v>
      </c>
      <c r="E69" t="s">
        <v>489</v>
      </c>
      <c r="F69">
        <v>2</v>
      </c>
    </row>
    <row r="70" spans="1:6" x14ac:dyDescent="0.2">
      <c r="D70" t="s">
        <v>490</v>
      </c>
      <c r="E70" t="s">
        <v>491</v>
      </c>
      <c r="F70">
        <v>2</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9A775-A918-8844-9DC3-2453C4B459D3}">
  <dimension ref="A1:H36"/>
  <sheetViews>
    <sheetView topLeftCell="A4" workbookViewId="0">
      <selection activeCell="H35" sqref="H35"/>
    </sheetView>
  </sheetViews>
  <sheetFormatPr baseColWidth="10" defaultRowHeight="16" x14ac:dyDescent="0.2"/>
  <cols>
    <col min="3" max="3" width="27.1640625" customWidth="1"/>
    <col min="21" max="21" width="27.1640625" customWidth="1"/>
    <col min="22" max="22" width="8.33203125" bestFit="1" customWidth="1"/>
  </cols>
  <sheetData>
    <row r="1" spans="1:8" x14ac:dyDescent="0.2">
      <c r="A1" t="s">
        <v>37</v>
      </c>
      <c r="B1" t="s">
        <v>15</v>
      </c>
      <c r="C1" t="s">
        <v>16</v>
      </c>
      <c r="D1" t="s">
        <v>17</v>
      </c>
      <c r="E1" t="s">
        <v>18</v>
      </c>
      <c r="F1" t="s">
        <v>19</v>
      </c>
      <c r="G1" t="s">
        <v>36</v>
      </c>
      <c r="H1" t="s">
        <v>21</v>
      </c>
    </row>
    <row r="2" spans="1:8" x14ac:dyDescent="0.2">
      <c r="A2" t="s">
        <v>20</v>
      </c>
      <c r="B2">
        <v>8.8000000000000007</v>
      </c>
      <c r="C2">
        <v>2.7</v>
      </c>
      <c r="D2">
        <v>2</v>
      </c>
      <c r="E2">
        <v>1.6</v>
      </c>
      <c r="F2">
        <v>2</v>
      </c>
      <c r="G2" s="2">
        <v>0.9</v>
      </c>
      <c r="H2">
        <f t="shared" ref="H2:H31" si="0">SUM(B2+C2+D2+E2+F2+G2)</f>
        <v>18</v>
      </c>
    </row>
    <row r="3" spans="1:8" x14ac:dyDescent="0.2">
      <c r="A3" t="s">
        <v>0</v>
      </c>
      <c r="B3">
        <v>9.6999999999999993</v>
      </c>
      <c r="C3">
        <v>6.4</v>
      </c>
      <c r="D3">
        <v>4.5999999999999996</v>
      </c>
      <c r="E3">
        <v>2.4</v>
      </c>
      <c r="F3">
        <v>1</v>
      </c>
      <c r="G3" s="2">
        <v>1.35</v>
      </c>
      <c r="H3">
        <f t="shared" si="0"/>
        <v>25.450000000000003</v>
      </c>
    </row>
    <row r="4" spans="1:8" x14ac:dyDescent="0.2">
      <c r="A4" t="s">
        <v>1</v>
      </c>
      <c r="B4">
        <v>18.75</v>
      </c>
      <c r="C4">
        <v>4.9000000000000004</v>
      </c>
      <c r="D4">
        <v>3.2</v>
      </c>
      <c r="E4">
        <v>2.4</v>
      </c>
      <c r="F4">
        <v>2</v>
      </c>
      <c r="G4" s="2">
        <v>1.8</v>
      </c>
      <c r="H4">
        <f t="shared" si="0"/>
        <v>33.049999999999997</v>
      </c>
    </row>
    <row r="5" spans="1:8" x14ac:dyDescent="0.2">
      <c r="A5" t="s">
        <v>2</v>
      </c>
      <c r="B5">
        <v>21.5</v>
      </c>
      <c r="C5">
        <v>4.0999999999999996</v>
      </c>
      <c r="D5">
        <v>5</v>
      </c>
      <c r="E5">
        <v>4</v>
      </c>
      <c r="F5">
        <v>2.5</v>
      </c>
      <c r="G5" s="2">
        <v>2.25</v>
      </c>
      <c r="H5">
        <f t="shared" si="0"/>
        <v>39.35</v>
      </c>
    </row>
    <row r="6" spans="1:8" x14ac:dyDescent="0.2">
      <c r="A6" t="s">
        <v>3</v>
      </c>
      <c r="B6">
        <v>19</v>
      </c>
      <c r="C6">
        <v>6.4</v>
      </c>
      <c r="D6">
        <v>3.2</v>
      </c>
      <c r="E6">
        <v>3.6</v>
      </c>
      <c r="F6">
        <v>1</v>
      </c>
      <c r="G6" s="2">
        <v>2.25</v>
      </c>
      <c r="H6">
        <f t="shared" si="0"/>
        <v>35.449999999999996</v>
      </c>
    </row>
    <row r="7" spans="1:8" x14ac:dyDescent="0.2">
      <c r="A7" t="s">
        <v>4</v>
      </c>
      <c r="B7">
        <v>18.5</v>
      </c>
      <c r="C7">
        <v>8.85</v>
      </c>
      <c r="D7">
        <v>4</v>
      </c>
      <c r="E7">
        <v>2.1</v>
      </c>
      <c r="F7">
        <v>2.5</v>
      </c>
      <c r="G7" s="2">
        <v>2.7</v>
      </c>
      <c r="H7">
        <f t="shared" si="0"/>
        <v>38.650000000000006</v>
      </c>
    </row>
    <row r="8" spans="1:8" x14ac:dyDescent="0.2">
      <c r="A8" t="s">
        <v>5</v>
      </c>
      <c r="B8">
        <v>20.100000000000001</v>
      </c>
      <c r="C8">
        <v>10.199999999999999</v>
      </c>
      <c r="D8">
        <v>3.8</v>
      </c>
      <c r="E8">
        <v>6</v>
      </c>
      <c r="F8">
        <v>2.5</v>
      </c>
      <c r="G8" s="2">
        <v>3.15</v>
      </c>
      <c r="H8">
        <f t="shared" si="0"/>
        <v>45.75</v>
      </c>
    </row>
    <row r="9" spans="1:8" x14ac:dyDescent="0.2">
      <c r="A9" t="s">
        <v>6</v>
      </c>
      <c r="B9">
        <v>19.12</v>
      </c>
      <c r="C9">
        <v>14.8</v>
      </c>
      <c r="D9">
        <v>1.8</v>
      </c>
      <c r="E9">
        <v>4.4000000000000004</v>
      </c>
      <c r="F9">
        <v>3.5</v>
      </c>
      <c r="G9" s="2">
        <v>3.6</v>
      </c>
      <c r="H9">
        <f t="shared" si="0"/>
        <v>47.22</v>
      </c>
    </row>
    <row r="10" spans="1:8" x14ac:dyDescent="0.2">
      <c r="A10" t="s">
        <v>7</v>
      </c>
      <c r="B10">
        <v>24.97</v>
      </c>
      <c r="C10">
        <v>10.25</v>
      </c>
      <c r="D10">
        <v>4.9000000000000004</v>
      </c>
      <c r="E10">
        <v>0.8</v>
      </c>
      <c r="F10">
        <v>2</v>
      </c>
      <c r="G10" s="2">
        <v>4.05</v>
      </c>
      <c r="H10">
        <f t="shared" si="0"/>
        <v>46.969999999999992</v>
      </c>
    </row>
    <row r="11" spans="1:8" x14ac:dyDescent="0.2">
      <c r="A11" t="s">
        <v>8</v>
      </c>
      <c r="B11">
        <v>28.85</v>
      </c>
      <c r="C11">
        <v>11.9</v>
      </c>
      <c r="D11">
        <v>4.9000000000000004</v>
      </c>
      <c r="E11">
        <v>0.8</v>
      </c>
      <c r="F11">
        <v>6</v>
      </c>
      <c r="G11" s="2">
        <v>4.5</v>
      </c>
      <c r="H11">
        <f t="shared" si="0"/>
        <v>56.949999999999996</v>
      </c>
    </row>
    <row r="12" spans="1:8" x14ac:dyDescent="0.2">
      <c r="A12" t="s">
        <v>9</v>
      </c>
      <c r="B12">
        <v>34.86</v>
      </c>
      <c r="C12">
        <v>15.3</v>
      </c>
      <c r="D12">
        <v>6.9</v>
      </c>
      <c r="E12">
        <v>0.8</v>
      </c>
      <c r="F12">
        <v>5.8</v>
      </c>
      <c r="G12" s="2">
        <v>4.95</v>
      </c>
      <c r="H12">
        <f t="shared" si="0"/>
        <v>68.609999999999985</v>
      </c>
    </row>
    <row r="13" spans="1:8" x14ac:dyDescent="0.2">
      <c r="A13" t="s">
        <v>10</v>
      </c>
      <c r="B13">
        <v>38.1</v>
      </c>
      <c r="C13">
        <v>11.7</v>
      </c>
      <c r="D13">
        <v>8.4</v>
      </c>
      <c r="E13">
        <v>3.2</v>
      </c>
      <c r="F13">
        <v>5.8</v>
      </c>
      <c r="G13" s="2">
        <v>4.95</v>
      </c>
      <c r="H13">
        <f t="shared" si="0"/>
        <v>72.150000000000006</v>
      </c>
    </row>
    <row r="14" spans="1:8" x14ac:dyDescent="0.2">
      <c r="A14" t="s">
        <v>11</v>
      </c>
      <c r="B14">
        <v>46.75</v>
      </c>
      <c r="C14">
        <v>27.8</v>
      </c>
      <c r="D14">
        <v>5</v>
      </c>
      <c r="E14">
        <v>3.2</v>
      </c>
      <c r="F14">
        <v>3.3</v>
      </c>
      <c r="G14" s="2">
        <v>5.4</v>
      </c>
      <c r="H14">
        <f t="shared" si="0"/>
        <v>91.45</v>
      </c>
    </row>
    <row r="15" spans="1:8" x14ac:dyDescent="0.2">
      <c r="A15" t="s">
        <v>12</v>
      </c>
      <c r="B15">
        <v>24.6</v>
      </c>
      <c r="C15">
        <v>13.04</v>
      </c>
      <c r="D15">
        <v>5.4</v>
      </c>
      <c r="E15">
        <v>2</v>
      </c>
      <c r="F15">
        <v>6.8</v>
      </c>
      <c r="G15" s="2">
        <v>5.85</v>
      </c>
      <c r="H15">
        <f t="shared" si="0"/>
        <v>57.69</v>
      </c>
    </row>
    <row r="16" spans="1:8" x14ac:dyDescent="0.2">
      <c r="A16" t="s">
        <v>13</v>
      </c>
      <c r="B16">
        <v>52.8</v>
      </c>
      <c r="C16">
        <v>22.99</v>
      </c>
      <c r="D16">
        <v>4</v>
      </c>
      <c r="E16">
        <v>2</v>
      </c>
      <c r="F16">
        <v>4.5</v>
      </c>
      <c r="G16" s="2">
        <v>6.3</v>
      </c>
      <c r="H16">
        <f t="shared" si="0"/>
        <v>92.589999999999989</v>
      </c>
    </row>
    <row r="17" spans="1:8" x14ac:dyDescent="0.2">
      <c r="A17" t="s">
        <v>14</v>
      </c>
      <c r="B17">
        <v>41</v>
      </c>
      <c r="C17">
        <v>36.090000000000003</v>
      </c>
      <c r="D17">
        <v>4</v>
      </c>
      <c r="E17">
        <v>2</v>
      </c>
      <c r="F17">
        <v>4.5</v>
      </c>
      <c r="G17" s="2">
        <v>6.75</v>
      </c>
      <c r="H17">
        <f t="shared" si="0"/>
        <v>94.34</v>
      </c>
    </row>
    <row r="18" spans="1:8" x14ac:dyDescent="0.2">
      <c r="A18" t="s">
        <v>22</v>
      </c>
      <c r="B18">
        <v>7.5</v>
      </c>
      <c r="C18">
        <v>3.36</v>
      </c>
      <c r="D18">
        <v>2</v>
      </c>
      <c r="E18">
        <v>5.2</v>
      </c>
      <c r="F18">
        <v>2</v>
      </c>
      <c r="G18">
        <v>0</v>
      </c>
      <c r="H18">
        <f t="shared" si="0"/>
        <v>20.059999999999999</v>
      </c>
    </row>
    <row r="19" spans="1:8" x14ac:dyDescent="0.2">
      <c r="A19" t="s">
        <v>23</v>
      </c>
      <c r="B19">
        <v>14.1</v>
      </c>
      <c r="C19">
        <v>4.9400000000000004</v>
      </c>
      <c r="D19">
        <v>1.2</v>
      </c>
      <c r="E19">
        <v>8</v>
      </c>
      <c r="F19">
        <v>3.5</v>
      </c>
      <c r="G19">
        <v>0</v>
      </c>
      <c r="H19">
        <f t="shared" si="0"/>
        <v>31.74</v>
      </c>
    </row>
    <row r="20" spans="1:8" x14ac:dyDescent="0.2">
      <c r="A20" t="s">
        <v>24</v>
      </c>
      <c r="B20">
        <v>9</v>
      </c>
      <c r="C20">
        <v>4.5999999999999996</v>
      </c>
      <c r="D20">
        <v>3.2</v>
      </c>
      <c r="E20">
        <v>6.4</v>
      </c>
      <c r="F20">
        <v>3</v>
      </c>
      <c r="G20">
        <v>0</v>
      </c>
      <c r="H20">
        <f t="shared" si="0"/>
        <v>26.200000000000003</v>
      </c>
    </row>
    <row r="21" spans="1:8" x14ac:dyDescent="0.2">
      <c r="A21" t="s">
        <v>25</v>
      </c>
      <c r="B21">
        <v>18.649999999999999</v>
      </c>
      <c r="C21">
        <v>8.1</v>
      </c>
      <c r="D21">
        <v>3.3</v>
      </c>
      <c r="E21">
        <v>5.2</v>
      </c>
      <c r="F21">
        <v>2.2999999999999998</v>
      </c>
      <c r="G21">
        <v>2</v>
      </c>
      <c r="H21">
        <f t="shared" si="0"/>
        <v>39.549999999999997</v>
      </c>
    </row>
    <row r="22" spans="1:8" x14ac:dyDescent="0.2">
      <c r="A22" t="s">
        <v>26</v>
      </c>
      <c r="B22">
        <v>26.4</v>
      </c>
      <c r="C22">
        <v>4.95</v>
      </c>
      <c r="D22">
        <v>5.4</v>
      </c>
      <c r="E22">
        <v>8</v>
      </c>
      <c r="F22">
        <v>6.5</v>
      </c>
      <c r="G22">
        <v>0</v>
      </c>
      <c r="H22">
        <f t="shared" si="0"/>
        <v>51.25</v>
      </c>
    </row>
    <row r="23" spans="1:8" x14ac:dyDescent="0.2">
      <c r="A23" t="s">
        <v>27</v>
      </c>
      <c r="B23">
        <v>13.1</v>
      </c>
      <c r="C23">
        <v>6.9</v>
      </c>
      <c r="D23">
        <v>5.2</v>
      </c>
      <c r="E23">
        <v>2.1</v>
      </c>
      <c r="F23">
        <v>4.5</v>
      </c>
      <c r="G23">
        <v>1</v>
      </c>
      <c r="H23">
        <f t="shared" si="0"/>
        <v>32.799999999999997</v>
      </c>
    </row>
    <row r="24" spans="1:8" x14ac:dyDescent="0.2">
      <c r="A24" t="s">
        <v>28</v>
      </c>
      <c r="B24">
        <v>19</v>
      </c>
      <c r="C24">
        <v>5.3</v>
      </c>
      <c r="D24">
        <v>6.3</v>
      </c>
      <c r="E24">
        <v>16</v>
      </c>
      <c r="F24">
        <v>4.9000000000000004</v>
      </c>
      <c r="G24">
        <v>0</v>
      </c>
      <c r="H24">
        <f t="shared" si="0"/>
        <v>51.5</v>
      </c>
    </row>
    <row r="25" spans="1:8" x14ac:dyDescent="0.2">
      <c r="A25" t="s">
        <v>29</v>
      </c>
      <c r="B25">
        <v>11.72</v>
      </c>
      <c r="C25">
        <v>8.3000000000000007</v>
      </c>
      <c r="D25">
        <v>3</v>
      </c>
      <c r="E25">
        <v>11.4</v>
      </c>
      <c r="F25">
        <v>3</v>
      </c>
      <c r="G25">
        <v>0</v>
      </c>
      <c r="H25">
        <f t="shared" si="0"/>
        <v>37.42</v>
      </c>
    </row>
    <row r="26" spans="1:8" x14ac:dyDescent="0.2">
      <c r="A26" t="s">
        <v>30</v>
      </c>
      <c r="B26">
        <v>14.1</v>
      </c>
      <c r="C26">
        <v>3.7</v>
      </c>
      <c r="D26">
        <v>8.9</v>
      </c>
      <c r="E26">
        <v>12.8</v>
      </c>
      <c r="F26">
        <v>3.2</v>
      </c>
      <c r="G26">
        <v>0</v>
      </c>
      <c r="H26">
        <f t="shared" si="0"/>
        <v>42.7</v>
      </c>
    </row>
    <row r="27" spans="1:8" x14ac:dyDescent="0.2">
      <c r="A27" t="s">
        <v>31</v>
      </c>
      <c r="B27">
        <v>18.649999999999999</v>
      </c>
      <c r="C27">
        <v>7.8</v>
      </c>
      <c r="D27">
        <v>2.2000000000000002</v>
      </c>
      <c r="E27">
        <v>11.8</v>
      </c>
      <c r="F27">
        <v>5.5</v>
      </c>
      <c r="G27">
        <v>0</v>
      </c>
      <c r="H27">
        <f t="shared" si="0"/>
        <v>45.95</v>
      </c>
    </row>
    <row r="28" spans="1:8" x14ac:dyDescent="0.2">
      <c r="A28" t="s">
        <v>32</v>
      </c>
      <c r="B28">
        <v>23.7</v>
      </c>
      <c r="C28">
        <v>7</v>
      </c>
      <c r="D28">
        <v>2.5</v>
      </c>
      <c r="E28">
        <v>7.8</v>
      </c>
      <c r="F28">
        <v>6.05</v>
      </c>
      <c r="G28">
        <v>0</v>
      </c>
      <c r="H28">
        <f t="shared" si="0"/>
        <v>47.05</v>
      </c>
    </row>
    <row r="29" spans="1:8" x14ac:dyDescent="0.2">
      <c r="A29" t="s">
        <v>33</v>
      </c>
      <c r="B29">
        <v>15.85</v>
      </c>
      <c r="C29">
        <v>5.35</v>
      </c>
      <c r="D29">
        <v>2</v>
      </c>
      <c r="E29">
        <v>7</v>
      </c>
      <c r="F29">
        <v>7.5</v>
      </c>
      <c r="G29">
        <v>0</v>
      </c>
      <c r="H29">
        <f t="shared" si="0"/>
        <v>37.700000000000003</v>
      </c>
    </row>
    <row r="30" spans="1:8" x14ac:dyDescent="0.2">
      <c r="A30" t="s">
        <v>34</v>
      </c>
      <c r="B30">
        <v>27.4</v>
      </c>
      <c r="C30">
        <v>6.7</v>
      </c>
      <c r="D30">
        <v>3.5</v>
      </c>
      <c r="E30">
        <v>9.9</v>
      </c>
      <c r="F30">
        <v>8.8000000000000007</v>
      </c>
      <c r="G30">
        <v>0</v>
      </c>
      <c r="H30">
        <f t="shared" si="0"/>
        <v>56.3</v>
      </c>
    </row>
    <row r="31" spans="1:8" x14ac:dyDescent="0.2">
      <c r="A31" t="s">
        <v>35</v>
      </c>
      <c r="B31">
        <v>34.4</v>
      </c>
      <c r="C31">
        <v>9.6</v>
      </c>
      <c r="D31">
        <v>8.1999999999999993</v>
      </c>
      <c r="E31">
        <v>11.5</v>
      </c>
      <c r="F31">
        <v>10.199999999999999</v>
      </c>
      <c r="G31">
        <v>6.8</v>
      </c>
      <c r="H31">
        <f t="shared" si="0"/>
        <v>80.7</v>
      </c>
    </row>
    <row r="32" spans="1:8" x14ac:dyDescent="0.2">
      <c r="B32">
        <f t="shared" ref="B32:H32" si="1">AVERAGE(B2:B31)</f>
        <v>22.699000000000002</v>
      </c>
      <c r="C32">
        <f t="shared" si="1"/>
        <v>9.80066666666667</v>
      </c>
      <c r="D32">
        <f t="shared" si="1"/>
        <v>4.2666666666666666</v>
      </c>
      <c r="E32">
        <f t="shared" si="1"/>
        <v>5.4800000000000013</v>
      </c>
      <c r="F32">
        <f t="shared" si="1"/>
        <v>4.2216666666666667</v>
      </c>
      <c r="G32">
        <f t="shared" si="1"/>
        <v>2.3516666666666666</v>
      </c>
      <c r="H32">
        <f t="shared" si="1"/>
        <v>48.81966666666667</v>
      </c>
    </row>
    <row r="34" spans="1:8" x14ac:dyDescent="0.2">
      <c r="A34" t="s">
        <v>52</v>
      </c>
      <c r="B34">
        <f t="shared" ref="B34:H34" si="2">SUM(B2:B31)</f>
        <v>680.97</v>
      </c>
      <c r="C34">
        <f>SUM(C2:C31)</f>
        <v>294.0200000000001</v>
      </c>
      <c r="D34">
        <f t="shared" si="2"/>
        <v>128</v>
      </c>
      <c r="E34">
        <f t="shared" si="2"/>
        <v>164.40000000000003</v>
      </c>
      <c r="F34">
        <f t="shared" si="2"/>
        <v>126.64999999999999</v>
      </c>
      <c r="G34">
        <f t="shared" si="2"/>
        <v>70.55</v>
      </c>
      <c r="H34">
        <f t="shared" si="2"/>
        <v>1464.5900000000001</v>
      </c>
    </row>
    <row r="35" spans="1:8" x14ac:dyDescent="0.2">
      <c r="A35" s="1" t="s">
        <v>41</v>
      </c>
      <c r="B35" t="s">
        <v>46</v>
      </c>
      <c r="C35" t="s">
        <v>47</v>
      </c>
      <c r="D35" t="s">
        <v>48</v>
      </c>
      <c r="E35" t="s">
        <v>49</v>
      </c>
      <c r="F35" t="s">
        <v>50</v>
      </c>
      <c r="G35">
        <v>47</v>
      </c>
      <c r="H35" t="s">
        <v>51</v>
      </c>
    </row>
    <row r="36" spans="1:8" x14ac:dyDescent="0.2">
      <c r="B36" t="s">
        <v>40</v>
      </c>
      <c r="C36" t="s">
        <v>42</v>
      </c>
      <c r="D36" t="s">
        <v>43</v>
      </c>
      <c r="E36" t="s">
        <v>44</v>
      </c>
      <c r="F36" t="s">
        <v>45</v>
      </c>
      <c r="G36" t="s">
        <v>53</v>
      </c>
      <c r="H36" t="s">
        <v>54</v>
      </c>
    </row>
  </sheetData>
  <hyperlinks>
    <hyperlink ref="A35" r:id="rId1" display="https://ourworldindata.org/grapher/food-emissions-supply-chain?country=Beef+%28beef+herd%29~Cheese~Poultry+Meat~Milk~Peas~Bananas~Fish+%28farmed%29~Tofu~Dark+Chocolate~Tomatoes~Apples~Barley~Berries+%26+Grapes~Citrus+Fruit~Maize~Onions+%26+Leeks~Other+Fruit~Other+Pulses~Other+Vegetables~Potatoes~Root+Vegetables~Wheat+%26+Rye" xr:uid="{A648FF3E-4B79-EE4A-96A4-DD947BC7A726}"/>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32D1A-5B97-994C-85DC-D09687A23E91}">
  <dimension ref="A1:C102"/>
  <sheetViews>
    <sheetView workbookViewId="0">
      <selection activeCell="F6" sqref="F6"/>
    </sheetView>
  </sheetViews>
  <sheetFormatPr baseColWidth="10" defaultRowHeight="16" x14ac:dyDescent="0.2"/>
  <cols>
    <col min="1" max="1" width="22" style="14" customWidth="1"/>
    <col min="2" max="2" width="11.83203125" style="10" customWidth="1"/>
    <col min="3" max="3" width="16" style="10" customWidth="1"/>
  </cols>
  <sheetData>
    <row r="1" spans="1:3" x14ac:dyDescent="0.2">
      <c r="A1" s="3" t="s">
        <v>492</v>
      </c>
      <c r="B1" s="3"/>
      <c r="C1" s="3"/>
    </row>
    <row r="2" spans="1:3" x14ac:dyDescent="0.2">
      <c r="A2" s="11" t="s">
        <v>55</v>
      </c>
      <c r="B2" s="4" t="s">
        <v>56</v>
      </c>
      <c r="C2" s="4" t="s">
        <v>57</v>
      </c>
    </row>
    <row r="3" spans="1:3" x14ac:dyDescent="0.2">
      <c r="A3" s="12" t="s">
        <v>58</v>
      </c>
      <c r="B3" s="5" t="s">
        <v>59</v>
      </c>
      <c r="C3" s="6" t="s">
        <v>60</v>
      </c>
    </row>
    <row r="4" spans="1:3" x14ac:dyDescent="0.2">
      <c r="A4" s="13" t="s">
        <v>61</v>
      </c>
      <c r="B4" s="7" t="s">
        <v>62</v>
      </c>
      <c r="C4" s="8" t="s">
        <v>63</v>
      </c>
    </row>
    <row r="5" spans="1:3" x14ac:dyDescent="0.2">
      <c r="A5" s="13" t="s">
        <v>64</v>
      </c>
      <c r="B5" s="7" t="s">
        <v>65</v>
      </c>
      <c r="C5" s="8" t="s">
        <v>66</v>
      </c>
    </row>
    <row r="6" spans="1:3" x14ac:dyDescent="0.2">
      <c r="A6" s="13" t="s">
        <v>58</v>
      </c>
      <c r="B6" s="7" t="s">
        <v>67</v>
      </c>
      <c r="C6" s="8" t="s">
        <v>60</v>
      </c>
    </row>
    <row r="7" spans="1:3" x14ac:dyDescent="0.2">
      <c r="A7" s="13" t="s">
        <v>58</v>
      </c>
      <c r="B7" s="7" t="s">
        <v>68</v>
      </c>
      <c r="C7" s="8" t="s">
        <v>69</v>
      </c>
    </row>
    <row r="8" spans="1:3" x14ac:dyDescent="0.2">
      <c r="A8" s="13" t="s">
        <v>58</v>
      </c>
      <c r="B8" s="7" t="s">
        <v>59</v>
      </c>
      <c r="C8" s="8" t="s">
        <v>70</v>
      </c>
    </row>
    <row r="9" spans="1:3" x14ac:dyDescent="0.2">
      <c r="A9" s="13" t="s">
        <v>58</v>
      </c>
      <c r="B9" s="7" t="s">
        <v>67</v>
      </c>
      <c r="C9" s="8" t="s">
        <v>71</v>
      </c>
    </row>
    <row r="10" spans="1:3" x14ac:dyDescent="0.2">
      <c r="A10" s="13" t="s">
        <v>72</v>
      </c>
      <c r="B10" s="7" t="s">
        <v>73</v>
      </c>
      <c r="C10" s="8" t="s">
        <v>69</v>
      </c>
    </row>
    <row r="11" spans="1:3" x14ac:dyDescent="0.2">
      <c r="A11" s="13" t="s">
        <v>58</v>
      </c>
      <c r="B11" s="7" t="s">
        <v>68</v>
      </c>
      <c r="C11" s="8" t="s">
        <v>74</v>
      </c>
    </row>
    <row r="12" spans="1:3" x14ac:dyDescent="0.2">
      <c r="A12" s="13" t="s">
        <v>58</v>
      </c>
      <c r="B12" s="7" t="s">
        <v>67</v>
      </c>
      <c r="C12" s="8" t="s">
        <v>75</v>
      </c>
    </row>
    <row r="13" spans="1:3" x14ac:dyDescent="0.2">
      <c r="A13" s="13" t="s">
        <v>58</v>
      </c>
      <c r="B13" s="7" t="s">
        <v>67</v>
      </c>
      <c r="C13" s="8" t="s">
        <v>76</v>
      </c>
    </row>
    <row r="14" spans="1:3" x14ac:dyDescent="0.2">
      <c r="A14" s="13" t="s">
        <v>72</v>
      </c>
      <c r="B14" s="7" t="s">
        <v>73</v>
      </c>
      <c r="C14" s="8" t="s">
        <v>77</v>
      </c>
    </row>
    <row r="15" spans="1:3" x14ac:dyDescent="0.2">
      <c r="A15" s="13" t="s">
        <v>58</v>
      </c>
      <c r="B15" s="7" t="s">
        <v>68</v>
      </c>
      <c r="C15" s="8" t="s">
        <v>78</v>
      </c>
    </row>
    <row r="16" spans="1:3" x14ac:dyDescent="0.2">
      <c r="A16" s="13" t="s">
        <v>61</v>
      </c>
      <c r="B16" s="7" t="s">
        <v>62</v>
      </c>
      <c r="C16" s="8" t="s">
        <v>69</v>
      </c>
    </row>
    <row r="17" spans="1:3" x14ac:dyDescent="0.2">
      <c r="A17" s="13" t="s">
        <v>64</v>
      </c>
      <c r="B17" s="7" t="s">
        <v>79</v>
      </c>
      <c r="C17" s="9"/>
    </row>
    <row r="18" spans="1:3" x14ac:dyDescent="0.2">
      <c r="A18" s="13" t="s">
        <v>72</v>
      </c>
      <c r="B18" s="7" t="s">
        <v>73</v>
      </c>
      <c r="C18" s="8" t="s">
        <v>80</v>
      </c>
    </row>
    <row r="19" spans="1:3" x14ac:dyDescent="0.2">
      <c r="A19" s="13" t="s">
        <v>58</v>
      </c>
      <c r="B19" s="7" t="s">
        <v>68</v>
      </c>
      <c r="C19" s="8" t="s">
        <v>69</v>
      </c>
    </row>
    <row r="20" spans="1:3" x14ac:dyDescent="0.2">
      <c r="A20" s="13" t="s">
        <v>58</v>
      </c>
      <c r="B20" s="7" t="s">
        <v>59</v>
      </c>
      <c r="C20" s="8" t="s">
        <v>63</v>
      </c>
    </row>
    <row r="21" spans="1:3" x14ac:dyDescent="0.2">
      <c r="A21" s="13" t="s">
        <v>58</v>
      </c>
      <c r="B21" s="7" t="s">
        <v>59</v>
      </c>
      <c r="C21" s="9"/>
    </row>
    <row r="22" spans="1:3" x14ac:dyDescent="0.2">
      <c r="A22" s="13" t="s">
        <v>58</v>
      </c>
      <c r="B22" s="7" t="s">
        <v>68</v>
      </c>
      <c r="C22" s="8" t="s">
        <v>81</v>
      </c>
    </row>
    <row r="23" spans="1:3" x14ac:dyDescent="0.2">
      <c r="A23" s="13" t="s">
        <v>58</v>
      </c>
      <c r="B23" s="7" t="s">
        <v>59</v>
      </c>
      <c r="C23" s="8" t="s">
        <v>82</v>
      </c>
    </row>
    <row r="24" spans="1:3" x14ac:dyDescent="0.2">
      <c r="A24" s="13" t="s">
        <v>72</v>
      </c>
      <c r="B24" s="7" t="s">
        <v>83</v>
      </c>
      <c r="C24" s="8" t="s">
        <v>66</v>
      </c>
    </row>
    <row r="25" spans="1:3" x14ac:dyDescent="0.2">
      <c r="A25" s="13" t="s">
        <v>58</v>
      </c>
      <c r="B25" s="7" t="s">
        <v>67</v>
      </c>
      <c r="C25" s="8" t="s">
        <v>82</v>
      </c>
    </row>
    <row r="26" spans="1:3" x14ac:dyDescent="0.2">
      <c r="A26" s="13" t="s">
        <v>58</v>
      </c>
      <c r="B26" s="7" t="s">
        <v>59</v>
      </c>
      <c r="C26" s="8" t="s">
        <v>84</v>
      </c>
    </row>
    <row r="27" spans="1:3" x14ac:dyDescent="0.2">
      <c r="A27" s="13" t="s">
        <v>58</v>
      </c>
      <c r="B27" s="7" t="s">
        <v>68</v>
      </c>
      <c r="C27" s="8" t="s">
        <v>74</v>
      </c>
    </row>
    <row r="28" spans="1:3" x14ac:dyDescent="0.2">
      <c r="A28" s="13" t="s">
        <v>61</v>
      </c>
      <c r="B28" s="7" t="s">
        <v>62</v>
      </c>
      <c r="C28" s="8" t="s">
        <v>60</v>
      </c>
    </row>
    <row r="29" spans="1:3" x14ac:dyDescent="0.2">
      <c r="A29" s="13" t="s">
        <v>58</v>
      </c>
      <c r="B29" s="7" t="s">
        <v>68</v>
      </c>
      <c r="C29" s="8" t="s">
        <v>85</v>
      </c>
    </row>
    <row r="30" spans="1:3" x14ac:dyDescent="0.2">
      <c r="A30" s="13" t="s">
        <v>58</v>
      </c>
      <c r="B30" s="7" t="s">
        <v>67</v>
      </c>
      <c r="C30" s="8" t="s">
        <v>86</v>
      </c>
    </row>
    <row r="31" spans="1:3" x14ac:dyDescent="0.2">
      <c r="A31" s="13" t="s">
        <v>58</v>
      </c>
      <c r="B31" s="7" t="s">
        <v>59</v>
      </c>
      <c r="C31" s="8" t="s">
        <v>69</v>
      </c>
    </row>
    <row r="32" spans="1:3" x14ac:dyDescent="0.2">
      <c r="A32" s="13" t="s">
        <v>64</v>
      </c>
      <c r="B32" s="7" t="s">
        <v>65</v>
      </c>
      <c r="C32" s="8" t="s">
        <v>66</v>
      </c>
    </row>
    <row r="33" spans="1:3" x14ac:dyDescent="0.2">
      <c r="A33" s="13" t="s">
        <v>58</v>
      </c>
      <c r="B33" s="7" t="s">
        <v>67</v>
      </c>
      <c r="C33" s="8" t="s">
        <v>74</v>
      </c>
    </row>
    <row r="34" spans="1:3" x14ac:dyDescent="0.2">
      <c r="A34" s="13" t="s">
        <v>58</v>
      </c>
      <c r="B34" s="7" t="s">
        <v>68</v>
      </c>
      <c r="C34" s="8" t="s">
        <v>69</v>
      </c>
    </row>
    <row r="35" spans="1:3" x14ac:dyDescent="0.2">
      <c r="A35" s="13" t="s">
        <v>72</v>
      </c>
      <c r="B35" s="7" t="s">
        <v>73</v>
      </c>
      <c r="C35" s="9"/>
    </row>
    <row r="36" spans="1:3" x14ac:dyDescent="0.2">
      <c r="A36" s="13" t="s">
        <v>58</v>
      </c>
      <c r="B36" s="7" t="s">
        <v>67</v>
      </c>
      <c r="C36" s="8" t="s">
        <v>69</v>
      </c>
    </row>
    <row r="37" spans="1:3" x14ac:dyDescent="0.2">
      <c r="A37" s="13" t="s">
        <v>58</v>
      </c>
      <c r="B37" s="7" t="s">
        <v>68</v>
      </c>
      <c r="C37" s="8" t="s">
        <v>87</v>
      </c>
    </row>
    <row r="38" spans="1:3" x14ac:dyDescent="0.2">
      <c r="A38" s="13" t="s">
        <v>58</v>
      </c>
      <c r="B38" s="7" t="s">
        <v>59</v>
      </c>
      <c r="C38" s="8" t="s">
        <v>87</v>
      </c>
    </row>
    <row r="39" spans="1:3" x14ac:dyDescent="0.2">
      <c r="A39" s="13" t="s">
        <v>72</v>
      </c>
      <c r="B39" s="7" t="s">
        <v>73</v>
      </c>
      <c r="C39" s="8" t="s">
        <v>84</v>
      </c>
    </row>
    <row r="40" spans="1:3" x14ac:dyDescent="0.2">
      <c r="A40" s="13" t="s">
        <v>58</v>
      </c>
      <c r="B40" s="7" t="s">
        <v>59</v>
      </c>
      <c r="C40" s="8" t="s">
        <v>76</v>
      </c>
    </row>
    <row r="41" spans="1:3" x14ac:dyDescent="0.2">
      <c r="A41" s="13" t="s">
        <v>58</v>
      </c>
      <c r="B41" s="7" t="s">
        <v>68</v>
      </c>
      <c r="C41" s="8" t="s">
        <v>85</v>
      </c>
    </row>
    <row r="42" spans="1:3" x14ac:dyDescent="0.2">
      <c r="A42" s="13" t="s">
        <v>58</v>
      </c>
      <c r="B42" s="7" t="s">
        <v>59</v>
      </c>
      <c r="C42" s="8" t="s">
        <v>84</v>
      </c>
    </row>
    <row r="43" spans="1:3" x14ac:dyDescent="0.2">
      <c r="A43" s="13" t="s">
        <v>61</v>
      </c>
      <c r="B43" s="7" t="s">
        <v>62</v>
      </c>
      <c r="C43" s="8" t="s">
        <v>88</v>
      </c>
    </row>
    <row r="44" spans="1:3" x14ac:dyDescent="0.2">
      <c r="A44" s="13" t="s">
        <v>58</v>
      </c>
      <c r="B44" s="7" t="s">
        <v>68</v>
      </c>
      <c r="C44" s="8" t="s">
        <v>70</v>
      </c>
    </row>
    <row r="45" spans="1:3" x14ac:dyDescent="0.2">
      <c r="A45" s="13" t="s">
        <v>58</v>
      </c>
      <c r="B45" s="7" t="s">
        <v>68</v>
      </c>
      <c r="C45" s="8" t="s">
        <v>66</v>
      </c>
    </row>
    <row r="46" spans="1:3" x14ac:dyDescent="0.2">
      <c r="A46" s="13" t="s">
        <v>72</v>
      </c>
      <c r="B46" s="7" t="s">
        <v>83</v>
      </c>
      <c r="C46" s="8" t="s">
        <v>89</v>
      </c>
    </row>
    <row r="47" spans="1:3" x14ac:dyDescent="0.2">
      <c r="A47" s="13" t="s">
        <v>58</v>
      </c>
      <c r="B47" s="7" t="s">
        <v>68</v>
      </c>
      <c r="C47" s="8" t="s">
        <v>74</v>
      </c>
    </row>
    <row r="48" spans="1:3" x14ac:dyDescent="0.2">
      <c r="A48" s="13" t="s">
        <v>58</v>
      </c>
      <c r="B48" s="7" t="s">
        <v>67</v>
      </c>
      <c r="C48" s="8" t="s">
        <v>69</v>
      </c>
    </row>
    <row r="49" spans="1:3" x14ac:dyDescent="0.2">
      <c r="A49" s="13" t="s">
        <v>58</v>
      </c>
      <c r="B49" s="7" t="s">
        <v>59</v>
      </c>
      <c r="C49" s="8" t="s">
        <v>69</v>
      </c>
    </row>
    <row r="50" spans="1:3" x14ac:dyDescent="0.2">
      <c r="A50" s="13" t="s">
        <v>58</v>
      </c>
      <c r="B50" s="7" t="s">
        <v>67</v>
      </c>
      <c r="C50" s="8" t="s">
        <v>60</v>
      </c>
    </row>
    <row r="51" spans="1:3" x14ac:dyDescent="0.2">
      <c r="A51" s="13" t="s">
        <v>61</v>
      </c>
      <c r="B51" s="7" t="s">
        <v>62</v>
      </c>
      <c r="C51" s="8" t="s">
        <v>89</v>
      </c>
    </row>
    <row r="52" spans="1:3" x14ac:dyDescent="0.2">
      <c r="A52" s="13" t="s">
        <v>58</v>
      </c>
      <c r="B52" s="7" t="s">
        <v>68</v>
      </c>
      <c r="C52" s="8" t="s">
        <v>88</v>
      </c>
    </row>
    <row r="53" spans="1:3" x14ac:dyDescent="0.2">
      <c r="A53" s="13" t="s">
        <v>61</v>
      </c>
      <c r="B53" s="7" t="s">
        <v>62</v>
      </c>
      <c r="C53" s="8" t="s">
        <v>84</v>
      </c>
    </row>
    <row r="54" spans="1:3" x14ac:dyDescent="0.2">
      <c r="A54" s="13" t="s">
        <v>58</v>
      </c>
      <c r="B54" s="7" t="s">
        <v>68</v>
      </c>
      <c r="C54" s="8" t="s">
        <v>90</v>
      </c>
    </row>
    <row r="55" spans="1:3" x14ac:dyDescent="0.2">
      <c r="A55" s="13" t="s">
        <v>64</v>
      </c>
      <c r="B55" s="7" t="s">
        <v>91</v>
      </c>
      <c r="C55" s="8" t="s">
        <v>92</v>
      </c>
    </row>
    <row r="56" spans="1:3" x14ac:dyDescent="0.2">
      <c r="A56" s="13" t="s">
        <v>58</v>
      </c>
      <c r="B56" s="7" t="s">
        <v>67</v>
      </c>
      <c r="C56" s="8" t="s">
        <v>76</v>
      </c>
    </row>
    <row r="57" spans="1:3" x14ac:dyDescent="0.2">
      <c r="A57" s="13" t="s">
        <v>72</v>
      </c>
      <c r="B57" s="7" t="s">
        <v>73</v>
      </c>
      <c r="C57" s="8" t="s">
        <v>93</v>
      </c>
    </row>
    <row r="58" spans="1:3" x14ac:dyDescent="0.2">
      <c r="A58" s="13" t="s">
        <v>58</v>
      </c>
      <c r="B58" s="7" t="s">
        <v>59</v>
      </c>
      <c r="C58" s="8" t="s">
        <v>94</v>
      </c>
    </row>
    <row r="59" spans="1:3" x14ac:dyDescent="0.2">
      <c r="A59" s="13" t="s">
        <v>58</v>
      </c>
      <c r="B59" s="7" t="s">
        <v>59</v>
      </c>
      <c r="C59" s="8" t="s">
        <v>84</v>
      </c>
    </row>
    <row r="60" spans="1:3" x14ac:dyDescent="0.2">
      <c r="A60" s="13" t="s">
        <v>61</v>
      </c>
      <c r="B60" s="7" t="s">
        <v>62</v>
      </c>
      <c r="C60" s="8" t="s">
        <v>63</v>
      </c>
    </row>
    <row r="61" spans="1:3" x14ac:dyDescent="0.2">
      <c r="A61" s="13" t="s">
        <v>58</v>
      </c>
      <c r="B61" s="7" t="s">
        <v>59</v>
      </c>
      <c r="C61" s="8" t="s">
        <v>86</v>
      </c>
    </row>
    <row r="62" spans="1:3" x14ac:dyDescent="0.2">
      <c r="A62" s="13" t="s">
        <v>61</v>
      </c>
      <c r="B62" s="7" t="s">
        <v>62</v>
      </c>
      <c r="C62" s="8" t="s">
        <v>95</v>
      </c>
    </row>
    <row r="63" spans="1:3" x14ac:dyDescent="0.2">
      <c r="A63" s="13" t="s">
        <v>58</v>
      </c>
      <c r="B63" s="7" t="s">
        <v>59</v>
      </c>
      <c r="C63" s="8" t="s">
        <v>87</v>
      </c>
    </row>
    <row r="64" spans="1:3" x14ac:dyDescent="0.2">
      <c r="A64" s="13" t="s">
        <v>64</v>
      </c>
      <c r="B64" s="7" t="s">
        <v>79</v>
      </c>
      <c r="C64" s="8" t="s">
        <v>82</v>
      </c>
    </row>
    <row r="65" spans="1:3" x14ac:dyDescent="0.2">
      <c r="A65" s="13" t="s">
        <v>72</v>
      </c>
      <c r="B65" s="7" t="s">
        <v>73</v>
      </c>
      <c r="C65" s="8" t="s">
        <v>66</v>
      </c>
    </row>
    <row r="66" spans="1:3" x14ac:dyDescent="0.2">
      <c r="A66" s="13" t="s">
        <v>58</v>
      </c>
      <c r="B66" s="7" t="s">
        <v>67</v>
      </c>
      <c r="C66" s="8" t="s">
        <v>63</v>
      </c>
    </row>
    <row r="67" spans="1:3" x14ac:dyDescent="0.2">
      <c r="A67" s="13" t="s">
        <v>58</v>
      </c>
      <c r="B67" s="7" t="s">
        <v>59</v>
      </c>
      <c r="C67" s="8" t="s">
        <v>70</v>
      </c>
    </row>
    <row r="68" spans="1:3" x14ac:dyDescent="0.2">
      <c r="A68" s="13" t="s">
        <v>61</v>
      </c>
      <c r="B68" s="7" t="s">
        <v>62</v>
      </c>
      <c r="C68" s="8" t="s">
        <v>66</v>
      </c>
    </row>
    <row r="69" spans="1:3" x14ac:dyDescent="0.2">
      <c r="A69" s="13" t="s">
        <v>64</v>
      </c>
      <c r="B69" s="7" t="s">
        <v>79</v>
      </c>
      <c r="C69" s="8" t="s">
        <v>96</v>
      </c>
    </row>
    <row r="70" spans="1:3" x14ac:dyDescent="0.2">
      <c r="A70" s="13" t="s">
        <v>72</v>
      </c>
      <c r="B70" s="7" t="s">
        <v>73</v>
      </c>
      <c r="C70" s="8" t="s">
        <v>69</v>
      </c>
    </row>
    <row r="71" spans="1:3" x14ac:dyDescent="0.2">
      <c r="A71" s="13" t="s">
        <v>58</v>
      </c>
      <c r="B71" s="7" t="s">
        <v>67</v>
      </c>
      <c r="C71" s="8" t="s">
        <v>70</v>
      </c>
    </row>
    <row r="72" spans="1:3" x14ac:dyDescent="0.2">
      <c r="A72" s="13" t="s">
        <v>58</v>
      </c>
      <c r="B72" s="7" t="s">
        <v>67</v>
      </c>
      <c r="C72" s="8" t="s">
        <v>69</v>
      </c>
    </row>
    <row r="73" spans="1:3" x14ac:dyDescent="0.2">
      <c r="A73" s="13" t="s">
        <v>61</v>
      </c>
      <c r="B73" s="7" t="s">
        <v>62</v>
      </c>
      <c r="C73" s="8" t="s">
        <v>75</v>
      </c>
    </row>
    <row r="74" spans="1:3" x14ac:dyDescent="0.2">
      <c r="A74" s="13" t="s">
        <v>72</v>
      </c>
      <c r="B74" s="7" t="s">
        <v>73</v>
      </c>
      <c r="C74" s="9"/>
    </row>
    <row r="75" spans="1:3" x14ac:dyDescent="0.2">
      <c r="A75" s="13" t="s">
        <v>72</v>
      </c>
      <c r="B75" s="7" t="s">
        <v>73</v>
      </c>
      <c r="C75" s="8" t="s">
        <v>82</v>
      </c>
    </row>
    <row r="76" spans="1:3" x14ac:dyDescent="0.2">
      <c r="A76" s="13" t="s">
        <v>58</v>
      </c>
      <c r="B76" s="7" t="s">
        <v>59</v>
      </c>
      <c r="C76" s="8" t="s">
        <v>74</v>
      </c>
    </row>
    <row r="77" spans="1:3" x14ac:dyDescent="0.2">
      <c r="A77" s="13" t="s">
        <v>58</v>
      </c>
      <c r="B77" s="7" t="s">
        <v>59</v>
      </c>
      <c r="C77" s="8" t="s">
        <v>66</v>
      </c>
    </row>
    <row r="78" spans="1:3" x14ac:dyDescent="0.2">
      <c r="A78" s="13" t="s">
        <v>61</v>
      </c>
      <c r="B78" s="7" t="s">
        <v>62</v>
      </c>
      <c r="C78" s="8" t="s">
        <v>70</v>
      </c>
    </row>
    <row r="79" spans="1:3" x14ac:dyDescent="0.2">
      <c r="A79" s="13" t="s">
        <v>58</v>
      </c>
      <c r="B79" s="7" t="s">
        <v>59</v>
      </c>
      <c r="C79" s="8" t="s">
        <v>81</v>
      </c>
    </row>
    <row r="80" spans="1:3" x14ac:dyDescent="0.2">
      <c r="A80" s="13" t="s">
        <v>58</v>
      </c>
      <c r="B80" s="7" t="s">
        <v>67</v>
      </c>
      <c r="C80" s="8" t="s">
        <v>74</v>
      </c>
    </row>
    <row r="81" spans="1:3" x14ac:dyDescent="0.2">
      <c r="A81" s="13" t="s">
        <v>61</v>
      </c>
      <c r="B81" s="7" t="s">
        <v>62</v>
      </c>
      <c r="C81" s="9"/>
    </row>
    <row r="82" spans="1:3" x14ac:dyDescent="0.2">
      <c r="A82" s="13" t="s">
        <v>58</v>
      </c>
      <c r="B82" s="7" t="s">
        <v>59</v>
      </c>
      <c r="C82" s="8" t="s">
        <v>60</v>
      </c>
    </row>
    <row r="83" spans="1:3" x14ac:dyDescent="0.2">
      <c r="A83" s="13" t="s">
        <v>61</v>
      </c>
      <c r="B83" s="7" t="s">
        <v>62</v>
      </c>
      <c r="C83" s="8" t="s">
        <v>63</v>
      </c>
    </row>
    <row r="84" spans="1:3" x14ac:dyDescent="0.2">
      <c r="A84" s="13" t="s">
        <v>58</v>
      </c>
      <c r="B84" s="7" t="s">
        <v>67</v>
      </c>
      <c r="C84" s="8" t="s">
        <v>70</v>
      </c>
    </row>
    <row r="85" spans="1:3" x14ac:dyDescent="0.2">
      <c r="A85" s="13" t="s">
        <v>64</v>
      </c>
      <c r="B85" s="7" t="s">
        <v>91</v>
      </c>
      <c r="C85" s="8" t="s">
        <v>77</v>
      </c>
    </row>
    <row r="86" spans="1:3" x14ac:dyDescent="0.2">
      <c r="A86" s="13" t="s">
        <v>58</v>
      </c>
      <c r="B86" s="7" t="s">
        <v>67</v>
      </c>
      <c r="C86" s="8" t="s">
        <v>70</v>
      </c>
    </row>
    <row r="87" spans="1:3" x14ac:dyDescent="0.2">
      <c r="A87" s="13" t="s">
        <v>58</v>
      </c>
      <c r="B87" s="7" t="s">
        <v>67</v>
      </c>
      <c r="C87" s="8" t="s">
        <v>69</v>
      </c>
    </row>
    <row r="88" spans="1:3" x14ac:dyDescent="0.2">
      <c r="A88" s="13" t="s">
        <v>58</v>
      </c>
      <c r="B88" s="7" t="s">
        <v>67</v>
      </c>
      <c r="C88" s="8" t="s">
        <v>60</v>
      </c>
    </row>
    <row r="89" spans="1:3" x14ac:dyDescent="0.2">
      <c r="A89" s="13" t="s">
        <v>58</v>
      </c>
      <c r="B89" s="7" t="s">
        <v>59</v>
      </c>
      <c r="C89" s="8" t="s">
        <v>69</v>
      </c>
    </row>
    <row r="90" spans="1:3" x14ac:dyDescent="0.2">
      <c r="A90" s="13" t="s">
        <v>58</v>
      </c>
      <c r="B90" s="7" t="s">
        <v>59</v>
      </c>
      <c r="C90" s="9"/>
    </row>
    <row r="91" spans="1:3" x14ac:dyDescent="0.2">
      <c r="A91" s="13" t="s">
        <v>58</v>
      </c>
      <c r="B91" s="7" t="s">
        <v>67</v>
      </c>
      <c r="C91" s="8" t="s">
        <v>81</v>
      </c>
    </row>
    <row r="92" spans="1:3" x14ac:dyDescent="0.2">
      <c r="A92" s="13" t="s">
        <v>61</v>
      </c>
      <c r="B92" s="7" t="s">
        <v>62</v>
      </c>
      <c r="C92" s="8" t="s">
        <v>69</v>
      </c>
    </row>
    <row r="93" spans="1:3" x14ac:dyDescent="0.2">
      <c r="A93" s="13" t="s">
        <v>58</v>
      </c>
      <c r="B93" s="7" t="s">
        <v>68</v>
      </c>
      <c r="C93" s="8" t="s">
        <v>74</v>
      </c>
    </row>
    <row r="94" spans="1:3" x14ac:dyDescent="0.2">
      <c r="A94" s="13" t="s">
        <v>72</v>
      </c>
      <c r="B94" s="7" t="s">
        <v>73</v>
      </c>
      <c r="C94" s="9"/>
    </row>
    <row r="95" spans="1:3" x14ac:dyDescent="0.2">
      <c r="A95" s="13" t="s">
        <v>58</v>
      </c>
      <c r="B95" s="7" t="s">
        <v>67</v>
      </c>
      <c r="C95" s="8" t="s">
        <v>66</v>
      </c>
    </row>
    <row r="96" spans="1:3" x14ac:dyDescent="0.2">
      <c r="A96" s="13" t="s">
        <v>58</v>
      </c>
      <c r="B96" s="7" t="s">
        <v>59</v>
      </c>
      <c r="C96" s="8" t="s">
        <v>84</v>
      </c>
    </row>
    <row r="97" spans="1:3" x14ac:dyDescent="0.2">
      <c r="A97" s="13" t="s">
        <v>58</v>
      </c>
      <c r="B97" s="7" t="s">
        <v>67</v>
      </c>
      <c r="C97" s="8" t="s">
        <v>97</v>
      </c>
    </row>
    <row r="98" spans="1:3" x14ac:dyDescent="0.2">
      <c r="A98" s="13" t="s">
        <v>58</v>
      </c>
      <c r="B98" s="7" t="s">
        <v>68</v>
      </c>
      <c r="C98" s="8" t="s">
        <v>87</v>
      </c>
    </row>
    <row r="99" spans="1:3" x14ac:dyDescent="0.2">
      <c r="A99" s="13" t="s">
        <v>58</v>
      </c>
      <c r="B99" s="7" t="s">
        <v>67</v>
      </c>
      <c r="C99" s="8" t="s">
        <v>60</v>
      </c>
    </row>
    <row r="100" spans="1:3" x14ac:dyDescent="0.2">
      <c r="A100" s="13" t="s">
        <v>58</v>
      </c>
      <c r="B100" s="7" t="s">
        <v>67</v>
      </c>
      <c r="C100" s="8" t="s">
        <v>74</v>
      </c>
    </row>
    <row r="101" spans="1:3" x14ac:dyDescent="0.2">
      <c r="A101" s="13" t="s">
        <v>58</v>
      </c>
      <c r="B101" s="7" t="s">
        <v>68</v>
      </c>
      <c r="C101" s="9"/>
    </row>
    <row r="102" spans="1:3" x14ac:dyDescent="0.2">
      <c r="A102" s="13" t="s">
        <v>61</v>
      </c>
      <c r="B102" s="7" t="s">
        <v>62</v>
      </c>
      <c r="C102" s="8" t="s">
        <v>74</v>
      </c>
    </row>
  </sheetData>
  <mergeCells count="1">
    <mergeCell ref="A1:C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EB179-CE86-AA48-9259-6C7082646E8B}">
  <dimension ref="A1:C102"/>
  <sheetViews>
    <sheetView tabSelected="1" workbookViewId="0">
      <selection activeCell="A2" sqref="A2"/>
    </sheetView>
  </sheetViews>
  <sheetFormatPr baseColWidth="10" defaultRowHeight="16" x14ac:dyDescent="0.2"/>
  <sheetData>
    <row r="1" spans="1:3" x14ac:dyDescent="0.2">
      <c r="A1" s="20"/>
      <c r="B1" s="20"/>
      <c r="C1" s="15"/>
    </row>
    <row r="2" spans="1:3" ht="196" x14ac:dyDescent="0.2">
      <c r="A2" s="16" t="s">
        <v>270</v>
      </c>
      <c r="B2" s="16" t="s">
        <v>98</v>
      </c>
      <c r="C2" s="15"/>
    </row>
    <row r="3" spans="1:3" x14ac:dyDescent="0.2">
      <c r="A3" s="17" t="s">
        <v>99</v>
      </c>
      <c r="B3" s="17" t="s">
        <v>100</v>
      </c>
      <c r="C3" s="15"/>
    </row>
    <row r="4" spans="1:3" x14ac:dyDescent="0.2">
      <c r="A4" s="17" t="s">
        <v>101</v>
      </c>
      <c r="B4" s="18"/>
      <c r="C4" s="15"/>
    </row>
    <row r="5" spans="1:3" x14ac:dyDescent="0.2">
      <c r="A5" s="17" t="s">
        <v>102</v>
      </c>
      <c r="B5" s="17" t="s">
        <v>103</v>
      </c>
      <c r="C5" s="15"/>
    </row>
    <row r="6" spans="1:3" x14ac:dyDescent="0.2">
      <c r="A6" s="17" t="s">
        <v>104</v>
      </c>
      <c r="B6" s="18"/>
      <c r="C6" s="15"/>
    </row>
    <row r="7" spans="1:3" x14ac:dyDescent="0.2">
      <c r="A7" s="17" t="s">
        <v>105</v>
      </c>
      <c r="B7" s="18"/>
      <c r="C7" s="15"/>
    </row>
    <row r="8" spans="1:3" x14ac:dyDescent="0.2">
      <c r="A8" s="17" t="s">
        <v>106</v>
      </c>
      <c r="B8" s="17" t="s">
        <v>107</v>
      </c>
      <c r="C8" s="15"/>
    </row>
    <row r="9" spans="1:3" x14ac:dyDescent="0.2">
      <c r="A9" s="17" t="s">
        <v>108</v>
      </c>
      <c r="B9" s="18"/>
      <c r="C9" s="15"/>
    </row>
    <row r="10" spans="1:3" x14ac:dyDescent="0.2">
      <c r="A10" s="17" t="s">
        <v>109</v>
      </c>
      <c r="B10" s="18"/>
      <c r="C10" s="15"/>
    </row>
    <row r="11" spans="1:3" x14ac:dyDescent="0.2">
      <c r="A11" s="17" t="s">
        <v>110</v>
      </c>
      <c r="B11" s="17" t="s">
        <v>111</v>
      </c>
      <c r="C11" s="15"/>
    </row>
    <row r="12" spans="1:3" ht="70" x14ac:dyDescent="0.2">
      <c r="A12" s="19" t="s">
        <v>112</v>
      </c>
      <c r="B12" s="19" t="s">
        <v>113</v>
      </c>
      <c r="C12" s="15"/>
    </row>
    <row r="13" spans="1:3" ht="70" x14ac:dyDescent="0.2">
      <c r="A13" s="19" t="s">
        <v>114</v>
      </c>
      <c r="B13" s="19" t="s">
        <v>115</v>
      </c>
      <c r="C13" s="15"/>
    </row>
    <row r="14" spans="1:3" x14ac:dyDescent="0.2">
      <c r="A14" s="17" t="s">
        <v>116</v>
      </c>
      <c r="B14" s="17" t="s">
        <v>117</v>
      </c>
      <c r="C14" s="15"/>
    </row>
    <row r="15" spans="1:3" ht="42" x14ac:dyDescent="0.2">
      <c r="A15" s="19" t="s">
        <v>118</v>
      </c>
      <c r="B15" s="18"/>
      <c r="C15" s="15"/>
    </row>
    <row r="16" spans="1:3" ht="84" x14ac:dyDescent="0.2">
      <c r="A16" s="19" t="s">
        <v>119</v>
      </c>
      <c r="B16" s="19" t="s">
        <v>120</v>
      </c>
      <c r="C16" s="15"/>
    </row>
    <row r="17" spans="1:3" x14ac:dyDescent="0.2">
      <c r="A17" s="17" t="s">
        <v>121</v>
      </c>
      <c r="B17" s="17" t="s">
        <v>122</v>
      </c>
      <c r="C17" s="15"/>
    </row>
    <row r="18" spans="1:3" x14ac:dyDescent="0.2">
      <c r="A18" s="17" t="s">
        <v>123</v>
      </c>
      <c r="B18" s="17" t="s">
        <v>124</v>
      </c>
      <c r="C18" s="15"/>
    </row>
    <row r="19" spans="1:3" x14ac:dyDescent="0.2">
      <c r="A19" s="17" t="s">
        <v>125</v>
      </c>
      <c r="B19" s="17" t="s">
        <v>126</v>
      </c>
      <c r="C19" s="15"/>
    </row>
    <row r="20" spans="1:3" x14ac:dyDescent="0.2">
      <c r="A20" s="17" t="s">
        <v>127</v>
      </c>
      <c r="B20" s="17" t="s">
        <v>128</v>
      </c>
      <c r="C20" s="15"/>
    </row>
    <row r="21" spans="1:3" ht="70" x14ac:dyDescent="0.2">
      <c r="A21" s="19" t="s">
        <v>129</v>
      </c>
      <c r="B21" s="19" t="s">
        <v>130</v>
      </c>
      <c r="C21" s="15"/>
    </row>
    <row r="22" spans="1:3" x14ac:dyDescent="0.2">
      <c r="A22" s="17" t="s">
        <v>131</v>
      </c>
      <c r="B22" s="17" t="s">
        <v>132</v>
      </c>
      <c r="C22" s="15"/>
    </row>
    <row r="23" spans="1:3" ht="98" x14ac:dyDescent="0.2">
      <c r="A23" s="19" t="s">
        <v>133</v>
      </c>
      <c r="B23" s="19" t="s">
        <v>134</v>
      </c>
      <c r="C23" s="15"/>
    </row>
    <row r="24" spans="1:3" x14ac:dyDescent="0.2">
      <c r="A24" s="17" t="s">
        <v>135</v>
      </c>
      <c r="B24" s="17" t="s">
        <v>136</v>
      </c>
      <c r="C24" s="15"/>
    </row>
    <row r="25" spans="1:3" ht="70" x14ac:dyDescent="0.2">
      <c r="A25" s="19" t="s">
        <v>137</v>
      </c>
      <c r="B25" s="19" t="s">
        <v>138</v>
      </c>
      <c r="C25" s="15"/>
    </row>
    <row r="26" spans="1:3" x14ac:dyDescent="0.2">
      <c r="A26" s="17" t="s">
        <v>139</v>
      </c>
      <c r="B26" s="17" t="s">
        <v>140</v>
      </c>
      <c r="C26" s="15"/>
    </row>
    <row r="27" spans="1:3" ht="154" x14ac:dyDescent="0.2">
      <c r="A27" s="19" t="s">
        <v>141</v>
      </c>
      <c r="B27" s="18"/>
      <c r="C27" s="15"/>
    </row>
    <row r="28" spans="1:3" x14ac:dyDescent="0.2">
      <c r="A28" s="17" t="s">
        <v>142</v>
      </c>
      <c r="B28" s="17" t="s">
        <v>143</v>
      </c>
      <c r="C28" s="15"/>
    </row>
    <row r="29" spans="1:3" ht="84" x14ac:dyDescent="0.2">
      <c r="A29" s="19" t="s">
        <v>144</v>
      </c>
      <c r="B29" s="18"/>
      <c r="C29" s="15"/>
    </row>
    <row r="30" spans="1:3" x14ac:dyDescent="0.2">
      <c r="A30" s="17" t="s">
        <v>145</v>
      </c>
      <c r="B30" s="17" t="s">
        <v>146</v>
      </c>
      <c r="C30" s="15"/>
    </row>
    <row r="31" spans="1:3" x14ac:dyDescent="0.2">
      <c r="A31" s="17" t="s">
        <v>147</v>
      </c>
      <c r="B31" s="17" t="s">
        <v>148</v>
      </c>
      <c r="C31" s="15"/>
    </row>
    <row r="32" spans="1:3" ht="84" x14ac:dyDescent="0.2">
      <c r="A32" s="19" t="s">
        <v>149</v>
      </c>
      <c r="B32" s="17" t="s">
        <v>150</v>
      </c>
      <c r="C32" s="15"/>
    </row>
    <row r="33" spans="1:3" ht="98" x14ac:dyDescent="0.2">
      <c r="A33" s="19" t="s">
        <v>151</v>
      </c>
      <c r="B33" s="19" t="s">
        <v>152</v>
      </c>
      <c r="C33" s="15"/>
    </row>
    <row r="34" spans="1:3" x14ac:dyDescent="0.2">
      <c r="A34" s="17" t="s">
        <v>153</v>
      </c>
      <c r="B34" s="17" t="s">
        <v>154</v>
      </c>
      <c r="C34" s="15"/>
    </row>
    <row r="35" spans="1:3" ht="70" x14ac:dyDescent="0.2">
      <c r="A35" s="19" t="s">
        <v>155</v>
      </c>
      <c r="B35" s="19" t="s">
        <v>156</v>
      </c>
      <c r="C35" s="15"/>
    </row>
    <row r="36" spans="1:3" ht="126" x14ac:dyDescent="0.2">
      <c r="A36" s="19" t="s">
        <v>157</v>
      </c>
      <c r="B36" s="19" t="s">
        <v>158</v>
      </c>
      <c r="C36" s="15"/>
    </row>
    <row r="37" spans="1:3" x14ac:dyDescent="0.2">
      <c r="A37" s="17" t="s">
        <v>159</v>
      </c>
      <c r="B37" s="17" t="s">
        <v>160</v>
      </c>
      <c r="C37" s="15"/>
    </row>
    <row r="38" spans="1:3" x14ac:dyDescent="0.2">
      <c r="A38" s="17" t="s">
        <v>161</v>
      </c>
      <c r="B38" s="17" t="s">
        <v>162</v>
      </c>
      <c r="C38" s="15"/>
    </row>
    <row r="39" spans="1:3" ht="70" x14ac:dyDescent="0.2">
      <c r="A39" s="19" t="s">
        <v>163</v>
      </c>
      <c r="B39" s="19" t="s">
        <v>164</v>
      </c>
      <c r="C39" s="15"/>
    </row>
    <row r="40" spans="1:3" ht="98" x14ac:dyDescent="0.2">
      <c r="A40" s="19" t="s">
        <v>165</v>
      </c>
      <c r="B40" s="18"/>
      <c r="C40" s="15"/>
    </row>
    <row r="41" spans="1:3" x14ac:dyDescent="0.2">
      <c r="A41" s="17" t="s">
        <v>166</v>
      </c>
      <c r="B41" s="17" t="s">
        <v>167</v>
      </c>
      <c r="C41" s="15"/>
    </row>
    <row r="42" spans="1:3" x14ac:dyDescent="0.2">
      <c r="A42" s="17" t="s">
        <v>168</v>
      </c>
      <c r="B42" s="17" t="s">
        <v>169</v>
      </c>
      <c r="C42" s="15"/>
    </row>
    <row r="43" spans="1:3" ht="98" x14ac:dyDescent="0.2">
      <c r="A43" s="19" t="s">
        <v>170</v>
      </c>
      <c r="B43" s="19" t="s">
        <v>171</v>
      </c>
      <c r="C43" s="15"/>
    </row>
    <row r="44" spans="1:3" ht="70" x14ac:dyDescent="0.2">
      <c r="A44" s="19" t="s">
        <v>172</v>
      </c>
      <c r="B44" s="19" t="s">
        <v>173</v>
      </c>
      <c r="C44" s="15"/>
    </row>
    <row r="45" spans="1:3" ht="238" x14ac:dyDescent="0.2">
      <c r="A45" s="19" t="s">
        <v>174</v>
      </c>
      <c r="B45" s="18"/>
      <c r="C45" s="15"/>
    </row>
    <row r="46" spans="1:3" ht="140" x14ac:dyDescent="0.2">
      <c r="A46" s="19" t="s">
        <v>175</v>
      </c>
      <c r="B46" s="19" t="s">
        <v>175</v>
      </c>
      <c r="C46" s="15"/>
    </row>
    <row r="47" spans="1:3" x14ac:dyDescent="0.2">
      <c r="A47" s="17" t="s">
        <v>176</v>
      </c>
      <c r="B47" s="17" t="s">
        <v>177</v>
      </c>
      <c r="C47" s="15"/>
    </row>
    <row r="48" spans="1:3" ht="154" x14ac:dyDescent="0.2">
      <c r="A48" s="19" t="s">
        <v>178</v>
      </c>
      <c r="B48" s="18"/>
      <c r="C48" s="15"/>
    </row>
    <row r="49" spans="1:3" ht="70" x14ac:dyDescent="0.2">
      <c r="A49" s="19" t="s">
        <v>179</v>
      </c>
      <c r="B49" s="19" t="s">
        <v>180</v>
      </c>
      <c r="C49" s="15"/>
    </row>
    <row r="50" spans="1:3" x14ac:dyDescent="0.2">
      <c r="A50" s="17" t="s">
        <v>181</v>
      </c>
      <c r="B50" s="17" t="s">
        <v>182</v>
      </c>
      <c r="C50" s="15"/>
    </row>
    <row r="51" spans="1:3" x14ac:dyDescent="0.2">
      <c r="A51" s="17" t="s">
        <v>183</v>
      </c>
      <c r="B51" s="17" t="s">
        <v>184</v>
      </c>
      <c r="C51" s="15"/>
    </row>
    <row r="52" spans="1:3" ht="98" x14ac:dyDescent="0.2">
      <c r="A52" s="19" t="s">
        <v>185</v>
      </c>
      <c r="B52" s="19" t="s">
        <v>186</v>
      </c>
      <c r="C52" s="15"/>
    </row>
    <row r="53" spans="1:3" x14ac:dyDescent="0.2">
      <c r="A53" s="17" t="s">
        <v>187</v>
      </c>
      <c r="B53" s="17" t="s">
        <v>188</v>
      </c>
      <c r="C53" s="15"/>
    </row>
    <row r="54" spans="1:3" ht="168" x14ac:dyDescent="0.2">
      <c r="A54" s="19" t="s">
        <v>189</v>
      </c>
      <c r="B54" s="18"/>
      <c r="C54" s="15"/>
    </row>
    <row r="55" spans="1:3" x14ac:dyDescent="0.2">
      <c r="A55" s="17" t="s">
        <v>190</v>
      </c>
      <c r="B55" s="17" t="s">
        <v>191</v>
      </c>
      <c r="C55" s="15"/>
    </row>
    <row r="56" spans="1:3" x14ac:dyDescent="0.2">
      <c r="A56" s="17" t="s">
        <v>192</v>
      </c>
      <c r="B56" s="17" t="s">
        <v>193</v>
      </c>
      <c r="C56" s="15"/>
    </row>
    <row r="57" spans="1:3" ht="98" x14ac:dyDescent="0.2">
      <c r="A57" s="19" t="s">
        <v>194</v>
      </c>
      <c r="B57" s="19" t="s">
        <v>195</v>
      </c>
      <c r="C57" s="15"/>
    </row>
    <row r="58" spans="1:3" x14ac:dyDescent="0.2">
      <c r="A58" s="17" t="s">
        <v>196</v>
      </c>
      <c r="B58" s="17" t="s">
        <v>197</v>
      </c>
      <c r="C58" s="15"/>
    </row>
    <row r="59" spans="1:3" ht="84" x14ac:dyDescent="0.2">
      <c r="A59" s="19" t="s">
        <v>198</v>
      </c>
      <c r="B59" s="18"/>
      <c r="C59" s="15"/>
    </row>
    <row r="60" spans="1:3" x14ac:dyDescent="0.2">
      <c r="A60" s="17" t="s">
        <v>199</v>
      </c>
      <c r="B60" s="17" t="s">
        <v>200</v>
      </c>
      <c r="C60" s="15"/>
    </row>
    <row r="61" spans="1:3" ht="112" x14ac:dyDescent="0.2">
      <c r="A61" s="19" t="s">
        <v>201</v>
      </c>
      <c r="B61" s="18"/>
      <c r="C61" s="15"/>
    </row>
    <row r="62" spans="1:3" ht="112" x14ac:dyDescent="0.2">
      <c r="A62" s="19" t="s">
        <v>202</v>
      </c>
      <c r="B62" s="19" t="s">
        <v>203</v>
      </c>
      <c r="C62" s="15"/>
    </row>
    <row r="63" spans="1:3" x14ac:dyDescent="0.2">
      <c r="A63" s="17" t="s">
        <v>204</v>
      </c>
      <c r="B63" s="17" t="s">
        <v>205</v>
      </c>
      <c r="C63" s="15"/>
    </row>
    <row r="64" spans="1:3" x14ac:dyDescent="0.2">
      <c r="A64" s="17" t="s">
        <v>206</v>
      </c>
      <c r="B64" s="17" t="s">
        <v>207</v>
      </c>
      <c r="C64" s="15"/>
    </row>
    <row r="65" spans="1:3" x14ac:dyDescent="0.2">
      <c r="A65" s="17" t="s">
        <v>208</v>
      </c>
      <c r="B65" s="17" t="s">
        <v>209</v>
      </c>
      <c r="C65" s="15"/>
    </row>
    <row r="66" spans="1:3" ht="409.6" x14ac:dyDescent="0.2">
      <c r="A66" s="19" t="s">
        <v>210</v>
      </c>
      <c r="B66" s="18"/>
      <c r="C66" s="15"/>
    </row>
    <row r="67" spans="1:3" x14ac:dyDescent="0.2">
      <c r="A67" s="17" t="s">
        <v>211</v>
      </c>
      <c r="B67" s="17" t="s">
        <v>212</v>
      </c>
      <c r="C67" s="15"/>
    </row>
    <row r="68" spans="1:3" ht="345" x14ac:dyDescent="0.2">
      <c r="A68" s="19" t="s">
        <v>213</v>
      </c>
      <c r="B68" s="18"/>
      <c r="C68" s="15"/>
    </row>
    <row r="69" spans="1:3" ht="266" x14ac:dyDescent="0.2">
      <c r="A69" s="19" t="s">
        <v>214</v>
      </c>
      <c r="B69" s="18"/>
      <c r="C69" s="15"/>
    </row>
    <row r="70" spans="1:3" ht="182" x14ac:dyDescent="0.2">
      <c r="A70" s="19" t="s">
        <v>215</v>
      </c>
      <c r="B70" s="19" t="s">
        <v>216</v>
      </c>
      <c r="C70" s="15"/>
    </row>
    <row r="71" spans="1:3" ht="196" x14ac:dyDescent="0.2">
      <c r="A71" s="19" t="s">
        <v>217</v>
      </c>
      <c r="B71" s="19" t="s">
        <v>218</v>
      </c>
      <c r="C71" s="15"/>
    </row>
    <row r="72" spans="1:3" x14ac:dyDescent="0.2">
      <c r="A72" s="17" t="s">
        <v>219</v>
      </c>
      <c r="B72" s="17" t="s">
        <v>220</v>
      </c>
      <c r="C72" s="15"/>
    </row>
    <row r="73" spans="1:3" ht="252" x14ac:dyDescent="0.2">
      <c r="A73" s="19" t="s">
        <v>221</v>
      </c>
      <c r="B73" s="19" t="s">
        <v>222</v>
      </c>
      <c r="C73" s="15"/>
    </row>
    <row r="74" spans="1:3" x14ac:dyDescent="0.2">
      <c r="A74" s="17" t="s">
        <v>223</v>
      </c>
      <c r="B74" s="17" t="s">
        <v>224</v>
      </c>
      <c r="C74" s="15"/>
    </row>
    <row r="75" spans="1:3" x14ac:dyDescent="0.2">
      <c r="A75" s="17" t="s">
        <v>225</v>
      </c>
      <c r="B75" s="18"/>
      <c r="C75" s="15"/>
    </row>
    <row r="76" spans="1:3" x14ac:dyDescent="0.2">
      <c r="A76" s="17" t="s">
        <v>226</v>
      </c>
      <c r="B76" s="17" t="s">
        <v>227</v>
      </c>
      <c r="C76" s="15"/>
    </row>
    <row r="77" spans="1:3" x14ac:dyDescent="0.2">
      <c r="A77" s="17" t="s">
        <v>228</v>
      </c>
      <c r="B77" s="18"/>
      <c r="C77" s="15"/>
    </row>
    <row r="78" spans="1:3" ht="154" x14ac:dyDescent="0.2">
      <c r="A78" s="19" t="s">
        <v>229</v>
      </c>
      <c r="B78" s="18"/>
      <c r="C78" s="15"/>
    </row>
    <row r="79" spans="1:3" x14ac:dyDescent="0.2">
      <c r="A79" s="17" t="s">
        <v>230</v>
      </c>
      <c r="B79" s="18"/>
      <c r="C79" s="15"/>
    </row>
    <row r="80" spans="1:3" ht="56" x14ac:dyDescent="0.2">
      <c r="A80" s="19" t="s">
        <v>231</v>
      </c>
      <c r="B80" s="18"/>
      <c r="C80" s="15"/>
    </row>
    <row r="81" spans="1:3" x14ac:dyDescent="0.2">
      <c r="A81" s="17" t="s">
        <v>232</v>
      </c>
      <c r="B81" s="17" t="s">
        <v>233</v>
      </c>
      <c r="C81" s="15"/>
    </row>
    <row r="82" spans="1:3" x14ac:dyDescent="0.2">
      <c r="A82" s="17" t="s">
        <v>234</v>
      </c>
      <c r="B82" s="17" t="s">
        <v>235</v>
      </c>
      <c r="C82" s="15"/>
    </row>
    <row r="83" spans="1:3" ht="140" x14ac:dyDescent="0.2">
      <c r="A83" s="19" t="s">
        <v>236</v>
      </c>
      <c r="B83" s="19" t="s">
        <v>237</v>
      </c>
      <c r="C83" s="15"/>
    </row>
    <row r="84" spans="1:3" ht="56" x14ac:dyDescent="0.2">
      <c r="A84" s="19" t="s">
        <v>238</v>
      </c>
      <c r="B84" s="17" t="s">
        <v>239</v>
      </c>
      <c r="C84" s="15"/>
    </row>
    <row r="85" spans="1:3" ht="210" x14ac:dyDescent="0.2">
      <c r="A85" s="19" t="s">
        <v>240</v>
      </c>
      <c r="B85" s="17" t="s">
        <v>241</v>
      </c>
      <c r="C85" s="15"/>
    </row>
    <row r="86" spans="1:3" x14ac:dyDescent="0.2">
      <c r="A86" s="17" t="s">
        <v>242</v>
      </c>
      <c r="B86" s="18"/>
      <c r="C86" s="15"/>
    </row>
    <row r="87" spans="1:3" ht="224" x14ac:dyDescent="0.2">
      <c r="A87" s="19" t="s">
        <v>243</v>
      </c>
      <c r="B87" s="18"/>
      <c r="C87" s="15"/>
    </row>
    <row r="88" spans="1:3" x14ac:dyDescent="0.2">
      <c r="A88" s="17" t="s">
        <v>244</v>
      </c>
      <c r="B88" s="18"/>
      <c r="C88" s="15"/>
    </row>
    <row r="89" spans="1:3" x14ac:dyDescent="0.2">
      <c r="A89" s="17" t="s">
        <v>245</v>
      </c>
      <c r="B89" s="17" t="s">
        <v>246</v>
      </c>
      <c r="C89" s="15"/>
    </row>
    <row r="90" spans="1:3" ht="252" x14ac:dyDescent="0.2">
      <c r="A90" s="19" t="s">
        <v>247</v>
      </c>
      <c r="B90" s="19" t="s">
        <v>248</v>
      </c>
      <c r="C90" s="15"/>
    </row>
    <row r="91" spans="1:3" x14ac:dyDescent="0.2">
      <c r="A91" s="17" t="s">
        <v>249</v>
      </c>
      <c r="B91" s="17" t="s">
        <v>250</v>
      </c>
      <c r="C91" s="15"/>
    </row>
    <row r="92" spans="1:3" x14ac:dyDescent="0.2">
      <c r="A92" s="17" t="s">
        <v>251</v>
      </c>
      <c r="B92" s="17" t="s">
        <v>252</v>
      </c>
      <c r="C92" s="15"/>
    </row>
    <row r="93" spans="1:3" x14ac:dyDescent="0.2">
      <c r="A93" s="17" t="s">
        <v>253</v>
      </c>
      <c r="B93" s="17" t="s">
        <v>254</v>
      </c>
      <c r="C93" s="15"/>
    </row>
    <row r="94" spans="1:3" ht="126" x14ac:dyDescent="0.2">
      <c r="A94" s="19" t="s">
        <v>255</v>
      </c>
      <c r="B94" s="19" t="s">
        <v>256</v>
      </c>
      <c r="C94" s="15"/>
    </row>
    <row r="95" spans="1:3" ht="154" x14ac:dyDescent="0.2">
      <c r="A95" s="19" t="s">
        <v>257</v>
      </c>
      <c r="B95" s="19" t="s">
        <v>258</v>
      </c>
      <c r="C95" s="15"/>
    </row>
    <row r="96" spans="1:3" x14ac:dyDescent="0.2">
      <c r="A96" s="17" t="s">
        <v>259</v>
      </c>
      <c r="B96" s="18"/>
      <c r="C96" s="15"/>
    </row>
    <row r="97" spans="1:3" x14ac:dyDescent="0.2">
      <c r="A97" s="17" t="s">
        <v>260</v>
      </c>
      <c r="B97" s="18"/>
      <c r="C97" s="15"/>
    </row>
    <row r="98" spans="1:3" ht="182" x14ac:dyDescent="0.2">
      <c r="A98" s="19" t="s">
        <v>261</v>
      </c>
      <c r="B98" s="18"/>
      <c r="C98" s="15"/>
    </row>
    <row r="99" spans="1:3" x14ac:dyDescent="0.2">
      <c r="A99" s="17" t="s">
        <v>262</v>
      </c>
      <c r="B99" s="17" t="s">
        <v>263</v>
      </c>
      <c r="C99" s="15"/>
    </row>
    <row r="100" spans="1:3" x14ac:dyDescent="0.2">
      <c r="A100" s="17" t="s">
        <v>264</v>
      </c>
      <c r="B100" s="17" t="s">
        <v>265</v>
      </c>
      <c r="C100" s="15"/>
    </row>
    <row r="101" spans="1:3" x14ac:dyDescent="0.2">
      <c r="A101" s="17" t="s">
        <v>266</v>
      </c>
      <c r="B101" s="17" t="s">
        <v>267</v>
      </c>
      <c r="C101" s="15"/>
    </row>
    <row r="102" spans="1:3" x14ac:dyDescent="0.2">
      <c r="A102" s="17" t="s">
        <v>268</v>
      </c>
      <c r="B102" s="17" t="s">
        <v>269</v>
      </c>
      <c r="C102" s="1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Food In Summer</vt:lpstr>
      <vt:lpstr>Food In Winter</vt:lpstr>
      <vt:lpstr>Food Types by Volume</vt:lpstr>
      <vt:lpstr>Food Averages with kgCO2e</vt:lpstr>
      <vt:lpstr>FIES Theta Scores and Spending</vt:lpstr>
      <vt:lpstr>Qualitative Responses on Survey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 Llewellyn</dc:creator>
  <cp:lastModifiedBy>Joe Llewellyn</cp:lastModifiedBy>
  <dcterms:created xsi:type="dcterms:W3CDTF">2024-09-05T12:05:17Z</dcterms:created>
  <dcterms:modified xsi:type="dcterms:W3CDTF">2025-07-21T14:55:28Z</dcterms:modified>
</cp:coreProperties>
</file>