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330" windowHeight="12220"/>
  </bookViews>
  <sheets>
    <sheet name="PAHdegradaer genus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<sst xmlns="http://schemas.openxmlformats.org/spreadsheetml/2006/main" count="416" uniqueCount="184">
  <si>
    <t>Domain</t>
  </si>
  <si>
    <t>Kingdom</t>
  </si>
  <si>
    <t>Phylum</t>
  </si>
  <si>
    <t>Class</t>
  </si>
  <si>
    <t>Order</t>
  </si>
  <si>
    <t>Family</t>
  </si>
  <si>
    <t>Genus</t>
  </si>
  <si>
    <t>DY_1</t>
  </si>
  <si>
    <t>DY_2</t>
  </si>
  <si>
    <t>DY_3</t>
  </si>
  <si>
    <t>FG_SC_1</t>
  </si>
  <si>
    <t>FG_SC_2</t>
  </si>
  <si>
    <t>FG_SC_3</t>
  </si>
  <si>
    <t>FG_WR_1</t>
  </si>
  <si>
    <t>FG_WR_2</t>
  </si>
  <si>
    <t>FG_WR_3</t>
  </si>
  <si>
    <t>CPT_LW_1</t>
  </si>
  <si>
    <t>CPT_LW_2</t>
  </si>
  <si>
    <t>CPT_LW_3</t>
  </si>
  <si>
    <t>CPT_MZ_1</t>
  </si>
  <si>
    <t>CPT_MZ_2</t>
  </si>
  <si>
    <t>CPT_MZ_3</t>
  </si>
  <si>
    <t>CPT_SW_1</t>
  </si>
  <si>
    <t>CPT_SW_2</t>
  </si>
  <si>
    <t>CPT_SW_3</t>
  </si>
  <si>
    <t>M1_1_1</t>
  </si>
  <si>
    <t>M1_1_2</t>
  </si>
  <si>
    <t>M1_1_3</t>
  </si>
  <si>
    <t>M1_2_1</t>
  </si>
  <si>
    <t>M1_2_2</t>
  </si>
  <si>
    <t>M1_2_3</t>
  </si>
  <si>
    <t>M2_1_1</t>
  </si>
  <si>
    <t>M2_1_2</t>
  </si>
  <si>
    <t>M2_1_3</t>
  </si>
  <si>
    <t>M2_2_1</t>
  </si>
  <si>
    <t>M2_2_2</t>
  </si>
  <si>
    <t>M2_2_3</t>
  </si>
  <si>
    <t>M3_1_1</t>
  </si>
  <si>
    <t>M3_1_2</t>
  </si>
  <si>
    <t>M3_1_3</t>
  </si>
  <si>
    <t>M3_2_1</t>
  </si>
  <si>
    <t>M3_2_2</t>
  </si>
  <si>
    <t>M3_2_3</t>
  </si>
  <si>
    <t>Total</t>
  </si>
  <si>
    <t>PAH%</t>
  </si>
  <si>
    <t>DY</t>
  </si>
  <si>
    <t>DY%</t>
  </si>
  <si>
    <t>FG</t>
  </si>
  <si>
    <t>FG%</t>
  </si>
  <si>
    <t>CPT</t>
  </si>
  <si>
    <t>CPT%</t>
  </si>
  <si>
    <t>M1</t>
  </si>
  <si>
    <t>M1%</t>
  </si>
  <si>
    <t>M2</t>
  </si>
  <si>
    <t>M2%</t>
  </si>
  <si>
    <t>M3</t>
  </si>
  <si>
    <t>M3%</t>
  </si>
  <si>
    <t>d__Bacteria</t>
  </si>
  <si>
    <t>k__unclassified_d__Bacteria</t>
  </si>
  <si>
    <t>p__Actinomycetota</t>
  </si>
  <si>
    <t>c__Actinomycetes</t>
  </si>
  <si>
    <t>o__Mycobacteriales</t>
  </si>
  <si>
    <t>f__Mycobacteriaceae</t>
  </si>
  <si>
    <t>g__Mycobacterium</t>
  </si>
  <si>
    <t>o__Propionibacteriales</t>
  </si>
  <si>
    <t>f__Nocardioidaceae</t>
  </si>
  <si>
    <t>g__Nocardioides</t>
  </si>
  <si>
    <t>p__Pseudomonadota</t>
  </si>
  <si>
    <t>c__Gammaproteobacteria</t>
  </si>
  <si>
    <t>o__Moraxellales</t>
  </si>
  <si>
    <t>f__Moraxellaceae</t>
  </si>
  <si>
    <t>g__Acinetobacter</t>
  </si>
  <si>
    <t>o__Pseudomonadales</t>
  </si>
  <si>
    <t>f__Pseudomonadaceae</t>
  </si>
  <si>
    <t>g__Pseudomonas</t>
  </si>
  <si>
    <t>c__Alphaproteobacteria</t>
  </si>
  <si>
    <t>o__Sphingomonadales</t>
  </si>
  <si>
    <t>f__Sphingomonadaceae</t>
  </si>
  <si>
    <t>g__Novosphingobium</t>
  </si>
  <si>
    <t>p__Bacteroidota</t>
  </si>
  <si>
    <t>c__Flavobacteriia</t>
  </si>
  <si>
    <t>o__Flavobacteriales</t>
  </si>
  <si>
    <t>f__Flavobacteriaceae</t>
  </si>
  <si>
    <t>g__Flavobacterium</t>
  </si>
  <si>
    <t>f__Marinobacteraceae</t>
  </si>
  <si>
    <t>g__Marinobacter</t>
  </si>
  <si>
    <t>f__Nocardiaceae</t>
  </si>
  <si>
    <t>g__Rhodococcus</t>
  </si>
  <si>
    <t>o__Hyphomicrobiales</t>
  </si>
  <si>
    <t>f__Rhizobiaceae</t>
  </si>
  <si>
    <t>g__Rhizobium</t>
  </si>
  <si>
    <t>p__Bacillota</t>
  </si>
  <si>
    <t>c__Bacilli</t>
  </si>
  <si>
    <t>o__Bacillales</t>
  </si>
  <si>
    <t>f__Paenibacillaceae</t>
  </si>
  <si>
    <t>g__Paenibacillus</t>
  </si>
  <si>
    <t>g__Sphingomonas</t>
  </si>
  <si>
    <t>o__Micrococcales</t>
  </si>
  <si>
    <t>f__Micrococcaceae</t>
  </si>
  <si>
    <t>g__Arthrobacter</t>
  </si>
  <si>
    <t>g__Nocardia</t>
  </si>
  <si>
    <t>f__Stappiaceae</t>
  </si>
  <si>
    <t>g__Stappia</t>
  </si>
  <si>
    <t>o__Vibrionales</t>
  </si>
  <si>
    <t>f__Vibrionaceae</t>
  </si>
  <si>
    <t>g__Vibrio</t>
  </si>
  <si>
    <t>f__Methylobacteriaceae</t>
  </si>
  <si>
    <t>g__Methylobacterium</t>
  </si>
  <si>
    <t>f__Bacillaceae</t>
  </si>
  <si>
    <t>g__Bacillus</t>
  </si>
  <si>
    <t>c__Betaproteobacteria</t>
  </si>
  <si>
    <t>o__Burkholderiales</t>
  </si>
  <si>
    <t>f__Burkholderiaceae</t>
  </si>
  <si>
    <t>g__Burkholderia</t>
  </si>
  <si>
    <t>o__Alteromonadales</t>
  </si>
  <si>
    <t>f__Shewanellaceae</t>
  </si>
  <si>
    <t>g__Shewanella</t>
  </si>
  <si>
    <t>o__Rhodobacterales</t>
  </si>
  <si>
    <t>f__Paracoccaceae</t>
  </si>
  <si>
    <t>g__Paracoccus</t>
  </si>
  <si>
    <t>f__Comamonadaceae</t>
  </si>
  <si>
    <t>g__Polaromonas</t>
  </si>
  <si>
    <t>g__Sinorhizobium</t>
  </si>
  <si>
    <t>g__Sphingobium</t>
  </si>
  <si>
    <t>f__Intrasporangiaceae</t>
  </si>
  <si>
    <t>g__Janibacter</t>
  </si>
  <si>
    <t>g__Ralstonia</t>
  </si>
  <si>
    <t>f__Pseudoalteromonadaceae</t>
  </si>
  <si>
    <t>g__Pseudoalteromonas</t>
  </si>
  <si>
    <t>f__Corynebacteriaceae</t>
  </si>
  <si>
    <t>g__Corynebacterium</t>
  </si>
  <si>
    <t>f__Alcaligenaceae</t>
  </si>
  <si>
    <t>g__Achromobacter</t>
  </si>
  <si>
    <t>o__Aeromonadales</t>
  </si>
  <si>
    <t>f__Aeromonadaceae</t>
  </si>
  <si>
    <t>g__Aeromonas</t>
  </si>
  <si>
    <t>g__Agrobacterium</t>
  </si>
  <si>
    <t>d__Archaea</t>
  </si>
  <si>
    <t>k__unclassified_d__Archaea</t>
  </si>
  <si>
    <t>p__Euryarchaeota</t>
  </si>
  <si>
    <t>c__Halobacteria</t>
  </si>
  <si>
    <t>o__Haloferacales</t>
  </si>
  <si>
    <t>f__Haloferacaceae</t>
  </si>
  <si>
    <t>g__Haloferax</t>
  </si>
  <si>
    <t>f__Staphylococcaceae</t>
  </si>
  <si>
    <t>g__Staphylococcus</t>
  </si>
  <si>
    <t>g__Acidovorax</t>
  </si>
  <si>
    <t>f__Phyllobacteriaceae</t>
  </si>
  <si>
    <t>g__Aquamicrobium</t>
  </si>
  <si>
    <t>o__Thiotrichales</t>
  </si>
  <si>
    <t>f__Piscirickettsiaceae</t>
  </si>
  <si>
    <t>g__Cycloclasticus</t>
  </si>
  <si>
    <t>g__Comamonas</t>
  </si>
  <si>
    <t>o__Oceanospirillales</t>
  </si>
  <si>
    <t>f__Oceanospirillaceae</t>
  </si>
  <si>
    <t>g__Neptunomonas</t>
  </si>
  <si>
    <t>g__Geobacillus</t>
  </si>
  <si>
    <t>g__Micrococcus</t>
  </si>
  <si>
    <t>o__Enterobacterales</t>
  </si>
  <si>
    <t>f__Enterobacteriaceae</t>
  </si>
  <si>
    <t>g__Enterobacter</t>
  </si>
  <si>
    <t>g__Pusillimonas</t>
  </si>
  <si>
    <t>f__Microbacteriaceae</t>
  </si>
  <si>
    <t>g__Clavibacter</t>
  </si>
  <si>
    <t>g__Halorubrum</t>
  </si>
  <si>
    <t>o__Actinopolysporales</t>
  </si>
  <si>
    <t>f__Actinopolysporaceae</t>
  </si>
  <si>
    <t>g__Actinopolyspora</t>
  </si>
  <si>
    <t>f__Brucellaceae</t>
  </si>
  <si>
    <t>g__Ochrobactrum</t>
  </si>
  <si>
    <t>g__Moraxella</t>
  </si>
  <si>
    <t>o__Halobacteriales</t>
  </si>
  <si>
    <t>f__Halococcaceae</t>
  </si>
  <si>
    <t>g__Halococcus</t>
  </si>
  <si>
    <t>f__Haloarculaceae</t>
  </si>
  <si>
    <t>g__Haloarcula</t>
  </si>
  <si>
    <t>f__Halobacteriaceae</t>
  </si>
  <si>
    <t>g__Halobacterium</t>
  </si>
  <si>
    <t>g__Alcaligenes</t>
  </si>
  <si>
    <t>o__Pasteurellales</t>
  </si>
  <si>
    <t>f__Pasteurellaceae</t>
  </si>
  <si>
    <t>g__Pasteurella</t>
  </si>
  <si>
    <t>sum</t>
  </si>
  <si>
    <t>Total abundance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</si>
</sst>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等线"/>
      <charset val="134"/>
      <scheme val="minor"/>
    </font>
    <font>
      <sz val="11"/>
      <color rgb="FF0070C0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10" fontId="2" fillId="0" borderId="0" xfId="0" applyNumberFormat="1" applyFont="1" applyFill="1">
      <alignment vertical="center"/>
    </xf>
    <xf numFmtId="176" fontId="2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55"/>
  <sheetViews>
    <sheetView tabSelected="1" topLeftCell="G1" workbookViewId="0">
      <selection activeCell="G1" sqref="$A1:$XFD1"/>
    </sheetView>
  </sheetViews>
  <sheetFormatPr defaultColWidth="9" defaultRowHeight="14"/>
  <cols>
    <col min="1" max="1" width="11" hidden="1" customWidth="1"/>
    <col min="2" max="2" width="24.5" hidden="1" customWidth="1"/>
    <col min="3" max="3" width="19.75" hidden="1" customWidth="1"/>
    <col min="4" max="4" width="24" hidden="1" customWidth="1"/>
    <col min="5" max="5" width="21" hidden="1" customWidth="1"/>
    <col min="6" max="6" width="26.5833333333333" hidden="1" customWidth="1"/>
    <col min="7" max="7" width="25.5" style="2" customWidth="1"/>
    <col min="8" max="43" width="9" style="2" hidden="1" customWidth="1"/>
    <col min="44" max="44" width="9.5" style="2" customWidth="1"/>
    <col min="45" max="45" width="8.75" style="2" customWidth="1"/>
    <col min="46" max="56" width="10" style="2" customWidth="1"/>
    <col min="57" max="57" width="9" style="2" customWidth="1"/>
  </cols>
  <sheetData>
    <row r="1" spans="1:5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</row>
    <row r="2" s="1" customFormat="1" spans="1:57">
      <c r="A2" t="s">
        <v>57</v>
      </c>
      <c r="B2" t="s">
        <v>58</v>
      </c>
      <c r="C2" t="s">
        <v>59</v>
      </c>
      <c r="D2" t="s">
        <v>60</v>
      </c>
      <c r="E2" t="s">
        <v>61</v>
      </c>
      <c r="F2" t="s">
        <v>62</v>
      </c>
      <c r="G2" s="2" t="s">
        <v>63</v>
      </c>
      <c r="H2" s="2">
        <v>48094</v>
      </c>
      <c r="I2" s="2">
        <v>63826</v>
      </c>
      <c r="J2" s="2">
        <v>40576</v>
      </c>
      <c r="K2" s="2">
        <v>111660</v>
      </c>
      <c r="L2" s="2">
        <v>101746</v>
      </c>
      <c r="M2" s="2">
        <v>91806</v>
      </c>
      <c r="N2" s="2">
        <v>107468</v>
      </c>
      <c r="O2" s="2">
        <v>79712</v>
      </c>
      <c r="P2" s="2">
        <v>121054</v>
      </c>
      <c r="Q2" s="2">
        <v>256316</v>
      </c>
      <c r="R2" s="2">
        <v>207032</v>
      </c>
      <c r="S2" s="2">
        <v>223796</v>
      </c>
      <c r="T2" s="2">
        <v>215816</v>
      </c>
      <c r="U2" s="2">
        <v>276504</v>
      </c>
      <c r="V2" s="2">
        <v>184568</v>
      </c>
      <c r="W2" s="2">
        <v>245856</v>
      </c>
      <c r="X2" s="2">
        <v>236144</v>
      </c>
      <c r="Y2" s="2">
        <v>247468</v>
      </c>
      <c r="Z2" s="2">
        <v>46214</v>
      </c>
      <c r="AA2" s="2">
        <v>46456</v>
      </c>
      <c r="AB2" s="2">
        <v>72126</v>
      </c>
      <c r="AC2" s="2">
        <v>77086</v>
      </c>
      <c r="AD2" s="2">
        <v>41582</v>
      </c>
      <c r="AE2" s="2">
        <v>34668</v>
      </c>
      <c r="AF2" s="2">
        <v>77476</v>
      </c>
      <c r="AG2" s="2">
        <v>75200</v>
      </c>
      <c r="AH2" s="2">
        <v>79512</v>
      </c>
      <c r="AI2" s="2">
        <v>65112</v>
      </c>
      <c r="AJ2" s="2">
        <v>91862</v>
      </c>
      <c r="AK2" s="2">
        <v>103978</v>
      </c>
      <c r="AL2" s="2">
        <v>320976</v>
      </c>
      <c r="AM2" s="2">
        <v>296578</v>
      </c>
      <c r="AN2" s="2">
        <v>313578</v>
      </c>
      <c r="AO2" s="2">
        <v>379076</v>
      </c>
      <c r="AP2" s="2">
        <v>417378</v>
      </c>
      <c r="AQ2" s="2">
        <v>290032</v>
      </c>
      <c r="AR2" s="2">
        <v>5688332</v>
      </c>
      <c r="AS2" s="3">
        <f t="shared" ref="AS2:AS52" si="0">AR2/30636658</f>
        <v>0.185670773881407</v>
      </c>
      <c r="AT2" s="4">
        <f t="shared" ref="AT2:AT52" si="1">AVERAGE(H2:J2)</f>
        <v>50832</v>
      </c>
      <c r="AU2" s="3">
        <f t="shared" ref="AU2:AU52" si="2">AT2/AT$53</f>
        <v>0.101939917376365</v>
      </c>
      <c r="AV2" s="4">
        <f t="shared" ref="AV2:AV52" si="3">AVERAGE(K2:P2)</f>
        <v>102241</v>
      </c>
      <c r="AW2" s="3">
        <f t="shared" ref="AW2:AW52" si="4">AV2/AV$53</f>
        <v>0.150217522365648</v>
      </c>
      <c r="AX2" s="4">
        <f t="shared" ref="AX2:AX52" si="5">AVERAGE(Q2:Y2)</f>
        <v>232611.111111111</v>
      </c>
      <c r="AY2" s="3">
        <f t="shared" ref="AY2:AY52" si="6">AX2/AX$53</f>
        <v>0.258884172735533</v>
      </c>
      <c r="AZ2" s="4">
        <f t="shared" ref="AZ2:AZ52" si="7">AVERAGE(Z2:AE2)</f>
        <v>53022</v>
      </c>
      <c r="BA2" s="3">
        <f t="shared" ref="BA2:BA52" si="8">AZ2/AZ$53</f>
        <v>0.126546468232911</v>
      </c>
      <c r="BB2" s="4">
        <f t="shared" ref="BB2:BB52" si="9">AVERAGE(AF2:AK2)</f>
        <v>82190</v>
      </c>
      <c r="BC2" s="3">
        <f t="shared" ref="BC2:BC52" si="10">BB2/BB$53</f>
        <v>0.119095057243585</v>
      </c>
      <c r="BD2" s="4">
        <f t="shared" ref="BD2:BD52" si="11">AVERAGE(AL2:AQ2)</f>
        <v>336269.666666667</v>
      </c>
      <c r="BE2" s="3">
        <f t="shared" ref="BE2:BE52" si="12">BD2/BD$53</f>
        <v>0.195587266467436</v>
      </c>
    </row>
    <row r="3" s="1" customFormat="1" spans="1:57">
      <c r="A3" t="s">
        <v>57</v>
      </c>
      <c r="B3" t="s">
        <v>58</v>
      </c>
      <c r="C3" t="s">
        <v>59</v>
      </c>
      <c r="D3" t="s">
        <v>60</v>
      </c>
      <c r="E3" t="s">
        <v>64</v>
      </c>
      <c r="F3" t="s">
        <v>65</v>
      </c>
      <c r="G3" s="2" t="s">
        <v>66</v>
      </c>
      <c r="H3" s="2">
        <v>53850</v>
      </c>
      <c r="I3" s="2">
        <v>65302</v>
      </c>
      <c r="J3" s="2">
        <v>45002</v>
      </c>
      <c r="K3" s="2">
        <v>116330</v>
      </c>
      <c r="L3" s="2">
        <v>91408</v>
      </c>
      <c r="M3" s="2">
        <v>80796</v>
      </c>
      <c r="N3" s="2">
        <v>180134</v>
      </c>
      <c r="O3" s="2">
        <v>65492</v>
      </c>
      <c r="P3" s="2">
        <v>281338</v>
      </c>
      <c r="Q3" s="2">
        <v>84026</v>
      </c>
      <c r="R3" s="2">
        <v>75100</v>
      </c>
      <c r="S3" s="2">
        <v>100270</v>
      </c>
      <c r="T3" s="2">
        <v>94752</v>
      </c>
      <c r="U3" s="2">
        <v>101830</v>
      </c>
      <c r="V3" s="2">
        <v>102812</v>
      </c>
      <c r="W3" s="2">
        <v>102036</v>
      </c>
      <c r="X3" s="2">
        <v>92002</v>
      </c>
      <c r="Y3" s="2">
        <v>128716</v>
      </c>
      <c r="Z3" s="2">
        <v>76332</v>
      </c>
      <c r="AA3" s="2">
        <v>77526</v>
      </c>
      <c r="AB3" s="2">
        <v>116562</v>
      </c>
      <c r="AC3" s="2">
        <v>142400</v>
      </c>
      <c r="AD3" s="2">
        <v>61796</v>
      </c>
      <c r="AE3" s="2">
        <v>49956</v>
      </c>
      <c r="AF3" s="2">
        <v>152024</v>
      </c>
      <c r="AG3" s="2">
        <v>167592</v>
      </c>
      <c r="AH3" s="2">
        <v>179146</v>
      </c>
      <c r="AI3" s="2">
        <v>115088</v>
      </c>
      <c r="AJ3" s="2">
        <v>153440</v>
      </c>
      <c r="AK3" s="2">
        <v>178550</v>
      </c>
      <c r="AL3" s="2">
        <v>375574</v>
      </c>
      <c r="AM3" s="2">
        <v>323192</v>
      </c>
      <c r="AN3" s="2">
        <v>322316</v>
      </c>
      <c r="AO3" s="2">
        <v>395816</v>
      </c>
      <c r="AP3" s="2">
        <v>428766</v>
      </c>
      <c r="AQ3" s="2">
        <v>305448</v>
      </c>
      <c r="AR3" s="2">
        <v>5482720</v>
      </c>
      <c r="AS3" s="3">
        <f t="shared" si="0"/>
        <v>0.178959467445829</v>
      </c>
      <c r="AT3" s="4">
        <f t="shared" si="1"/>
        <v>54718</v>
      </c>
      <c r="AU3" s="3">
        <f t="shared" si="2"/>
        <v>0.109733010682247</v>
      </c>
      <c r="AV3" s="4">
        <f t="shared" si="3"/>
        <v>135916.333333333</v>
      </c>
      <c r="AW3" s="3">
        <f t="shared" si="4"/>
        <v>0.199694983835809</v>
      </c>
      <c r="AX3" s="4">
        <f t="shared" si="5"/>
        <v>97949.3333333333</v>
      </c>
      <c r="AY3" s="3">
        <f t="shared" si="6"/>
        <v>0.109012557520885</v>
      </c>
      <c r="AZ3" s="4">
        <f t="shared" si="7"/>
        <v>87428.6666666667</v>
      </c>
      <c r="BA3" s="3">
        <f t="shared" si="8"/>
        <v>0.208664120345877</v>
      </c>
      <c r="BB3" s="4">
        <f t="shared" si="9"/>
        <v>157640</v>
      </c>
      <c r="BC3" s="3">
        <f t="shared" si="10"/>
        <v>0.228423711204267</v>
      </c>
      <c r="BD3" s="4">
        <f t="shared" si="11"/>
        <v>358518.666666667</v>
      </c>
      <c r="BE3" s="3">
        <f t="shared" si="12"/>
        <v>0.208528133643385</v>
      </c>
    </row>
    <row r="4" s="1" customFormat="1" spans="1:57">
      <c r="A4" t="s">
        <v>57</v>
      </c>
      <c r="B4" t="s">
        <v>58</v>
      </c>
      <c r="C4" t="s">
        <v>67</v>
      </c>
      <c r="D4" t="s">
        <v>68</v>
      </c>
      <c r="E4" t="s">
        <v>69</v>
      </c>
      <c r="F4" t="s">
        <v>70</v>
      </c>
      <c r="G4" s="2" t="s">
        <v>71</v>
      </c>
      <c r="H4" s="2">
        <v>3548</v>
      </c>
      <c r="I4" s="2">
        <v>2936</v>
      </c>
      <c r="J4" s="2">
        <v>12548</v>
      </c>
      <c r="K4" s="2">
        <v>2978</v>
      </c>
      <c r="L4" s="2">
        <v>2370</v>
      </c>
      <c r="M4" s="2">
        <v>2360</v>
      </c>
      <c r="N4" s="2">
        <v>2518</v>
      </c>
      <c r="O4" s="2">
        <v>4266</v>
      </c>
      <c r="P4" s="2">
        <v>2290</v>
      </c>
      <c r="Q4" s="2">
        <v>2832</v>
      </c>
      <c r="R4" s="2">
        <v>2446</v>
      </c>
      <c r="S4" s="2">
        <v>3588</v>
      </c>
      <c r="T4" s="2">
        <v>3964</v>
      </c>
      <c r="U4" s="2">
        <v>4880</v>
      </c>
      <c r="V4" s="2">
        <v>5608</v>
      </c>
      <c r="W4" s="2">
        <v>2860</v>
      </c>
      <c r="X4" s="2">
        <v>3560</v>
      </c>
      <c r="Y4" s="2">
        <v>4928</v>
      </c>
      <c r="Z4" s="2">
        <v>1878</v>
      </c>
      <c r="AA4" s="2">
        <v>1700</v>
      </c>
      <c r="AB4" s="2">
        <v>2008</v>
      </c>
      <c r="AC4" s="2">
        <v>2634</v>
      </c>
      <c r="AD4" s="2">
        <v>2382</v>
      </c>
      <c r="AE4" s="2">
        <v>2484</v>
      </c>
      <c r="AF4" s="2">
        <v>5682</v>
      </c>
      <c r="AG4" s="2">
        <v>3350</v>
      </c>
      <c r="AH4" s="2">
        <v>3472</v>
      </c>
      <c r="AI4" s="2">
        <v>3554</v>
      </c>
      <c r="AJ4" s="2">
        <v>3050</v>
      </c>
      <c r="AK4" s="2">
        <v>3794</v>
      </c>
      <c r="AL4" s="2">
        <v>84484</v>
      </c>
      <c r="AM4" s="2">
        <v>55050</v>
      </c>
      <c r="AN4" s="2">
        <v>228528</v>
      </c>
      <c r="AO4" s="2">
        <v>332168</v>
      </c>
      <c r="AP4" s="2">
        <v>1831898</v>
      </c>
      <c r="AQ4" s="2">
        <v>448794</v>
      </c>
      <c r="AR4" s="2">
        <v>3087390</v>
      </c>
      <c r="AS4" s="3">
        <f t="shared" si="0"/>
        <v>0.100774372975016</v>
      </c>
      <c r="AT4" s="4">
        <f t="shared" si="1"/>
        <v>6344</v>
      </c>
      <c r="AU4" s="3">
        <f t="shared" si="2"/>
        <v>0.0127224353917938</v>
      </c>
      <c r="AV4" s="4">
        <f t="shared" si="3"/>
        <v>2797</v>
      </c>
      <c r="AW4" s="3">
        <f t="shared" si="4"/>
        <v>0.00410949042024939</v>
      </c>
      <c r="AX4" s="4">
        <f t="shared" si="5"/>
        <v>3851.77777777778</v>
      </c>
      <c r="AY4" s="3">
        <f t="shared" si="6"/>
        <v>0.00428683006068784</v>
      </c>
      <c r="AZ4" s="4">
        <f t="shared" si="7"/>
        <v>2181</v>
      </c>
      <c r="BA4" s="3">
        <f t="shared" si="8"/>
        <v>0.00520534584165025</v>
      </c>
      <c r="BB4" s="4">
        <f t="shared" si="9"/>
        <v>3817</v>
      </c>
      <c r="BC4" s="3">
        <f t="shared" si="10"/>
        <v>0.00553091414404141</v>
      </c>
      <c r="BD4" s="4">
        <f t="shared" si="11"/>
        <v>496820.333333333</v>
      </c>
      <c r="BE4" s="3">
        <f t="shared" si="12"/>
        <v>0.288969659039839</v>
      </c>
    </row>
    <row r="5" s="1" customFormat="1" spans="1:57">
      <c r="A5" t="s">
        <v>57</v>
      </c>
      <c r="B5" t="s">
        <v>58</v>
      </c>
      <c r="C5" t="s">
        <v>67</v>
      </c>
      <c r="D5" t="s">
        <v>68</v>
      </c>
      <c r="E5" t="s">
        <v>72</v>
      </c>
      <c r="F5" t="s">
        <v>73</v>
      </c>
      <c r="G5" s="2" t="s">
        <v>74</v>
      </c>
      <c r="H5" s="2">
        <v>55070</v>
      </c>
      <c r="I5" s="2">
        <v>42146</v>
      </c>
      <c r="J5" s="2">
        <v>42036</v>
      </c>
      <c r="K5" s="2">
        <v>71288</v>
      </c>
      <c r="L5" s="2">
        <v>51640</v>
      </c>
      <c r="M5" s="2">
        <v>51852</v>
      </c>
      <c r="N5" s="2">
        <v>46840</v>
      </c>
      <c r="O5" s="2">
        <v>49264</v>
      </c>
      <c r="P5" s="2">
        <v>36184</v>
      </c>
      <c r="Q5" s="2">
        <v>44918</v>
      </c>
      <c r="R5" s="2">
        <v>41764</v>
      </c>
      <c r="S5" s="2">
        <v>48220</v>
      </c>
      <c r="T5" s="2">
        <v>47406</v>
      </c>
      <c r="U5" s="2">
        <v>53510</v>
      </c>
      <c r="V5" s="2">
        <v>43232</v>
      </c>
      <c r="W5" s="2">
        <v>44272</v>
      </c>
      <c r="X5" s="2">
        <v>46376</v>
      </c>
      <c r="Y5" s="2">
        <v>44612</v>
      </c>
      <c r="Z5" s="2">
        <v>33360</v>
      </c>
      <c r="AA5" s="2">
        <v>28086</v>
      </c>
      <c r="AB5" s="2">
        <v>36846</v>
      </c>
      <c r="AC5" s="2">
        <v>39362</v>
      </c>
      <c r="AD5" s="2">
        <v>39602</v>
      </c>
      <c r="AE5" s="2">
        <v>37106</v>
      </c>
      <c r="AF5" s="2">
        <v>56574</v>
      </c>
      <c r="AG5" s="2">
        <v>53392</v>
      </c>
      <c r="AH5" s="2">
        <v>56530</v>
      </c>
      <c r="AI5" s="2">
        <v>44104</v>
      </c>
      <c r="AJ5" s="2">
        <v>51938</v>
      </c>
      <c r="AK5" s="2">
        <v>59646</v>
      </c>
      <c r="AL5" s="2">
        <v>62580</v>
      </c>
      <c r="AM5" s="2">
        <v>59756</v>
      </c>
      <c r="AN5" s="2">
        <v>59602</v>
      </c>
      <c r="AO5" s="2">
        <v>59328</v>
      </c>
      <c r="AP5" s="2">
        <v>57260</v>
      </c>
      <c r="AQ5" s="2">
        <v>57590</v>
      </c>
      <c r="AR5" s="2">
        <v>1753292</v>
      </c>
      <c r="AS5" s="3">
        <f t="shared" si="0"/>
        <v>0.0572285658572812</v>
      </c>
      <c r="AT5" s="4">
        <f t="shared" si="1"/>
        <v>46417.3333333333</v>
      </c>
      <c r="AU5" s="3">
        <f t="shared" si="2"/>
        <v>0.093086621121168</v>
      </c>
      <c r="AV5" s="4">
        <f t="shared" si="3"/>
        <v>51178</v>
      </c>
      <c r="AW5" s="3">
        <f t="shared" si="4"/>
        <v>0.0751932430202086</v>
      </c>
      <c r="AX5" s="4">
        <f t="shared" si="5"/>
        <v>46034.4444444444</v>
      </c>
      <c r="AY5" s="3">
        <f t="shared" si="6"/>
        <v>0.0512339630313154</v>
      </c>
      <c r="AZ5" s="4">
        <f t="shared" si="7"/>
        <v>35727</v>
      </c>
      <c r="BA5" s="3">
        <f t="shared" si="8"/>
        <v>0.0852688633125348</v>
      </c>
      <c r="BB5" s="4">
        <f t="shared" si="9"/>
        <v>53697.3333333333</v>
      </c>
      <c r="BC5" s="3">
        <f t="shared" si="10"/>
        <v>0.0778085775296409</v>
      </c>
      <c r="BD5" s="4">
        <f t="shared" si="11"/>
        <v>59352.6666666667</v>
      </c>
      <c r="BE5" s="3">
        <f t="shared" si="12"/>
        <v>0.0345217751751409</v>
      </c>
    </row>
    <row r="6" s="1" customFormat="1" spans="1:57">
      <c r="A6" t="s">
        <v>57</v>
      </c>
      <c r="B6" t="s">
        <v>58</v>
      </c>
      <c r="C6" t="s">
        <v>67</v>
      </c>
      <c r="D6" t="s">
        <v>75</v>
      </c>
      <c r="E6" t="s">
        <v>76</v>
      </c>
      <c r="F6" t="s">
        <v>77</v>
      </c>
      <c r="G6" s="2" t="s">
        <v>78</v>
      </c>
      <c r="H6" s="2">
        <v>106288</v>
      </c>
      <c r="I6" s="2">
        <v>34694</v>
      </c>
      <c r="J6" s="2">
        <v>75170</v>
      </c>
      <c r="K6" s="2">
        <v>48506</v>
      </c>
      <c r="L6" s="2">
        <v>35976</v>
      </c>
      <c r="M6" s="2">
        <v>53134</v>
      </c>
      <c r="N6" s="2">
        <v>37192</v>
      </c>
      <c r="O6" s="2">
        <v>19410</v>
      </c>
      <c r="P6" s="2">
        <v>47304</v>
      </c>
      <c r="Q6" s="2">
        <v>69704</v>
      </c>
      <c r="R6" s="2">
        <v>67998</v>
      </c>
      <c r="S6" s="2">
        <v>101788</v>
      </c>
      <c r="T6" s="2">
        <v>67214</v>
      </c>
      <c r="U6" s="2">
        <v>68392</v>
      </c>
      <c r="V6" s="2">
        <v>60058</v>
      </c>
      <c r="W6" s="2">
        <v>77262</v>
      </c>
      <c r="X6" s="2">
        <v>85108</v>
      </c>
      <c r="Y6" s="2">
        <v>88024</v>
      </c>
      <c r="Z6" s="2">
        <v>8934</v>
      </c>
      <c r="AA6" s="2">
        <v>7278</v>
      </c>
      <c r="AB6" s="2">
        <v>8856</v>
      </c>
      <c r="AC6" s="2">
        <v>10852</v>
      </c>
      <c r="AD6" s="2">
        <v>11378</v>
      </c>
      <c r="AE6" s="2">
        <v>10110</v>
      </c>
      <c r="AF6" s="2">
        <v>21690</v>
      </c>
      <c r="AG6" s="2">
        <v>22764</v>
      </c>
      <c r="AH6" s="2">
        <v>24326</v>
      </c>
      <c r="AI6" s="2">
        <v>14782</v>
      </c>
      <c r="AJ6" s="2">
        <v>21616</v>
      </c>
      <c r="AK6" s="2">
        <v>23160</v>
      </c>
      <c r="AL6" s="2">
        <v>62216</v>
      </c>
      <c r="AM6" s="2">
        <v>56454</v>
      </c>
      <c r="AN6" s="2">
        <v>59688</v>
      </c>
      <c r="AO6" s="2">
        <v>60268</v>
      </c>
      <c r="AP6" s="2">
        <v>66732</v>
      </c>
      <c r="AQ6" s="2">
        <v>60316</v>
      </c>
      <c r="AR6" s="2">
        <v>1694642</v>
      </c>
      <c r="AS6" s="3">
        <f t="shared" si="0"/>
        <v>0.0553141925597759</v>
      </c>
      <c r="AT6" s="4">
        <f t="shared" si="1"/>
        <v>72050.6666666667</v>
      </c>
      <c r="AU6" s="3">
        <f t="shared" si="2"/>
        <v>0.144492426166825</v>
      </c>
      <c r="AV6" s="4">
        <f t="shared" si="3"/>
        <v>40253.6666666667</v>
      </c>
      <c r="AW6" s="3">
        <f t="shared" si="4"/>
        <v>0.0591426734167247</v>
      </c>
      <c r="AX6" s="4">
        <f t="shared" si="5"/>
        <v>76172</v>
      </c>
      <c r="AY6" s="3">
        <f t="shared" si="6"/>
        <v>0.0847755084072125</v>
      </c>
      <c r="AZ6" s="4">
        <f t="shared" si="7"/>
        <v>9568</v>
      </c>
      <c r="BA6" s="3">
        <f t="shared" si="8"/>
        <v>0.0228357400334294</v>
      </c>
      <c r="BB6" s="4">
        <f t="shared" si="9"/>
        <v>21389.6666666667</v>
      </c>
      <c r="BC6" s="3">
        <f t="shared" si="10"/>
        <v>0.0309940817141728</v>
      </c>
      <c r="BD6" s="4">
        <f t="shared" si="11"/>
        <v>60945.6666666667</v>
      </c>
      <c r="BE6" s="3">
        <f t="shared" si="12"/>
        <v>0.0354483247464154</v>
      </c>
    </row>
    <row r="7" spans="1:57">
      <c r="A7" t="s">
        <v>57</v>
      </c>
      <c r="B7" t="s">
        <v>58</v>
      </c>
      <c r="C7" t="s">
        <v>79</v>
      </c>
      <c r="D7" t="s">
        <v>80</v>
      </c>
      <c r="E7" t="s">
        <v>81</v>
      </c>
      <c r="F7" t="s">
        <v>82</v>
      </c>
      <c r="G7" s="2" t="s">
        <v>83</v>
      </c>
      <c r="H7" s="2">
        <v>17900</v>
      </c>
      <c r="I7" s="2">
        <v>12450</v>
      </c>
      <c r="J7" s="2">
        <v>57416</v>
      </c>
      <c r="K7" s="2">
        <v>138068</v>
      </c>
      <c r="L7" s="2">
        <v>30854</v>
      </c>
      <c r="M7" s="2">
        <v>52418</v>
      </c>
      <c r="N7" s="2">
        <v>56296</v>
      </c>
      <c r="O7" s="2">
        <v>44124</v>
      </c>
      <c r="P7" s="2">
        <v>18262</v>
      </c>
      <c r="Q7" s="2">
        <v>38704</v>
      </c>
      <c r="R7" s="2">
        <v>29186</v>
      </c>
      <c r="S7" s="2">
        <v>41938</v>
      </c>
      <c r="T7" s="2">
        <v>61478</v>
      </c>
      <c r="U7" s="2">
        <v>96742</v>
      </c>
      <c r="V7" s="2">
        <v>79948</v>
      </c>
      <c r="W7" s="2">
        <v>47948</v>
      </c>
      <c r="X7" s="2">
        <v>53660</v>
      </c>
      <c r="Y7" s="2">
        <v>109052</v>
      </c>
      <c r="Z7" s="2">
        <v>7392</v>
      </c>
      <c r="AA7" s="2">
        <v>6718</v>
      </c>
      <c r="AB7" s="2">
        <v>6840</v>
      </c>
      <c r="AC7" s="2">
        <v>12328</v>
      </c>
      <c r="AD7" s="2">
        <v>6434</v>
      </c>
      <c r="AE7" s="2">
        <v>5448</v>
      </c>
      <c r="AF7" s="2">
        <v>16024</v>
      </c>
      <c r="AG7" s="2">
        <v>14890</v>
      </c>
      <c r="AH7" s="2">
        <v>15508</v>
      </c>
      <c r="AI7" s="2">
        <v>27516</v>
      </c>
      <c r="AJ7" s="2">
        <v>20282</v>
      </c>
      <c r="AK7" s="2">
        <v>26100</v>
      </c>
      <c r="AL7" s="2">
        <v>10980</v>
      </c>
      <c r="AM7" s="2">
        <v>10388</v>
      </c>
      <c r="AN7" s="2">
        <v>10822</v>
      </c>
      <c r="AO7" s="2">
        <v>10408</v>
      </c>
      <c r="AP7" s="2">
        <v>10730</v>
      </c>
      <c r="AQ7" s="2">
        <v>10332</v>
      </c>
      <c r="AR7" s="2">
        <v>1215584</v>
      </c>
      <c r="AS7" s="3">
        <f t="shared" si="0"/>
        <v>0.0396774347907007</v>
      </c>
      <c r="AT7" s="4">
        <f t="shared" si="1"/>
        <v>29255.3333333333</v>
      </c>
      <c r="AU7" s="3">
        <f t="shared" si="2"/>
        <v>0.0586694653528885</v>
      </c>
      <c r="AV7" s="4">
        <f t="shared" si="3"/>
        <v>56670.3333333333</v>
      </c>
      <c r="AW7" s="3">
        <f t="shared" si="4"/>
        <v>0.083262850177216</v>
      </c>
      <c r="AX7" s="4">
        <f t="shared" si="5"/>
        <v>62072.8888888889</v>
      </c>
      <c r="AY7" s="3">
        <f t="shared" si="6"/>
        <v>0.0690839247211569</v>
      </c>
      <c r="AZ7" s="4">
        <f t="shared" si="7"/>
        <v>7526.66666666667</v>
      </c>
      <c r="BA7" s="3">
        <f t="shared" si="8"/>
        <v>0.017963733624402</v>
      </c>
      <c r="BB7" s="4">
        <f t="shared" si="9"/>
        <v>20053.3333333333</v>
      </c>
      <c r="BC7" s="3">
        <f t="shared" si="10"/>
        <v>0.0290577063056092</v>
      </c>
      <c r="BD7" s="4">
        <f t="shared" si="11"/>
        <v>10610</v>
      </c>
      <c r="BE7" s="3">
        <f t="shared" si="12"/>
        <v>0.00617118076034065</v>
      </c>
    </row>
    <row r="8" spans="1:57">
      <c r="A8" t="s">
        <v>57</v>
      </c>
      <c r="B8" t="s">
        <v>58</v>
      </c>
      <c r="C8" t="s">
        <v>67</v>
      </c>
      <c r="D8" t="s">
        <v>68</v>
      </c>
      <c r="E8" t="s">
        <v>72</v>
      </c>
      <c r="F8" t="s">
        <v>84</v>
      </c>
      <c r="G8" s="2" t="s">
        <v>85</v>
      </c>
      <c r="H8" s="2">
        <v>23632</v>
      </c>
      <c r="I8" s="2">
        <v>17712</v>
      </c>
      <c r="J8" s="2">
        <v>17856</v>
      </c>
      <c r="K8" s="2">
        <v>32286</v>
      </c>
      <c r="L8" s="2">
        <v>25642</v>
      </c>
      <c r="M8" s="2">
        <v>21094</v>
      </c>
      <c r="N8" s="2">
        <v>24098</v>
      </c>
      <c r="O8" s="2">
        <v>24162</v>
      </c>
      <c r="P8" s="2">
        <v>55214</v>
      </c>
      <c r="Q8" s="2">
        <v>28016</v>
      </c>
      <c r="R8" s="2">
        <v>25936</v>
      </c>
      <c r="S8" s="2">
        <v>31500</v>
      </c>
      <c r="T8" s="2">
        <v>31126</v>
      </c>
      <c r="U8" s="2">
        <v>35132</v>
      </c>
      <c r="V8" s="2">
        <v>29154</v>
      </c>
      <c r="W8" s="2">
        <v>28854</v>
      </c>
      <c r="X8" s="2">
        <v>30326</v>
      </c>
      <c r="Y8" s="2">
        <v>30000</v>
      </c>
      <c r="Z8" s="2">
        <v>21934</v>
      </c>
      <c r="AA8" s="2">
        <v>18286</v>
      </c>
      <c r="AB8" s="2">
        <v>22352</v>
      </c>
      <c r="AC8" s="2">
        <v>26202</v>
      </c>
      <c r="AD8" s="2">
        <v>29014</v>
      </c>
      <c r="AE8" s="2">
        <v>28940</v>
      </c>
      <c r="AF8" s="2">
        <v>43024</v>
      </c>
      <c r="AG8" s="2">
        <v>41222</v>
      </c>
      <c r="AH8" s="2">
        <v>43376</v>
      </c>
      <c r="AI8" s="2">
        <v>32410</v>
      </c>
      <c r="AJ8" s="2">
        <v>38410</v>
      </c>
      <c r="AK8" s="2">
        <v>43444</v>
      </c>
      <c r="AL8" s="2">
        <v>27642</v>
      </c>
      <c r="AM8" s="2">
        <v>26604</v>
      </c>
      <c r="AN8" s="2">
        <v>27080</v>
      </c>
      <c r="AO8" s="2">
        <v>25678</v>
      </c>
      <c r="AP8" s="2">
        <v>24510</v>
      </c>
      <c r="AQ8" s="2">
        <v>26508</v>
      </c>
      <c r="AR8" s="2">
        <v>1058376</v>
      </c>
      <c r="AS8" s="3">
        <f t="shared" si="0"/>
        <v>0.0345460656968524</v>
      </c>
      <c r="AT8" s="4">
        <f t="shared" si="1"/>
        <v>19733.3333333333</v>
      </c>
      <c r="AU8" s="3">
        <f t="shared" si="2"/>
        <v>0.0395737796970467</v>
      </c>
      <c r="AV8" s="4">
        <f t="shared" si="3"/>
        <v>30416</v>
      </c>
      <c r="AW8" s="3">
        <f t="shared" si="4"/>
        <v>0.0446886881023616</v>
      </c>
      <c r="AX8" s="4">
        <f t="shared" si="5"/>
        <v>30004.8888888889</v>
      </c>
      <c r="AY8" s="3">
        <f t="shared" si="6"/>
        <v>0.0333938942164769</v>
      </c>
      <c r="AZ8" s="4">
        <f t="shared" si="7"/>
        <v>24454.6666666667</v>
      </c>
      <c r="BA8" s="3">
        <f t="shared" si="8"/>
        <v>0.0583654275297002</v>
      </c>
      <c r="BB8" s="4">
        <f t="shared" si="9"/>
        <v>40314.3333333333</v>
      </c>
      <c r="BC8" s="3">
        <f t="shared" si="10"/>
        <v>0.0584163260259191</v>
      </c>
      <c r="BD8" s="4">
        <f t="shared" si="11"/>
        <v>26337</v>
      </c>
      <c r="BE8" s="3">
        <f t="shared" si="12"/>
        <v>0.0153186039288494</v>
      </c>
    </row>
    <row r="9" spans="1:57">
      <c r="A9" t="s">
        <v>57</v>
      </c>
      <c r="B9" t="s">
        <v>58</v>
      </c>
      <c r="C9" t="s">
        <v>59</v>
      </c>
      <c r="D9" t="s">
        <v>60</v>
      </c>
      <c r="E9" t="s">
        <v>61</v>
      </c>
      <c r="F9" t="s">
        <v>86</v>
      </c>
      <c r="G9" s="2" t="s">
        <v>87</v>
      </c>
      <c r="H9" s="2">
        <v>8384</v>
      </c>
      <c r="I9" s="2">
        <v>8764</v>
      </c>
      <c r="J9" s="2">
        <v>6606</v>
      </c>
      <c r="K9" s="2">
        <v>17606</v>
      </c>
      <c r="L9" s="2">
        <v>14368</v>
      </c>
      <c r="M9" s="2">
        <v>11620</v>
      </c>
      <c r="N9" s="2">
        <v>10180</v>
      </c>
      <c r="O9" s="2">
        <v>7174</v>
      </c>
      <c r="P9" s="2">
        <v>10458</v>
      </c>
      <c r="Q9" s="2">
        <v>19458</v>
      </c>
      <c r="R9" s="2">
        <v>16160</v>
      </c>
      <c r="S9" s="2">
        <v>19694</v>
      </c>
      <c r="T9" s="2">
        <v>19060</v>
      </c>
      <c r="U9" s="2">
        <v>20202</v>
      </c>
      <c r="V9" s="2">
        <v>17542</v>
      </c>
      <c r="W9" s="2">
        <v>19030</v>
      </c>
      <c r="X9" s="2">
        <v>19098</v>
      </c>
      <c r="Y9" s="2">
        <v>18974</v>
      </c>
      <c r="Z9" s="2">
        <v>14030</v>
      </c>
      <c r="AA9" s="2">
        <v>13864</v>
      </c>
      <c r="AB9" s="2">
        <v>21736</v>
      </c>
      <c r="AC9" s="2">
        <v>25016</v>
      </c>
      <c r="AD9" s="2">
        <v>11030</v>
      </c>
      <c r="AE9" s="2">
        <v>9076</v>
      </c>
      <c r="AF9" s="2">
        <v>26284</v>
      </c>
      <c r="AG9" s="2">
        <v>27070</v>
      </c>
      <c r="AH9" s="2">
        <v>28532</v>
      </c>
      <c r="AI9" s="2">
        <v>20786</v>
      </c>
      <c r="AJ9" s="2">
        <v>27278</v>
      </c>
      <c r="AK9" s="2">
        <v>30914</v>
      </c>
      <c r="AL9" s="2">
        <v>59790</v>
      </c>
      <c r="AM9" s="2">
        <v>51918</v>
      </c>
      <c r="AN9" s="2">
        <v>51972</v>
      </c>
      <c r="AO9" s="2">
        <v>63226</v>
      </c>
      <c r="AP9" s="2">
        <v>68924</v>
      </c>
      <c r="AQ9" s="2">
        <v>49422</v>
      </c>
      <c r="AR9" s="2">
        <v>865246</v>
      </c>
      <c r="AS9" s="3">
        <f t="shared" si="0"/>
        <v>0.0282421796789976</v>
      </c>
      <c r="AT9" s="4">
        <f t="shared" si="1"/>
        <v>7918</v>
      </c>
      <c r="AU9" s="3">
        <f t="shared" si="2"/>
        <v>0.01587897910344</v>
      </c>
      <c r="AV9" s="4">
        <f t="shared" si="3"/>
        <v>11901</v>
      </c>
      <c r="AW9" s="3">
        <f t="shared" si="4"/>
        <v>0.0174855364645649</v>
      </c>
      <c r="AX9" s="4">
        <f t="shared" si="5"/>
        <v>18802</v>
      </c>
      <c r="AY9" s="3">
        <f t="shared" si="6"/>
        <v>0.0209256565282835</v>
      </c>
      <c r="AZ9" s="4">
        <f t="shared" si="7"/>
        <v>15792</v>
      </c>
      <c r="BA9" s="3">
        <f t="shared" si="8"/>
        <v>0.0376904271120315</v>
      </c>
      <c r="BB9" s="4">
        <f t="shared" si="9"/>
        <v>26810.6666666667</v>
      </c>
      <c r="BC9" s="3">
        <f t="shared" si="10"/>
        <v>0.038849225956994</v>
      </c>
      <c r="BD9" s="4">
        <f t="shared" si="11"/>
        <v>57542</v>
      </c>
      <c r="BE9" s="3">
        <f t="shared" si="12"/>
        <v>0.0334686223667787</v>
      </c>
    </row>
    <row r="10" spans="1:57">
      <c r="A10" t="s">
        <v>57</v>
      </c>
      <c r="B10" t="s">
        <v>58</v>
      </c>
      <c r="C10" t="s">
        <v>67</v>
      </c>
      <c r="D10" t="s">
        <v>75</v>
      </c>
      <c r="E10" t="s">
        <v>88</v>
      </c>
      <c r="F10" t="s">
        <v>89</v>
      </c>
      <c r="G10" s="2" t="s">
        <v>90</v>
      </c>
      <c r="H10" s="2">
        <v>16710</v>
      </c>
      <c r="I10" s="2">
        <v>13600</v>
      </c>
      <c r="J10" s="2">
        <v>14848</v>
      </c>
      <c r="K10" s="2">
        <v>30972</v>
      </c>
      <c r="L10" s="2">
        <v>21796</v>
      </c>
      <c r="M10" s="2">
        <v>63132</v>
      </c>
      <c r="N10" s="2">
        <v>17760</v>
      </c>
      <c r="O10" s="2">
        <v>14950</v>
      </c>
      <c r="P10" s="2">
        <v>17558</v>
      </c>
      <c r="Q10" s="2">
        <v>38638</v>
      </c>
      <c r="R10" s="2">
        <v>31036</v>
      </c>
      <c r="S10" s="2">
        <v>35720</v>
      </c>
      <c r="T10" s="2">
        <v>37620</v>
      </c>
      <c r="U10" s="2">
        <v>46100</v>
      </c>
      <c r="V10" s="2">
        <v>31352</v>
      </c>
      <c r="W10" s="2">
        <v>37896</v>
      </c>
      <c r="X10" s="2">
        <v>38838</v>
      </c>
      <c r="Y10" s="2">
        <v>38042</v>
      </c>
      <c r="Z10" s="2">
        <v>12450</v>
      </c>
      <c r="AA10" s="2">
        <v>9826</v>
      </c>
      <c r="AB10" s="2">
        <v>11992</v>
      </c>
      <c r="AC10" s="2">
        <v>13862</v>
      </c>
      <c r="AD10" s="2">
        <v>17718</v>
      </c>
      <c r="AE10" s="2">
        <v>13156</v>
      </c>
      <c r="AF10" s="2">
        <v>17824</v>
      </c>
      <c r="AG10" s="2">
        <v>16764</v>
      </c>
      <c r="AH10" s="2">
        <v>17652</v>
      </c>
      <c r="AI10" s="2">
        <v>13932</v>
      </c>
      <c r="AJ10" s="2">
        <v>18834</v>
      </c>
      <c r="AK10" s="2">
        <v>20792</v>
      </c>
      <c r="AL10" s="2">
        <v>18546</v>
      </c>
      <c r="AM10" s="2">
        <v>16816</v>
      </c>
      <c r="AN10" s="2">
        <v>17304</v>
      </c>
      <c r="AO10" s="2">
        <v>20542</v>
      </c>
      <c r="AP10" s="2">
        <v>21698</v>
      </c>
      <c r="AQ10" s="2">
        <v>17874</v>
      </c>
      <c r="AR10" s="2">
        <v>844150</v>
      </c>
      <c r="AS10" s="3">
        <f t="shared" si="0"/>
        <v>0.0275535928233425</v>
      </c>
      <c r="AT10" s="4">
        <f t="shared" si="1"/>
        <v>15052.6666666667</v>
      </c>
      <c r="AU10" s="3">
        <f t="shared" si="2"/>
        <v>0.0301870395871492</v>
      </c>
      <c r="AV10" s="4">
        <f t="shared" si="3"/>
        <v>27694.6666666667</v>
      </c>
      <c r="AW10" s="3">
        <f t="shared" si="4"/>
        <v>0.0406903708826124</v>
      </c>
      <c r="AX10" s="4">
        <f t="shared" si="5"/>
        <v>37249.1111111111</v>
      </c>
      <c r="AY10" s="3">
        <f t="shared" si="6"/>
        <v>0.041456340022071</v>
      </c>
      <c r="AZ10" s="4">
        <f t="shared" si="7"/>
        <v>13167.3333333333</v>
      </c>
      <c r="BA10" s="3">
        <f t="shared" si="8"/>
        <v>0.0314261915691377</v>
      </c>
      <c r="BB10" s="4">
        <f t="shared" si="9"/>
        <v>17633</v>
      </c>
      <c r="BC10" s="3">
        <f t="shared" si="10"/>
        <v>0.0255505918527331</v>
      </c>
      <c r="BD10" s="4">
        <f t="shared" si="11"/>
        <v>18796.6666666667</v>
      </c>
      <c r="BE10" s="3">
        <f t="shared" si="12"/>
        <v>0.0109328584063968</v>
      </c>
    </row>
    <row r="11" spans="1:57">
      <c r="A11" t="s">
        <v>57</v>
      </c>
      <c r="B11" t="s">
        <v>58</v>
      </c>
      <c r="C11" t="s">
        <v>91</v>
      </c>
      <c r="D11" t="s">
        <v>92</v>
      </c>
      <c r="E11" t="s">
        <v>93</v>
      </c>
      <c r="F11" t="s">
        <v>94</v>
      </c>
      <c r="G11" s="2" t="s">
        <v>95</v>
      </c>
      <c r="H11" s="2">
        <v>17360</v>
      </c>
      <c r="I11" s="2">
        <v>14876</v>
      </c>
      <c r="J11" s="2">
        <v>14378</v>
      </c>
      <c r="K11" s="2">
        <v>28804</v>
      </c>
      <c r="L11" s="2">
        <v>24638</v>
      </c>
      <c r="M11" s="2">
        <v>19160</v>
      </c>
      <c r="N11" s="2">
        <v>23886</v>
      </c>
      <c r="O11" s="2">
        <v>23938</v>
      </c>
      <c r="P11" s="2">
        <v>20158</v>
      </c>
      <c r="Q11" s="2">
        <v>23348</v>
      </c>
      <c r="R11" s="2">
        <v>20930</v>
      </c>
      <c r="S11" s="2">
        <v>25152</v>
      </c>
      <c r="T11" s="2">
        <v>26304</v>
      </c>
      <c r="U11" s="2">
        <v>26722</v>
      </c>
      <c r="V11" s="2">
        <v>28950</v>
      </c>
      <c r="W11" s="2">
        <v>26732</v>
      </c>
      <c r="X11" s="2">
        <v>30942</v>
      </c>
      <c r="Y11" s="2">
        <v>27612</v>
      </c>
      <c r="Z11" s="2">
        <v>14940</v>
      </c>
      <c r="AA11" s="2">
        <v>13562</v>
      </c>
      <c r="AB11" s="2">
        <v>17640</v>
      </c>
      <c r="AC11" s="2">
        <v>15384</v>
      </c>
      <c r="AD11" s="2">
        <v>11982</v>
      </c>
      <c r="AE11" s="2">
        <v>10182</v>
      </c>
      <c r="AF11" s="2">
        <v>28528</v>
      </c>
      <c r="AG11" s="2">
        <v>24860</v>
      </c>
      <c r="AH11" s="2">
        <v>25542</v>
      </c>
      <c r="AI11" s="2">
        <v>37756</v>
      </c>
      <c r="AJ11" s="2">
        <v>25660</v>
      </c>
      <c r="AK11" s="2">
        <v>39780</v>
      </c>
      <c r="AL11" s="2">
        <v>20600</v>
      </c>
      <c r="AM11" s="2">
        <v>19502</v>
      </c>
      <c r="AN11" s="2">
        <v>18942</v>
      </c>
      <c r="AO11" s="2">
        <v>20826</v>
      </c>
      <c r="AP11" s="2">
        <v>22276</v>
      </c>
      <c r="AQ11" s="2">
        <v>20662</v>
      </c>
      <c r="AR11" s="2">
        <v>812514</v>
      </c>
      <c r="AS11" s="3">
        <f t="shared" si="0"/>
        <v>0.0265209736649474</v>
      </c>
      <c r="AT11" s="4">
        <f t="shared" si="1"/>
        <v>15538</v>
      </c>
      <c r="AU11" s="3">
        <f t="shared" si="2"/>
        <v>0.0311603406553739</v>
      </c>
      <c r="AV11" s="4">
        <f t="shared" si="3"/>
        <v>23430.6666666667</v>
      </c>
      <c r="AW11" s="3">
        <f t="shared" si="4"/>
        <v>0.0344254916720498</v>
      </c>
      <c r="AX11" s="4">
        <f t="shared" si="5"/>
        <v>26299.1111111111</v>
      </c>
      <c r="AY11" s="3">
        <f t="shared" si="6"/>
        <v>0.0292695546277138</v>
      </c>
      <c r="AZ11" s="4">
        <f t="shared" si="7"/>
        <v>13948.3333333333</v>
      </c>
      <c r="BA11" s="3">
        <f t="shared" si="8"/>
        <v>0.0332901874895086</v>
      </c>
      <c r="BB11" s="4">
        <f t="shared" si="9"/>
        <v>30354.3333333333</v>
      </c>
      <c r="BC11" s="3">
        <f t="shared" si="10"/>
        <v>0.0439840742903539</v>
      </c>
      <c r="BD11" s="4">
        <f t="shared" si="11"/>
        <v>20468</v>
      </c>
      <c r="BE11" s="3">
        <f t="shared" si="12"/>
        <v>0.0119049696326722</v>
      </c>
    </row>
    <row r="12" spans="1:57">
      <c r="A12" t="s">
        <v>57</v>
      </c>
      <c r="B12" t="s">
        <v>58</v>
      </c>
      <c r="C12" t="s">
        <v>67</v>
      </c>
      <c r="D12" t="s">
        <v>75</v>
      </c>
      <c r="E12" t="s">
        <v>76</v>
      </c>
      <c r="F12" t="s">
        <v>77</v>
      </c>
      <c r="G12" s="2" t="s">
        <v>96</v>
      </c>
      <c r="H12" s="2">
        <v>19274</v>
      </c>
      <c r="I12" s="2">
        <v>13664</v>
      </c>
      <c r="J12" s="2">
        <v>16032</v>
      </c>
      <c r="K12" s="2">
        <v>27176</v>
      </c>
      <c r="L12" s="2">
        <v>19764</v>
      </c>
      <c r="M12" s="2">
        <v>17700</v>
      </c>
      <c r="N12" s="2">
        <v>19210</v>
      </c>
      <c r="O12" s="2">
        <v>16508</v>
      </c>
      <c r="P12" s="2">
        <v>16102</v>
      </c>
      <c r="Q12" s="2">
        <v>25676</v>
      </c>
      <c r="R12" s="2">
        <v>22656</v>
      </c>
      <c r="S12" s="2">
        <v>26834</v>
      </c>
      <c r="T12" s="2">
        <v>26008</v>
      </c>
      <c r="U12" s="2">
        <v>30996</v>
      </c>
      <c r="V12" s="2">
        <v>21736</v>
      </c>
      <c r="W12" s="2">
        <v>27258</v>
      </c>
      <c r="X12" s="2">
        <v>27178</v>
      </c>
      <c r="Y12" s="2">
        <v>25992</v>
      </c>
      <c r="Z12" s="2">
        <v>13274</v>
      </c>
      <c r="AA12" s="2">
        <v>10502</v>
      </c>
      <c r="AB12" s="2">
        <v>13382</v>
      </c>
      <c r="AC12" s="2">
        <v>16466</v>
      </c>
      <c r="AD12" s="2">
        <v>22246</v>
      </c>
      <c r="AE12" s="2">
        <v>19666</v>
      </c>
      <c r="AF12" s="2">
        <v>19874</v>
      </c>
      <c r="AG12" s="2">
        <v>19594</v>
      </c>
      <c r="AH12" s="2">
        <v>20390</v>
      </c>
      <c r="AI12" s="2">
        <v>17886</v>
      </c>
      <c r="AJ12" s="2">
        <v>22582</v>
      </c>
      <c r="AK12" s="2">
        <v>24162</v>
      </c>
      <c r="AL12" s="2">
        <v>19320</v>
      </c>
      <c r="AM12" s="2">
        <v>17422</v>
      </c>
      <c r="AN12" s="2">
        <v>17518</v>
      </c>
      <c r="AO12" s="2">
        <v>19066</v>
      </c>
      <c r="AP12" s="2">
        <v>19870</v>
      </c>
      <c r="AQ12" s="2">
        <v>17108</v>
      </c>
      <c r="AR12" s="2">
        <v>730092</v>
      </c>
      <c r="AS12" s="3">
        <f t="shared" si="0"/>
        <v>0.0238306671700288</v>
      </c>
      <c r="AT12" s="4">
        <f t="shared" si="1"/>
        <v>16323.3333333333</v>
      </c>
      <c r="AU12" s="3">
        <f t="shared" si="2"/>
        <v>0.032735270131155</v>
      </c>
      <c r="AV12" s="4">
        <f t="shared" si="3"/>
        <v>19410</v>
      </c>
      <c r="AW12" s="3">
        <f t="shared" si="4"/>
        <v>0.0285181298023027</v>
      </c>
      <c r="AX12" s="4">
        <f t="shared" si="5"/>
        <v>26037.1111111111</v>
      </c>
      <c r="AY12" s="3">
        <f t="shared" si="6"/>
        <v>0.0289779621369995</v>
      </c>
      <c r="AZ12" s="4">
        <f t="shared" si="7"/>
        <v>15922.6666666667</v>
      </c>
      <c r="BA12" s="3">
        <f t="shared" si="8"/>
        <v>0.0380022864380176</v>
      </c>
      <c r="BB12" s="4">
        <f t="shared" si="9"/>
        <v>20748</v>
      </c>
      <c r="BC12" s="3">
        <f t="shared" si="10"/>
        <v>0.0300642930732437</v>
      </c>
      <c r="BD12" s="4">
        <f t="shared" si="11"/>
        <v>18384</v>
      </c>
      <c r="BE12" s="3">
        <f t="shared" si="12"/>
        <v>0.0106928357302641</v>
      </c>
    </row>
    <row r="13" spans="1:57">
      <c r="A13" t="s">
        <v>57</v>
      </c>
      <c r="B13" t="s">
        <v>58</v>
      </c>
      <c r="C13" t="s">
        <v>59</v>
      </c>
      <c r="D13" t="s">
        <v>60</v>
      </c>
      <c r="E13" t="s">
        <v>97</v>
      </c>
      <c r="F13" t="s">
        <v>98</v>
      </c>
      <c r="G13" s="2" t="s">
        <v>99</v>
      </c>
      <c r="H13" s="2">
        <v>7356</v>
      </c>
      <c r="I13" s="2">
        <v>7786</v>
      </c>
      <c r="J13" s="2">
        <v>5994</v>
      </c>
      <c r="K13" s="2">
        <v>18072</v>
      </c>
      <c r="L13" s="2">
        <v>13270</v>
      </c>
      <c r="M13" s="2">
        <v>10596</v>
      </c>
      <c r="N13" s="2">
        <v>14726</v>
      </c>
      <c r="O13" s="2">
        <v>8158</v>
      </c>
      <c r="P13" s="2">
        <v>14942</v>
      </c>
      <c r="Q13" s="2">
        <v>14752</v>
      </c>
      <c r="R13" s="2">
        <v>12716</v>
      </c>
      <c r="S13" s="2">
        <v>16566</v>
      </c>
      <c r="T13" s="2">
        <v>16068</v>
      </c>
      <c r="U13" s="2">
        <v>16590</v>
      </c>
      <c r="V13" s="2">
        <v>17704</v>
      </c>
      <c r="W13" s="2">
        <v>16754</v>
      </c>
      <c r="X13" s="2">
        <v>16508</v>
      </c>
      <c r="Y13" s="2">
        <v>18912</v>
      </c>
      <c r="Z13" s="2">
        <v>9400</v>
      </c>
      <c r="AA13" s="2">
        <v>8688</v>
      </c>
      <c r="AB13" s="2">
        <v>13674</v>
      </c>
      <c r="AC13" s="2">
        <v>16216</v>
      </c>
      <c r="AD13" s="2">
        <v>7486</v>
      </c>
      <c r="AE13" s="2">
        <v>6108</v>
      </c>
      <c r="AF13" s="2">
        <v>21130</v>
      </c>
      <c r="AG13" s="2">
        <v>22270</v>
      </c>
      <c r="AH13" s="2">
        <v>24224</v>
      </c>
      <c r="AI13" s="2">
        <v>16180</v>
      </c>
      <c r="AJ13" s="2">
        <v>20114</v>
      </c>
      <c r="AK13" s="2">
        <v>24782</v>
      </c>
      <c r="AL13" s="2">
        <v>41116</v>
      </c>
      <c r="AM13" s="2">
        <v>36246</v>
      </c>
      <c r="AN13" s="2">
        <v>36428</v>
      </c>
      <c r="AO13" s="2">
        <v>43658</v>
      </c>
      <c r="AP13" s="2">
        <v>51238</v>
      </c>
      <c r="AQ13" s="2">
        <v>34536</v>
      </c>
      <c r="AR13" s="2">
        <v>680964</v>
      </c>
      <c r="AS13" s="3">
        <f t="shared" si="0"/>
        <v>0.0222270980078832</v>
      </c>
      <c r="AT13" s="4">
        <f t="shared" si="1"/>
        <v>7045.33333333333</v>
      </c>
      <c r="AU13" s="3">
        <f t="shared" si="2"/>
        <v>0.0141289089134591</v>
      </c>
      <c r="AV13" s="4">
        <f t="shared" si="3"/>
        <v>13294</v>
      </c>
      <c r="AW13" s="3">
        <f t="shared" si="4"/>
        <v>0.0195322008032876</v>
      </c>
      <c r="AX13" s="4">
        <f t="shared" si="5"/>
        <v>16285.5555555556</v>
      </c>
      <c r="AY13" s="3">
        <f t="shared" si="6"/>
        <v>0.0181249836149258</v>
      </c>
      <c r="AZ13" s="4">
        <f t="shared" si="7"/>
        <v>10262</v>
      </c>
      <c r="BA13" s="3">
        <f t="shared" si="8"/>
        <v>0.0244920949229779</v>
      </c>
      <c r="BB13" s="4">
        <f t="shared" si="9"/>
        <v>21450</v>
      </c>
      <c r="BC13" s="3">
        <f t="shared" si="10"/>
        <v>0.0310815059967745</v>
      </c>
      <c r="BD13" s="4">
        <f t="shared" si="11"/>
        <v>40537</v>
      </c>
      <c r="BE13" s="3">
        <f t="shared" si="12"/>
        <v>0.0235778656439141</v>
      </c>
    </row>
    <row r="14" spans="1:57">
      <c r="A14" t="s">
        <v>57</v>
      </c>
      <c r="B14" t="s">
        <v>58</v>
      </c>
      <c r="C14" t="s">
        <v>59</v>
      </c>
      <c r="D14" t="s">
        <v>60</v>
      </c>
      <c r="E14" t="s">
        <v>61</v>
      </c>
      <c r="F14" t="s">
        <v>86</v>
      </c>
      <c r="G14" s="2" t="s">
        <v>100</v>
      </c>
      <c r="H14" s="2">
        <v>7296</v>
      </c>
      <c r="I14" s="2">
        <v>6836</v>
      </c>
      <c r="J14" s="2">
        <v>5402</v>
      </c>
      <c r="K14" s="2">
        <v>15272</v>
      </c>
      <c r="L14" s="2">
        <v>12764</v>
      </c>
      <c r="M14" s="2">
        <v>10490</v>
      </c>
      <c r="N14" s="2">
        <v>8988</v>
      </c>
      <c r="O14" s="2">
        <v>5588</v>
      </c>
      <c r="P14" s="2">
        <v>10424</v>
      </c>
      <c r="Q14" s="2">
        <v>21020</v>
      </c>
      <c r="R14" s="2">
        <v>17872</v>
      </c>
      <c r="S14" s="2">
        <v>19970</v>
      </c>
      <c r="T14" s="2">
        <v>19680</v>
      </c>
      <c r="U14" s="2">
        <v>21202</v>
      </c>
      <c r="V14" s="2">
        <v>16938</v>
      </c>
      <c r="W14" s="2">
        <v>20342</v>
      </c>
      <c r="X14" s="2">
        <v>20186</v>
      </c>
      <c r="Y14" s="2">
        <v>19842</v>
      </c>
      <c r="Z14" s="2">
        <v>9960</v>
      </c>
      <c r="AA14" s="2">
        <v>9688</v>
      </c>
      <c r="AB14" s="2">
        <v>13216</v>
      </c>
      <c r="AC14" s="2">
        <v>16438</v>
      </c>
      <c r="AD14" s="2">
        <v>9450</v>
      </c>
      <c r="AE14" s="2">
        <v>8448</v>
      </c>
      <c r="AF14" s="2">
        <v>17990</v>
      </c>
      <c r="AG14" s="2">
        <v>17506</v>
      </c>
      <c r="AH14" s="2">
        <v>18764</v>
      </c>
      <c r="AI14" s="2">
        <v>14374</v>
      </c>
      <c r="AJ14" s="2">
        <v>18508</v>
      </c>
      <c r="AK14" s="2">
        <v>20864</v>
      </c>
      <c r="AL14" s="2">
        <v>29108</v>
      </c>
      <c r="AM14" s="2">
        <v>25492</v>
      </c>
      <c r="AN14" s="2">
        <v>25672</v>
      </c>
      <c r="AO14" s="2">
        <v>30208</v>
      </c>
      <c r="AP14" s="2">
        <v>32112</v>
      </c>
      <c r="AQ14" s="2">
        <v>24654</v>
      </c>
      <c r="AR14" s="2">
        <v>602564</v>
      </c>
      <c r="AS14" s="3">
        <f t="shared" si="0"/>
        <v>0.0196680721506895</v>
      </c>
      <c r="AT14" s="4">
        <f t="shared" si="1"/>
        <v>6511.33333333333</v>
      </c>
      <c r="AU14" s="3">
        <f t="shared" si="2"/>
        <v>0.0130580103480086</v>
      </c>
      <c r="AV14" s="4">
        <f t="shared" si="3"/>
        <v>10587.6666666667</v>
      </c>
      <c r="AW14" s="3">
        <f t="shared" si="4"/>
        <v>0.0155559223237256</v>
      </c>
      <c r="AX14" s="4">
        <f t="shared" si="5"/>
        <v>19672.4444444444</v>
      </c>
      <c r="AY14" s="3">
        <f t="shared" si="6"/>
        <v>0.0218944163129552</v>
      </c>
      <c r="AZ14" s="4">
        <f t="shared" si="7"/>
        <v>11200</v>
      </c>
      <c r="BA14" s="3">
        <f t="shared" si="8"/>
        <v>0.0267307993702351</v>
      </c>
      <c r="BB14" s="4">
        <f t="shared" si="9"/>
        <v>18001</v>
      </c>
      <c r="BC14" s="3">
        <f t="shared" si="10"/>
        <v>0.0260838316758945</v>
      </c>
      <c r="BD14" s="4">
        <f t="shared" si="11"/>
        <v>27874.3333333333</v>
      </c>
      <c r="BE14" s="3">
        <f t="shared" si="12"/>
        <v>0.0162127756431658</v>
      </c>
    </row>
    <row r="15" spans="1:57">
      <c r="A15" t="s">
        <v>57</v>
      </c>
      <c r="B15" t="s">
        <v>58</v>
      </c>
      <c r="C15" t="s">
        <v>67</v>
      </c>
      <c r="D15" t="s">
        <v>75</v>
      </c>
      <c r="E15" t="s">
        <v>88</v>
      </c>
      <c r="F15" t="s">
        <v>101</v>
      </c>
      <c r="G15" s="2" t="s">
        <v>102</v>
      </c>
      <c r="H15" s="2">
        <v>7410</v>
      </c>
      <c r="I15" s="2">
        <v>5922</v>
      </c>
      <c r="J15" s="2">
        <v>5732</v>
      </c>
      <c r="K15" s="2">
        <v>17436</v>
      </c>
      <c r="L15" s="2">
        <v>12042</v>
      </c>
      <c r="M15" s="2">
        <v>8864</v>
      </c>
      <c r="N15" s="2">
        <v>8226</v>
      </c>
      <c r="O15" s="2">
        <v>5698</v>
      </c>
      <c r="P15" s="2">
        <v>9972</v>
      </c>
      <c r="Q15" s="2">
        <v>30974</v>
      </c>
      <c r="R15" s="2">
        <v>24956</v>
      </c>
      <c r="S15" s="2">
        <v>27844</v>
      </c>
      <c r="T15" s="2">
        <v>28504</v>
      </c>
      <c r="U15" s="2">
        <v>35328</v>
      </c>
      <c r="V15" s="2">
        <v>24170</v>
      </c>
      <c r="W15" s="2">
        <v>27138</v>
      </c>
      <c r="X15" s="2">
        <v>28082</v>
      </c>
      <c r="Y15" s="2">
        <v>26916</v>
      </c>
      <c r="Z15" s="2">
        <v>10046</v>
      </c>
      <c r="AA15" s="2">
        <v>8256</v>
      </c>
      <c r="AB15" s="2">
        <v>10944</v>
      </c>
      <c r="AC15" s="2">
        <v>9816</v>
      </c>
      <c r="AD15" s="2">
        <v>14822</v>
      </c>
      <c r="AE15" s="2">
        <v>10536</v>
      </c>
      <c r="AF15" s="2">
        <v>13192</v>
      </c>
      <c r="AG15" s="2">
        <v>12582</v>
      </c>
      <c r="AH15" s="2">
        <v>13470</v>
      </c>
      <c r="AI15" s="2">
        <v>9066</v>
      </c>
      <c r="AJ15" s="2">
        <v>12742</v>
      </c>
      <c r="AK15" s="2">
        <v>13752</v>
      </c>
      <c r="AL15" s="2">
        <v>9904</v>
      </c>
      <c r="AM15" s="2">
        <v>8592</v>
      </c>
      <c r="AN15" s="2">
        <v>9084</v>
      </c>
      <c r="AO15" s="2">
        <v>10560</v>
      </c>
      <c r="AP15" s="2">
        <v>10828</v>
      </c>
      <c r="AQ15" s="2">
        <v>9812</v>
      </c>
      <c r="AR15" s="2">
        <v>533218</v>
      </c>
      <c r="AS15" s="3">
        <f t="shared" si="0"/>
        <v>0.0174045746112386</v>
      </c>
      <c r="AT15" s="4">
        <f t="shared" si="1"/>
        <v>6354.66666666667</v>
      </c>
      <c r="AU15" s="3">
        <f t="shared" si="2"/>
        <v>0.0127438266240625</v>
      </c>
      <c r="AV15" s="4">
        <f t="shared" si="3"/>
        <v>10373</v>
      </c>
      <c r="AW15" s="3">
        <f t="shared" si="4"/>
        <v>0.0152405234641569</v>
      </c>
      <c r="AX15" s="4">
        <f t="shared" si="5"/>
        <v>28212.4444444444</v>
      </c>
      <c r="AY15" s="3">
        <f t="shared" si="6"/>
        <v>0.0313989959721159</v>
      </c>
      <c r="AZ15" s="4">
        <f t="shared" si="7"/>
        <v>10736.6666666667</v>
      </c>
      <c r="BA15" s="3">
        <f t="shared" si="8"/>
        <v>0.0256249716581926</v>
      </c>
      <c r="BB15" s="4">
        <f t="shared" si="9"/>
        <v>12467.3333333333</v>
      </c>
      <c r="BC15" s="3">
        <f t="shared" si="10"/>
        <v>0.0180654310379388</v>
      </c>
      <c r="BD15" s="4">
        <f t="shared" si="11"/>
        <v>9796.66666666667</v>
      </c>
      <c r="BE15" s="3">
        <f t="shared" si="12"/>
        <v>0.00569811506586276</v>
      </c>
    </row>
    <row r="16" spans="1:57">
      <c r="A16" t="s">
        <v>57</v>
      </c>
      <c r="B16" t="s">
        <v>58</v>
      </c>
      <c r="C16" t="s">
        <v>67</v>
      </c>
      <c r="D16" t="s">
        <v>68</v>
      </c>
      <c r="E16" t="s">
        <v>103</v>
      </c>
      <c r="F16" t="s">
        <v>104</v>
      </c>
      <c r="G16" s="2" t="s">
        <v>105</v>
      </c>
      <c r="H16" s="2">
        <v>10824</v>
      </c>
      <c r="I16" s="2">
        <v>8626</v>
      </c>
      <c r="J16" s="2">
        <v>8834</v>
      </c>
      <c r="K16" s="2">
        <v>20088</v>
      </c>
      <c r="L16" s="2">
        <v>9666</v>
      </c>
      <c r="M16" s="2">
        <v>8472</v>
      </c>
      <c r="N16" s="2">
        <v>8072</v>
      </c>
      <c r="O16" s="2">
        <v>9128</v>
      </c>
      <c r="P16" s="2">
        <v>7992</v>
      </c>
      <c r="Q16" s="2">
        <v>10978</v>
      </c>
      <c r="R16" s="2">
        <v>11018</v>
      </c>
      <c r="S16" s="2">
        <v>14008</v>
      </c>
      <c r="T16" s="2">
        <v>12894</v>
      </c>
      <c r="U16" s="2">
        <v>14028</v>
      </c>
      <c r="V16" s="2">
        <v>15934</v>
      </c>
      <c r="W16" s="2">
        <v>10864</v>
      </c>
      <c r="X16" s="2">
        <v>12170</v>
      </c>
      <c r="Y16" s="2">
        <v>12212</v>
      </c>
      <c r="Z16" s="2">
        <v>12998</v>
      </c>
      <c r="AA16" s="2">
        <v>11096</v>
      </c>
      <c r="AB16" s="2">
        <v>14052</v>
      </c>
      <c r="AC16" s="2">
        <v>14754</v>
      </c>
      <c r="AD16" s="2">
        <v>12350</v>
      </c>
      <c r="AE16" s="2">
        <v>11450</v>
      </c>
      <c r="AF16" s="2">
        <v>20424</v>
      </c>
      <c r="AG16" s="2">
        <v>19418</v>
      </c>
      <c r="AH16" s="2">
        <v>20244</v>
      </c>
      <c r="AI16" s="2">
        <v>16482</v>
      </c>
      <c r="AJ16" s="2">
        <v>18686</v>
      </c>
      <c r="AK16" s="2">
        <v>22312</v>
      </c>
      <c r="AL16" s="2">
        <v>12984</v>
      </c>
      <c r="AM16" s="2">
        <v>12360</v>
      </c>
      <c r="AN16" s="2">
        <v>12834</v>
      </c>
      <c r="AO16" s="2">
        <v>11856</v>
      </c>
      <c r="AP16" s="2">
        <v>14426</v>
      </c>
      <c r="AQ16" s="2">
        <v>12988</v>
      </c>
      <c r="AR16" s="2">
        <v>477522</v>
      </c>
      <c r="AS16" s="3">
        <f t="shared" si="0"/>
        <v>0.0155866217522812</v>
      </c>
      <c r="AT16" s="4">
        <f t="shared" si="1"/>
        <v>9428</v>
      </c>
      <c r="AU16" s="3">
        <f t="shared" si="2"/>
        <v>0.0189071754214741</v>
      </c>
      <c r="AV16" s="4">
        <f t="shared" si="3"/>
        <v>10569.6666666667</v>
      </c>
      <c r="AW16" s="3">
        <f t="shared" si="4"/>
        <v>0.0155294758355009</v>
      </c>
      <c r="AX16" s="4">
        <f t="shared" si="5"/>
        <v>12678.4444444444</v>
      </c>
      <c r="AY16" s="3">
        <f t="shared" si="6"/>
        <v>0.0141104549386963</v>
      </c>
      <c r="AZ16" s="4">
        <f t="shared" si="7"/>
        <v>12783.3333333333</v>
      </c>
      <c r="BA16" s="3">
        <f t="shared" si="8"/>
        <v>0.0305097070193011</v>
      </c>
      <c r="BB16" s="4">
        <f t="shared" si="9"/>
        <v>19594.3333333333</v>
      </c>
      <c r="BC16" s="3">
        <f t="shared" si="10"/>
        <v>0.028392605547916</v>
      </c>
      <c r="BD16" s="4">
        <f t="shared" si="11"/>
        <v>12908</v>
      </c>
      <c r="BE16" s="3">
        <f t="shared" si="12"/>
        <v>0.00750778522662367</v>
      </c>
    </row>
    <row r="17" spans="1:57">
      <c r="A17" t="s">
        <v>57</v>
      </c>
      <c r="B17" t="s">
        <v>58</v>
      </c>
      <c r="C17" t="s">
        <v>67</v>
      </c>
      <c r="D17" t="s">
        <v>75</v>
      </c>
      <c r="E17" t="s">
        <v>88</v>
      </c>
      <c r="F17" t="s">
        <v>106</v>
      </c>
      <c r="G17" s="2" t="s">
        <v>107</v>
      </c>
      <c r="H17" s="2">
        <v>8972</v>
      </c>
      <c r="I17" s="2">
        <v>7346</v>
      </c>
      <c r="J17" s="2">
        <v>6782</v>
      </c>
      <c r="K17" s="2">
        <v>20414</v>
      </c>
      <c r="L17" s="2">
        <v>14716</v>
      </c>
      <c r="M17" s="2">
        <v>12056</v>
      </c>
      <c r="N17" s="2">
        <v>11066</v>
      </c>
      <c r="O17" s="2">
        <v>9920</v>
      </c>
      <c r="P17" s="2">
        <v>9728</v>
      </c>
      <c r="Q17" s="2">
        <v>20680</v>
      </c>
      <c r="R17" s="2">
        <v>17474</v>
      </c>
      <c r="S17" s="2">
        <v>19636</v>
      </c>
      <c r="T17" s="2">
        <v>19328</v>
      </c>
      <c r="U17" s="2">
        <v>23782</v>
      </c>
      <c r="V17" s="2">
        <v>15378</v>
      </c>
      <c r="W17" s="2">
        <v>18894</v>
      </c>
      <c r="X17" s="2">
        <v>18934</v>
      </c>
      <c r="Y17" s="2">
        <v>18110</v>
      </c>
      <c r="Z17" s="2">
        <v>8452</v>
      </c>
      <c r="AA17" s="2">
        <v>7036</v>
      </c>
      <c r="AB17" s="2">
        <v>9030</v>
      </c>
      <c r="AC17" s="2">
        <v>10448</v>
      </c>
      <c r="AD17" s="2">
        <v>11218</v>
      </c>
      <c r="AE17" s="2">
        <v>9512</v>
      </c>
      <c r="AF17" s="2">
        <v>11354</v>
      </c>
      <c r="AG17" s="2">
        <v>10638</v>
      </c>
      <c r="AH17" s="2">
        <v>11184</v>
      </c>
      <c r="AI17" s="2">
        <v>9494</v>
      </c>
      <c r="AJ17" s="2">
        <v>12502</v>
      </c>
      <c r="AK17" s="2">
        <v>13488</v>
      </c>
      <c r="AL17" s="2">
        <v>12626</v>
      </c>
      <c r="AM17" s="2">
        <v>11882</v>
      </c>
      <c r="AN17" s="2">
        <v>11510</v>
      </c>
      <c r="AO17" s="2">
        <v>13520</v>
      </c>
      <c r="AP17" s="2">
        <v>13748</v>
      </c>
      <c r="AQ17" s="2">
        <v>12242</v>
      </c>
      <c r="AR17" s="2">
        <v>473100</v>
      </c>
      <c r="AS17" s="3">
        <f t="shared" si="0"/>
        <v>0.0154422848601829</v>
      </c>
      <c r="AT17" s="4">
        <f t="shared" si="1"/>
        <v>7700</v>
      </c>
      <c r="AU17" s="3">
        <f t="shared" si="2"/>
        <v>0.015441795793949</v>
      </c>
      <c r="AV17" s="4">
        <f t="shared" si="3"/>
        <v>12983.3333333333</v>
      </c>
      <c r="AW17" s="3">
        <f t="shared" si="4"/>
        <v>0.0190757540065205</v>
      </c>
      <c r="AX17" s="4">
        <f t="shared" si="5"/>
        <v>19135.1111111111</v>
      </c>
      <c r="AY17" s="3">
        <f t="shared" si="6"/>
        <v>0.021296392019022</v>
      </c>
      <c r="AZ17" s="4">
        <f t="shared" si="7"/>
        <v>9282.66666666667</v>
      </c>
      <c r="BA17" s="3">
        <f t="shared" si="8"/>
        <v>0.0221547410970925</v>
      </c>
      <c r="BB17" s="4">
        <f t="shared" si="9"/>
        <v>11443.3333333333</v>
      </c>
      <c r="BC17" s="3">
        <f t="shared" si="10"/>
        <v>0.0165816332691417</v>
      </c>
      <c r="BD17" s="4">
        <f t="shared" si="11"/>
        <v>12588</v>
      </c>
      <c r="BE17" s="3">
        <f t="shared" si="12"/>
        <v>0.00732166101896024</v>
      </c>
    </row>
    <row r="18" spans="1:57">
      <c r="A18" t="s">
        <v>57</v>
      </c>
      <c r="B18" t="s">
        <v>58</v>
      </c>
      <c r="C18" t="s">
        <v>91</v>
      </c>
      <c r="D18" t="s">
        <v>92</v>
      </c>
      <c r="E18" t="s">
        <v>93</v>
      </c>
      <c r="F18" t="s">
        <v>108</v>
      </c>
      <c r="G18" s="2" t="s">
        <v>109</v>
      </c>
      <c r="H18" s="2">
        <v>13274</v>
      </c>
      <c r="I18" s="2">
        <v>9168</v>
      </c>
      <c r="J18" s="2">
        <v>10784</v>
      </c>
      <c r="K18" s="2">
        <v>14354</v>
      </c>
      <c r="L18" s="2">
        <v>11422</v>
      </c>
      <c r="M18" s="2">
        <v>8416</v>
      </c>
      <c r="N18" s="2">
        <v>9764</v>
      </c>
      <c r="O18" s="2">
        <v>9570</v>
      </c>
      <c r="P18" s="2">
        <v>9432</v>
      </c>
      <c r="Q18" s="2">
        <v>12074</v>
      </c>
      <c r="R18" s="2">
        <v>10766</v>
      </c>
      <c r="S18" s="2">
        <v>13300</v>
      </c>
      <c r="T18" s="2">
        <v>13482</v>
      </c>
      <c r="U18" s="2">
        <v>13788</v>
      </c>
      <c r="V18" s="2">
        <v>14082</v>
      </c>
      <c r="W18" s="2">
        <v>13648</v>
      </c>
      <c r="X18" s="2">
        <v>15450</v>
      </c>
      <c r="Y18" s="2">
        <v>12890</v>
      </c>
      <c r="Z18" s="2">
        <v>7872</v>
      </c>
      <c r="AA18" s="2">
        <v>6754</v>
      </c>
      <c r="AB18" s="2">
        <v>8784</v>
      </c>
      <c r="AC18" s="2">
        <v>7826</v>
      </c>
      <c r="AD18" s="2">
        <v>6864</v>
      </c>
      <c r="AE18" s="2">
        <v>5908</v>
      </c>
      <c r="AF18" s="2">
        <v>12446</v>
      </c>
      <c r="AG18" s="2">
        <v>11342</v>
      </c>
      <c r="AH18" s="2">
        <v>11472</v>
      </c>
      <c r="AI18" s="2">
        <v>15268</v>
      </c>
      <c r="AJ18" s="2">
        <v>12360</v>
      </c>
      <c r="AK18" s="2">
        <v>17738</v>
      </c>
      <c r="AL18" s="2">
        <v>13478</v>
      </c>
      <c r="AM18" s="2">
        <v>11092</v>
      </c>
      <c r="AN18" s="2">
        <v>11748</v>
      </c>
      <c r="AO18" s="2">
        <v>13934</v>
      </c>
      <c r="AP18" s="2">
        <v>67420</v>
      </c>
      <c r="AQ18" s="2">
        <v>12542</v>
      </c>
      <c r="AR18" s="2">
        <v>470512</v>
      </c>
      <c r="AS18" s="3">
        <f t="shared" si="0"/>
        <v>0.0153578108943867</v>
      </c>
      <c r="AT18" s="4">
        <f t="shared" si="1"/>
        <v>11075.3333333333</v>
      </c>
      <c r="AU18" s="3">
        <f t="shared" si="2"/>
        <v>0.0222107838549675</v>
      </c>
      <c r="AV18" s="4">
        <f t="shared" si="3"/>
        <v>10493</v>
      </c>
      <c r="AW18" s="3">
        <f t="shared" si="4"/>
        <v>0.0154168333856549</v>
      </c>
      <c r="AX18" s="4">
        <f t="shared" si="5"/>
        <v>13275.5555555556</v>
      </c>
      <c r="AY18" s="3">
        <f t="shared" si="6"/>
        <v>0.0147750088170248</v>
      </c>
      <c r="AZ18" s="4">
        <f t="shared" si="7"/>
        <v>7334.66666666667</v>
      </c>
      <c r="BA18" s="3">
        <f t="shared" si="8"/>
        <v>0.0175054913494837</v>
      </c>
      <c r="BB18" s="4">
        <f t="shared" si="9"/>
        <v>13437.6666666667</v>
      </c>
      <c r="BC18" s="3">
        <f t="shared" si="10"/>
        <v>0.0194714646658581</v>
      </c>
      <c r="BD18" s="4">
        <f t="shared" si="11"/>
        <v>21702.3333333333</v>
      </c>
      <c r="BE18" s="3">
        <f t="shared" si="12"/>
        <v>0.0126229049878573</v>
      </c>
    </row>
    <row r="19" spans="1:57">
      <c r="A19" t="s">
        <v>57</v>
      </c>
      <c r="B19" t="s">
        <v>58</v>
      </c>
      <c r="C19" t="s">
        <v>67</v>
      </c>
      <c r="D19" t="s">
        <v>110</v>
      </c>
      <c r="E19" t="s">
        <v>111</v>
      </c>
      <c r="F19" t="s">
        <v>112</v>
      </c>
      <c r="G19" s="2" t="s">
        <v>113</v>
      </c>
      <c r="H19" s="2">
        <v>21502</v>
      </c>
      <c r="I19" s="2">
        <v>13718</v>
      </c>
      <c r="J19" s="2">
        <v>15222</v>
      </c>
      <c r="K19" s="2">
        <v>26704</v>
      </c>
      <c r="L19" s="2">
        <v>19498</v>
      </c>
      <c r="M19" s="2">
        <v>15822</v>
      </c>
      <c r="N19" s="2">
        <v>11466</v>
      </c>
      <c r="O19" s="2">
        <v>11210</v>
      </c>
      <c r="P19" s="2">
        <v>8910</v>
      </c>
      <c r="Q19" s="2">
        <v>14260</v>
      </c>
      <c r="R19" s="2">
        <v>12362</v>
      </c>
      <c r="S19" s="2">
        <v>13448</v>
      </c>
      <c r="T19" s="2">
        <v>13946</v>
      </c>
      <c r="U19" s="2">
        <v>15750</v>
      </c>
      <c r="V19" s="2">
        <v>11856</v>
      </c>
      <c r="W19" s="2">
        <v>14666</v>
      </c>
      <c r="X19" s="2">
        <v>15154</v>
      </c>
      <c r="Y19" s="2">
        <v>13672</v>
      </c>
      <c r="Z19" s="2">
        <v>5746</v>
      </c>
      <c r="AA19" s="2">
        <v>5126</v>
      </c>
      <c r="AB19" s="2">
        <v>6150</v>
      </c>
      <c r="AC19" s="2">
        <v>7358</v>
      </c>
      <c r="AD19" s="2">
        <v>8202</v>
      </c>
      <c r="AE19" s="2">
        <v>7022</v>
      </c>
      <c r="AF19" s="2">
        <v>11474</v>
      </c>
      <c r="AG19" s="2">
        <v>11258</v>
      </c>
      <c r="AH19" s="2">
        <v>11594</v>
      </c>
      <c r="AI19" s="2">
        <v>9248</v>
      </c>
      <c r="AJ19" s="2">
        <v>10260</v>
      </c>
      <c r="AK19" s="2">
        <v>11764</v>
      </c>
      <c r="AL19" s="2">
        <v>12432</v>
      </c>
      <c r="AM19" s="2">
        <v>11648</v>
      </c>
      <c r="AN19" s="2">
        <v>11840</v>
      </c>
      <c r="AO19" s="2">
        <v>12848</v>
      </c>
      <c r="AP19" s="2">
        <v>12648</v>
      </c>
      <c r="AQ19" s="2">
        <v>11010</v>
      </c>
      <c r="AR19" s="2">
        <v>446794</v>
      </c>
      <c r="AS19" s="3">
        <f t="shared" si="0"/>
        <v>0.0145836402913138</v>
      </c>
      <c r="AT19" s="4">
        <f t="shared" si="1"/>
        <v>16814</v>
      </c>
      <c r="AU19" s="3">
        <f t="shared" si="2"/>
        <v>0.033719266815514</v>
      </c>
      <c r="AV19" s="4">
        <f t="shared" si="3"/>
        <v>15601.6666666667</v>
      </c>
      <c r="AW19" s="3">
        <f t="shared" si="4"/>
        <v>0.0229227385436507</v>
      </c>
      <c r="AX19" s="4">
        <f t="shared" si="5"/>
        <v>13901.5555555556</v>
      </c>
      <c r="AY19" s="3">
        <f t="shared" si="6"/>
        <v>0.0154717145391132</v>
      </c>
      <c r="AZ19" s="4">
        <f t="shared" si="7"/>
        <v>6600.66666666667</v>
      </c>
      <c r="BA19" s="3">
        <f t="shared" si="8"/>
        <v>0.0157536693193272</v>
      </c>
      <c r="BB19" s="4">
        <f t="shared" si="9"/>
        <v>10933</v>
      </c>
      <c r="BC19" s="3">
        <f t="shared" si="10"/>
        <v>0.0158421494201741</v>
      </c>
      <c r="BD19" s="4">
        <f t="shared" si="11"/>
        <v>12071</v>
      </c>
      <c r="BE19" s="3">
        <f t="shared" si="12"/>
        <v>0.00702095409595401</v>
      </c>
    </row>
    <row r="20" spans="1:57">
      <c r="A20" t="s">
        <v>57</v>
      </c>
      <c r="B20" t="s">
        <v>58</v>
      </c>
      <c r="C20" t="s">
        <v>67</v>
      </c>
      <c r="D20" t="s">
        <v>68</v>
      </c>
      <c r="E20" t="s">
        <v>114</v>
      </c>
      <c r="F20" t="s">
        <v>115</v>
      </c>
      <c r="G20" s="2" t="s">
        <v>116</v>
      </c>
      <c r="H20" s="2">
        <v>10250</v>
      </c>
      <c r="I20" s="2">
        <v>8000</v>
      </c>
      <c r="J20" s="2">
        <v>7926</v>
      </c>
      <c r="K20" s="2">
        <v>11032</v>
      </c>
      <c r="L20" s="2">
        <v>9146</v>
      </c>
      <c r="M20" s="2">
        <v>7892</v>
      </c>
      <c r="N20" s="2">
        <v>7630</v>
      </c>
      <c r="O20" s="2">
        <v>8108</v>
      </c>
      <c r="P20" s="2">
        <v>7140</v>
      </c>
      <c r="Q20" s="2">
        <v>10208</v>
      </c>
      <c r="R20" s="2">
        <v>9370</v>
      </c>
      <c r="S20" s="2">
        <v>12140</v>
      </c>
      <c r="T20" s="2">
        <v>12042</v>
      </c>
      <c r="U20" s="2">
        <v>13776</v>
      </c>
      <c r="V20" s="2">
        <v>11398</v>
      </c>
      <c r="W20" s="2">
        <v>10604</v>
      </c>
      <c r="X20" s="2">
        <v>11252</v>
      </c>
      <c r="Y20" s="2">
        <v>11200</v>
      </c>
      <c r="Z20" s="2">
        <v>11076</v>
      </c>
      <c r="AA20" s="2">
        <v>8766</v>
      </c>
      <c r="AB20" s="2">
        <v>12542</v>
      </c>
      <c r="AC20" s="2">
        <v>10678</v>
      </c>
      <c r="AD20" s="2">
        <v>11338</v>
      </c>
      <c r="AE20" s="2">
        <v>9750</v>
      </c>
      <c r="AF20" s="2">
        <v>17934</v>
      </c>
      <c r="AG20" s="2">
        <v>17530</v>
      </c>
      <c r="AH20" s="2">
        <v>18346</v>
      </c>
      <c r="AI20" s="2">
        <v>14312</v>
      </c>
      <c r="AJ20" s="2">
        <v>16638</v>
      </c>
      <c r="AK20" s="2">
        <v>18738</v>
      </c>
      <c r="AL20" s="2">
        <v>13744</v>
      </c>
      <c r="AM20" s="2">
        <v>13158</v>
      </c>
      <c r="AN20" s="2">
        <v>13226</v>
      </c>
      <c r="AO20" s="2">
        <v>12308</v>
      </c>
      <c r="AP20" s="2">
        <v>11926</v>
      </c>
      <c r="AQ20" s="2">
        <v>13018</v>
      </c>
      <c r="AR20" s="2">
        <v>424142</v>
      </c>
      <c r="AS20" s="3">
        <f t="shared" si="0"/>
        <v>0.013844264606146</v>
      </c>
      <c r="AT20" s="4">
        <f t="shared" si="1"/>
        <v>8725.33333333333</v>
      </c>
      <c r="AU20" s="3">
        <f t="shared" si="2"/>
        <v>0.0174980279957752</v>
      </c>
      <c r="AV20" s="4">
        <f t="shared" si="3"/>
        <v>8491.33333333333</v>
      </c>
      <c r="AW20" s="3">
        <f t="shared" si="4"/>
        <v>0.0124758859451118</v>
      </c>
      <c r="AX20" s="4">
        <f t="shared" si="5"/>
        <v>11332.2222222222</v>
      </c>
      <c r="AY20" s="3">
        <f t="shared" si="6"/>
        <v>0.0126121790194875</v>
      </c>
      <c r="AZ20" s="4">
        <f t="shared" si="7"/>
        <v>10691.6666666667</v>
      </c>
      <c r="BA20" s="3">
        <f t="shared" si="8"/>
        <v>0.0255175711250087</v>
      </c>
      <c r="BB20" s="4">
        <f t="shared" si="9"/>
        <v>17249.6666666667</v>
      </c>
      <c r="BC20" s="3">
        <f t="shared" si="10"/>
        <v>0.0249951337036066</v>
      </c>
      <c r="BD20" s="4">
        <f t="shared" si="11"/>
        <v>12896.6666666667</v>
      </c>
      <c r="BE20" s="3">
        <f t="shared" si="12"/>
        <v>0.00750119332760226</v>
      </c>
    </row>
    <row r="21" spans="1:57">
      <c r="A21" t="s">
        <v>57</v>
      </c>
      <c r="B21" t="s">
        <v>58</v>
      </c>
      <c r="C21" t="s">
        <v>67</v>
      </c>
      <c r="D21" t="s">
        <v>75</v>
      </c>
      <c r="E21" t="s">
        <v>117</v>
      </c>
      <c r="F21" t="s">
        <v>118</v>
      </c>
      <c r="G21" s="2" t="s">
        <v>119</v>
      </c>
      <c r="H21" s="2">
        <v>12618</v>
      </c>
      <c r="I21" s="2">
        <v>9476</v>
      </c>
      <c r="J21" s="2">
        <v>9434</v>
      </c>
      <c r="K21" s="2">
        <v>20960</v>
      </c>
      <c r="L21" s="2">
        <v>13068</v>
      </c>
      <c r="M21" s="2">
        <v>11458</v>
      </c>
      <c r="N21" s="2">
        <v>15002</v>
      </c>
      <c r="O21" s="2">
        <v>14288</v>
      </c>
      <c r="P21" s="2">
        <v>12184</v>
      </c>
      <c r="Q21" s="2">
        <v>13890</v>
      </c>
      <c r="R21" s="2">
        <v>11852</v>
      </c>
      <c r="S21" s="2">
        <v>14264</v>
      </c>
      <c r="T21" s="2">
        <v>13414</v>
      </c>
      <c r="U21" s="2">
        <v>17284</v>
      </c>
      <c r="V21" s="2">
        <v>13214</v>
      </c>
      <c r="W21" s="2">
        <v>13622</v>
      </c>
      <c r="X21" s="2">
        <v>13432</v>
      </c>
      <c r="Y21" s="2">
        <v>15250</v>
      </c>
      <c r="Z21" s="2">
        <v>7834</v>
      </c>
      <c r="AA21" s="2">
        <v>6164</v>
      </c>
      <c r="AB21" s="2">
        <v>6360</v>
      </c>
      <c r="AC21" s="2">
        <v>11698</v>
      </c>
      <c r="AD21" s="2">
        <v>10112</v>
      </c>
      <c r="AE21" s="2">
        <v>9266</v>
      </c>
      <c r="AF21" s="2">
        <v>8946</v>
      </c>
      <c r="AG21" s="2">
        <v>8908</v>
      </c>
      <c r="AH21" s="2">
        <v>9792</v>
      </c>
      <c r="AI21" s="2">
        <v>6646</v>
      </c>
      <c r="AJ21" s="2">
        <v>9676</v>
      </c>
      <c r="AK21" s="2">
        <v>10222</v>
      </c>
      <c r="AL21" s="2">
        <v>12566</v>
      </c>
      <c r="AM21" s="2">
        <v>10278</v>
      </c>
      <c r="AN21" s="2">
        <v>11286</v>
      </c>
      <c r="AO21" s="2">
        <v>13302</v>
      </c>
      <c r="AP21" s="2">
        <v>14336</v>
      </c>
      <c r="AQ21" s="2">
        <v>11498</v>
      </c>
      <c r="AR21" s="2">
        <v>423600</v>
      </c>
      <c r="AS21" s="3">
        <f t="shared" si="0"/>
        <v>0.01382657338147</v>
      </c>
      <c r="AT21" s="4">
        <f t="shared" si="1"/>
        <v>10509.3333333333</v>
      </c>
      <c r="AU21" s="3">
        <f t="shared" si="2"/>
        <v>0.0210757115927109</v>
      </c>
      <c r="AV21" s="4">
        <f t="shared" si="3"/>
        <v>14493.3333333333</v>
      </c>
      <c r="AW21" s="3">
        <f t="shared" si="4"/>
        <v>0.0212943205187038</v>
      </c>
      <c r="AX21" s="4">
        <f t="shared" si="5"/>
        <v>14024.6666666667</v>
      </c>
      <c r="AY21" s="3">
        <f t="shared" si="6"/>
        <v>0.0156087308579052</v>
      </c>
      <c r="AZ21" s="4">
        <f t="shared" si="7"/>
        <v>8572.33333333333</v>
      </c>
      <c r="BA21" s="3">
        <f t="shared" si="8"/>
        <v>0.0204594037917957</v>
      </c>
      <c r="BB21" s="4">
        <f t="shared" si="9"/>
        <v>9031.66666666667</v>
      </c>
      <c r="BC21" s="3">
        <f t="shared" si="10"/>
        <v>0.0130870770005067</v>
      </c>
      <c r="BD21" s="4">
        <f t="shared" si="11"/>
        <v>12211</v>
      </c>
      <c r="BE21" s="3">
        <f t="shared" si="12"/>
        <v>0.00710238343680676</v>
      </c>
    </row>
    <row r="22" spans="1:57">
      <c r="A22" t="s">
        <v>57</v>
      </c>
      <c r="B22" t="s">
        <v>58</v>
      </c>
      <c r="C22" t="s">
        <v>67</v>
      </c>
      <c r="D22" t="s">
        <v>110</v>
      </c>
      <c r="E22" t="s">
        <v>111</v>
      </c>
      <c r="F22" t="s">
        <v>120</v>
      </c>
      <c r="G22" s="2" t="s">
        <v>121</v>
      </c>
      <c r="H22" s="2">
        <v>26232</v>
      </c>
      <c r="I22" s="2">
        <v>16128</v>
      </c>
      <c r="J22" s="2">
        <v>17824</v>
      </c>
      <c r="K22" s="2">
        <v>15290</v>
      </c>
      <c r="L22" s="2">
        <v>10696</v>
      </c>
      <c r="M22" s="2">
        <v>8656</v>
      </c>
      <c r="N22" s="2">
        <v>7698</v>
      </c>
      <c r="O22" s="2">
        <v>7220</v>
      </c>
      <c r="P22" s="2">
        <v>6544</v>
      </c>
      <c r="Q22" s="2">
        <v>11278</v>
      </c>
      <c r="R22" s="2">
        <v>10152</v>
      </c>
      <c r="S22" s="2">
        <v>10528</v>
      </c>
      <c r="T22" s="2">
        <v>11052</v>
      </c>
      <c r="U22" s="2">
        <v>12408</v>
      </c>
      <c r="V22" s="2">
        <v>8894</v>
      </c>
      <c r="W22" s="2">
        <v>13208</v>
      </c>
      <c r="X22" s="2">
        <v>13682</v>
      </c>
      <c r="Y22" s="2">
        <v>10916</v>
      </c>
      <c r="Z22" s="2">
        <v>3718</v>
      </c>
      <c r="AA22" s="2">
        <v>3226</v>
      </c>
      <c r="AB22" s="2">
        <v>3868</v>
      </c>
      <c r="AC22" s="2">
        <v>3886</v>
      </c>
      <c r="AD22" s="2">
        <v>6092</v>
      </c>
      <c r="AE22" s="2">
        <v>5084</v>
      </c>
      <c r="AF22" s="2">
        <v>6522</v>
      </c>
      <c r="AG22" s="2">
        <v>6058</v>
      </c>
      <c r="AH22" s="2">
        <v>6090</v>
      </c>
      <c r="AI22" s="2">
        <v>8264</v>
      </c>
      <c r="AJ22" s="2">
        <v>7734</v>
      </c>
      <c r="AK22" s="2">
        <v>9276</v>
      </c>
      <c r="AL22" s="2">
        <v>8248</v>
      </c>
      <c r="AM22" s="2">
        <v>8192</v>
      </c>
      <c r="AN22" s="2">
        <v>7940</v>
      </c>
      <c r="AO22" s="2">
        <v>8374</v>
      </c>
      <c r="AP22" s="2">
        <v>7664</v>
      </c>
      <c r="AQ22" s="2">
        <v>7560</v>
      </c>
      <c r="AR22" s="2">
        <v>336202</v>
      </c>
      <c r="AS22" s="3">
        <f t="shared" si="0"/>
        <v>0.0109738470821458</v>
      </c>
      <c r="AT22" s="4">
        <f t="shared" si="1"/>
        <v>20061.3333333333</v>
      </c>
      <c r="AU22" s="3">
        <f t="shared" si="2"/>
        <v>0.0402315600893084</v>
      </c>
      <c r="AV22" s="4">
        <f t="shared" si="3"/>
        <v>9350.66666666667</v>
      </c>
      <c r="AW22" s="3">
        <f t="shared" si="4"/>
        <v>0.0137384608829503</v>
      </c>
      <c r="AX22" s="4">
        <f t="shared" si="5"/>
        <v>11346.4444444444</v>
      </c>
      <c r="AY22" s="3">
        <f t="shared" si="6"/>
        <v>0.0126280076194923</v>
      </c>
      <c r="AZ22" s="4">
        <f t="shared" si="7"/>
        <v>4312.33333333333</v>
      </c>
      <c r="BA22" s="3">
        <f t="shared" si="8"/>
        <v>0.0102921533170456</v>
      </c>
      <c r="BB22" s="4">
        <f t="shared" si="9"/>
        <v>7324</v>
      </c>
      <c r="BC22" s="3">
        <f t="shared" si="10"/>
        <v>0.0106126316979196</v>
      </c>
      <c r="BD22" s="4">
        <f t="shared" si="11"/>
        <v>7996.33333333333</v>
      </c>
      <c r="BE22" s="3">
        <f t="shared" si="12"/>
        <v>0.00465097251837298</v>
      </c>
    </row>
    <row r="23" spans="1:57">
      <c r="A23" t="s">
        <v>57</v>
      </c>
      <c r="B23" t="s">
        <v>58</v>
      </c>
      <c r="C23" t="s">
        <v>67</v>
      </c>
      <c r="D23" t="s">
        <v>75</v>
      </c>
      <c r="E23" t="s">
        <v>88</v>
      </c>
      <c r="F23" t="s">
        <v>89</v>
      </c>
      <c r="G23" s="2" t="s">
        <v>122</v>
      </c>
      <c r="H23" s="2">
        <v>4828</v>
      </c>
      <c r="I23" s="2">
        <v>3946</v>
      </c>
      <c r="J23" s="2">
        <v>4056</v>
      </c>
      <c r="K23" s="2">
        <v>9416</v>
      </c>
      <c r="L23" s="2">
        <v>6754</v>
      </c>
      <c r="M23" s="2">
        <v>6444</v>
      </c>
      <c r="N23" s="2">
        <v>5032</v>
      </c>
      <c r="O23" s="2">
        <v>4444</v>
      </c>
      <c r="P23" s="2">
        <v>5268</v>
      </c>
      <c r="Q23" s="2">
        <v>14530</v>
      </c>
      <c r="R23" s="2">
        <v>11944</v>
      </c>
      <c r="S23" s="2">
        <v>13404</v>
      </c>
      <c r="T23" s="2">
        <v>13714</v>
      </c>
      <c r="U23" s="2">
        <v>17182</v>
      </c>
      <c r="V23" s="2">
        <v>11660</v>
      </c>
      <c r="W23" s="2">
        <v>14342</v>
      </c>
      <c r="X23" s="2">
        <v>14250</v>
      </c>
      <c r="Y23" s="2">
        <v>13782</v>
      </c>
      <c r="Z23" s="2">
        <v>3668</v>
      </c>
      <c r="AA23" s="2">
        <v>3178</v>
      </c>
      <c r="AB23" s="2">
        <v>4312</v>
      </c>
      <c r="AC23" s="2">
        <v>3976</v>
      </c>
      <c r="AD23" s="2">
        <v>6142</v>
      </c>
      <c r="AE23" s="2">
        <v>4640</v>
      </c>
      <c r="AF23" s="2">
        <v>5792</v>
      </c>
      <c r="AG23" s="2">
        <v>5728</v>
      </c>
      <c r="AH23" s="2">
        <v>5986</v>
      </c>
      <c r="AI23" s="2">
        <v>4422</v>
      </c>
      <c r="AJ23" s="2">
        <v>5480</v>
      </c>
      <c r="AK23" s="2">
        <v>6484</v>
      </c>
      <c r="AL23" s="2">
        <v>6250</v>
      </c>
      <c r="AM23" s="2">
        <v>5810</v>
      </c>
      <c r="AN23" s="2">
        <v>5874</v>
      </c>
      <c r="AO23" s="2">
        <v>6560</v>
      </c>
      <c r="AP23" s="2">
        <v>7002</v>
      </c>
      <c r="AQ23" s="2">
        <v>6054</v>
      </c>
      <c r="AR23" s="2">
        <v>272354</v>
      </c>
      <c r="AS23" s="3">
        <f t="shared" si="0"/>
        <v>0.00888980775905779</v>
      </c>
      <c r="AT23" s="4">
        <f t="shared" si="1"/>
        <v>4276.66666666667</v>
      </c>
      <c r="AU23" s="3">
        <f t="shared" si="2"/>
        <v>0.00857654718772144</v>
      </c>
      <c r="AV23" s="4">
        <f t="shared" si="3"/>
        <v>6226.33333333333</v>
      </c>
      <c r="AW23" s="3">
        <f t="shared" si="4"/>
        <v>0.0091480361768369</v>
      </c>
      <c r="AX23" s="4">
        <f t="shared" si="5"/>
        <v>13867.5555555556</v>
      </c>
      <c r="AY23" s="3">
        <f t="shared" si="6"/>
        <v>0.0154338742922266</v>
      </c>
      <c r="AZ23" s="4">
        <f t="shared" si="7"/>
        <v>4319.33333333333</v>
      </c>
      <c r="BA23" s="3">
        <f t="shared" si="8"/>
        <v>0.010308860066652</v>
      </c>
      <c r="BB23" s="4">
        <f t="shared" si="9"/>
        <v>5648.66666666667</v>
      </c>
      <c r="BC23" s="3">
        <f t="shared" si="10"/>
        <v>0.00818503808269371</v>
      </c>
      <c r="BD23" s="4">
        <f t="shared" si="11"/>
        <v>6258.33333333333</v>
      </c>
      <c r="BE23" s="3">
        <f t="shared" si="12"/>
        <v>0.00364008541550097</v>
      </c>
    </row>
    <row r="24" spans="1:57">
      <c r="A24" t="s">
        <v>57</v>
      </c>
      <c r="B24" t="s">
        <v>58</v>
      </c>
      <c r="C24" t="s">
        <v>67</v>
      </c>
      <c r="D24" t="s">
        <v>75</v>
      </c>
      <c r="E24" t="s">
        <v>76</v>
      </c>
      <c r="F24" t="s">
        <v>77</v>
      </c>
      <c r="G24" s="2" t="s">
        <v>123</v>
      </c>
      <c r="H24" s="2">
        <v>4782</v>
      </c>
      <c r="I24" s="2">
        <v>3104</v>
      </c>
      <c r="J24" s="2">
        <v>4856</v>
      </c>
      <c r="K24" s="2">
        <v>7576</v>
      </c>
      <c r="L24" s="2">
        <v>5732</v>
      </c>
      <c r="M24" s="2">
        <v>5376</v>
      </c>
      <c r="N24" s="2">
        <v>4176</v>
      </c>
      <c r="O24" s="2">
        <v>3422</v>
      </c>
      <c r="P24" s="2">
        <v>4858</v>
      </c>
      <c r="Q24" s="2">
        <v>9932</v>
      </c>
      <c r="R24" s="2">
        <v>9164</v>
      </c>
      <c r="S24" s="2">
        <v>10670</v>
      </c>
      <c r="T24" s="2">
        <v>10630</v>
      </c>
      <c r="U24" s="2">
        <v>12364</v>
      </c>
      <c r="V24" s="2">
        <v>8738</v>
      </c>
      <c r="W24" s="2">
        <v>10346</v>
      </c>
      <c r="X24" s="2">
        <v>10308</v>
      </c>
      <c r="Y24" s="2">
        <v>10146</v>
      </c>
      <c r="Z24" s="2">
        <v>2916</v>
      </c>
      <c r="AA24" s="2">
        <v>2452</v>
      </c>
      <c r="AB24" s="2">
        <v>3030</v>
      </c>
      <c r="AC24" s="2">
        <v>3204</v>
      </c>
      <c r="AD24" s="2">
        <v>4302</v>
      </c>
      <c r="AE24" s="2">
        <v>3380</v>
      </c>
      <c r="AF24" s="2">
        <v>7378</v>
      </c>
      <c r="AG24" s="2">
        <v>7964</v>
      </c>
      <c r="AH24" s="2">
        <v>8184</v>
      </c>
      <c r="AI24" s="2">
        <v>5584</v>
      </c>
      <c r="AJ24" s="2">
        <v>6602</v>
      </c>
      <c r="AK24" s="2">
        <v>7488</v>
      </c>
      <c r="AL24" s="2">
        <v>5344</v>
      </c>
      <c r="AM24" s="2">
        <v>4982</v>
      </c>
      <c r="AN24" s="2">
        <v>5030</v>
      </c>
      <c r="AO24" s="2">
        <v>5268</v>
      </c>
      <c r="AP24" s="2">
        <v>5604</v>
      </c>
      <c r="AQ24" s="2">
        <v>5226</v>
      </c>
      <c r="AR24" s="2">
        <v>230118</v>
      </c>
      <c r="AS24" s="3">
        <f t="shared" si="0"/>
        <v>0.00751119785976656</v>
      </c>
      <c r="AT24" s="4">
        <f t="shared" si="1"/>
        <v>4247.33333333333</v>
      </c>
      <c r="AU24" s="3">
        <f t="shared" si="2"/>
        <v>0.00851772129898258</v>
      </c>
      <c r="AV24" s="4">
        <f t="shared" si="3"/>
        <v>5190</v>
      </c>
      <c r="AW24" s="3">
        <f t="shared" si="4"/>
        <v>0.00762540410478883</v>
      </c>
      <c r="AX24" s="4">
        <f t="shared" si="5"/>
        <v>10255.3333333333</v>
      </c>
      <c r="AY24" s="3">
        <f t="shared" si="6"/>
        <v>0.0114136572128704</v>
      </c>
      <c r="AZ24" s="4">
        <f t="shared" si="7"/>
        <v>3214</v>
      </c>
      <c r="BA24" s="3">
        <f t="shared" si="8"/>
        <v>0.00767078474785139</v>
      </c>
      <c r="BB24" s="4">
        <f t="shared" si="9"/>
        <v>7200</v>
      </c>
      <c r="BC24" s="3">
        <f t="shared" si="10"/>
        <v>0.0104329530618544</v>
      </c>
      <c r="BD24" s="4">
        <f t="shared" si="11"/>
        <v>5242.33333333333</v>
      </c>
      <c r="BE24" s="3">
        <f t="shared" si="12"/>
        <v>0.00304914105616957</v>
      </c>
    </row>
    <row r="25" spans="1:57">
      <c r="A25" t="s">
        <v>57</v>
      </c>
      <c r="B25" t="s">
        <v>58</v>
      </c>
      <c r="C25" t="s">
        <v>59</v>
      </c>
      <c r="D25" t="s">
        <v>60</v>
      </c>
      <c r="E25" t="s">
        <v>97</v>
      </c>
      <c r="F25" t="s">
        <v>124</v>
      </c>
      <c r="G25" s="2" t="s">
        <v>125</v>
      </c>
      <c r="H25" s="2">
        <v>2250</v>
      </c>
      <c r="I25" s="2">
        <v>2036</v>
      </c>
      <c r="J25" s="2">
        <v>1690</v>
      </c>
      <c r="K25" s="2">
        <v>3364</v>
      </c>
      <c r="L25" s="2">
        <v>2536</v>
      </c>
      <c r="M25" s="2">
        <v>2582</v>
      </c>
      <c r="N25" s="2">
        <v>2506</v>
      </c>
      <c r="O25" s="2">
        <v>1476</v>
      </c>
      <c r="P25" s="2">
        <v>2516</v>
      </c>
      <c r="Q25" s="2">
        <v>2266</v>
      </c>
      <c r="R25" s="2">
        <v>1782</v>
      </c>
      <c r="S25" s="2">
        <v>2470</v>
      </c>
      <c r="T25" s="2">
        <v>2448</v>
      </c>
      <c r="U25" s="2">
        <v>2442</v>
      </c>
      <c r="V25" s="2">
        <v>2740</v>
      </c>
      <c r="W25" s="2">
        <v>2174</v>
      </c>
      <c r="X25" s="2">
        <v>2136</v>
      </c>
      <c r="Y25" s="2">
        <v>2408</v>
      </c>
      <c r="Z25" s="2">
        <v>3478</v>
      </c>
      <c r="AA25" s="2">
        <v>3562</v>
      </c>
      <c r="AB25" s="2">
        <v>5182</v>
      </c>
      <c r="AC25" s="2">
        <v>6826</v>
      </c>
      <c r="AD25" s="2">
        <v>2794</v>
      </c>
      <c r="AE25" s="2">
        <v>2052</v>
      </c>
      <c r="AF25" s="2">
        <v>6712</v>
      </c>
      <c r="AG25" s="2">
        <v>7112</v>
      </c>
      <c r="AH25" s="2">
        <v>7556</v>
      </c>
      <c r="AI25" s="2">
        <v>5294</v>
      </c>
      <c r="AJ25" s="2">
        <v>7382</v>
      </c>
      <c r="AK25" s="2">
        <v>8210</v>
      </c>
      <c r="AL25" s="2">
        <v>16212</v>
      </c>
      <c r="AM25" s="2">
        <v>14024</v>
      </c>
      <c r="AN25" s="2">
        <v>14022</v>
      </c>
      <c r="AO25" s="2">
        <v>16856</v>
      </c>
      <c r="AP25" s="2">
        <v>18348</v>
      </c>
      <c r="AQ25" s="2">
        <v>13260</v>
      </c>
      <c r="AR25" s="2">
        <v>200704</v>
      </c>
      <c r="AS25" s="3">
        <f t="shared" si="0"/>
        <v>0.00655110619441585</v>
      </c>
      <c r="AT25" s="4">
        <f t="shared" si="1"/>
        <v>1992</v>
      </c>
      <c r="AU25" s="3">
        <f t="shared" si="2"/>
        <v>0.00399481262617485</v>
      </c>
      <c r="AV25" s="4">
        <f t="shared" si="3"/>
        <v>2496.66666666667</v>
      </c>
      <c r="AW25" s="3">
        <f t="shared" si="4"/>
        <v>0.00366822586672243</v>
      </c>
      <c r="AX25" s="4">
        <f t="shared" si="5"/>
        <v>2318.44444444444</v>
      </c>
      <c r="AY25" s="3">
        <f t="shared" si="6"/>
        <v>0.00258030912266522</v>
      </c>
      <c r="AZ25" s="4">
        <f t="shared" si="7"/>
        <v>3982.33333333333</v>
      </c>
      <c r="BA25" s="3">
        <f t="shared" si="8"/>
        <v>0.00950454940702972</v>
      </c>
      <c r="BB25" s="4">
        <f t="shared" si="9"/>
        <v>7044.33333333333</v>
      </c>
      <c r="BC25" s="3">
        <f t="shared" si="10"/>
        <v>0.0102073887526004</v>
      </c>
      <c r="BD25" s="4">
        <f t="shared" si="11"/>
        <v>15453.6666666667</v>
      </c>
      <c r="BE25" s="3">
        <f t="shared" si="12"/>
        <v>0.00898844207446286</v>
      </c>
    </row>
    <row r="26" spans="1:57">
      <c r="A26" t="s">
        <v>57</v>
      </c>
      <c r="B26" t="s">
        <v>58</v>
      </c>
      <c r="C26" t="s">
        <v>67</v>
      </c>
      <c r="D26" t="s">
        <v>110</v>
      </c>
      <c r="E26" t="s">
        <v>111</v>
      </c>
      <c r="F26" t="s">
        <v>112</v>
      </c>
      <c r="G26" s="2" t="s">
        <v>126</v>
      </c>
      <c r="H26" s="2">
        <v>9272</v>
      </c>
      <c r="I26" s="2">
        <v>5710</v>
      </c>
      <c r="J26" s="2">
        <v>6564</v>
      </c>
      <c r="K26" s="2">
        <v>11890</v>
      </c>
      <c r="L26" s="2">
        <v>7758</v>
      </c>
      <c r="M26" s="2">
        <v>6434</v>
      </c>
      <c r="N26" s="2">
        <v>4162</v>
      </c>
      <c r="O26" s="2">
        <v>3388</v>
      </c>
      <c r="P26" s="2">
        <v>4154</v>
      </c>
      <c r="Q26" s="2">
        <v>6856</v>
      </c>
      <c r="R26" s="2">
        <v>6450</v>
      </c>
      <c r="S26" s="2">
        <v>7520</v>
      </c>
      <c r="T26" s="2">
        <v>7546</v>
      </c>
      <c r="U26" s="2">
        <v>8438</v>
      </c>
      <c r="V26" s="2">
        <v>7156</v>
      </c>
      <c r="W26" s="2">
        <v>8096</v>
      </c>
      <c r="X26" s="2">
        <v>8702</v>
      </c>
      <c r="Y26" s="2">
        <v>7416</v>
      </c>
      <c r="Z26" s="2">
        <v>2934</v>
      </c>
      <c r="AA26" s="2">
        <v>2560</v>
      </c>
      <c r="AB26" s="2">
        <v>3414</v>
      </c>
      <c r="AC26" s="2">
        <v>2230</v>
      </c>
      <c r="AD26" s="2">
        <v>2472</v>
      </c>
      <c r="AE26" s="2">
        <v>2020</v>
      </c>
      <c r="AF26" s="2">
        <v>3148</v>
      </c>
      <c r="AG26" s="2">
        <v>3138</v>
      </c>
      <c r="AH26" s="2">
        <v>3196</v>
      </c>
      <c r="AI26" s="2">
        <v>2176</v>
      </c>
      <c r="AJ26" s="2">
        <v>2612</v>
      </c>
      <c r="AK26" s="2">
        <v>3224</v>
      </c>
      <c r="AL26" s="2">
        <v>4344</v>
      </c>
      <c r="AM26" s="2">
        <v>4250</v>
      </c>
      <c r="AN26" s="2">
        <v>4102</v>
      </c>
      <c r="AO26" s="2">
        <v>4758</v>
      </c>
      <c r="AP26" s="2">
        <v>3986</v>
      </c>
      <c r="AQ26" s="2">
        <v>4048</v>
      </c>
      <c r="AR26" s="2">
        <v>186124</v>
      </c>
      <c r="AS26" s="3">
        <f t="shared" si="0"/>
        <v>0.00607520572250407</v>
      </c>
      <c r="AT26" s="4">
        <f t="shared" si="1"/>
        <v>7182</v>
      </c>
      <c r="AU26" s="3">
        <f t="shared" si="2"/>
        <v>0.0144029840769015</v>
      </c>
      <c r="AV26" s="4">
        <f t="shared" si="3"/>
        <v>6297.66666666667</v>
      </c>
      <c r="AW26" s="3">
        <f t="shared" si="4"/>
        <v>0.00925284263017182</v>
      </c>
      <c r="AX26" s="4">
        <f t="shared" si="5"/>
        <v>7575.55555555556</v>
      </c>
      <c r="AY26" s="3">
        <f t="shared" si="6"/>
        <v>0.00843120272133206</v>
      </c>
      <c r="AZ26" s="4">
        <f t="shared" si="7"/>
        <v>2605</v>
      </c>
      <c r="BA26" s="3">
        <f t="shared" si="8"/>
        <v>0.00621729753209486</v>
      </c>
      <c r="BB26" s="4">
        <f t="shared" si="9"/>
        <v>2915.66666666667</v>
      </c>
      <c r="BC26" s="3">
        <f t="shared" si="10"/>
        <v>0.00422486298296482</v>
      </c>
      <c r="BD26" s="4">
        <f t="shared" si="11"/>
        <v>4248</v>
      </c>
      <c r="BE26" s="3">
        <f t="shared" si="12"/>
        <v>0.00247079885673205</v>
      </c>
    </row>
    <row r="27" spans="1:57">
      <c r="A27" t="s">
        <v>57</v>
      </c>
      <c r="B27" t="s">
        <v>58</v>
      </c>
      <c r="C27" t="s">
        <v>67</v>
      </c>
      <c r="D27" t="s">
        <v>68</v>
      </c>
      <c r="E27" t="s">
        <v>114</v>
      </c>
      <c r="F27" t="s">
        <v>127</v>
      </c>
      <c r="G27" s="2" t="s">
        <v>128</v>
      </c>
      <c r="H27" s="2">
        <v>4214</v>
      </c>
      <c r="I27" s="2">
        <v>3274</v>
      </c>
      <c r="J27" s="2">
        <v>3210</v>
      </c>
      <c r="K27" s="2">
        <v>4248</v>
      </c>
      <c r="L27" s="2">
        <v>3536</v>
      </c>
      <c r="M27" s="2">
        <v>3570</v>
      </c>
      <c r="N27" s="2">
        <v>3542</v>
      </c>
      <c r="O27" s="2">
        <v>4828</v>
      </c>
      <c r="P27" s="2">
        <v>3430</v>
      </c>
      <c r="Q27" s="2">
        <v>4548</v>
      </c>
      <c r="R27" s="2">
        <v>4202</v>
      </c>
      <c r="S27" s="2">
        <v>5764</v>
      </c>
      <c r="T27" s="2">
        <v>5370</v>
      </c>
      <c r="U27" s="2">
        <v>6640</v>
      </c>
      <c r="V27" s="2">
        <v>5288</v>
      </c>
      <c r="W27" s="2">
        <v>4426</v>
      </c>
      <c r="X27" s="2">
        <v>4710</v>
      </c>
      <c r="Y27" s="2">
        <v>4876</v>
      </c>
      <c r="Z27" s="2">
        <v>4462</v>
      </c>
      <c r="AA27" s="2">
        <v>3592</v>
      </c>
      <c r="AB27" s="2">
        <v>4500</v>
      </c>
      <c r="AC27" s="2">
        <v>4924</v>
      </c>
      <c r="AD27" s="2">
        <v>5026</v>
      </c>
      <c r="AE27" s="2">
        <v>5100</v>
      </c>
      <c r="AF27" s="2">
        <v>8176</v>
      </c>
      <c r="AG27" s="2">
        <v>7712</v>
      </c>
      <c r="AH27" s="2">
        <v>7588</v>
      </c>
      <c r="AI27" s="2">
        <v>6576</v>
      </c>
      <c r="AJ27" s="2">
        <v>7514</v>
      </c>
      <c r="AK27" s="2">
        <v>8518</v>
      </c>
      <c r="AL27" s="2">
        <v>4366</v>
      </c>
      <c r="AM27" s="2">
        <v>4300</v>
      </c>
      <c r="AN27" s="2">
        <v>4248</v>
      </c>
      <c r="AO27" s="2">
        <v>3972</v>
      </c>
      <c r="AP27" s="2">
        <v>3842</v>
      </c>
      <c r="AQ27" s="2">
        <v>4110</v>
      </c>
      <c r="AR27" s="2">
        <v>178202</v>
      </c>
      <c r="AS27" s="3">
        <f t="shared" si="0"/>
        <v>0.00581662660463814</v>
      </c>
      <c r="AT27" s="4">
        <f t="shared" si="1"/>
        <v>3566</v>
      </c>
      <c r="AU27" s="3">
        <f t="shared" si="2"/>
        <v>0.00715135633782104</v>
      </c>
      <c r="AV27" s="4">
        <f t="shared" si="3"/>
        <v>3859</v>
      </c>
      <c r="AW27" s="3">
        <f t="shared" si="4"/>
        <v>0.00566983322550676</v>
      </c>
      <c r="AX27" s="4">
        <f t="shared" si="5"/>
        <v>5091.55555555556</v>
      </c>
      <c r="AY27" s="3">
        <f t="shared" si="6"/>
        <v>0.00566663880173541</v>
      </c>
      <c r="AZ27" s="4">
        <f t="shared" si="7"/>
        <v>4600.66666666667</v>
      </c>
      <c r="BA27" s="3">
        <f t="shared" si="8"/>
        <v>0.0109803122889281</v>
      </c>
      <c r="BB27" s="4">
        <f t="shared" si="9"/>
        <v>7680.66666666667</v>
      </c>
      <c r="BC27" s="3">
        <f t="shared" si="10"/>
        <v>0.0111294492801504</v>
      </c>
      <c r="BD27" s="4">
        <f t="shared" si="11"/>
        <v>4139.66666666667</v>
      </c>
      <c r="BE27" s="3">
        <f t="shared" si="12"/>
        <v>0.00240778805726266</v>
      </c>
    </row>
    <row r="28" spans="1:57">
      <c r="A28" t="s">
        <v>57</v>
      </c>
      <c r="B28" t="s">
        <v>58</v>
      </c>
      <c r="C28" t="s">
        <v>59</v>
      </c>
      <c r="D28" t="s">
        <v>60</v>
      </c>
      <c r="E28" t="s">
        <v>61</v>
      </c>
      <c r="F28" t="s">
        <v>129</v>
      </c>
      <c r="G28" s="2" t="s">
        <v>130</v>
      </c>
      <c r="H28" s="2">
        <v>4122</v>
      </c>
      <c r="I28" s="2">
        <v>2632</v>
      </c>
      <c r="J28" s="2">
        <v>2980</v>
      </c>
      <c r="K28" s="2">
        <v>3240</v>
      </c>
      <c r="L28" s="2">
        <v>2638</v>
      </c>
      <c r="M28" s="2">
        <v>2246</v>
      </c>
      <c r="N28" s="2">
        <v>1906</v>
      </c>
      <c r="O28" s="2">
        <v>1334</v>
      </c>
      <c r="P28" s="2">
        <v>1864</v>
      </c>
      <c r="Q28" s="2">
        <v>2524</v>
      </c>
      <c r="R28" s="2">
        <v>2144</v>
      </c>
      <c r="S28" s="2">
        <v>2892</v>
      </c>
      <c r="T28" s="2">
        <v>2822</v>
      </c>
      <c r="U28" s="2">
        <v>2806</v>
      </c>
      <c r="V28" s="2">
        <v>2822</v>
      </c>
      <c r="W28" s="2">
        <v>2744</v>
      </c>
      <c r="X28" s="2">
        <v>2832</v>
      </c>
      <c r="Y28" s="2">
        <v>2724</v>
      </c>
      <c r="Z28" s="2">
        <v>2252</v>
      </c>
      <c r="AA28" s="2">
        <v>2188</v>
      </c>
      <c r="AB28" s="2">
        <v>3176</v>
      </c>
      <c r="AC28" s="2">
        <v>4632</v>
      </c>
      <c r="AD28" s="2">
        <v>2436</v>
      </c>
      <c r="AE28" s="2">
        <v>2252</v>
      </c>
      <c r="AF28" s="2">
        <v>3556</v>
      </c>
      <c r="AG28" s="2">
        <v>3740</v>
      </c>
      <c r="AH28" s="2">
        <v>4094</v>
      </c>
      <c r="AI28" s="2">
        <v>3246</v>
      </c>
      <c r="AJ28" s="2">
        <v>4070</v>
      </c>
      <c r="AK28" s="2">
        <v>4946</v>
      </c>
      <c r="AL28" s="2">
        <v>7922</v>
      </c>
      <c r="AM28" s="2">
        <v>7192</v>
      </c>
      <c r="AN28" s="2">
        <v>7230</v>
      </c>
      <c r="AO28" s="2">
        <v>8062</v>
      </c>
      <c r="AP28" s="2">
        <v>9010</v>
      </c>
      <c r="AQ28" s="2">
        <v>7122</v>
      </c>
      <c r="AR28" s="2">
        <v>134398</v>
      </c>
      <c r="AS28" s="3">
        <f t="shared" si="0"/>
        <v>0.00438683618820303</v>
      </c>
      <c r="AT28" s="4">
        <f t="shared" si="1"/>
        <v>3244.66666666667</v>
      </c>
      <c r="AU28" s="3">
        <f t="shared" si="2"/>
        <v>0.00650694546572724</v>
      </c>
      <c r="AV28" s="4">
        <f t="shared" si="3"/>
        <v>2204.66666666667</v>
      </c>
      <c r="AW28" s="3">
        <f t="shared" si="4"/>
        <v>0.00323920505774395</v>
      </c>
      <c r="AX28" s="4">
        <f t="shared" si="5"/>
        <v>2701.11111111111</v>
      </c>
      <c r="AY28" s="3">
        <f t="shared" si="6"/>
        <v>0.00300619739154565</v>
      </c>
      <c r="AZ28" s="4">
        <f t="shared" si="7"/>
        <v>2822.66666666667</v>
      </c>
      <c r="BA28" s="3">
        <f t="shared" si="8"/>
        <v>0.0067367978889033</v>
      </c>
      <c r="BB28" s="4">
        <f t="shared" si="9"/>
        <v>3942</v>
      </c>
      <c r="BC28" s="3">
        <f t="shared" si="10"/>
        <v>0.00571204180136527</v>
      </c>
      <c r="BD28" s="4">
        <f t="shared" si="11"/>
        <v>7756.33333333333</v>
      </c>
      <c r="BE28" s="3">
        <f t="shared" si="12"/>
        <v>0.0045113793626254</v>
      </c>
    </row>
    <row r="29" spans="1:57">
      <c r="A29" t="s">
        <v>57</v>
      </c>
      <c r="B29" t="s">
        <v>58</v>
      </c>
      <c r="C29" t="s">
        <v>67</v>
      </c>
      <c r="D29" t="s">
        <v>110</v>
      </c>
      <c r="E29" t="s">
        <v>111</v>
      </c>
      <c r="F29" t="s">
        <v>131</v>
      </c>
      <c r="G29" s="2" t="s">
        <v>132</v>
      </c>
      <c r="H29" s="2">
        <v>6926</v>
      </c>
      <c r="I29" s="2">
        <v>4388</v>
      </c>
      <c r="J29" s="2">
        <v>5118</v>
      </c>
      <c r="K29" s="2">
        <v>8572</v>
      </c>
      <c r="L29" s="2">
        <v>5484</v>
      </c>
      <c r="M29" s="2">
        <v>4860</v>
      </c>
      <c r="N29" s="2">
        <v>3904</v>
      </c>
      <c r="O29" s="2">
        <v>3704</v>
      </c>
      <c r="P29" s="2">
        <v>2642</v>
      </c>
      <c r="Q29" s="2">
        <v>3784</v>
      </c>
      <c r="R29" s="2">
        <v>3404</v>
      </c>
      <c r="S29" s="2">
        <v>3494</v>
      </c>
      <c r="T29" s="2">
        <v>3874</v>
      </c>
      <c r="U29" s="2">
        <v>4358</v>
      </c>
      <c r="V29" s="2">
        <v>3092</v>
      </c>
      <c r="W29" s="2">
        <v>3592</v>
      </c>
      <c r="X29" s="2">
        <v>3768</v>
      </c>
      <c r="Y29" s="2">
        <v>3340</v>
      </c>
      <c r="Z29" s="2">
        <v>1552</v>
      </c>
      <c r="AA29" s="2">
        <v>1172</v>
      </c>
      <c r="AB29" s="2">
        <v>1578</v>
      </c>
      <c r="AC29" s="2">
        <v>1712</v>
      </c>
      <c r="AD29" s="2">
        <v>2080</v>
      </c>
      <c r="AE29" s="2">
        <v>1952</v>
      </c>
      <c r="AF29" s="2">
        <v>2592</v>
      </c>
      <c r="AG29" s="2">
        <v>2164</v>
      </c>
      <c r="AH29" s="2">
        <v>2302</v>
      </c>
      <c r="AI29" s="2">
        <v>1866</v>
      </c>
      <c r="AJ29" s="2">
        <v>2290</v>
      </c>
      <c r="AK29" s="2">
        <v>2570</v>
      </c>
      <c r="AL29" s="2">
        <v>3584</v>
      </c>
      <c r="AM29" s="2">
        <v>3244</v>
      </c>
      <c r="AN29" s="2">
        <v>3192</v>
      </c>
      <c r="AO29" s="2">
        <v>3626</v>
      </c>
      <c r="AP29" s="2">
        <v>3306</v>
      </c>
      <c r="AQ29" s="2">
        <v>3318</v>
      </c>
      <c r="AR29" s="2">
        <v>122404</v>
      </c>
      <c r="AS29" s="3">
        <f t="shared" si="0"/>
        <v>0.00399534440081552</v>
      </c>
      <c r="AT29" s="4">
        <f t="shared" si="1"/>
        <v>5477.33333333333</v>
      </c>
      <c r="AU29" s="3">
        <f t="shared" si="2"/>
        <v>0.010984397769964</v>
      </c>
      <c r="AV29" s="4">
        <f t="shared" si="3"/>
        <v>4861</v>
      </c>
      <c r="AW29" s="3">
        <f t="shared" si="4"/>
        <v>0.00714202107001512</v>
      </c>
      <c r="AX29" s="4">
        <f t="shared" si="5"/>
        <v>3634</v>
      </c>
      <c r="AY29" s="3">
        <f t="shared" si="6"/>
        <v>0.00404445462311361</v>
      </c>
      <c r="AZ29" s="4">
        <f t="shared" si="7"/>
        <v>1674.33333333333</v>
      </c>
      <c r="BA29" s="3">
        <f t="shared" si="8"/>
        <v>0.00399609539394913</v>
      </c>
      <c r="BB29" s="4">
        <f t="shared" si="9"/>
        <v>2297.33333333333</v>
      </c>
      <c r="BC29" s="3">
        <f t="shared" si="10"/>
        <v>0.00332888483806946</v>
      </c>
      <c r="BD29" s="4">
        <f t="shared" si="11"/>
        <v>3378.33333333333</v>
      </c>
      <c r="BE29" s="3">
        <f t="shared" si="12"/>
        <v>0.00196496754653008</v>
      </c>
    </row>
    <row r="30" spans="1:57">
      <c r="A30" t="s">
        <v>57</v>
      </c>
      <c r="B30" t="s">
        <v>58</v>
      </c>
      <c r="C30" t="s">
        <v>67</v>
      </c>
      <c r="D30" t="s">
        <v>68</v>
      </c>
      <c r="E30" t="s">
        <v>133</v>
      </c>
      <c r="F30" t="s">
        <v>134</v>
      </c>
      <c r="G30" s="2" t="s">
        <v>135</v>
      </c>
      <c r="H30" s="2">
        <v>3108</v>
      </c>
      <c r="I30" s="2">
        <v>2824</v>
      </c>
      <c r="J30" s="2">
        <v>2370</v>
      </c>
      <c r="K30" s="2">
        <v>4434</v>
      </c>
      <c r="L30" s="2">
        <v>3136</v>
      </c>
      <c r="M30" s="2">
        <v>2740</v>
      </c>
      <c r="N30" s="2">
        <v>3140</v>
      </c>
      <c r="O30" s="2">
        <v>3650</v>
      </c>
      <c r="P30" s="2">
        <v>2622</v>
      </c>
      <c r="Q30" s="2">
        <v>2370</v>
      </c>
      <c r="R30" s="2">
        <v>2118</v>
      </c>
      <c r="S30" s="2">
        <v>2824</v>
      </c>
      <c r="T30" s="2">
        <v>2616</v>
      </c>
      <c r="U30" s="2">
        <v>2948</v>
      </c>
      <c r="V30" s="2">
        <v>2592</v>
      </c>
      <c r="W30" s="2">
        <v>2418</v>
      </c>
      <c r="X30" s="2">
        <v>2766</v>
      </c>
      <c r="Y30" s="2">
        <v>2438</v>
      </c>
      <c r="Z30" s="2">
        <v>2606</v>
      </c>
      <c r="AA30" s="2">
        <v>2192</v>
      </c>
      <c r="AB30" s="2">
        <v>2666</v>
      </c>
      <c r="AC30" s="2">
        <v>3296</v>
      </c>
      <c r="AD30" s="2">
        <v>2598</v>
      </c>
      <c r="AE30" s="2">
        <v>2482</v>
      </c>
      <c r="AF30" s="2">
        <v>4496</v>
      </c>
      <c r="AG30" s="2">
        <v>4248</v>
      </c>
      <c r="AH30" s="2">
        <v>4560</v>
      </c>
      <c r="AI30" s="2">
        <v>3798</v>
      </c>
      <c r="AJ30" s="2">
        <v>4498</v>
      </c>
      <c r="AK30" s="2">
        <v>4956</v>
      </c>
      <c r="AL30" s="2">
        <v>4574</v>
      </c>
      <c r="AM30" s="2">
        <v>4326</v>
      </c>
      <c r="AN30" s="2">
        <v>4310</v>
      </c>
      <c r="AO30" s="2">
        <v>4324</v>
      </c>
      <c r="AP30" s="2">
        <v>4440</v>
      </c>
      <c r="AQ30" s="2">
        <v>4330</v>
      </c>
      <c r="AR30" s="2">
        <v>119814</v>
      </c>
      <c r="AS30" s="3">
        <f t="shared" si="0"/>
        <v>0.00391080515374751</v>
      </c>
      <c r="AT30" s="4">
        <f t="shared" si="1"/>
        <v>2767.33333333333</v>
      </c>
      <c r="AU30" s="3">
        <f t="shared" si="2"/>
        <v>0.00554968782170408</v>
      </c>
      <c r="AV30" s="4">
        <f t="shared" si="3"/>
        <v>3287</v>
      </c>
      <c r="AW30" s="3">
        <f t="shared" si="4"/>
        <v>0.00482942259969959</v>
      </c>
      <c r="AX30" s="4">
        <f t="shared" si="5"/>
        <v>2565.55555555556</v>
      </c>
      <c r="AY30" s="3">
        <f t="shared" si="6"/>
        <v>0.00285533104774944</v>
      </c>
      <c r="AZ30" s="4">
        <f t="shared" si="7"/>
        <v>2640</v>
      </c>
      <c r="BA30" s="3">
        <f t="shared" si="8"/>
        <v>0.00630083128012684</v>
      </c>
      <c r="BB30" s="4">
        <f t="shared" si="9"/>
        <v>4426</v>
      </c>
      <c r="BC30" s="3">
        <f t="shared" si="10"/>
        <v>0.00641336809052326</v>
      </c>
      <c r="BD30" s="4">
        <f t="shared" si="11"/>
        <v>4384</v>
      </c>
      <c r="BE30" s="3">
        <f t="shared" si="12"/>
        <v>0.00254990164498901</v>
      </c>
    </row>
    <row r="31" spans="1:57">
      <c r="A31" t="s">
        <v>57</v>
      </c>
      <c r="B31" t="s">
        <v>58</v>
      </c>
      <c r="C31" t="s">
        <v>67</v>
      </c>
      <c r="D31" t="s">
        <v>75</v>
      </c>
      <c r="E31" t="s">
        <v>88</v>
      </c>
      <c r="F31" t="s">
        <v>89</v>
      </c>
      <c r="G31" s="2" t="s">
        <v>136</v>
      </c>
      <c r="H31" s="2">
        <v>2288</v>
      </c>
      <c r="I31" s="2">
        <v>1620</v>
      </c>
      <c r="J31" s="2">
        <v>2116</v>
      </c>
      <c r="K31" s="2">
        <v>3804</v>
      </c>
      <c r="L31" s="2">
        <v>2866</v>
      </c>
      <c r="M31" s="2">
        <v>8806</v>
      </c>
      <c r="N31" s="2">
        <v>2622</v>
      </c>
      <c r="O31" s="2">
        <v>2200</v>
      </c>
      <c r="P31" s="2">
        <v>2626</v>
      </c>
      <c r="Q31" s="2">
        <v>4382</v>
      </c>
      <c r="R31" s="2">
        <v>3782</v>
      </c>
      <c r="S31" s="2">
        <v>4312</v>
      </c>
      <c r="T31" s="2">
        <v>4298</v>
      </c>
      <c r="U31" s="2">
        <v>5296</v>
      </c>
      <c r="V31" s="2">
        <v>3660</v>
      </c>
      <c r="W31" s="2">
        <v>4288</v>
      </c>
      <c r="X31" s="2">
        <v>4436</v>
      </c>
      <c r="Y31" s="2">
        <v>4236</v>
      </c>
      <c r="Z31" s="2">
        <v>1932</v>
      </c>
      <c r="AA31" s="2">
        <v>1554</v>
      </c>
      <c r="AB31" s="2">
        <v>1890</v>
      </c>
      <c r="AC31" s="2">
        <v>2372</v>
      </c>
      <c r="AD31" s="2">
        <v>2538</v>
      </c>
      <c r="AE31" s="2">
        <v>2118</v>
      </c>
      <c r="AF31" s="2">
        <v>2454</v>
      </c>
      <c r="AG31" s="2">
        <v>2418</v>
      </c>
      <c r="AH31" s="2">
        <v>2656</v>
      </c>
      <c r="AI31" s="2">
        <v>1932</v>
      </c>
      <c r="AJ31" s="2">
        <v>2808</v>
      </c>
      <c r="AK31" s="2">
        <v>2950</v>
      </c>
      <c r="AL31" s="2">
        <v>2758</v>
      </c>
      <c r="AM31" s="2">
        <v>2472</v>
      </c>
      <c r="AN31" s="2">
        <v>2438</v>
      </c>
      <c r="AO31" s="2">
        <v>2984</v>
      </c>
      <c r="AP31" s="2">
        <v>3068</v>
      </c>
      <c r="AQ31" s="2">
        <v>2502</v>
      </c>
      <c r="AR31" s="2">
        <v>111482</v>
      </c>
      <c r="AS31" s="3">
        <f t="shared" si="0"/>
        <v>0.00363884337514882</v>
      </c>
      <c r="AT31" s="4">
        <f t="shared" si="1"/>
        <v>2008</v>
      </c>
      <c r="AU31" s="3">
        <f t="shared" si="2"/>
        <v>0.00402689947457786</v>
      </c>
      <c r="AV31" s="4">
        <f t="shared" si="3"/>
        <v>3820.66666666667</v>
      </c>
      <c r="AW31" s="3">
        <f t="shared" si="4"/>
        <v>0.00561351200058378</v>
      </c>
      <c r="AX31" s="4">
        <f t="shared" si="5"/>
        <v>4298.88888888889</v>
      </c>
      <c r="AY31" s="3">
        <f t="shared" si="6"/>
        <v>0.00478444167334023</v>
      </c>
      <c r="AZ31" s="4">
        <f t="shared" si="7"/>
        <v>2067.33333333333</v>
      </c>
      <c r="BA31" s="3">
        <f t="shared" si="8"/>
        <v>0.00493406005042256</v>
      </c>
      <c r="BB31" s="4">
        <f t="shared" si="9"/>
        <v>2536.33333333333</v>
      </c>
      <c r="BC31" s="3">
        <f t="shared" si="10"/>
        <v>0.00367520091887268</v>
      </c>
      <c r="BD31" s="4">
        <f t="shared" si="11"/>
        <v>2703.66666666667</v>
      </c>
      <c r="BE31" s="3">
        <f t="shared" si="12"/>
        <v>0.00157255567537301</v>
      </c>
    </row>
    <row r="32" spans="1:57">
      <c r="A32" s="1" t="s">
        <v>137</v>
      </c>
      <c r="B32" s="1" t="s">
        <v>138</v>
      </c>
      <c r="C32" s="1" t="s">
        <v>139</v>
      </c>
      <c r="D32" s="1" t="s">
        <v>140</v>
      </c>
      <c r="E32" s="1" t="s">
        <v>141</v>
      </c>
      <c r="F32" s="1" t="s">
        <v>142</v>
      </c>
      <c r="G32" s="2" t="s">
        <v>143</v>
      </c>
      <c r="H32" s="2">
        <v>2406</v>
      </c>
      <c r="I32" s="2">
        <v>1666</v>
      </c>
      <c r="J32" s="2">
        <v>1830</v>
      </c>
      <c r="K32" s="2">
        <v>3628</v>
      </c>
      <c r="L32" s="2">
        <v>2946</v>
      </c>
      <c r="M32" s="2">
        <v>2208</v>
      </c>
      <c r="N32" s="2">
        <v>1744</v>
      </c>
      <c r="O32" s="2">
        <v>1218</v>
      </c>
      <c r="P32" s="2">
        <v>1926</v>
      </c>
      <c r="Q32" s="2">
        <v>3412</v>
      </c>
      <c r="R32" s="2">
        <v>2864</v>
      </c>
      <c r="S32" s="2">
        <v>3894</v>
      </c>
      <c r="T32" s="2">
        <v>3740</v>
      </c>
      <c r="U32" s="2">
        <v>3770</v>
      </c>
      <c r="V32" s="2">
        <v>4234</v>
      </c>
      <c r="W32" s="2">
        <v>3738</v>
      </c>
      <c r="X32" s="2">
        <v>4036</v>
      </c>
      <c r="Y32" s="2">
        <v>3592</v>
      </c>
      <c r="Z32" s="2">
        <v>2736</v>
      </c>
      <c r="AA32" s="2">
        <v>2462</v>
      </c>
      <c r="AB32" s="2">
        <v>3278</v>
      </c>
      <c r="AC32" s="2">
        <v>3374</v>
      </c>
      <c r="AD32" s="2">
        <v>2126</v>
      </c>
      <c r="AE32" s="2">
        <v>2232</v>
      </c>
      <c r="AF32" s="2">
        <v>4272</v>
      </c>
      <c r="AG32" s="2">
        <v>4046</v>
      </c>
      <c r="AH32" s="2">
        <v>3812</v>
      </c>
      <c r="AI32" s="2">
        <v>3238</v>
      </c>
      <c r="AJ32" s="2">
        <v>3462</v>
      </c>
      <c r="AK32" s="2">
        <v>4548</v>
      </c>
      <c r="AL32" s="2">
        <v>2988</v>
      </c>
      <c r="AM32" s="2">
        <v>3006</v>
      </c>
      <c r="AN32" s="2">
        <v>2664</v>
      </c>
      <c r="AO32" s="2">
        <v>2836</v>
      </c>
      <c r="AP32" s="2">
        <v>3018</v>
      </c>
      <c r="AQ32" s="2">
        <v>2952</v>
      </c>
      <c r="AR32" s="2">
        <v>109902</v>
      </c>
      <c r="AS32" s="3">
        <f t="shared" si="0"/>
        <v>0.00358727117037374</v>
      </c>
      <c r="AT32" s="4">
        <f t="shared" si="1"/>
        <v>1967.33333333333</v>
      </c>
      <c r="AU32" s="3">
        <f t="shared" si="2"/>
        <v>0.00394534540155354</v>
      </c>
      <c r="AV32" s="4">
        <f t="shared" si="3"/>
        <v>2278.33333333333</v>
      </c>
      <c r="AW32" s="3">
        <f t="shared" si="4"/>
        <v>0.00334743975955245</v>
      </c>
      <c r="AX32" s="4">
        <f t="shared" si="5"/>
        <v>3697.77777777778</v>
      </c>
      <c r="AY32" s="3">
        <f t="shared" si="6"/>
        <v>0.00411543600126035</v>
      </c>
      <c r="AZ32" s="4">
        <f t="shared" si="7"/>
        <v>2701.33333333333</v>
      </c>
      <c r="BA32" s="3">
        <f t="shared" si="8"/>
        <v>0.00644721422905908</v>
      </c>
      <c r="BB32" s="4">
        <f t="shared" si="9"/>
        <v>3896.33333333333</v>
      </c>
      <c r="BC32" s="3">
        <f t="shared" si="10"/>
        <v>0.00564586983055628</v>
      </c>
      <c r="BD32" s="4">
        <f t="shared" si="11"/>
        <v>2910.66666666667</v>
      </c>
      <c r="BE32" s="3">
        <f t="shared" si="12"/>
        <v>0.0016929547722053</v>
      </c>
    </row>
    <row r="33" spans="1:57">
      <c r="A33" t="s">
        <v>57</v>
      </c>
      <c r="B33" t="s">
        <v>58</v>
      </c>
      <c r="C33" t="s">
        <v>91</v>
      </c>
      <c r="D33" t="s">
        <v>92</v>
      </c>
      <c r="E33" t="s">
        <v>93</v>
      </c>
      <c r="F33" t="s">
        <v>144</v>
      </c>
      <c r="G33" s="2" t="s">
        <v>145</v>
      </c>
      <c r="H33" s="2">
        <v>3048</v>
      </c>
      <c r="I33" s="2">
        <v>2838</v>
      </c>
      <c r="J33" s="2">
        <v>2748</v>
      </c>
      <c r="K33" s="2">
        <v>3388</v>
      </c>
      <c r="L33" s="2">
        <v>2770</v>
      </c>
      <c r="M33" s="2">
        <v>2398</v>
      </c>
      <c r="N33" s="2">
        <v>2592</v>
      </c>
      <c r="O33" s="2">
        <v>2778</v>
      </c>
      <c r="P33" s="2">
        <v>2538</v>
      </c>
      <c r="Q33" s="2">
        <v>2958</v>
      </c>
      <c r="R33" s="2">
        <v>2666</v>
      </c>
      <c r="S33" s="2">
        <v>2906</v>
      </c>
      <c r="T33" s="2">
        <v>2804</v>
      </c>
      <c r="U33" s="2">
        <v>3086</v>
      </c>
      <c r="V33" s="2">
        <v>2818</v>
      </c>
      <c r="W33" s="2">
        <v>2868</v>
      </c>
      <c r="X33" s="2">
        <v>3072</v>
      </c>
      <c r="Y33" s="2">
        <v>2918</v>
      </c>
      <c r="Z33" s="2">
        <v>2580</v>
      </c>
      <c r="AA33" s="2">
        <v>2074</v>
      </c>
      <c r="AB33" s="2">
        <v>2168</v>
      </c>
      <c r="AC33" s="2">
        <v>2460</v>
      </c>
      <c r="AD33" s="2">
        <v>2732</v>
      </c>
      <c r="AE33" s="2">
        <v>2620</v>
      </c>
      <c r="AF33" s="2">
        <v>2512</v>
      </c>
      <c r="AG33" s="2">
        <v>2354</v>
      </c>
      <c r="AH33" s="2">
        <v>2424</v>
      </c>
      <c r="AI33" s="2">
        <v>2468</v>
      </c>
      <c r="AJ33" s="2">
        <v>2590</v>
      </c>
      <c r="AK33" s="2">
        <v>2896</v>
      </c>
      <c r="AL33" s="2">
        <v>3082</v>
      </c>
      <c r="AM33" s="2">
        <v>3044</v>
      </c>
      <c r="AN33" s="2">
        <v>3150</v>
      </c>
      <c r="AO33" s="2">
        <v>3298</v>
      </c>
      <c r="AP33" s="2">
        <v>5048</v>
      </c>
      <c r="AQ33" s="2">
        <v>3502</v>
      </c>
      <c r="AR33" s="2">
        <v>102196</v>
      </c>
      <c r="AS33" s="3">
        <f t="shared" si="0"/>
        <v>0.00333574242986947</v>
      </c>
      <c r="AT33" s="4">
        <f t="shared" si="1"/>
        <v>2878</v>
      </c>
      <c r="AU33" s="3">
        <f t="shared" si="2"/>
        <v>0.00577162185649157</v>
      </c>
      <c r="AV33" s="4">
        <f t="shared" si="3"/>
        <v>2744</v>
      </c>
      <c r="AW33" s="3">
        <f t="shared" si="4"/>
        <v>0.00403162020492111</v>
      </c>
      <c r="AX33" s="4">
        <f t="shared" si="5"/>
        <v>2899.55555555556</v>
      </c>
      <c r="AY33" s="3">
        <f t="shared" si="6"/>
        <v>0.00322705582598829</v>
      </c>
      <c r="AZ33" s="4">
        <f t="shared" si="7"/>
        <v>2439</v>
      </c>
      <c r="BA33" s="3">
        <f t="shared" si="8"/>
        <v>0.00582110889857173</v>
      </c>
      <c r="BB33" s="4">
        <f t="shared" si="9"/>
        <v>2540.66666666667</v>
      </c>
      <c r="BC33" s="3">
        <f t="shared" si="10"/>
        <v>0.00368148001099324</v>
      </c>
      <c r="BD33" s="4">
        <f t="shared" si="11"/>
        <v>3520.66666666667</v>
      </c>
      <c r="BE33" s="3">
        <f t="shared" si="12"/>
        <v>0.00204775404306371</v>
      </c>
    </row>
    <row r="34" spans="1:57">
      <c r="A34" t="s">
        <v>57</v>
      </c>
      <c r="B34" t="s">
        <v>58</v>
      </c>
      <c r="C34" t="s">
        <v>67</v>
      </c>
      <c r="D34" t="s">
        <v>110</v>
      </c>
      <c r="E34" t="s">
        <v>111</v>
      </c>
      <c r="F34" t="s">
        <v>120</v>
      </c>
      <c r="G34" s="2" t="s">
        <v>146</v>
      </c>
      <c r="H34" s="2">
        <v>5790</v>
      </c>
      <c r="I34" s="2">
        <v>4106</v>
      </c>
      <c r="J34" s="2">
        <v>4148</v>
      </c>
      <c r="K34" s="2">
        <v>5072</v>
      </c>
      <c r="L34" s="2">
        <v>3448</v>
      </c>
      <c r="M34" s="2">
        <v>3124</v>
      </c>
      <c r="N34" s="2">
        <v>2614</v>
      </c>
      <c r="O34" s="2">
        <v>2932</v>
      </c>
      <c r="P34" s="2">
        <v>2018</v>
      </c>
      <c r="Q34" s="2">
        <v>2746</v>
      </c>
      <c r="R34" s="2">
        <v>2314</v>
      </c>
      <c r="S34" s="2">
        <v>2694</v>
      </c>
      <c r="T34" s="2">
        <v>2702</v>
      </c>
      <c r="U34" s="2">
        <v>3152</v>
      </c>
      <c r="V34" s="2">
        <v>2238</v>
      </c>
      <c r="W34" s="2">
        <v>2800</v>
      </c>
      <c r="X34" s="2">
        <v>2784</v>
      </c>
      <c r="Y34" s="2">
        <v>2774</v>
      </c>
      <c r="Z34" s="2">
        <v>1202</v>
      </c>
      <c r="AA34" s="2">
        <v>1142</v>
      </c>
      <c r="AB34" s="2">
        <v>1396</v>
      </c>
      <c r="AC34" s="2">
        <v>1898</v>
      </c>
      <c r="AD34" s="2">
        <v>1448</v>
      </c>
      <c r="AE34" s="2">
        <v>1270</v>
      </c>
      <c r="AF34" s="2">
        <v>2178</v>
      </c>
      <c r="AG34" s="2">
        <v>2242</v>
      </c>
      <c r="AH34" s="2">
        <v>2288</v>
      </c>
      <c r="AI34" s="2">
        <v>2240</v>
      </c>
      <c r="AJ34" s="2">
        <v>2386</v>
      </c>
      <c r="AK34" s="2">
        <v>2742</v>
      </c>
      <c r="AL34" s="2">
        <v>3758</v>
      </c>
      <c r="AM34" s="2">
        <v>3622</v>
      </c>
      <c r="AN34" s="2">
        <v>3596</v>
      </c>
      <c r="AO34" s="2">
        <v>3974</v>
      </c>
      <c r="AP34" s="2">
        <v>3826</v>
      </c>
      <c r="AQ34" s="2">
        <v>3212</v>
      </c>
      <c r="AR34" s="2">
        <v>101876</v>
      </c>
      <c r="AS34" s="3">
        <f t="shared" si="0"/>
        <v>0.00332529742637072</v>
      </c>
      <c r="AT34" s="4">
        <f t="shared" si="1"/>
        <v>4681.33333333333</v>
      </c>
      <c r="AU34" s="3">
        <f t="shared" si="2"/>
        <v>0.00938807706191425</v>
      </c>
      <c r="AV34" s="4">
        <f t="shared" si="3"/>
        <v>3201.33333333333</v>
      </c>
      <c r="AW34" s="3">
        <f t="shared" si="4"/>
        <v>0.00470355690574129</v>
      </c>
      <c r="AX34" s="4">
        <f t="shared" si="5"/>
        <v>2689.33333333333</v>
      </c>
      <c r="AY34" s="3">
        <f t="shared" si="6"/>
        <v>0.00299308933216663</v>
      </c>
      <c r="AZ34" s="4">
        <f t="shared" si="7"/>
        <v>1392.66666666667</v>
      </c>
      <c r="BA34" s="3">
        <f t="shared" si="8"/>
        <v>0.00332384761216792</v>
      </c>
      <c r="BB34" s="4">
        <f t="shared" si="9"/>
        <v>2346</v>
      </c>
      <c r="BC34" s="3">
        <f t="shared" si="10"/>
        <v>0.00339940387265422</v>
      </c>
      <c r="BD34" s="4">
        <f t="shared" si="11"/>
        <v>3664.66666666667</v>
      </c>
      <c r="BE34" s="3">
        <f t="shared" si="12"/>
        <v>0.00213150993651226</v>
      </c>
    </row>
    <row r="35" spans="1:57">
      <c r="A35" t="s">
        <v>57</v>
      </c>
      <c r="B35" t="s">
        <v>58</v>
      </c>
      <c r="C35" t="s">
        <v>67</v>
      </c>
      <c r="D35" t="s">
        <v>75</v>
      </c>
      <c r="E35" t="s">
        <v>88</v>
      </c>
      <c r="F35" t="s">
        <v>147</v>
      </c>
      <c r="G35" s="2" t="s">
        <v>148</v>
      </c>
      <c r="H35" s="2">
        <v>3074</v>
      </c>
      <c r="I35" s="2">
        <v>1716</v>
      </c>
      <c r="J35" s="2">
        <v>2204</v>
      </c>
      <c r="K35" s="2">
        <v>3930</v>
      </c>
      <c r="L35" s="2">
        <v>2582</v>
      </c>
      <c r="M35" s="2">
        <v>2240</v>
      </c>
      <c r="N35" s="2">
        <v>2620</v>
      </c>
      <c r="O35" s="2">
        <v>2342</v>
      </c>
      <c r="P35" s="2">
        <v>2306</v>
      </c>
      <c r="Q35" s="2">
        <v>4614</v>
      </c>
      <c r="R35" s="2">
        <v>3776</v>
      </c>
      <c r="S35" s="2">
        <v>4066</v>
      </c>
      <c r="T35" s="2">
        <v>4272</v>
      </c>
      <c r="U35" s="2">
        <v>5658</v>
      </c>
      <c r="V35" s="2">
        <v>3302</v>
      </c>
      <c r="W35" s="2">
        <v>4244</v>
      </c>
      <c r="X35" s="2">
        <v>4462</v>
      </c>
      <c r="Y35" s="2">
        <v>4372</v>
      </c>
      <c r="Z35" s="2">
        <v>1550</v>
      </c>
      <c r="AA35" s="2">
        <v>1102</v>
      </c>
      <c r="AB35" s="2">
        <v>1416</v>
      </c>
      <c r="AC35" s="2">
        <v>1570</v>
      </c>
      <c r="AD35" s="2">
        <v>3760</v>
      </c>
      <c r="AE35" s="2">
        <v>1628</v>
      </c>
      <c r="AF35" s="2">
        <v>2058</v>
      </c>
      <c r="AG35" s="2">
        <v>1958</v>
      </c>
      <c r="AH35" s="2">
        <v>2228</v>
      </c>
      <c r="AI35" s="2">
        <v>1458</v>
      </c>
      <c r="AJ35" s="2">
        <v>1938</v>
      </c>
      <c r="AK35" s="2">
        <v>2086</v>
      </c>
      <c r="AL35" s="2">
        <v>2516</v>
      </c>
      <c r="AM35" s="2">
        <v>2132</v>
      </c>
      <c r="AN35" s="2">
        <v>2206</v>
      </c>
      <c r="AO35" s="2">
        <v>2738</v>
      </c>
      <c r="AP35" s="2">
        <v>2904</v>
      </c>
      <c r="AQ35" s="2">
        <v>2312</v>
      </c>
      <c r="AR35" s="2">
        <v>99340</v>
      </c>
      <c r="AS35" s="3">
        <f t="shared" si="0"/>
        <v>0.00324252077364313</v>
      </c>
      <c r="AT35" s="4">
        <f t="shared" si="1"/>
        <v>2331.33333333333</v>
      </c>
      <c r="AU35" s="3">
        <f t="shared" si="2"/>
        <v>0.00467532120272204</v>
      </c>
      <c r="AV35" s="4">
        <f t="shared" si="3"/>
        <v>2670</v>
      </c>
      <c r="AW35" s="3">
        <f t="shared" si="4"/>
        <v>0.00392289575333067</v>
      </c>
      <c r="AX35" s="4">
        <f t="shared" si="5"/>
        <v>4307.33333333333</v>
      </c>
      <c r="AY35" s="3">
        <f t="shared" si="6"/>
        <v>0.00479383990459311</v>
      </c>
      <c r="AZ35" s="4">
        <f t="shared" si="7"/>
        <v>1837.66666666667</v>
      </c>
      <c r="BA35" s="3">
        <f t="shared" si="8"/>
        <v>0.00438591955143173</v>
      </c>
      <c r="BB35" s="4">
        <f t="shared" si="9"/>
        <v>1954.33333333333</v>
      </c>
      <c r="BC35" s="3">
        <f t="shared" si="10"/>
        <v>0.00283187054637279</v>
      </c>
      <c r="BD35" s="4">
        <f t="shared" si="11"/>
        <v>2468</v>
      </c>
      <c r="BE35" s="3">
        <f t="shared" si="12"/>
        <v>0.00143548295160422</v>
      </c>
    </row>
    <row r="36" spans="1:57">
      <c r="A36" t="s">
        <v>57</v>
      </c>
      <c r="B36" t="s">
        <v>58</v>
      </c>
      <c r="C36" t="s">
        <v>67</v>
      </c>
      <c r="D36" t="s">
        <v>68</v>
      </c>
      <c r="E36" t="s">
        <v>149</v>
      </c>
      <c r="F36" t="s">
        <v>150</v>
      </c>
      <c r="G36" s="2" t="s">
        <v>151</v>
      </c>
      <c r="H36" s="2">
        <v>2638</v>
      </c>
      <c r="I36" s="2">
        <v>1922</v>
      </c>
      <c r="J36" s="2">
        <v>2032</v>
      </c>
      <c r="K36" s="2">
        <v>2422</v>
      </c>
      <c r="L36" s="2">
        <v>1988</v>
      </c>
      <c r="M36" s="2">
        <v>1934</v>
      </c>
      <c r="N36" s="2">
        <v>1850</v>
      </c>
      <c r="O36" s="2">
        <v>2260</v>
      </c>
      <c r="P36" s="2">
        <v>1706</v>
      </c>
      <c r="Q36" s="2">
        <v>2368</v>
      </c>
      <c r="R36" s="2">
        <v>2164</v>
      </c>
      <c r="S36" s="2">
        <v>2726</v>
      </c>
      <c r="T36" s="2">
        <v>2534</v>
      </c>
      <c r="U36" s="2">
        <v>2870</v>
      </c>
      <c r="V36" s="2">
        <v>2520</v>
      </c>
      <c r="W36" s="2">
        <v>2382</v>
      </c>
      <c r="X36" s="2">
        <v>2678</v>
      </c>
      <c r="Y36" s="2">
        <v>2600</v>
      </c>
      <c r="Z36" s="2">
        <v>2326</v>
      </c>
      <c r="AA36" s="2">
        <v>2148</v>
      </c>
      <c r="AB36" s="2">
        <v>2484</v>
      </c>
      <c r="AC36" s="2">
        <v>2712</v>
      </c>
      <c r="AD36" s="2">
        <v>3756</v>
      </c>
      <c r="AE36" s="2">
        <v>3532</v>
      </c>
      <c r="AF36" s="2">
        <v>4896</v>
      </c>
      <c r="AG36" s="2">
        <v>5020</v>
      </c>
      <c r="AH36" s="2">
        <v>5274</v>
      </c>
      <c r="AI36" s="2">
        <v>3208</v>
      </c>
      <c r="AJ36" s="2">
        <v>3906</v>
      </c>
      <c r="AK36" s="2">
        <v>4180</v>
      </c>
      <c r="AL36" s="2">
        <v>2466</v>
      </c>
      <c r="AM36" s="2">
        <v>2600</v>
      </c>
      <c r="AN36" s="2">
        <v>2486</v>
      </c>
      <c r="AO36" s="2">
        <v>2140</v>
      </c>
      <c r="AP36" s="2">
        <v>1876</v>
      </c>
      <c r="AQ36" s="2">
        <v>2502</v>
      </c>
      <c r="AR36" s="2">
        <v>99106</v>
      </c>
      <c r="AS36" s="3">
        <f t="shared" si="0"/>
        <v>0.00323488286483467</v>
      </c>
      <c r="AT36" s="4">
        <f t="shared" si="1"/>
        <v>2197.33333333333</v>
      </c>
      <c r="AU36" s="3">
        <f t="shared" si="2"/>
        <v>0.00440659384734682</v>
      </c>
      <c r="AV36" s="4">
        <f t="shared" si="3"/>
        <v>2026.66666666667</v>
      </c>
      <c r="AW36" s="3">
        <f t="shared" si="4"/>
        <v>0.00297767867418857</v>
      </c>
      <c r="AX36" s="4">
        <f t="shared" si="5"/>
        <v>2538</v>
      </c>
      <c r="AY36" s="3">
        <f t="shared" si="6"/>
        <v>0.00282466313524005</v>
      </c>
      <c r="AZ36" s="4">
        <f t="shared" si="7"/>
        <v>2826.33333333333</v>
      </c>
      <c r="BA36" s="3">
        <f t="shared" si="8"/>
        <v>0.00674554904345903</v>
      </c>
      <c r="BB36" s="4">
        <f t="shared" si="9"/>
        <v>4414</v>
      </c>
      <c r="BC36" s="3">
        <f t="shared" si="10"/>
        <v>0.00639597983542017</v>
      </c>
      <c r="BD36" s="4">
        <f t="shared" si="11"/>
        <v>2345</v>
      </c>
      <c r="BE36" s="3">
        <f t="shared" si="12"/>
        <v>0.00136394145928358</v>
      </c>
    </row>
    <row r="37" spans="1:57">
      <c r="A37" t="s">
        <v>57</v>
      </c>
      <c r="B37" t="s">
        <v>58</v>
      </c>
      <c r="C37" t="s">
        <v>67</v>
      </c>
      <c r="D37" t="s">
        <v>110</v>
      </c>
      <c r="E37" t="s">
        <v>111</v>
      </c>
      <c r="F37" t="s">
        <v>120</v>
      </c>
      <c r="G37" s="2" t="s">
        <v>152</v>
      </c>
      <c r="H37" s="2">
        <v>4206</v>
      </c>
      <c r="I37" s="2">
        <v>2636</v>
      </c>
      <c r="J37" s="2">
        <v>3026</v>
      </c>
      <c r="K37" s="2">
        <v>3948</v>
      </c>
      <c r="L37" s="2">
        <v>2732</v>
      </c>
      <c r="M37" s="2">
        <v>2520</v>
      </c>
      <c r="N37" s="2">
        <v>2260</v>
      </c>
      <c r="O37" s="2">
        <v>2120</v>
      </c>
      <c r="P37" s="2">
        <v>1728</v>
      </c>
      <c r="Q37" s="2">
        <v>2242</v>
      </c>
      <c r="R37" s="2">
        <v>1972</v>
      </c>
      <c r="S37" s="2">
        <v>2134</v>
      </c>
      <c r="T37" s="2">
        <v>2126</v>
      </c>
      <c r="U37" s="2">
        <v>2658</v>
      </c>
      <c r="V37" s="2">
        <v>1864</v>
      </c>
      <c r="W37" s="2">
        <v>2484</v>
      </c>
      <c r="X37" s="2">
        <v>2416</v>
      </c>
      <c r="Y37" s="2">
        <v>2204</v>
      </c>
      <c r="Z37" s="2">
        <v>918</v>
      </c>
      <c r="AA37" s="2">
        <v>764</v>
      </c>
      <c r="AB37" s="2">
        <v>1092</v>
      </c>
      <c r="AC37" s="2">
        <v>1298</v>
      </c>
      <c r="AD37" s="2">
        <v>1256</v>
      </c>
      <c r="AE37" s="2">
        <v>1152</v>
      </c>
      <c r="AF37" s="2">
        <v>1716</v>
      </c>
      <c r="AG37" s="2">
        <v>1424</v>
      </c>
      <c r="AH37" s="2">
        <v>1448</v>
      </c>
      <c r="AI37" s="2">
        <v>2138</v>
      </c>
      <c r="AJ37" s="2">
        <v>1758</v>
      </c>
      <c r="AK37" s="2">
        <v>2108</v>
      </c>
      <c r="AL37" s="2">
        <v>2458</v>
      </c>
      <c r="AM37" s="2">
        <v>2436</v>
      </c>
      <c r="AN37" s="2">
        <v>2330</v>
      </c>
      <c r="AO37" s="2">
        <v>2504</v>
      </c>
      <c r="AP37" s="2">
        <v>2406</v>
      </c>
      <c r="AQ37" s="2">
        <v>2346</v>
      </c>
      <c r="AR37" s="2">
        <v>76828</v>
      </c>
      <c r="AS37" s="3">
        <f t="shared" si="0"/>
        <v>0.00250771477750608</v>
      </c>
      <c r="AT37" s="4">
        <f t="shared" si="1"/>
        <v>3289.33333333333</v>
      </c>
      <c r="AU37" s="3">
        <f t="shared" si="2"/>
        <v>0.00659652125085231</v>
      </c>
      <c r="AV37" s="4">
        <f t="shared" si="3"/>
        <v>2551.33333333333</v>
      </c>
      <c r="AW37" s="3">
        <f t="shared" si="4"/>
        <v>0.00374854483096042</v>
      </c>
      <c r="AX37" s="4">
        <f t="shared" si="5"/>
        <v>2233.33333333333</v>
      </c>
      <c r="AY37" s="3">
        <f t="shared" si="6"/>
        <v>0.00248558484451121</v>
      </c>
      <c r="AZ37" s="4">
        <f t="shared" si="7"/>
        <v>1080</v>
      </c>
      <c r="BA37" s="3">
        <f t="shared" si="8"/>
        <v>0.00257761279641553</v>
      </c>
      <c r="BB37" s="4">
        <f t="shared" si="9"/>
        <v>1765.33333333333</v>
      </c>
      <c r="BC37" s="3">
        <f t="shared" si="10"/>
        <v>0.00255800552849911</v>
      </c>
      <c r="BD37" s="4">
        <f t="shared" si="11"/>
        <v>2413.33333333333</v>
      </c>
      <c r="BE37" s="3">
        <f t="shared" si="12"/>
        <v>0.00140368673279505</v>
      </c>
    </row>
    <row r="38" spans="1:57">
      <c r="A38" t="s">
        <v>57</v>
      </c>
      <c r="B38" t="s">
        <v>58</v>
      </c>
      <c r="C38" t="s">
        <v>67</v>
      </c>
      <c r="D38" t="s">
        <v>68</v>
      </c>
      <c r="E38" t="s">
        <v>153</v>
      </c>
      <c r="F38" t="s">
        <v>154</v>
      </c>
      <c r="G38" s="2" t="s">
        <v>155</v>
      </c>
      <c r="H38" s="2">
        <v>1710</v>
      </c>
      <c r="I38" s="2">
        <v>1340</v>
      </c>
      <c r="J38" s="2">
        <v>1318</v>
      </c>
      <c r="K38" s="2">
        <v>1230</v>
      </c>
      <c r="L38" s="2">
        <v>1118</v>
      </c>
      <c r="M38" s="2">
        <v>1004</v>
      </c>
      <c r="N38" s="2">
        <v>1242</v>
      </c>
      <c r="O38" s="2">
        <v>1610</v>
      </c>
      <c r="P38" s="2">
        <v>1108</v>
      </c>
      <c r="Q38" s="2">
        <v>1408</v>
      </c>
      <c r="R38" s="2">
        <v>1280</v>
      </c>
      <c r="S38" s="2">
        <v>1772</v>
      </c>
      <c r="T38" s="2">
        <v>1606</v>
      </c>
      <c r="U38" s="2">
        <v>1956</v>
      </c>
      <c r="V38" s="2">
        <v>1424</v>
      </c>
      <c r="W38" s="2">
        <v>1330</v>
      </c>
      <c r="X38" s="2">
        <v>1374</v>
      </c>
      <c r="Y38" s="2">
        <v>1690</v>
      </c>
      <c r="Z38" s="2">
        <v>1872</v>
      </c>
      <c r="AA38" s="2">
        <v>1606</v>
      </c>
      <c r="AB38" s="2">
        <v>1930</v>
      </c>
      <c r="AC38" s="2">
        <v>2622</v>
      </c>
      <c r="AD38" s="2">
        <v>2010</v>
      </c>
      <c r="AE38" s="2">
        <v>1996</v>
      </c>
      <c r="AF38" s="2">
        <v>4194</v>
      </c>
      <c r="AG38" s="2">
        <v>4068</v>
      </c>
      <c r="AH38" s="2">
        <v>4300</v>
      </c>
      <c r="AI38" s="2">
        <v>2922</v>
      </c>
      <c r="AJ38" s="2">
        <v>3240</v>
      </c>
      <c r="AK38" s="2">
        <v>3896</v>
      </c>
      <c r="AL38" s="2">
        <v>1858</v>
      </c>
      <c r="AM38" s="2">
        <v>1820</v>
      </c>
      <c r="AN38" s="2">
        <v>1752</v>
      </c>
      <c r="AO38" s="2">
        <v>1502</v>
      </c>
      <c r="AP38" s="2">
        <v>1354</v>
      </c>
      <c r="AQ38" s="2">
        <v>1770</v>
      </c>
      <c r="AR38" s="2">
        <v>70232</v>
      </c>
      <c r="AS38" s="3">
        <f t="shared" si="0"/>
        <v>0.0022924171428881</v>
      </c>
      <c r="AT38" s="4">
        <f t="shared" si="1"/>
        <v>1456</v>
      </c>
      <c r="AU38" s="3">
        <f t="shared" si="2"/>
        <v>0.00291990320467399</v>
      </c>
      <c r="AV38" s="4">
        <f t="shared" si="3"/>
        <v>1218.66666666667</v>
      </c>
      <c r="AW38" s="3">
        <f t="shared" si="4"/>
        <v>0.00179052520276865</v>
      </c>
      <c r="AX38" s="4">
        <f t="shared" si="5"/>
        <v>1537.77777777778</v>
      </c>
      <c r="AY38" s="3">
        <f t="shared" si="6"/>
        <v>0.00171146737552414</v>
      </c>
      <c r="AZ38" s="4">
        <f t="shared" si="7"/>
        <v>2006</v>
      </c>
      <c r="BA38" s="3">
        <f t="shared" si="8"/>
        <v>0.00478767710149032</v>
      </c>
      <c r="BB38" s="4">
        <f t="shared" si="9"/>
        <v>3770</v>
      </c>
      <c r="BC38" s="3">
        <f t="shared" si="10"/>
        <v>0.00546281014488764</v>
      </c>
      <c r="BD38" s="4">
        <f t="shared" si="11"/>
        <v>1676</v>
      </c>
      <c r="BE38" s="3">
        <f t="shared" si="12"/>
        <v>0.000974825537637223</v>
      </c>
    </row>
    <row r="39" spans="1:57">
      <c r="A39" t="s">
        <v>57</v>
      </c>
      <c r="B39" t="s">
        <v>58</v>
      </c>
      <c r="C39" t="s">
        <v>91</v>
      </c>
      <c r="D39" t="s">
        <v>92</v>
      </c>
      <c r="E39" t="s">
        <v>93</v>
      </c>
      <c r="F39" t="s">
        <v>108</v>
      </c>
      <c r="G39" s="2" t="s">
        <v>156</v>
      </c>
      <c r="H39" s="2">
        <v>1320</v>
      </c>
      <c r="I39" s="2">
        <v>896</v>
      </c>
      <c r="J39" s="2">
        <v>970</v>
      </c>
      <c r="K39" s="2">
        <v>1404</v>
      </c>
      <c r="L39" s="2">
        <v>1152</v>
      </c>
      <c r="M39" s="2">
        <v>892</v>
      </c>
      <c r="N39" s="2">
        <v>1018</v>
      </c>
      <c r="O39" s="2">
        <v>996</v>
      </c>
      <c r="P39" s="2">
        <v>930</v>
      </c>
      <c r="Q39" s="2">
        <v>1098</v>
      </c>
      <c r="R39" s="2">
        <v>1052</v>
      </c>
      <c r="S39" s="2">
        <v>1218</v>
      </c>
      <c r="T39" s="2">
        <v>1266</v>
      </c>
      <c r="U39" s="2">
        <v>1242</v>
      </c>
      <c r="V39" s="2">
        <v>1350</v>
      </c>
      <c r="W39" s="2">
        <v>1378</v>
      </c>
      <c r="X39" s="2">
        <v>1566</v>
      </c>
      <c r="Y39" s="2">
        <v>1314</v>
      </c>
      <c r="Z39" s="2">
        <v>938</v>
      </c>
      <c r="AA39" s="2">
        <v>852</v>
      </c>
      <c r="AB39" s="2">
        <v>986</v>
      </c>
      <c r="AC39" s="2">
        <v>1104</v>
      </c>
      <c r="AD39" s="2">
        <v>818</v>
      </c>
      <c r="AE39" s="2">
        <v>752</v>
      </c>
      <c r="AF39" s="2">
        <v>1896</v>
      </c>
      <c r="AG39" s="2">
        <v>1590</v>
      </c>
      <c r="AH39" s="2">
        <v>1640</v>
      </c>
      <c r="AI39" s="2">
        <v>1660</v>
      </c>
      <c r="AJ39" s="2">
        <v>1388</v>
      </c>
      <c r="AK39" s="2">
        <v>2084</v>
      </c>
      <c r="AL39" s="2">
        <v>1102</v>
      </c>
      <c r="AM39" s="2">
        <v>1076</v>
      </c>
      <c r="AN39" s="2">
        <v>1060</v>
      </c>
      <c r="AO39" s="2">
        <v>1294</v>
      </c>
      <c r="AP39" s="2">
        <v>1246</v>
      </c>
      <c r="AQ39" s="2">
        <v>1100</v>
      </c>
      <c r="AR39" s="2">
        <v>43648</v>
      </c>
      <c r="AS39" s="3">
        <f t="shared" si="0"/>
        <v>0.00142469847722947</v>
      </c>
      <c r="AT39" s="4">
        <f t="shared" si="1"/>
        <v>1062</v>
      </c>
      <c r="AU39" s="3">
        <f t="shared" si="2"/>
        <v>0.00212976456274984</v>
      </c>
      <c r="AV39" s="4">
        <f t="shared" si="3"/>
        <v>1065.33333333333</v>
      </c>
      <c r="AW39" s="3">
        <f t="shared" si="4"/>
        <v>0.00156524030307676</v>
      </c>
      <c r="AX39" s="4">
        <f t="shared" si="5"/>
        <v>1276</v>
      </c>
      <c r="AY39" s="3">
        <f t="shared" si="6"/>
        <v>0.00142012220668491</v>
      </c>
      <c r="AZ39" s="4">
        <f t="shared" si="7"/>
        <v>908.333333333333</v>
      </c>
      <c r="BA39" s="3">
        <f t="shared" si="8"/>
        <v>0.00216789965130627</v>
      </c>
      <c r="BB39" s="4">
        <f t="shared" si="9"/>
        <v>1709.66666666667</v>
      </c>
      <c r="BC39" s="3">
        <f t="shared" si="10"/>
        <v>0.00247734334510422</v>
      </c>
      <c r="BD39" s="4">
        <f t="shared" si="11"/>
        <v>1146.33333333333</v>
      </c>
      <c r="BE39" s="3">
        <f t="shared" si="12"/>
        <v>0.000666751198077647</v>
      </c>
    </row>
    <row r="40" spans="1:57">
      <c r="A40" t="s">
        <v>57</v>
      </c>
      <c r="B40" t="s">
        <v>58</v>
      </c>
      <c r="C40" t="s">
        <v>59</v>
      </c>
      <c r="D40" t="s">
        <v>60</v>
      </c>
      <c r="E40" t="s">
        <v>97</v>
      </c>
      <c r="F40" t="s">
        <v>98</v>
      </c>
      <c r="G40" s="2" t="s">
        <v>157</v>
      </c>
      <c r="H40" s="2">
        <v>720</v>
      </c>
      <c r="I40" s="2">
        <v>388</v>
      </c>
      <c r="J40" s="2">
        <v>484</v>
      </c>
      <c r="K40" s="2">
        <v>950</v>
      </c>
      <c r="L40" s="2">
        <v>720</v>
      </c>
      <c r="M40" s="2">
        <v>584</v>
      </c>
      <c r="N40" s="2">
        <v>558</v>
      </c>
      <c r="O40" s="2">
        <v>266</v>
      </c>
      <c r="P40" s="2">
        <v>508</v>
      </c>
      <c r="Q40" s="2">
        <v>648</v>
      </c>
      <c r="R40" s="2">
        <v>552</v>
      </c>
      <c r="S40" s="2">
        <v>706</v>
      </c>
      <c r="T40" s="2">
        <v>758</v>
      </c>
      <c r="U40" s="2">
        <v>758</v>
      </c>
      <c r="V40" s="2">
        <v>646</v>
      </c>
      <c r="W40" s="2">
        <v>804</v>
      </c>
      <c r="X40" s="2">
        <v>852</v>
      </c>
      <c r="Y40" s="2">
        <v>740</v>
      </c>
      <c r="Z40" s="2">
        <v>562</v>
      </c>
      <c r="AA40" s="2">
        <v>602</v>
      </c>
      <c r="AB40" s="2">
        <v>1000</v>
      </c>
      <c r="AC40" s="2">
        <v>1220</v>
      </c>
      <c r="AD40" s="2">
        <v>596</v>
      </c>
      <c r="AE40" s="2">
        <v>556</v>
      </c>
      <c r="AF40" s="2">
        <v>946</v>
      </c>
      <c r="AG40" s="2">
        <v>1068</v>
      </c>
      <c r="AH40" s="2">
        <v>1300</v>
      </c>
      <c r="AI40" s="2">
        <v>778</v>
      </c>
      <c r="AJ40" s="2">
        <v>1172</v>
      </c>
      <c r="AK40" s="2">
        <v>1242</v>
      </c>
      <c r="AL40" s="2">
        <v>2970</v>
      </c>
      <c r="AM40" s="2">
        <v>2570</v>
      </c>
      <c r="AN40" s="2">
        <v>2620</v>
      </c>
      <c r="AO40" s="2">
        <v>2804</v>
      </c>
      <c r="AP40" s="2">
        <v>3186</v>
      </c>
      <c r="AQ40" s="2">
        <v>2290</v>
      </c>
      <c r="AR40" s="2">
        <v>39124</v>
      </c>
      <c r="AS40" s="3">
        <f t="shared" si="0"/>
        <v>0.00127703224026589</v>
      </c>
      <c r="AT40" s="4">
        <f t="shared" si="1"/>
        <v>530.666666666667</v>
      </c>
      <c r="AU40" s="3">
        <f t="shared" si="2"/>
        <v>0.00106421380536653</v>
      </c>
      <c r="AV40" s="4">
        <f t="shared" si="3"/>
        <v>597.666666666667</v>
      </c>
      <c r="AW40" s="3">
        <f t="shared" si="4"/>
        <v>0.000878121359016465</v>
      </c>
      <c r="AX40" s="4">
        <f t="shared" si="5"/>
        <v>718.222222222222</v>
      </c>
      <c r="AY40" s="3">
        <f t="shared" si="6"/>
        <v>0.000799344300244799</v>
      </c>
      <c r="AZ40" s="4">
        <f t="shared" si="7"/>
        <v>756</v>
      </c>
      <c r="BA40" s="3">
        <f t="shared" si="8"/>
        <v>0.00180432895749087</v>
      </c>
      <c r="BB40" s="4">
        <f t="shared" si="9"/>
        <v>1084.33333333333</v>
      </c>
      <c r="BC40" s="3">
        <f t="shared" si="10"/>
        <v>0.00157122205139872</v>
      </c>
      <c r="BD40" s="4">
        <f t="shared" si="11"/>
        <v>2740</v>
      </c>
      <c r="BE40" s="3">
        <f t="shared" si="12"/>
        <v>0.00159368852811813</v>
      </c>
    </row>
    <row r="41" spans="1:57">
      <c r="A41" t="s">
        <v>57</v>
      </c>
      <c r="B41" t="s">
        <v>58</v>
      </c>
      <c r="C41" t="s">
        <v>67</v>
      </c>
      <c r="D41" t="s">
        <v>68</v>
      </c>
      <c r="E41" t="s">
        <v>158</v>
      </c>
      <c r="F41" t="s">
        <v>159</v>
      </c>
      <c r="G41" s="2" t="s">
        <v>160</v>
      </c>
      <c r="H41" s="2">
        <v>848</v>
      </c>
      <c r="I41" s="2">
        <v>698</v>
      </c>
      <c r="J41" s="2">
        <v>656</v>
      </c>
      <c r="K41" s="2">
        <v>1232</v>
      </c>
      <c r="L41" s="2">
        <v>962</v>
      </c>
      <c r="M41" s="2">
        <v>872</v>
      </c>
      <c r="N41" s="2">
        <v>852</v>
      </c>
      <c r="O41" s="2">
        <v>1082</v>
      </c>
      <c r="P41" s="2">
        <v>884</v>
      </c>
      <c r="Q41" s="2">
        <v>1058</v>
      </c>
      <c r="R41" s="2">
        <v>956</v>
      </c>
      <c r="S41" s="2">
        <v>1044</v>
      </c>
      <c r="T41" s="2">
        <v>1078</v>
      </c>
      <c r="U41" s="2">
        <v>1234</v>
      </c>
      <c r="V41" s="2">
        <v>1026</v>
      </c>
      <c r="W41" s="2">
        <v>1060</v>
      </c>
      <c r="X41" s="2">
        <v>1132</v>
      </c>
      <c r="Y41" s="2">
        <v>1052</v>
      </c>
      <c r="Z41" s="2">
        <v>922</v>
      </c>
      <c r="AA41" s="2">
        <v>708</v>
      </c>
      <c r="AB41" s="2">
        <v>850</v>
      </c>
      <c r="AC41" s="2">
        <v>1042</v>
      </c>
      <c r="AD41" s="2">
        <v>922</v>
      </c>
      <c r="AE41" s="2">
        <v>1072</v>
      </c>
      <c r="AF41" s="2">
        <v>1356</v>
      </c>
      <c r="AG41" s="2">
        <v>1190</v>
      </c>
      <c r="AH41" s="2">
        <v>1416</v>
      </c>
      <c r="AI41" s="2">
        <v>1218</v>
      </c>
      <c r="AJ41" s="2">
        <v>1448</v>
      </c>
      <c r="AK41" s="2">
        <v>1698</v>
      </c>
      <c r="AL41" s="2">
        <v>1040</v>
      </c>
      <c r="AM41" s="2">
        <v>878</v>
      </c>
      <c r="AN41" s="2">
        <v>964</v>
      </c>
      <c r="AO41" s="2">
        <v>942</v>
      </c>
      <c r="AP41" s="2">
        <v>1252</v>
      </c>
      <c r="AQ41" s="2">
        <v>852</v>
      </c>
      <c r="AR41" s="2">
        <v>37496</v>
      </c>
      <c r="AS41" s="3">
        <f t="shared" si="0"/>
        <v>0.001223893284966</v>
      </c>
      <c r="AT41" s="4">
        <f t="shared" si="1"/>
        <v>734</v>
      </c>
      <c r="AU41" s="3">
        <f t="shared" si="2"/>
        <v>0.00147198417048812</v>
      </c>
      <c r="AV41" s="4">
        <f t="shared" si="3"/>
        <v>980.666666666667</v>
      </c>
      <c r="AW41" s="3">
        <f t="shared" si="4"/>
        <v>0.00144084385846427</v>
      </c>
      <c r="AX41" s="4">
        <f t="shared" si="5"/>
        <v>1071.11111111111</v>
      </c>
      <c r="AY41" s="3">
        <f t="shared" si="6"/>
        <v>0.00119209143786508</v>
      </c>
      <c r="AZ41" s="4">
        <f t="shared" si="7"/>
        <v>919.333333333333</v>
      </c>
      <c r="BA41" s="3">
        <f t="shared" si="8"/>
        <v>0.00219415311497346</v>
      </c>
      <c r="BB41" s="4">
        <f t="shared" si="9"/>
        <v>1387.66666666667</v>
      </c>
      <c r="BC41" s="3">
        <f t="shared" si="10"/>
        <v>0.00201075849983795</v>
      </c>
      <c r="BD41" s="4">
        <f t="shared" si="11"/>
        <v>988</v>
      </c>
      <c r="BE41" s="3">
        <f t="shared" si="12"/>
        <v>0.000574658491160845</v>
      </c>
    </row>
    <row r="42" spans="1:57">
      <c r="A42" t="s">
        <v>57</v>
      </c>
      <c r="B42" t="s">
        <v>58</v>
      </c>
      <c r="C42" t="s">
        <v>67</v>
      </c>
      <c r="D42" t="s">
        <v>110</v>
      </c>
      <c r="E42" t="s">
        <v>111</v>
      </c>
      <c r="F42" t="s">
        <v>131</v>
      </c>
      <c r="G42" s="2" t="s">
        <v>161</v>
      </c>
      <c r="H42" s="2">
        <v>1580</v>
      </c>
      <c r="I42" s="2">
        <v>1052</v>
      </c>
      <c r="J42" s="2">
        <v>1336</v>
      </c>
      <c r="K42" s="2">
        <v>1626</v>
      </c>
      <c r="L42" s="2">
        <v>1094</v>
      </c>
      <c r="M42" s="2">
        <v>1014</v>
      </c>
      <c r="N42" s="2">
        <v>942</v>
      </c>
      <c r="O42" s="2">
        <v>1476</v>
      </c>
      <c r="P42" s="2">
        <v>986</v>
      </c>
      <c r="Q42" s="2">
        <v>1456</v>
      </c>
      <c r="R42" s="2">
        <v>1326</v>
      </c>
      <c r="S42" s="2">
        <v>1336</v>
      </c>
      <c r="T42" s="2">
        <v>1618</v>
      </c>
      <c r="U42" s="2">
        <v>1622</v>
      </c>
      <c r="V42" s="2">
        <v>1132</v>
      </c>
      <c r="W42" s="2">
        <v>1586</v>
      </c>
      <c r="X42" s="2">
        <v>1712</v>
      </c>
      <c r="Y42" s="2">
        <v>1552</v>
      </c>
      <c r="Z42" s="2">
        <v>460</v>
      </c>
      <c r="AA42" s="2">
        <v>354</v>
      </c>
      <c r="AB42" s="2">
        <v>370</v>
      </c>
      <c r="AC42" s="2">
        <v>542</v>
      </c>
      <c r="AD42" s="2">
        <v>674</v>
      </c>
      <c r="AE42" s="2">
        <v>548</v>
      </c>
      <c r="AF42" s="2">
        <v>844</v>
      </c>
      <c r="AG42" s="2">
        <v>844</v>
      </c>
      <c r="AH42" s="2">
        <v>914</v>
      </c>
      <c r="AI42" s="2">
        <v>600</v>
      </c>
      <c r="AJ42" s="2">
        <v>782</v>
      </c>
      <c r="AK42" s="2">
        <v>946</v>
      </c>
      <c r="AL42" s="2">
        <v>888</v>
      </c>
      <c r="AM42" s="2">
        <v>836</v>
      </c>
      <c r="AN42" s="2">
        <v>728</v>
      </c>
      <c r="AO42" s="2">
        <v>872</v>
      </c>
      <c r="AP42" s="2">
        <v>740</v>
      </c>
      <c r="AQ42" s="2">
        <v>862</v>
      </c>
      <c r="AR42" s="2">
        <v>37250</v>
      </c>
      <c r="AS42" s="3">
        <f t="shared" si="0"/>
        <v>0.00121586368852634</v>
      </c>
      <c r="AT42" s="4">
        <f t="shared" si="1"/>
        <v>1322.66666666667</v>
      </c>
      <c r="AU42" s="3">
        <f t="shared" si="2"/>
        <v>0.00265251280131556</v>
      </c>
      <c r="AV42" s="4">
        <f t="shared" si="3"/>
        <v>1189.66666666667</v>
      </c>
      <c r="AW42" s="3">
        <f t="shared" si="4"/>
        <v>0.00174791697173997</v>
      </c>
      <c r="AX42" s="4">
        <f t="shared" si="5"/>
        <v>1482.22222222222</v>
      </c>
      <c r="AY42" s="3">
        <f t="shared" si="6"/>
        <v>0.0016496369067552</v>
      </c>
      <c r="AZ42" s="4">
        <f t="shared" si="7"/>
        <v>491.333333333333</v>
      </c>
      <c r="BA42" s="3">
        <f t="shared" si="8"/>
        <v>0.00117265471046805</v>
      </c>
      <c r="BB42" s="4">
        <f t="shared" si="9"/>
        <v>821.666666666667</v>
      </c>
      <c r="BC42" s="3">
        <f t="shared" si="10"/>
        <v>0.00119061246747551</v>
      </c>
      <c r="BD42" s="4">
        <f t="shared" si="11"/>
        <v>821</v>
      </c>
      <c r="BE42" s="3">
        <f t="shared" si="12"/>
        <v>0.000477524920286492</v>
      </c>
    </row>
    <row r="43" spans="1:57">
      <c r="A43" t="s">
        <v>57</v>
      </c>
      <c r="B43" t="s">
        <v>58</v>
      </c>
      <c r="C43" t="s">
        <v>59</v>
      </c>
      <c r="D43" t="s">
        <v>60</v>
      </c>
      <c r="E43" t="s">
        <v>97</v>
      </c>
      <c r="F43" t="s">
        <v>162</v>
      </c>
      <c r="G43" s="2" t="s">
        <v>163</v>
      </c>
      <c r="H43" s="2">
        <v>478</v>
      </c>
      <c r="I43" s="2">
        <v>302</v>
      </c>
      <c r="J43" s="2">
        <v>322</v>
      </c>
      <c r="K43" s="2">
        <v>702</v>
      </c>
      <c r="L43" s="2">
        <v>468</v>
      </c>
      <c r="M43" s="2">
        <v>444</v>
      </c>
      <c r="N43" s="2">
        <v>386</v>
      </c>
      <c r="O43" s="2">
        <v>222</v>
      </c>
      <c r="P43" s="2">
        <v>340</v>
      </c>
      <c r="Q43" s="2">
        <v>536</v>
      </c>
      <c r="R43" s="2">
        <v>456</v>
      </c>
      <c r="S43" s="2">
        <v>564</v>
      </c>
      <c r="T43" s="2">
        <v>402</v>
      </c>
      <c r="U43" s="2">
        <v>488</v>
      </c>
      <c r="V43" s="2">
        <v>450</v>
      </c>
      <c r="W43" s="2">
        <v>502</v>
      </c>
      <c r="X43" s="2">
        <v>470</v>
      </c>
      <c r="Y43" s="2">
        <v>590</v>
      </c>
      <c r="Z43" s="2">
        <v>496</v>
      </c>
      <c r="AA43" s="2">
        <v>504</v>
      </c>
      <c r="AB43" s="2">
        <v>718</v>
      </c>
      <c r="AC43" s="2">
        <v>986</v>
      </c>
      <c r="AD43" s="2">
        <v>406</v>
      </c>
      <c r="AE43" s="2">
        <v>284</v>
      </c>
      <c r="AF43" s="2">
        <v>886</v>
      </c>
      <c r="AG43" s="2">
        <v>892</v>
      </c>
      <c r="AH43" s="2">
        <v>1008</v>
      </c>
      <c r="AI43" s="2">
        <v>726</v>
      </c>
      <c r="AJ43" s="2">
        <v>894</v>
      </c>
      <c r="AK43" s="2">
        <v>1130</v>
      </c>
      <c r="AL43" s="2">
        <v>2222</v>
      </c>
      <c r="AM43" s="2">
        <v>1942</v>
      </c>
      <c r="AN43" s="2">
        <v>2026</v>
      </c>
      <c r="AO43" s="2">
        <v>2388</v>
      </c>
      <c r="AP43" s="2">
        <v>2400</v>
      </c>
      <c r="AQ43" s="2">
        <v>1974</v>
      </c>
      <c r="AR43" s="2">
        <v>30004</v>
      </c>
      <c r="AS43" s="3">
        <f t="shared" si="0"/>
        <v>0.000979349640551525</v>
      </c>
      <c r="AT43" s="4">
        <f t="shared" si="1"/>
        <v>367.333333333333</v>
      </c>
      <c r="AU43" s="3">
        <f t="shared" si="2"/>
        <v>0.000736660561252457</v>
      </c>
      <c r="AV43" s="4">
        <f t="shared" si="3"/>
        <v>427</v>
      </c>
      <c r="AW43" s="3">
        <f t="shared" si="4"/>
        <v>0.000627369470663743</v>
      </c>
      <c r="AX43" s="4">
        <f t="shared" si="5"/>
        <v>495.333333333333</v>
      </c>
      <c r="AY43" s="3">
        <f t="shared" si="6"/>
        <v>0.00055128045954383</v>
      </c>
      <c r="AZ43" s="4">
        <f t="shared" si="7"/>
        <v>565.666666666667</v>
      </c>
      <c r="BA43" s="3">
        <f t="shared" si="8"/>
        <v>0.00135006448009789</v>
      </c>
      <c r="BB43" s="4">
        <f t="shared" si="9"/>
        <v>922.666666666667</v>
      </c>
      <c r="BC43" s="3">
        <f t="shared" si="10"/>
        <v>0.00133696361459319</v>
      </c>
      <c r="BD43" s="4">
        <f t="shared" si="11"/>
        <v>2158.66666666667</v>
      </c>
      <c r="BE43" s="3">
        <f t="shared" si="12"/>
        <v>0.00125556288419623</v>
      </c>
    </row>
    <row r="44" spans="1:57">
      <c r="A44" s="1" t="s">
        <v>137</v>
      </c>
      <c r="B44" s="1" t="s">
        <v>138</v>
      </c>
      <c r="C44" s="1" t="s">
        <v>139</v>
      </c>
      <c r="D44" s="1" t="s">
        <v>140</v>
      </c>
      <c r="E44" s="1" t="s">
        <v>141</v>
      </c>
      <c r="F44" s="1" t="s">
        <v>142</v>
      </c>
      <c r="G44" s="2" t="s">
        <v>164</v>
      </c>
      <c r="H44" s="2">
        <v>734</v>
      </c>
      <c r="I44" s="2">
        <v>516</v>
      </c>
      <c r="J44" s="2">
        <v>620</v>
      </c>
      <c r="K44" s="2">
        <v>844</v>
      </c>
      <c r="L44" s="2">
        <v>770</v>
      </c>
      <c r="M44" s="2">
        <v>562</v>
      </c>
      <c r="N44" s="2">
        <v>642</v>
      </c>
      <c r="O44" s="2">
        <v>598</v>
      </c>
      <c r="P44" s="2">
        <v>584</v>
      </c>
      <c r="Q44" s="2">
        <v>802</v>
      </c>
      <c r="R44" s="2">
        <v>678</v>
      </c>
      <c r="S44" s="2">
        <v>794</v>
      </c>
      <c r="T44" s="2">
        <v>750</v>
      </c>
      <c r="U44" s="2">
        <v>718</v>
      </c>
      <c r="V44" s="2">
        <v>816</v>
      </c>
      <c r="W44" s="2">
        <v>846</v>
      </c>
      <c r="X44" s="2">
        <v>968</v>
      </c>
      <c r="Y44" s="2">
        <v>796</v>
      </c>
      <c r="Z44" s="2">
        <v>482</v>
      </c>
      <c r="AA44" s="2">
        <v>430</v>
      </c>
      <c r="AB44" s="2">
        <v>636</v>
      </c>
      <c r="AC44" s="2">
        <v>502</v>
      </c>
      <c r="AD44" s="2">
        <v>448</v>
      </c>
      <c r="AE44" s="2">
        <v>394</v>
      </c>
      <c r="AF44" s="2">
        <v>864</v>
      </c>
      <c r="AG44" s="2">
        <v>784</v>
      </c>
      <c r="AH44" s="2">
        <v>806</v>
      </c>
      <c r="AI44" s="2">
        <v>852</v>
      </c>
      <c r="AJ44" s="2">
        <v>810</v>
      </c>
      <c r="AK44" s="2">
        <v>1154</v>
      </c>
      <c r="AL44" s="2">
        <v>748</v>
      </c>
      <c r="AM44" s="2">
        <v>642</v>
      </c>
      <c r="AN44" s="2">
        <v>634</v>
      </c>
      <c r="AO44" s="2">
        <v>750</v>
      </c>
      <c r="AP44" s="2">
        <v>776</v>
      </c>
      <c r="AQ44" s="2">
        <v>662</v>
      </c>
      <c r="AR44" s="2">
        <v>25412</v>
      </c>
      <c r="AS44" s="3">
        <f t="shared" si="0"/>
        <v>0.000829463840344466</v>
      </c>
      <c r="AT44" s="4">
        <f t="shared" si="1"/>
        <v>623.333333333333</v>
      </c>
      <c r="AU44" s="3">
        <f t="shared" si="2"/>
        <v>0.00125005013570063</v>
      </c>
      <c r="AV44" s="4">
        <f t="shared" si="3"/>
        <v>666.666666666667</v>
      </c>
      <c r="AW44" s="3">
        <f t="shared" si="4"/>
        <v>0.000979499563877819</v>
      </c>
      <c r="AX44" s="4">
        <f t="shared" si="5"/>
        <v>796.444444444444</v>
      </c>
      <c r="AY44" s="3">
        <f t="shared" si="6"/>
        <v>0.00088640160027146</v>
      </c>
      <c r="AZ44" s="4">
        <f t="shared" si="7"/>
        <v>482</v>
      </c>
      <c r="BA44" s="3">
        <f t="shared" si="8"/>
        <v>0.00115037904432619</v>
      </c>
      <c r="BB44" s="4">
        <f t="shared" si="9"/>
        <v>878.333333333333</v>
      </c>
      <c r="BC44" s="3">
        <f t="shared" si="10"/>
        <v>0.00127272367212899</v>
      </c>
      <c r="BD44" s="4">
        <f t="shared" si="11"/>
        <v>702</v>
      </c>
      <c r="BE44" s="3">
        <f t="shared" si="12"/>
        <v>0.000408309980561653</v>
      </c>
    </row>
    <row r="45" spans="1:57">
      <c r="A45" t="s">
        <v>57</v>
      </c>
      <c r="B45" t="s">
        <v>58</v>
      </c>
      <c r="C45" t="s">
        <v>59</v>
      </c>
      <c r="D45" t="s">
        <v>60</v>
      </c>
      <c r="E45" t="s">
        <v>165</v>
      </c>
      <c r="F45" t="s">
        <v>166</v>
      </c>
      <c r="G45" s="2" t="s">
        <v>167</v>
      </c>
      <c r="H45" s="2">
        <v>322</v>
      </c>
      <c r="I45" s="2">
        <v>442</v>
      </c>
      <c r="J45" s="2">
        <v>256</v>
      </c>
      <c r="K45" s="2">
        <v>542</v>
      </c>
      <c r="L45" s="2">
        <v>506</v>
      </c>
      <c r="M45" s="2">
        <v>374</v>
      </c>
      <c r="N45" s="2">
        <v>288</v>
      </c>
      <c r="O45" s="2">
        <v>292</v>
      </c>
      <c r="P45" s="2">
        <v>282</v>
      </c>
      <c r="Q45" s="2">
        <v>568</v>
      </c>
      <c r="R45" s="2">
        <v>462</v>
      </c>
      <c r="S45" s="2">
        <v>422</v>
      </c>
      <c r="T45" s="2">
        <v>466</v>
      </c>
      <c r="U45" s="2">
        <v>484</v>
      </c>
      <c r="V45" s="2">
        <v>356</v>
      </c>
      <c r="W45" s="2">
        <v>438</v>
      </c>
      <c r="X45" s="2">
        <v>430</v>
      </c>
      <c r="Y45" s="2">
        <v>422</v>
      </c>
      <c r="Z45" s="2">
        <v>502</v>
      </c>
      <c r="AA45" s="2">
        <v>474</v>
      </c>
      <c r="AB45" s="2">
        <v>646</v>
      </c>
      <c r="AC45" s="2">
        <v>904</v>
      </c>
      <c r="AD45" s="2">
        <v>482</v>
      </c>
      <c r="AE45" s="2">
        <v>356</v>
      </c>
      <c r="AF45" s="2">
        <v>742</v>
      </c>
      <c r="AG45" s="2">
        <v>874</v>
      </c>
      <c r="AH45" s="2">
        <v>850</v>
      </c>
      <c r="AI45" s="2">
        <v>660</v>
      </c>
      <c r="AJ45" s="2">
        <v>878</v>
      </c>
      <c r="AK45" s="2">
        <v>1036</v>
      </c>
      <c r="AL45" s="2">
        <v>1674</v>
      </c>
      <c r="AM45" s="2">
        <v>1174</v>
      </c>
      <c r="AN45" s="2">
        <v>1326</v>
      </c>
      <c r="AO45" s="2">
        <v>1558</v>
      </c>
      <c r="AP45" s="2">
        <v>1730</v>
      </c>
      <c r="AQ45" s="2">
        <v>1254</v>
      </c>
      <c r="AR45" s="2">
        <v>24472</v>
      </c>
      <c r="AS45" s="3">
        <f t="shared" si="0"/>
        <v>0.000798781642566888</v>
      </c>
      <c r="AT45" s="4">
        <f t="shared" si="1"/>
        <v>340</v>
      </c>
      <c r="AU45" s="3">
        <f t="shared" si="2"/>
        <v>0.00068184552856398</v>
      </c>
      <c r="AV45" s="4">
        <f t="shared" si="3"/>
        <v>380.666666666667</v>
      </c>
      <c r="AW45" s="3">
        <f t="shared" si="4"/>
        <v>0.000559294250974235</v>
      </c>
      <c r="AX45" s="4">
        <f t="shared" si="5"/>
        <v>449.777777777778</v>
      </c>
      <c r="AY45" s="3">
        <f t="shared" si="6"/>
        <v>0.000500579475153302</v>
      </c>
      <c r="AZ45" s="4">
        <f t="shared" si="7"/>
        <v>560.666666666667</v>
      </c>
      <c r="BA45" s="3">
        <f t="shared" si="8"/>
        <v>0.00133813108752189</v>
      </c>
      <c r="BB45" s="4">
        <f t="shared" si="9"/>
        <v>840</v>
      </c>
      <c r="BC45" s="3">
        <f t="shared" si="10"/>
        <v>0.00121717785721634</v>
      </c>
      <c r="BD45" s="4">
        <f t="shared" si="11"/>
        <v>1452.66666666667</v>
      </c>
      <c r="BE45" s="3">
        <f t="shared" si="12"/>
        <v>0.000844926351038786</v>
      </c>
    </row>
    <row r="46" spans="1:57">
      <c r="A46" t="s">
        <v>57</v>
      </c>
      <c r="B46" t="s">
        <v>58</v>
      </c>
      <c r="C46" t="s">
        <v>67</v>
      </c>
      <c r="D46" t="s">
        <v>75</v>
      </c>
      <c r="E46" t="s">
        <v>88</v>
      </c>
      <c r="F46" t="s">
        <v>168</v>
      </c>
      <c r="G46" s="2" t="s">
        <v>169</v>
      </c>
      <c r="H46" s="2">
        <v>256</v>
      </c>
      <c r="I46" s="2">
        <v>286</v>
      </c>
      <c r="J46" s="2">
        <v>256</v>
      </c>
      <c r="K46" s="2">
        <v>778</v>
      </c>
      <c r="L46" s="2">
        <v>594</v>
      </c>
      <c r="M46" s="2">
        <v>542</v>
      </c>
      <c r="N46" s="2">
        <v>532</v>
      </c>
      <c r="O46" s="2">
        <v>390</v>
      </c>
      <c r="P46" s="2">
        <v>534</v>
      </c>
      <c r="Q46" s="2">
        <v>1104</v>
      </c>
      <c r="R46" s="2">
        <v>924</v>
      </c>
      <c r="S46" s="2">
        <v>1036</v>
      </c>
      <c r="T46" s="2">
        <v>1044</v>
      </c>
      <c r="U46" s="2">
        <v>1340</v>
      </c>
      <c r="V46" s="2">
        <v>978</v>
      </c>
      <c r="W46" s="2">
        <v>976</v>
      </c>
      <c r="X46" s="2">
        <v>930</v>
      </c>
      <c r="Y46" s="2">
        <v>958</v>
      </c>
      <c r="Z46" s="2">
        <v>242</v>
      </c>
      <c r="AA46" s="2">
        <v>196</v>
      </c>
      <c r="AB46" s="2">
        <v>272</v>
      </c>
      <c r="AC46" s="2">
        <v>232</v>
      </c>
      <c r="AD46" s="2">
        <v>488</v>
      </c>
      <c r="AE46" s="2">
        <v>264</v>
      </c>
      <c r="AF46" s="2">
        <v>314</v>
      </c>
      <c r="AG46" s="2">
        <v>308</v>
      </c>
      <c r="AH46" s="2">
        <v>332</v>
      </c>
      <c r="AI46" s="2">
        <v>238</v>
      </c>
      <c r="AJ46" s="2">
        <v>316</v>
      </c>
      <c r="AK46" s="2">
        <v>418</v>
      </c>
      <c r="AL46" s="2">
        <v>426</v>
      </c>
      <c r="AM46" s="2">
        <v>382</v>
      </c>
      <c r="AN46" s="2">
        <v>390</v>
      </c>
      <c r="AO46" s="2">
        <v>538</v>
      </c>
      <c r="AP46" s="2">
        <v>436</v>
      </c>
      <c r="AQ46" s="2">
        <v>404</v>
      </c>
      <c r="AR46" s="2">
        <v>19654</v>
      </c>
      <c r="AS46" s="3">
        <f t="shared" si="0"/>
        <v>0.000641519058638837</v>
      </c>
      <c r="AT46" s="4">
        <f t="shared" si="1"/>
        <v>266</v>
      </c>
      <c r="AU46" s="3">
        <f t="shared" si="2"/>
        <v>0.000533443854700055</v>
      </c>
      <c r="AV46" s="4">
        <f t="shared" si="3"/>
        <v>561.666666666667</v>
      </c>
      <c r="AW46" s="3">
        <f t="shared" si="4"/>
        <v>0.000825228382567063</v>
      </c>
      <c r="AX46" s="4">
        <f t="shared" si="5"/>
        <v>1032.22222222222</v>
      </c>
      <c r="AY46" s="3">
        <f t="shared" si="6"/>
        <v>0.00114881010972682</v>
      </c>
      <c r="AZ46" s="4">
        <f t="shared" si="7"/>
        <v>282.333333333333</v>
      </c>
      <c r="BA46" s="3">
        <f t="shared" si="8"/>
        <v>0.000673838900791343</v>
      </c>
      <c r="BB46" s="4">
        <f t="shared" si="9"/>
        <v>321</v>
      </c>
      <c r="BC46" s="3">
        <f t="shared" si="10"/>
        <v>0.000465135824007674</v>
      </c>
      <c r="BD46" s="4">
        <f t="shared" si="11"/>
        <v>429.333333333333</v>
      </c>
      <c r="BE46" s="3">
        <f t="shared" si="12"/>
        <v>0.000249716645281771</v>
      </c>
    </row>
    <row r="47" spans="1:57">
      <c r="A47" t="s">
        <v>57</v>
      </c>
      <c r="B47" t="s">
        <v>58</v>
      </c>
      <c r="C47" t="s">
        <v>67</v>
      </c>
      <c r="D47" t="s">
        <v>68</v>
      </c>
      <c r="E47" t="s">
        <v>69</v>
      </c>
      <c r="F47" t="s">
        <v>70</v>
      </c>
      <c r="G47" s="2" t="s">
        <v>170</v>
      </c>
      <c r="H47" s="2">
        <v>294</v>
      </c>
      <c r="I47" s="2">
        <v>214</v>
      </c>
      <c r="J47" s="2">
        <v>272</v>
      </c>
      <c r="K47" s="2">
        <v>358</v>
      </c>
      <c r="L47" s="2">
        <v>306</v>
      </c>
      <c r="M47" s="2">
        <v>316</v>
      </c>
      <c r="N47" s="2">
        <v>300</v>
      </c>
      <c r="O47" s="2">
        <v>442</v>
      </c>
      <c r="P47" s="2">
        <v>316</v>
      </c>
      <c r="Q47" s="2">
        <v>514</v>
      </c>
      <c r="R47" s="2">
        <v>372</v>
      </c>
      <c r="S47" s="2">
        <v>590</v>
      </c>
      <c r="T47" s="2">
        <v>606</v>
      </c>
      <c r="U47" s="2">
        <v>542</v>
      </c>
      <c r="V47" s="2">
        <v>638</v>
      </c>
      <c r="W47" s="2">
        <v>418</v>
      </c>
      <c r="X47" s="2">
        <v>480</v>
      </c>
      <c r="Y47" s="2">
        <v>516</v>
      </c>
      <c r="Z47" s="2">
        <v>634</v>
      </c>
      <c r="AA47" s="2">
        <v>436</v>
      </c>
      <c r="AB47" s="2">
        <v>510</v>
      </c>
      <c r="AC47" s="2">
        <v>180</v>
      </c>
      <c r="AD47" s="2">
        <v>392</v>
      </c>
      <c r="AE47" s="2">
        <v>360</v>
      </c>
      <c r="AF47" s="2">
        <v>786</v>
      </c>
      <c r="AG47" s="2">
        <v>766</v>
      </c>
      <c r="AH47" s="2">
        <v>808</v>
      </c>
      <c r="AI47" s="2">
        <v>608</v>
      </c>
      <c r="AJ47" s="2">
        <v>596</v>
      </c>
      <c r="AK47" s="2">
        <v>848</v>
      </c>
      <c r="AL47" s="2">
        <v>476</v>
      </c>
      <c r="AM47" s="2">
        <v>482</v>
      </c>
      <c r="AN47" s="2">
        <v>554</v>
      </c>
      <c r="AO47" s="2">
        <v>432</v>
      </c>
      <c r="AP47" s="2">
        <v>762</v>
      </c>
      <c r="AQ47" s="2">
        <v>500</v>
      </c>
      <c r="AR47" s="2">
        <v>17624</v>
      </c>
      <c r="AS47" s="3">
        <f t="shared" si="0"/>
        <v>0.000575258567693643</v>
      </c>
      <c r="AT47" s="4">
        <f t="shared" si="1"/>
        <v>260</v>
      </c>
      <c r="AU47" s="3">
        <f t="shared" si="2"/>
        <v>0.000521411286548926</v>
      </c>
      <c r="AV47" s="4">
        <f t="shared" si="3"/>
        <v>339.666666666667</v>
      </c>
      <c r="AW47" s="3">
        <f t="shared" si="4"/>
        <v>0.000499055027795749</v>
      </c>
      <c r="AX47" s="4">
        <f t="shared" si="5"/>
        <v>519.555555555556</v>
      </c>
      <c r="AY47" s="3">
        <f t="shared" si="6"/>
        <v>0.000578238543927085</v>
      </c>
      <c r="AZ47" s="4">
        <f t="shared" si="7"/>
        <v>418.666666666667</v>
      </c>
      <c r="BA47" s="3">
        <f t="shared" si="8"/>
        <v>0.00099922273836355</v>
      </c>
      <c r="BB47" s="4">
        <f t="shared" si="9"/>
        <v>735.333333333333</v>
      </c>
      <c r="BC47" s="3">
        <f t="shared" si="10"/>
        <v>0.0010655136321505</v>
      </c>
      <c r="BD47" s="4">
        <f t="shared" si="11"/>
        <v>534.333333333333</v>
      </c>
      <c r="BE47" s="3">
        <f t="shared" si="12"/>
        <v>0.000310788650921334</v>
      </c>
    </row>
    <row r="48" spans="1:57">
      <c r="A48" s="1" t="s">
        <v>137</v>
      </c>
      <c r="B48" s="1" t="s">
        <v>138</v>
      </c>
      <c r="C48" s="1" t="s">
        <v>139</v>
      </c>
      <c r="D48" s="1" t="s">
        <v>140</v>
      </c>
      <c r="E48" s="1" t="s">
        <v>171</v>
      </c>
      <c r="F48" s="1" t="s">
        <v>172</v>
      </c>
      <c r="G48" s="2" t="s">
        <v>173</v>
      </c>
      <c r="H48" s="2">
        <v>536</v>
      </c>
      <c r="I48" s="2">
        <v>332</v>
      </c>
      <c r="J48" s="2">
        <v>452</v>
      </c>
      <c r="K48" s="2">
        <v>428</v>
      </c>
      <c r="L48" s="2">
        <v>406</v>
      </c>
      <c r="M48" s="2">
        <v>362</v>
      </c>
      <c r="N48" s="2">
        <v>290</v>
      </c>
      <c r="O48" s="2">
        <v>186</v>
      </c>
      <c r="P48" s="2">
        <v>302</v>
      </c>
      <c r="Q48" s="2">
        <v>482</v>
      </c>
      <c r="R48" s="2">
        <v>388</v>
      </c>
      <c r="S48" s="2">
        <v>504</v>
      </c>
      <c r="T48" s="2">
        <v>438</v>
      </c>
      <c r="U48" s="2">
        <v>490</v>
      </c>
      <c r="V48" s="2">
        <v>614</v>
      </c>
      <c r="W48" s="2">
        <v>434</v>
      </c>
      <c r="X48" s="2">
        <v>492</v>
      </c>
      <c r="Y48" s="2">
        <v>432</v>
      </c>
      <c r="Z48" s="2">
        <v>354</v>
      </c>
      <c r="AA48" s="2">
        <v>272</v>
      </c>
      <c r="AB48" s="2">
        <v>408</v>
      </c>
      <c r="AC48" s="2">
        <v>408</v>
      </c>
      <c r="AD48" s="2">
        <v>286</v>
      </c>
      <c r="AE48" s="2">
        <v>256</v>
      </c>
      <c r="AF48" s="2">
        <v>652</v>
      </c>
      <c r="AG48" s="2">
        <v>516</v>
      </c>
      <c r="AH48" s="2">
        <v>544</v>
      </c>
      <c r="AI48" s="2">
        <v>658</v>
      </c>
      <c r="AJ48" s="2">
        <v>534</v>
      </c>
      <c r="AK48" s="2">
        <v>764</v>
      </c>
      <c r="AL48" s="2">
        <v>440</v>
      </c>
      <c r="AM48" s="2">
        <v>400</v>
      </c>
      <c r="AN48" s="2">
        <v>422</v>
      </c>
      <c r="AO48" s="2">
        <v>478</v>
      </c>
      <c r="AP48" s="2">
        <v>354</v>
      </c>
      <c r="AQ48" s="2">
        <v>490</v>
      </c>
      <c r="AR48" s="2">
        <v>15804</v>
      </c>
      <c r="AS48" s="3">
        <f t="shared" si="0"/>
        <v>0.000515852610294504</v>
      </c>
      <c r="AT48" s="4">
        <f t="shared" si="1"/>
        <v>440</v>
      </c>
      <c r="AU48" s="3">
        <f t="shared" si="2"/>
        <v>0.000882388331082798</v>
      </c>
      <c r="AV48" s="4">
        <f t="shared" si="3"/>
        <v>329</v>
      </c>
      <c r="AW48" s="3">
        <f t="shared" si="4"/>
        <v>0.000483383034773704</v>
      </c>
      <c r="AX48" s="4">
        <f t="shared" si="5"/>
        <v>474.888888888889</v>
      </c>
      <c r="AY48" s="3">
        <f t="shared" si="6"/>
        <v>0.000528526847036861</v>
      </c>
      <c r="AZ48" s="4">
        <f t="shared" si="7"/>
        <v>330.666666666667</v>
      </c>
      <c r="BA48" s="3">
        <f t="shared" si="8"/>
        <v>0.000789195029025989</v>
      </c>
      <c r="BB48" s="4">
        <f t="shared" si="9"/>
        <v>611.333333333333</v>
      </c>
      <c r="BC48" s="3">
        <f t="shared" si="10"/>
        <v>0.000885834996085228</v>
      </c>
      <c r="BD48" s="4">
        <f t="shared" si="11"/>
        <v>430.666666666667</v>
      </c>
      <c r="BE48" s="3">
        <f t="shared" si="12"/>
        <v>0.000250492162813702</v>
      </c>
    </row>
    <row r="49" spans="1:57">
      <c r="A49" s="1" t="s">
        <v>137</v>
      </c>
      <c r="B49" s="1" t="s">
        <v>138</v>
      </c>
      <c r="C49" s="1" t="s">
        <v>139</v>
      </c>
      <c r="D49" s="1" t="s">
        <v>140</v>
      </c>
      <c r="E49" s="1" t="s">
        <v>171</v>
      </c>
      <c r="F49" s="1" t="s">
        <v>174</v>
      </c>
      <c r="G49" s="2" t="s">
        <v>175</v>
      </c>
      <c r="H49" s="2">
        <v>194</v>
      </c>
      <c r="I49" s="2">
        <v>228</v>
      </c>
      <c r="J49" s="2">
        <v>226</v>
      </c>
      <c r="K49" s="2">
        <v>382</v>
      </c>
      <c r="L49" s="2">
        <v>352</v>
      </c>
      <c r="M49" s="2">
        <v>298</v>
      </c>
      <c r="N49" s="2">
        <v>276</v>
      </c>
      <c r="O49" s="2">
        <v>296</v>
      </c>
      <c r="P49" s="2">
        <v>262</v>
      </c>
      <c r="Q49" s="2">
        <v>360</v>
      </c>
      <c r="R49" s="2">
        <v>310</v>
      </c>
      <c r="S49" s="2">
        <v>352</v>
      </c>
      <c r="T49" s="2">
        <v>340</v>
      </c>
      <c r="U49" s="2">
        <v>322</v>
      </c>
      <c r="V49" s="2">
        <v>390</v>
      </c>
      <c r="W49" s="2">
        <v>404</v>
      </c>
      <c r="X49" s="2">
        <v>464</v>
      </c>
      <c r="Y49" s="2">
        <v>320</v>
      </c>
      <c r="Z49" s="2">
        <v>168</v>
      </c>
      <c r="AA49" s="2">
        <v>138</v>
      </c>
      <c r="AB49" s="2">
        <v>202</v>
      </c>
      <c r="AC49" s="2">
        <v>194</v>
      </c>
      <c r="AD49" s="2">
        <v>138</v>
      </c>
      <c r="AE49" s="2">
        <v>92</v>
      </c>
      <c r="AF49" s="2">
        <v>208</v>
      </c>
      <c r="AG49" s="2">
        <v>170</v>
      </c>
      <c r="AH49" s="2">
        <v>146</v>
      </c>
      <c r="AI49" s="2">
        <v>132</v>
      </c>
      <c r="AJ49" s="2">
        <v>162</v>
      </c>
      <c r="AK49" s="2">
        <v>244</v>
      </c>
      <c r="AL49" s="2">
        <v>166</v>
      </c>
      <c r="AM49" s="2">
        <v>140</v>
      </c>
      <c r="AN49" s="2">
        <v>122</v>
      </c>
      <c r="AO49" s="2">
        <v>172</v>
      </c>
      <c r="AP49" s="2">
        <v>162</v>
      </c>
      <c r="AQ49" s="2">
        <v>148</v>
      </c>
      <c r="AR49" s="2">
        <v>8680</v>
      </c>
      <c r="AS49" s="3">
        <f t="shared" si="0"/>
        <v>0.000283320719903587</v>
      </c>
      <c r="AT49" s="4">
        <f t="shared" si="1"/>
        <v>216</v>
      </c>
      <c r="AU49" s="3">
        <f t="shared" si="2"/>
        <v>0.000433172453440646</v>
      </c>
      <c r="AV49" s="4">
        <f t="shared" si="3"/>
        <v>311</v>
      </c>
      <c r="AW49" s="3">
        <f t="shared" si="4"/>
        <v>0.000456936546549003</v>
      </c>
      <c r="AX49" s="4">
        <f t="shared" si="5"/>
        <v>362.444444444444</v>
      </c>
      <c r="AY49" s="3">
        <f t="shared" si="6"/>
        <v>0.000403381978248536</v>
      </c>
      <c r="AZ49" s="4">
        <f t="shared" si="7"/>
        <v>155.333333333333</v>
      </c>
      <c r="BA49" s="3">
        <f t="shared" si="8"/>
        <v>0.000370730729360999</v>
      </c>
      <c r="BB49" s="4">
        <f t="shared" si="9"/>
        <v>177</v>
      </c>
      <c r="BC49" s="3">
        <f t="shared" si="10"/>
        <v>0.000256476762770587</v>
      </c>
      <c r="BD49" s="4">
        <f t="shared" si="11"/>
        <v>151.666666666667</v>
      </c>
      <c r="BE49" s="3">
        <f t="shared" si="12"/>
        <v>8.82151192571472e-5</v>
      </c>
    </row>
    <row r="50" spans="1:57">
      <c r="A50" s="1" t="s">
        <v>137</v>
      </c>
      <c r="B50" s="1" t="s">
        <v>138</v>
      </c>
      <c r="C50" s="1" t="s">
        <v>139</v>
      </c>
      <c r="D50" s="1" t="s">
        <v>140</v>
      </c>
      <c r="E50" s="1" t="s">
        <v>171</v>
      </c>
      <c r="F50" s="1" t="s">
        <v>176</v>
      </c>
      <c r="G50" s="2" t="s">
        <v>177</v>
      </c>
      <c r="H50" s="2">
        <v>228</v>
      </c>
      <c r="I50" s="2">
        <v>114</v>
      </c>
      <c r="J50" s="2">
        <v>150</v>
      </c>
      <c r="K50" s="2">
        <v>436</v>
      </c>
      <c r="L50" s="2">
        <v>318</v>
      </c>
      <c r="M50" s="2">
        <v>252</v>
      </c>
      <c r="N50" s="2">
        <v>258</v>
      </c>
      <c r="O50" s="2">
        <v>144</v>
      </c>
      <c r="P50" s="2">
        <v>184</v>
      </c>
      <c r="Q50" s="2">
        <v>306</v>
      </c>
      <c r="R50" s="2">
        <v>228</v>
      </c>
      <c r="S50" s="2">
        <v>276</v>
      </c>
      <c r="T50" s="2">
        <v>294</v>
      </c>
      <c r="U50" s="2">
        <v>316</v>
      </c>
      <c r="V50" s="2">
        <v>316</v>
      </c>
      <c r="W50" s="2">
        <v>332</v>
      </c>
      <c r="X50" s="2">
        <v>318</v>
      </c>
      <c r="Y50" s="2">
        <v>300</v>
      </c>
      <c r="Z50" s="2">
        <v>130</v>
      </c>
      <c r="AA50" s="2">
        <v>116</v>
      </c>
      <c r="AB50" s="2">
        <v>194</v>
      </c>
      <c r="AC50" s="2">
        <v>134</v>
      </c>
      <c r="AD50" s="2">
        <v>168</v>
      </c>
      <c r="AE50" s="2">
        <v>112</v>
      </c>
      <c r="AF50" s="2">
        <v>232</v>
      </c>
      <c r="AG50" s="2">
        <v>258</v>
      </c>
      <c r="AH50" s="2">
        <v>258</v>
      </c>
      <c r="AI50" s="2">
        <v>218</v>
      </c>
      <c r="AJ50" s="2">
        <v>222</v>
      </c>
      <c r="AK50" s="2">
        <v>272</v>
      </c>
      <c r="AL50" s="2">
        <v>200</v>
      </c>
      <c r="AM50" s="2">
        <v>162</v>
      </c>
      <c r="AN50" s="2">
        <v>226</v>
      </c>
      <c r="AO50" s="2">
        <v>268</v>
      </c>
      <c r="AP50" s="2">
        <v>212</v>
      </c>
      <c r="AQ50" s="2">
        <v>254</v>
      </c>
      <c r="AR50" s="2">
        <v>8406</v>
      </c>
      <c r="AS50" s="3">
        <f t="shared" si="0"/>
        <v>0.000274377185657783</v>
      </c>
      <c r="AT50" s="4">
        <f t="shared" si="1"/>
        <v>164</v>
      </c>
      <c r="AU50" s="3">
        <f t="shared" si="2"/>
        <v>0.000328890196130861</v>
      </c>
      <c r="AV50" s="4">
        <f t="shared" si="3"/>
        <v>265.333333333333</v>
      </c>
      <c r="AW50" s="3">
        <f t="shared" si="4"/>
        <v>0.000389840826423372</v>
      </c>
      <c r="AX50" s="4">
        <f t="shared" si="5"/>
        <v>298.444444444444</v>
      </c>
      <c r="AY50" s="3">
        <f t="shared" si="6"/>
        <v>0.000332153278226722</v>
      </c>
      <c r="AZ50" s="4">
        <f t="shared" si="7"/>
        <v>142.333333333333</v>
      </c>
      <c r="BA50" s="3">
        <f t="shared" si="8"/>
        <v>0.000339703908663404</v>
      </c>
      <c r="BB50" s="4">
        <f t="shared" si="9"/>
        <v>243.333333333333</v>
      </c>
      <c r="BC50" s="3">
        <f t="shared" si="10"/>
        <v>0.000352595172923782</v>
      </c>
      <c r="BD50" s="4">
        <f t="shared" si="11"/>
        <v>220.333333333333</v>
      </c>
      <c r="BE50" s="3">
        <f t="shared" si="12"/>
        <v>0.000128154272151592</v>
      </c>
    </row>
    <row r="51" spans="1:57">
      <c r="A51" t="s">
        <v>57</v>
      </c>
      <c r="B51" t="s">
        <v>58</v>
      </c>
      <c r="C51" t="s">
        <v>67</v>
      </c>
      <c r="D51" t="s">
        <v>110</v>
      </c>
      <c r="E51" t="s">
        <v>111</v>
      </c>
      <c r="F51" t="s">
        <v>131</v>
      </c>
      <c r="G51" s="2" t="s">
        <v>178</v>
      </c>
      <c r="H51" s="2">
        <v>300</v>
      </c>
      <c r="I51" s="2">
        <v>180</v>
      </c>
      <c r="J51" s="2">
        <v>234</v>
      </c>
      <c r="K51" s="2">
        <v>318</v>
      </c>
      <c r="L51" s="2">
        <v>290</v>
      </c>
      <c r="M51" s="2">
        <v>282</v>
      </c>
      <c r="N51" s="2">
        <v>252</v>
      </c>
      <c r="O51" s="2">
        <v>440</v>
      </c>
      <c r="P51" s="2">
        <v>216</v>
      </c>
      <c r="Q51" s="2">
        <v>306</v>
      </c>
      <c r="R51" s="2">
        <v>254</v>
      </c>
      <c r="S51" s="2">
        <v>288</v>
      </c>
      <c r="T51" s="2">
        <v>298</v>
      </c>
      <c r="U51" s="2">
        <v>312</v>
      </c>
      <c r="V51" s="2">
        <v>228</v>
      </c>
      <c r="W51" s="2">
        <v>286</v>
      </c>
      <c r="X51" s="2">
        <v>282</v>
      </c>
      <c r="Y51" s="2">
        <v>204</v>
      </c>
      <c r="Z51" s="2">
        <v>78</v>
      </c>
      <c r="AA51" s="2">
        <v>88</v>
      </c>
      <c r="AB51" s="2">
        <v>110</v>
      </c>
      <c r="AC51" s="2">
        <v>176</v>
      </c>
      <c r="AD51" s="2">
        <v>108</v>
      </c>
      <c r="AE51" s="2">
        <v>136</v>
      </c>
      <c r="AF51" s="2">
        <v>298</v>
      </c>
      <c r="AG51" s="2">
        <v>326</v>
      </c>
      <c r="AH51" s="2">
        <v>344</v>
      </c>
      <c r="AI51" s="2">
        <v>178</v>
      </c>
      <c r="AJ51" s="2">
        <v>184</v>
      </c>
      <c r="AK51" s="2">
        <v>204</v>
      </c>
      <c r="AL51" s="2">
        <v>162</v>
      </c>
      <c r="AM51" s="2">
        <v>162</v>
      </c>
      <c r="AN51" s="2">
        <v>198</v>
      </c>
      <c r="AO51" s="2">
        <v>166</v>
      </c>
      <c r="AP51" s="2">
        <v>172</v>
      </c>
      <c r="AQ51" s="2">
        <v>200</v>
      </c>
      <c r="AR51" s="2">
        <v>8260</v>
      </c>
      <c r="AS51" s="3">
        <f t="shared" si="0"/>
        <v>0.000269611652811478</v>
      </c>
      <c r="AT51" s="4">
        <f t="shared" si="1"/>
        <v>238</v>
      </c>
      <c r="AU51" s="3">
        <f t="shared" si="2"/>
        <v>0.000477291869994786</v>
      </c>
      <c r="AV51" s="4">
        <f t="shared" si="3"/>
        <v>299.666666666667</v>
      </c>
      <c r="AW51" s="3">
        <f t="shared" si="4"/>
        <v>0.00044028505396308</v>
      </c>
      <c r="AX51" s="4">
        <f t="shared" si="5"/>
        <v>273.111111111111</v>
      </c>
      <c r="AY51" s="3">
        <f t="shared" si="6"/>
        <v>0.000303958584468087</v>
      </c>
      <c r="AZ51" s="4">
        <f t="shared" si="7"/>
        <v>116</v>
      </c>
      <c r="BA51" s="3">
        <f t="shared" si="8"/>
        <v>0.000276854707763149</v>
      </c>
      <c r="BB51" s="4">
        <f t="shared" si="9"/>
        <v>255.666666666667</v>
      </c>
      <c r="BC51" s="3">
        <f t="shared" si="10"/>
        <v>0.00037046643511307</v>
      </c>
      <c r="BD51" s="4">
        <f t="shared" si="11"/>
        <v>176.666666666667</v>
      </c>
      <c r="BE51" s="3">
        <f t="shared" si="12"/>
        <v>0.000102756072980853</v>
      </c>
    </row>
    <row r="52" spans="1:57">
      <c r="A52" t="s">
        <v>57</v>
      </c>
      <c r="B52" t="s">
        <v>58</v>
      </c>
      <c r="C52" t="s">
        <v>67</v>
      </c>
      <c r="D52" t="s">
        <v>68</v>
      </c>
      <c r="E52" t="s">
        <v>179</v>
      </c>
      <c r="F52" t="s">
        <v>180</v>
      </c>
      <c r="G52" s="2" t="s">
        <v>181</v>
      </c>
      <c r="H52" s="2">
        <v>120</v>
      </c>
      <c r="I52" s="2">
        <v>86</v>
      </c>
      <c r="J52" s="2">
        <v>134</v>
      </c>
      <c r="K52" s="2">
        <v>166</v>
      </c>
      <c r="L52" s="2">
        <v>148</v>
      </c>
      <c r="M52" s="2">
        <v>72</v>
      </c>
      <c r="N52" s="2">
        <v>142</v>
      </c>
      <c r="O52" s="2">
        <v>162</v>
      </c>
      <c r="P52" s="2">
        <v>66</v>
      </c>
      <c r="Q52" s="2">
        <v>136</v>
      </c>
      <c r="R52" s="2">
        <v>112</v>
      </c>
      <c r="S52" s="2">
        <v>78</v>
      </c>
      <c r="T52" s="2">
        <v>96</v>
      </c>
      <c r="U52" s="2">
        <v>72</v>
      </c>
      <c r="V52" s="2">
        <v>102</v>
      </c>
      <c r="W52" s="2">
        <v>106</v>
      </c>
      <c r="X52" s="2">
        <v>124</v>
      </c>
      <c r="Y52" s="2">
        <v>120</v>
      </c>
      <c r="Z52" s="2">
        <v>126</v>
      </c>
      <c r="AA52" s="2">
        <v>160</v>
      </c>
      <c r="AB52" s="2">
        <v>114</v>
      </c>
      <c r="AC52" s="2">
        <v>100</v>
      </c>
      <c r="AD52" s="2">
        <v>160</v>
      </c>
      <c r="AE52" s="2">
        <v>182</v>
      </c>
      <c r="AF52" s="2">
        <v>172</v>
      </c>
      <c r="AG52" s="2">
        <v>220</v>
      </c>
      <c r="AH52" s="2">
        <v>182</v>
      </c>
      <c r="AI52" s="2">
        <v>122</v>
      </c>
      <c r="AJ52" s="2">
        <v>178</v>
      </c>
      <c r="AK52" s="2">
        <v>180</v>
      </c>
      <c r="AL52" s="2">
        <v>114</v>
      </c>
      <c r="AM52" s="2">
        <v>128</v>
      </c>
      <c r="AN52" s="2">
        <v>146</v>
      </c>
      <c r="AO52" s="2">
        <v>166</v>
      </c>
      <c r="AP52" s="2">
        <v>200</v>
      </c>
      <c r="AQ52" s="2">
        <v>96</v>
      </c>
      <c r="AR52" s="2">
        <v>4788</v>
      </c>
      <c r="AS52" s="3">
        <f t="shared" si="0"/>
        <v>0.000156283364850043</v>
      </c>
      <c r="AT52" s="4">
        <f t="shared" si="1"/>
        <v>113.333333333333</v>
      </c>
      <c r="AU52" s="3">
        <f t="shared" si="2"/>
        <v>0.00022728184285466</v>
      </c>
      <c r="AV52" s="4">
        <f t="shared" si="3"/>
        <v>126</v>
      </c>
      <c r="AW52" s="3">
        <f t="shared" si="4"/>
        <v>0.000185125417572908</v>
      </c>
      <c r="AX52" s="4">
        <f t="shared" si="5"/>
        <v>105.111111111111</v>
      </c>
      <c r="AY52" s="3">
        <f t="shared" si="6"/>
        <v>0.000116983246910826</v>
      </c>
      <c r="AZ52" s="4">
        <f t="shared" si="7"/>
        <v>140.333333333333</v>
      </c>
      <c r="BA52" s="3">
        <f t="shared" si="8"/>
        <v>0.000334930551633005</v>
      </c>
      <c r="BB52" s="4">
        <f t="shared" si="9"/>
        <v>175.666666666667</v>
      </c>
      <c r="BC52" s="3">
        <f t="shared" si="10"/>
        <v>0.000254544734425799</v>
      </c>
      <c r="BD52" s="4">
        <f t="shared" si="11"/>
        <v>141.666666666667</v>
      </c>
      <c r="BE52" s="3">
        <f t="shared" si="12"/>
        <v>8.2398737767665e-5</v>
      </c>
    </row>
    <row r="53" spans="7:57">
      <c r="G53" s="2" t="s">
        <v>182</v>
      </c>
      <c r="H53" s="2">
        <f t="shared" ref="H53:AR53" si="13">SUM(H2:H52)</f>
        <v>568436</v>
      </c>
      <c r="I53" s="2">
        <f t="shared" si="13"/>
        <v>434468</v>
      </c>
      <c r="J53" s="2">
        <f t="shared" si="13"/>
        <v>493036</v>
      </c>
      <c r="K53" s="2">
        <f t="shared" si="13"/>
        <v>895624</v>
      </c>
      <c r="L53" s="2">
        <f t="shared" si="13"/>
        <v>612600</v>
      </c>
      <c r="M53" s="2">
        <f t="shared" si="13"/>
        <v>633146</v>
      </c>
      <c r="N53" s="2">
        <f t="shared" si="13"/>
        <v>680868</v>
      </c>
      <c r="O53" s="2">
        <f t="shared" si="13"/>
        <v>488586</v>
      </c>
      <c r="P53" s="2">
        <f t="shared" si="13"/>
        <v>772894</v>
      </c>
      <c r="Q53" s="2">
        <f t="shared" si="13"/>
        <v>872064</v>
      </c>
      <c r="R53" s="2">
        <f t="shared" si="13"/>
        <v>748878</v>
      </c>
      <c r="S53" s="2">
        <f t="shared" si="13"/>
        <v>902954</v>
      </c>
      <c r="T53" s="2">
        <f t="shared" si="13"/>
        <v>873714</v>
      </c>
      <c r="U53" s="2">
        <f t="shared" si="13"/>
        <v>1040510</v>
      </c>
      <c r="V53" s="2">
        <f t="shared" si="13"/>
        <v>829718</v>
      </c>
      <c r="W53" s="2">
        <f t="shared" si="13"/>
        <v>901586</v>
      </c>
      <c r="X53" s="2">
        <f t="shared" si="13"/>
        <v>913032</v>
      </c>
      <c r="Y53" s="2">
        <f t="shared" si="13"/>
        <v>1004172</v>
      </c>
      <c r="Z53" s="2">
        <f t="shared" si="13"/>
        <v>382918</v>
      </c>
      <c r="AA53" s="2">
        <f t="shared" si="13"/>
        <v>347682</v>
      </c>
      <c r="AB53" s="2">
        <f t="shared" si="13"/>
        <v>479488</v>
      </c>
      <c r="AC53" s="2">
        <f t="shared" si="13"/>
        <v>547540</v>
      </c>
      <c r="AD53" s="2">
        <f t="shared" si="13"/>
        <v>406660</v>
      </c>
      <c r="AE53" s="2">
        <f t="shared" si="13"/>
        <v>349666</v>
      </c>
      <c r="AF53" s="2">
        <f t="shared" si="13"/>
        <v>682742</v>
      </c>
      <c r="AG53" s="2">
        <f t="shared" si="13"/>
        <v>679350</v>
      </c>
      <c r="AH53" s="2">
        <f t="shared" si="13"/>
        <v>717610</v>
      </c>
      <c r="AI53" s="2">
        <f t="shared" si="13"/>
        <v>573474</v>
      </c>
      <c r="AJ53" s="2">
        <f t="shared" si="13"/>
        <v>686272</v>
      </c>
      <c r="AK53" s="2">
        <f t="shared" si="13"/>
        <v>801278</v>
      </c>
      <c r="AL53" s="2">
        <f t="shared" si="13"/>
        <v>1316022</v>
      </c>
      <c r="AM53" s="2">
        <f t="shared" si="13"/>
        <v>1162854</v>
      </c>
      <c r="AN53" s="2">
        <f t="shared" si="13"/>
        <v>1358964</v>
      </c>
      <c r="AO53" s="2">
        <f t="shared" si="13"/>
        <v>1645200</v>
      </c>
      <c r="AP53" s="2">
        <f t="shared" si="13"/>
        <v>3299054</v>
      </c>
      <c r="AQ53" s="2">
        <f t="shared" si="13"/>
        <v>1533598</v>
      </c>
      <c r="AR53" s="2">
        <f t="shared" si="13"/>
        <v>30636658</v>
      </c>
      <c r="AT53" s="4">
        <f>SUM(AT2:AT52)</f>
        <v>498646.666666666</v>
      </c>
      <c r="AU53" s="4"/>
      <c r="AV53" s="4">
        <f>SUM(AV2:AV52)</f>
        <v>680619.666666666</v>
      </c>
      <c r="AW53" s="4"/>
      <c r="AX53" s="4">
        <f>SUM(AX2:AX52)</f>
        <v>898514.222222222</v>
      </c>
      <c r="AY53" s="4"/>
      <c r="AZ53" s="4">
        <f>SUM(AZ2:AZ52)</f>
        <v>418992.333333333</v>
      </c>
      <c r="BA53" s="4"/>
      <c r="BB53" s="4">
        <f>SUM(BB2:BB52)</f>
        <v>690121</v>
      </c>
      <c r="BC53" s="4"/>
      <c r="BD53" s="4">
        <f>SUM(BD2:BD52)</f>
        <v>1719282</v>
      </c>
      <c r="BE53" s="4"/>
    </row>
    <row r="54" spans="7:56">
      <c r="G54" s="2" t="s">
        <v>183</v>
      </c>
      <c r="AR54" s="2">
        <v>746975326</v>
      </c>
      <c r="AT54" s="4">
        <v>15244573.3333334</v>
      </c>
      <c r="AU54" s="4"/>
      <c r="AV54" s="4">
        <v>21943380.2222223</v>
      </c>
      <c r="AW54" s="4"/>
      <c r="AX54" s="4">
        <v>19998414.6666667</v>
      </c>
      <c r="AY54" s="4"/>
      <c r="AZ54" s="4">
        <v>14979395.9999999</v>
      </c>
      <c r="BA54" s="4"/>
      <c r="BB54" s="4">
        <v>26735605.1999999</v>
      </c>
      <c r="BC54" s="4"/>
      <c r="BD54" s="4">
        <v>22245119</v>
      </c>
    </row>
    <row r="55" spans="44:56">
      <c r="AR55" s="3">
        <f t="shared" ref="AR55:AV55" si="14">AR53/AR54</f>
        <v>0.041014283783719</v>
      </c>
      <c r="AT55" s="3">
        <f t="shared" si="14"/>
        <v>0.0327097817540316</v>
      </c>
      <c r="AV55" s="3">
        <f t="shared" si="14"/>
        <v>0.0310170839576209</v>
      </c>
      <c r="AX55" s="3">
        <f t="shared" ref="AX55:BB55" si="15">AX53/AX54</f>
        <v>0.0449292725047783</v>
      </c>
      <c r="AZ55" s="3">
        <f t="shared" si="15"/>
        <v>0.0279712435223246</v>
      </c>
      <c r="BB55" s="3">
        <f t="shared" si="15"/>
        <v>0.0258128063620569</v>
      </c>
      <c r="BD55" s="3">
        <f>BD53/BD54</f>
        <v>0.077288055865199</v>
      </c>
    </row>
  </sheetData>
  <sortState ref="A2:BF53">
    <sortCondition ref="AS2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PAHdegradaer genus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oudy</dc:creator>
  <cp:lastModifiedBy>欧丹云</cp:lastModifiedBy>
  <dcterms:created xsi:type="dcterms:W3CDTF">2023-04-21T01:49:00Z</dcterms:created>
  <dcterms:modified xsi:type="dcterms:W3CDTF">2025-07-01T09:43:21Z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4D601C6304694088A7E10827E9555D6E_13</vt:lpwstr>
  </property>
  <property fmtid="{D5CDD505-2E9C-101B-9397-08002B2CF9AE}" pid="3" name="KSOProductBuildVer">
    <vt:lpwstr>2052-12.1.0.21541</vt:lpwstr>
  </property>
</Properties>
</file>