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0600"/>
  </bookViews>
  <sheets>
    <sheet name="cazy_clas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<sst xmlns="http://schemas.openxmlformats.org/spreadsheetml/2006/main" count="65" uniqueCount="59">
  <si>
    <t>#Class</t>
  </si>
  <si>
    <t>Description</t>
  </si>
  <si>
    <t>Total</t>
  </si>
  <si>
    <t>DY_1</t>
  </si>
  <si>
    <t>DY_2</t>
  </si>
  <si>
    <t>DY_3</t>
  </si>
  <si>
    <t>CPT_LW_1</t>
  </si>
  <si>
    <t>CPT_LW_2</t>
  </si>
  <si>
    <t>CPT_LW_3</t>
  </si>
  <si>
    <t>CPT_MZ_1</t>
  </si>
  <si>
    <t>CPT_MZ_2</t>
  </si>
  <si>
    <t>CPT_MZ_3</t>
  </si>
  <si>
    <t>CPT_SW_1</t>
  </si>
  <si>
    <t>CPT_SW_2</t>
  </si>
  <si>
    <t>CPT_SW_3</t>
  </si>
  <si>
    <t>FG_SC_1</t>
  </si>
  <si>
    <t>FG_SC_2</t>
  </si>
  <si>
    <t>FG_SC_3</t>
  </si>
  <si>
    <t>FG_WR_1</t>
  </si>
  <si>
    <t>FG_WR_2</t>
  </si>
  <si>
    <t>FG_WR_3</t>
  </si>
  <si>
    <t>M1_1_1</t>
  </si>
  <si>
    <t>M1_1_2</t>
  </si>
  <si>
    <t>M1_1_3</t>
  </si>
  <si>
    <t>M1_2_1</t>
  </si>
  <si>
    <t>M1_2_2</t>
  </si>
  <si>
    <t>M1_2_3</t>
  </si>
  <si>
    <t>M2_1_1</t>
  </si>
  <si>
    <t>M2_1_2</t>
  </si>
  <si>
    <t>M2_1_3</t>
  </si>
  <si>
    <t>M2_2_1</t>
  </si>
  <si>
    <t>M2_2_2</t>
  </si>
  <si>
    <t>M2_2_3</t>
  </si>
  <si>
    <t>M3_1_1</t>
  </si>
  <si>
    <t>M3_1_2</t>
  </si>
  <si>
    <t>M3_1_3</t>
  </si>
  <si>
    <t>M3_2_1</t>
  </si>
  <si>
    <t>M3_2_2</t>
  </si>
  <si>
    <t>M3_2_3</t>
  </si>
  <si>
    <t>DY</t>
  </si>
  <si>
    <t>CPT</t>
  </si>
  <si>
    <t>FG</t>
  </si>
  <si>
    <t>M1</t>
  </si>
  <si>
    <t>M2</t>
  </si>
  <si>
    <t>M3</t>
  </si>
  <si>
    <t>GT</t>
  </si>
  <si>
    <t>Glycosyl Transferases</t>
  </si>
  <si>
    <t>GH</t>
  </si>
  <si>
    <t>Glycoside Hydrolases</t>
  </si>
  <si>
    <t>CE</t>
  </si>
  <si>
    <t>Carbohydrate Esterases</t>
  </si>
  <si>
    <t>AA</t>
  </si>
  <si>
    <t>Auxiliary Activities</t>
  </si>
  <si>
    <t>CBM</t>
  </si>
  <si>
    <t>Carbohydrate-Binding Modules</t>
  </si>
  <si>
    <t>PL</t>
  </si>
  <si>
    <t>Polysaccharide Lyases</t>
  </si>
  <si>
    <t>SLH</t>
  </si>
  <si>
    <t>Cellulosome Modules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</si>
</sst>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19"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5700"/>
      <name val="等线"/>
      <charset val="134"/>
      <scheme val="minor"/>
    </font>
    <font>
      <sz val="11"/>
      <color theme="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10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8"/>
  <sheetViews>
    <sheetView tabSelected="1" workbookViewId="0">
      <selection activeCell="B20" sqref="B20"/>
    </sheetView>
  </sheetViews>
  <sheetFormatPr defaultColWidth="9" defaultRowHeight="14" outlineLevelRow="7"/>
  <cols>
    <col min="2" max="2" width="27.3333333333333" customWidth="1"/>
    <col min="4" max="39" width="9" customWidth="1"/>
    <col min="40" max="45" width="8.66666666666667" style="1"/>
    <col min="46" max="46" width="9.75" customWidth="1"/>
  </cols>
  <sheetData>
    <row r="1" spans="1:5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39</v>
      </c>
      <c r="AU1" s="1" t="s">
        <v>40</v>
      </c>
      <c r="AV1" s="1" t="s">
        <v>41</v>
      </c>
      <c r="AW1" s="1" t="s">
        <v>42</v>
      </c>
      <c r="AX1" s="1" t="s">
        <v>43</v>
      </c>
      <c r="AY1" s="1" t="s">
        <v>44</v>
      </c>
    </row>
    <row r="2" spans="1:51">
      <c r="A2" t="s">
        <v>45</v>
      </c>
      <c r="B2" t="s">
        <v>46</v>
      </c>
      <c r="C2">
        <v>12134814</v>
      </c>
      <c r="D2">
        <v>270582</v>
      </c>
      <c r="E2">
        <v>203594</v>
      </c>
      <c r="F2">
        <v>215094</v>
      </c>
      <c r="G2">
        <v>342504</v>
      </c>
      <c r="H2">
        <v>293174</v>
      </c>
      <c r="I2">
        <v>358402</v>
      </c>
      <c r="J2">
        <v>372440</v>
      </c>
      <c r="K2">
        <v>413040</v>
      </c>
      <c r="L2">
        <v>369088</v>
      </c>
      <c r="M2">
        <v>379038</v>
      </c>
      <c r="N2">
        <v>407124</v>
      </c>
      <c r="O2">
        <v>369120</v>
      </c>
      <c r="P2">
        <v>420120</v>
      </c>
      <c r="Q2">
        <v>333898</v>
      </c>
      <c r="R2">
        <v>266914</v>
      </c>
      <c r="S2">
        <v>301834</v>
      </c>
      <c r="T2">
        <v>320664</v>
      </c>
      <c r="U2">
        <v>265440</v>
      </c>
      <c r="V2">
        <v>255408</v>
      </c>
      <c r="W2">
        <v>219342</v>
      </c>
      <c r="X2">
        <v>269316</v>
      </c>
      <c r="Y2">
        <v>285670</v>
      </c>
      <c r="Z2">
        <v>213012</v>
      </c>
      <c r="AA2">
        <v>175486</v>
      </c>
      <c r="AB2">
        <v>456188</v>
      </c>
      <c r="AC2">
        <v>425866</v>
      </c>
      <c r="AD2">
        <v>432564</v>
      </c>
      <c r="AE2">
        <v>480152</v>
      </c>
      <c r="AF2">
        <v>419552</v>
      </c>
      <c r="AG2">
        <v>583054</v>
      </c>
      <c r="AH2">
        <v>340638</v>
      </c>
      <c r="AI2">
        <v>315546</v>
      </c>
      <c r="AJ2">
        <v>316134</v>
      </c>
      <c r="AK2">
        <v>348366</v>
      </c>
      <c r="AL2">
        <v>367662</v>
      </c>
      <c r="AM2">
        <v>328788</v>
      </c>
      <c r="AN2" s="2">
        <f t="shared" ref="AN2:AN8" si="0">AVERAGE(D2:F2)</f>
        <v>229756.666666667</v>
      </c>
      <c r="AO2" s="2">
        <f t="shared" ref="AO2:AO8" si="1">AVERAGE(G2:O2)</f>
        <v>367103.333333333</v>
      </c>
      <c r="AP2" s="2">
        <f t="shared" ref="AP2:AP8" si="2">AVERAGE(P2:U2)</f>
        <v>318145</v>
      </c>
      <c r="AQ2" s="2">
        <f t="shared" ref="AQ2:AQ8" si="3">AVERAGE(V2:AA2)</f>
        <v>236372.333333333</v>
      </c>
      <c r="AR2" s="2">
        <f t="shared" ref="AR2:AR8" si="4">AVERAGE(AB2:AG2)</f>
        <v>466229.333333333</v>
      </c>
      <c r="AS2" s="2">
        <f t="shared" ref="AS2:AS8" si="5">AVERAGE(AH2:AM2)</f>
        <v>336189</v>
      </c>
      <c r="AT2" s="3">
        <f t="shared" ref="AT2:AY2" si="6">AN2/SUM(AN$2:AN$8)</f>
        <v>0.357837411289527</v>
      </c>
      <c r="AU2" s="3">
        <f t="shared" si="6"/>
        <v>0.37480924482505</v>
      </c>
      <c r="AV2" s="3">
        <f t="shared" si="6"/>
        <v>0.350682748099681</v>
      </c>
      <c r="AW2" s="3">
        <f t="shared" si="6"/>
        <v>0.369752749745282</v>
      </c>
      <c r="AX2" s="3">
        <f t="shared" si="6"/>
        <v>0.355433217014589</v>
      </c>
      <c r="AY2" s="3">
        <f t="shared" si="6"/>
        <v>0.348485063129136</v>
      </c>
    </row>
    <row r="3" spans="1:51">
      <c r="A3" t="s">
        <v>47</v>
      </c>
      <c r="B3" t="s">
        <v>48</v>
      </c>
      <c r="C3">
        <v>12106280</v>
      </c>
      <c r="D3">
        <v>252856</v>
      </c>
      <c r="E3">
        <v>217666</v>
      </c>
      <c r="F3">
        <v>206988</v>
      </c>
      <c r="G3">
        <v>290536</v>
      </c>
      <c r="H3">
        <v>255986</v>
      </c>
      <c r="I3">
        <v>326830</v>
      </c>
      <c r="J3">
        <v>327180</v>
      </c>
      <c r="K3">
        <v>362504</v>
      </c>
      <c r="L3">
        <v>346774</v>
      </c>
      <c r="M3">
        <v>334496</v>
      </c>
      <c r="N3">
        <v>354072</v>
      </c>
      <c r="O3">
        <v>349104</v>
      </c>
      <c r="P3">
        <v>434418</v>
      </c>
      <c r="Q3">
        <v>327456</v>
      </c>
      <c r="R3">
        <v>272224</v>
      </c>
      <c r="S3">
        <v>330220</v>
      </c>
      <c r="T3">
        <v>366910</v>
      </c>
      <c r="U3">
        <v>276338</v>
      </c>
      <c r="V3">
        <v>227138</v>
      </c>
      <c r="W3">
        <v>206138</v>
      </c>
      <c r="X3">
        <v>258262</v>
      </c>
      <c r="Y3">
        <v>292766</v>
      </c>
      <c r="Z3">
        <v>186546</v>
      </c>
      <c r="AA3">
        <v>154134</v>
      </c>
      <c r="AB3">
        <v>460248</v>
      </c>
      <c r="AC3">
        <v>439030</v>
      </c>
      <c r="AD3">
        <v>449826</v>
      </c>
      <c r="AE3">
        <v>534876</v>
      </c>
      <c r="AF3">
        <v>485476</v>
      </c>
      <c r="AG3">
        <v>616654</v>
      </c>
      <c r="AH3">
        <v>368344</v>
      </c>
      <c r="AI3">
        <v>337530</v>
      </c>
      <c r="AJ3">
        <v>339284</v>
      </c>
      <c r="AK3">
        <v>375750</v>
      </c>
      <c r="AL3">
        <v>394934</v>
      </c>
      <c r="AM3">
        <v>346786</v>
      </c>
      <c r="AN3" s="2">
        <f t="shared" si="0"/>
        <v>225836.666666667</v>
      </c>
      <c r="AO3" s="2">
        <f t="shared" si="1"/>
        <v>327498</v>
      </c>
      <c r="AP3" s="2">
        <f t="shared" si="2"/>
        <v>334594.333333333</v>
      </c>
      <c r="AQ3" s="2">
        <f t="shared" si="3"/>
        <v>220830.666666667</v>
      </c>
      <c r="AR3" s="2">
        <f t="shared" si="4"/>
        <v>497685</v>
      </c>
      <c r="AS3" s="2">
        <f t="shared" si="5"/>
        <v>360438</v>
      </c>
      <c r="AT3" s="3">
        <f t="shared" ref="AT3:AT8" si="7">AN3/SUM(AN$2:AN$8)</f>
        <v>0.351732157968238</v>
      </c>
      <c r="AU3" s="3">
        <f t="shared" ref="AU3:AY3" si="8">AO3/SUM(AO$2:AO$8)</f>
        <v>0.334372551039346</v>
      </c>
      <c r="AV3" s="3">
        <f t="shared" si="8"/>
        <v>0.368814409504829</v>
      </c>
      <c r="AW3" s="3">
        <f t="shared" si="8"/>
        <v>0.345441215884336</v>
      </c>
      <c r="AX3" s="3">
        <f t="shared" si="8"/>
        <v>0.379413666114043</v>
      </c>
      <c r="AY3" s="3">
        <f t="shared" si="8"/>
        <v>0.373620966730439</v>
      </c>
    </row>
    <row r="4" spans="1:51">
      <c r="A4" t="s">
        <v>49</v>
      </c>
      <c r="B4" t="s">
        <v>50</v>
      </c>
      <c r="C4">
        <v>4446516</v>
      </c>
      <c r="D4">
        <v>106326</v>
      </c>
      <c r="E4">
        <v>83216</v>
      </c>
      <c r="F4">
        <v>82978</v>
      </c>
      <c r="G4">
        <v>120282</v>
      </c>
      <c r="H4">
        <v>103554</v>
      </c>
      <c r="I4">
        <v>125486</v>
      </c>
      <c r="J4">
        <v>127852</v>
      </c>
      <c r="K4">
        <v>144360</v>
      </c>
      <c r="L4">
        <v>123952</v>
      </c>
      <c r="M4">
        <v>130960</v>
      </c>
      <c r="N4">
        <v>138150</v>
      </c>
      <c r="O4">
        <v>128874</v>
      </c>
      <c r="P4">
        <v>159672</v>
      </c>
      <c r="Q4">
        <v>121246</v>
      </c>
      <c r="R4">
        <v>98212</v>
      </c>
      <c r="S4">
        <v>115622</v>
      </c>
      <c r="T4">
        <v>116184</v>
      </c>
      <c r="U4">
        <v>99102</v>
      </c>
      <c r="V4">
        <v>85822</v>
      </c>
      <c r="W4">
        <v>75194</v>
      </c>
      <c r="X4">
        <v>94782</v>
      </c>
      <c r="Y4">
        <v>109574</v>
      </c>
      <c r="Z4">
        <v>79754</v>
      </c>
      <c r="AA4">
        <v>66724</v>
      </c>
      <c r="AB4">
        <v>164526</v>
      </c>
      <c r="AC4">
        <v>155568</v>
      </c>
      <c r="AD4">
        <v>159708</v>
      </c>
      <c r="AE4">
        <v>170182</v>
      </c>
      <c r="AF4">
        <v>166284</v>
      </c>
      <c r="AG4">
        <v>209882</v>
      </c>
      <c r="AH4">
        <v>132690</v>
      </c>
      <c r="AI4">
        <v>121022</v>
      </c>
      <c r="AJ4">
        <v>121766</v>
      </c>
      <c r="AK4">
        <v>134618</v>
      </c>
      <c r="AL4">
        <v>147390</v>
      </c>
      <c r="AM4">
        <v>125002</v>
      </c>
      <c r="AN4" s="2">
        <f t="shared" si="0"/>
        <v>90840</v>
      </c>
      <c r="AO4" s="2">
        <f t="shared" si="1"/>
        <v>127052.222222222</v>
      </c>
      <c r="AP4" s="2">
        <f t="shared" si="2"/>
        <v>118339.666666667</v>
      </c>
      <c r="AQ4" s="2">
        <f t="shared" si="3"/>
        <v>85308.3333333333</v>
      </c>
      <c r="AR4" s="2">
        <f t="shared" si="4"/>
        <v>171025</v>
      </c>
      <c r="AS4" s="2">
        <f t="shared" si="5"/>
        <v>130414.666666667</v>
      </c>
      <c r="AT4" s="3">
        <f t="shared" si="7"/>
        <v>0.14147990094538</v>
      </c>
      <c r="AU4" s="3">
        <f t="shared" ref="AU4:AY4" si="9">AO4/SUM(AO$2:AO$8)</f>
        <v>0.129719191139067</v>
      </c>
      <c r="AV4" s="3">
        <f t="shared" si="9"/>
        <v>0.130442658271753</v>
      </c>
      <c r="AW4" s="3">
        <f t="shared" si="9"/>
        <v>0.133446204897868</v>
      </c>
      <c r="AX4" s="3">
        <f t="shared" si="9"/>
        <v>0.13038211368065</v>
      </c>
      <c r="AY4" s="3">
        <f t="shared" si="9"/>
        <v>0.135184563880135</v>
      </c>
    </row>
    <row r="5" spans="1:51">
      <c r="A5" t="s">
        <v>51</v>
      </c>
      <c r="B5" t="s">
        <v>52</v>
      </c>
      <c r="C5">
        <v>2831810</v>
      </c>
      <c r="D5">
        <v>67080</v>
      </c>
      <c r="E5">
        <v>49820</v>
      </c>
      <c r="F5">
        <v>51578</v>
      </c>
      <c r="G5">
        <v>85030</v>
      </c>
      <c r="H5">
        <v>74730</v>
      </c>
      <c r="I5">
        <v>88518</v>
      </c>
      <c r="J5">
        <v>88992</v>
      </c>
      <c r="K5">
        <v>101848</v>
      </c>
      <c r="L5">
        <v>83878</v>
      </c>
      <c r="M5">
        <v>92494</v>
      </c>
      <c r="N5">
        <v>97034</v>
      </c>
      <c r="O5">
        <v>91054</v>
      </c>
      <c r="P5">
        <v>96888</v>
      </c>
      <c r="Q5">
        <v>75072</v>
      </c>
      <c r="R5">
        <v>62582</v>
      </c>
      <c r="S5">
        <v>72736</v>
      </c>
      <c r="T5">
        <v>67250</v>
      </c>
      <c r="U5">
        <v>65250</v>
      </c>
      <c r="V5">
        <v>56268</v>
      </c>
      <c r="W5">
        <v>48262</v>
      </c>
      <c r="X5">
        <v>62008</v>
      </c>
      <c r="Y5">
        <v>67866</v>
      </c>
      <c r="Z5">
        <v>55342</v>
      </c>
      <c r="AA5">
        <v>47566</v>
      </c>
      <c r="AB5">
        <v>91934</v>
      </c>
      <c r="AC5">
        <v>88968</v>
      </c>
      <c r="AD5">
        <v>92286</v>
      </c>
      <c r="AE5">
        <v>89574</v>
      </c>
      <c r="AF5">
        <v>90846</v>
      </c>
      <c r="AG5">
        <v>112868</v>
      </c>
      <c r="AH5">
        <v>86810</v>
      </c>
      <c r="AI5">
        <v>78630</v>
      </c>
      <c r="AJ5">
        <v>80636</v>
      </c>
      <c r="AK5">
        <v>89932</v>
      </c>
      <c r="AL5">
        <v>99582</v>
      </c>
      <c r="AM5">
        <v>80598</v>
      </c>
      <c r="AN5" s="2">
        <f t="shared" si="0"/>
        <v>56159.3333333333</v>
      </c>
      <c r="AO5" s="2">
        <f t="shared" si="1"/>
        <v>89286.4444444444</v>
      </c>
      <c r="AP5" s="2">
        <f t="shared" si="2"/>
        <v>73296.3333333333</v>
      </c>
      <c r="AQ5" s="2">
        <f t="shared" si="3"/>
        <v>56218.6666666667</v>
      </c>
      <c r="AR5" s="2">
        <f t="shared" si="4"/>
        <v>94412.6666666667</v>
      </c>
      <c r="AS5" s="2">
        <f t="shared" si="5"/>
        <v>86031.3333333333</v>
      </c>
      <c r="AT5" s="3">
        <f t="shared" si="7"/>
        <v>0.0874660602945679</v>
      </c>
      <c r="AU5" s="3">
        <f t="shared" ref="AU5:AY5" si="10">AO5/SUM(AO$2:AO$8)</f>
        <v>0.0911606672471947</v>
      </c>
      <c r="AV5" s="3">
        <f t="shared" si="10"/>
        <v>0.0807925933111115</v>
      </c>
      <c r="AW5" s="3">
        <f t="shared" si="10"/>
        <v>0.0879417920611697</v>
      </c>
      <c r="AX5" s="3">
        <f t="shared" si="10"/>
        <v>0.07197616160343</v>
      </c>
      <c r="AY5" s="3">
        <f t="shared" si="10"/>
        <v>0.0891779166711296</v>
      </c>
    </row>
    <row r="6" spans="1:51">
      <c r="A6" t="s">
        <v>53</v>
      </c>
      <c r="B6" t="s">
        <v>54</v>
      </c>
      <c r="C6">
        <v>1290856</v>
      </c>
      <c r="D6">
        <v>23528</v>
      </c>
      <c r="E6">
        <v>21496</v>
      </c>
      <c r="F6">
        <v>19172</v>
      </c>
      <c r="G6">
        <v>34700</v>
      </c>
      <c r="H6">
        <v>30644</v>
      </c>
      <c r="I6">
        <v>38494</v>
      </c>
      <c r="J6">
        <v>38796</v>
      </c>
      <c r="K6">
        <v>42666</v>
      </c>
      <c r="L6">
        <v>39754</v>
      </c>
      <c r="M6">
        <v>36818</v>
      </c>
      <c r="N6">
        <v>39508</v>
      </c>
      <c r="O6">
        <v>38536</v>
      </c>
      <c r="P6">
        <v>49372</v>
      </c>
      <c r="Q6">
        <v>38726</v>
      </c>
      <c r="R6">
        <v>31624</v>
      </c>
      <c r="S6">
        <v>34786</v>
      </c>
      <c r="T6">
        <v>37736</v>
      </c>
      <c r="U6">
        <v>29252</v>
      </c>
      <c r="V6">
        <v>25556</v>
      </c>
      <c r="W6">
        <v>23780</v>
      </c>
      <c r="X6">
        <v>29738</v>
      </c>
      <c r="Y6">
        <v>32044</v>
      </c>
      <c r="Z6">
        <v>22126</v>
      </c>
      <c r="AA6">
        <v>18852</v>
      </c>
      <c r="AB6">
        <v>48562</v>
      </c>
      <c r="AC6">
        <v>44986</v>
      </c>
      <c r="AD6">
        <v>45004</v>
      </c>
      <c r="AE6">
        <v>54524</v>
      </c>
      <c r="AF6">
        <v>50744</v>
      </c>
      <c r="AG6">
        <v>64344</v>
      </c>
      <c r="AH6">
        <v>34850</v>
      </c>
      <c r="AI6">
        <v>31766</v>
      </c>
      <c r="AJ6">
        <v>32420</v>
      </c>
      <c r="AK6">
        <v>34980</v>
      </c>
      <c r="AL6">
        <v>37002</v>
      </c>
      <c r="AM6">
        <v>33970</v>
      </c>
      <c r="AN6" s="2">
        <f t="shared" si="0"/>
        <v>21398.6666666667</v>
      </c>
      <c r="AO6" s="2">
        <f t="shared" si="1"/>
        <v>37768.4444444444</v>
      </c>
      <c r="AP6" s="2">
        <f t="shared" si="2"/>
        <v>36916</v>
      </c>
      <c r="AQ6" s="2">
        <f t="shared" si="3"/>
        <v>25349.3333333333</v>
      </c>
      <c r="AR6" s="2">
        <f t="shared" si="4"/>
        <v>51360.6666666667</v>
      </c>
      <c r="AS6" s="2">
        <f t="shared" si="5"/>
        <v>34164.6666666667</v>
      </c>
      <c r="AT6" s="3">
        <f t="shared" si="7"/>
        <v>0.0333276226371995</v>
      </c>
      <c r="AU6" s="3">
        <f t="shared" ref="AU6:AY6" si="11">AO6/SUM(AO$2:AO$8)</f>
        <v>0.0385612465348696</v>
      </c>
      <c r="AV6" s="3">
        <f t="shared" si="11"/>
        <v>0.0406915221953758</v>
      </c>
      <c r="AW6" s="3">
        <f t="shared" si="11"/>
        <v>0.0396534804730802</v>
      </c>
      <c r="AX6" s="3">
        <f t="shared" si="11"/>
        <v>0.0391551660871059</v>
      </c>
      <c r="AY6" s="3">
        <f t="shared" si="11"/>
        <v>0.0354142343149813</v>
      </c>
    </row>
    <row r="7" spans="1:51">
      <c r="A7" t="s">
        <v>55</v>
      </c>
      <c r="B7" t="s">
        <v>56</v>
      </c>
      <c r="C7">
        <v>863068</v>
      </c>
      <c r="D7">
        <v>20450</v>
      </c>
      <c r="E7">
        <v>16682</v>
      </c>
      <c r="F7">
        <v>16852</v>
      </c>
      <c r="G7">
        <v>28928</v>
      </c>
      <c r="H7">
        <v>24672</v>
      </c>
      <c r="I7">
        <v>29638</v>
      </c>
      <c r="J7">
        <v>29632</v>
      </c>
      <c r="K7">
        <v>34882</v>
      </c>
      <c r="L7">
        <v>29194</v>
      </c>
      <c r="M7">
        <v>32784</v>
      </c>
      <c r="N7">
        <v>33900</v>
      </c>
      <c r="O7">
        <v>31124</v>
      </c>
      <c r="P7">
        <v>31522</v>
      </c>
      <c r="Q7">
        <v>25816</v>
      </c>
      <c r="R7">
        <v>20526</v>
      </c>
      <c r="S7">
        <v>25478</v>
      </c>
      <c r="T7">
        <v>28226</v>
      </c>
      <c r="U7">
        <v>23064</v>
      </c>
      <c r="V7">
        <v>14660</v>
      </c>
      <c r="W7">
        <v>13380</v>
      </c>
      <c r="X7">
        <v>17508</v>
      </c>
      <c r="Y7">
        <v>17000</v>
      </c>
      <c r="Z7">
        <v>15558</v>
      </c>
      <c r="AA7">
        <v>12160</v>
      </c>
      <c r="AB7">
        <v>27052</v>
      </c>
      <c r="AC7">
        <v>23778</v>
      </c>
      <c r="AD7">
        <v>24140</v>
      </c>
      <c r="AE7">
        <v>37652</v>
      </c>
      <c r="AF7">
        <v>30650</v>
      </c>
      <c r="AG7">
        <v>41678</v>
      </c>
      <c r="AH7">
        <v>17278</v>
      </c>
      <c r="AI7">
        <v>16696</v>
      </c>
      <c r="AJ7">
        <v>16702</v>
      </c>
      <c r="AK7">
        <v>17678</v>
      </c>
      <c r="AL7">
        <v>18336</v>
      </c>
      <c r="AM7">
        <v>17792</v>
      </c>
      <c r="AN7" s="2">
        <f t="shared" si="0"/>
        <v>17994.6666666667</v>
      </c>
      <c r="AO7" s="2">
        <f t="shared" si="1"/>
        <v>30528.2222222222</v>
      </c>
      <c r="AP7" s="2">
        <f t="shared" si="2"/>
        <v>25772</v>
      </c>
      <c r="AQ7" s="2">
        <f t="shared" si="3"/>
        <v>15044.3333333333</v>
      </c>
      <c r="AR7" s="2">
        <f t="shared" si="4"/>
        <v>30825</v>
      </c>
      <c r="AS7" s="2">
        <f t="shared" si="5"/>
        <v>17413.6666666667</v>
      </c>
      <c r="AT7" s="3">
        <f t="shared" si="7"/>
        <v>0.0280260200082027</v>
      </c>
      <c r="AU7" s="3">
        <f t="shared" ref="AU7:AY7" si="12">AO7/SUM(AO$2:AO$8)</f>
        <v>0.0311690439121476</v>
      </c>
      <c r="AV7" s="3">
        <f t="shared" si="12"/>
        <v>0.0284077882224299</v>
      </c>
      <c r="AW7" s="3">
        <f t="shared" si="12"/>
        <v>0.0235335647773976</v>
      </c>
      <c r="AX7" s="3">
        <f t="shared" si="12"/>
        <v>0.0234996559228535</v>
      </c>
      <c r="AY7" s="3">
        <f t="shared" si="12"/>
        <v>0.0180505689586604</v>
      </c>
    </row>
    <row r="8" spans="1:51">
      <c r="A8" t="s">
        <v>57</v>
      </c>
      <c r="B8" t="s">
        <v>58</v>
      </c>
      <c r="C8">
        <v>5376</v>
      </c>
      <c r="D8">
        <v>88</v>
      </c>
      <c r="E8">
        <v>92</v>
      </c>
      <c r="F8">
        <v>72</v>
      </c>
      <c r="G8">
        <v>222</v>
      </c>
      <c r="H8">
        <v>152</v>
      </c>
      <c r="I8">
        <v>226</v>
      </c>
      <c r="J8">
        <v>242</v>
      </c>
      <c r="K8">
        <v>226</v>
      </c>
      <c r="L8">
        <v>274</v>
      </c>
      <c r="M8">
        <v>142</v>
      </c>
      <c r="N8">
        <v>176</v>
      </c>
      <c r="O8">
        <v>174</v>
      </c>
      <c r="P8">
        <v>208</v>
      </c>
      <c r="Q8">
        <v>128</v>
      </c>
      <c r="R8">
        <v>98</v>
      </c>
      <c r="S8">
        <v>174</v>
      </c>
      <c r="T8">
        <v>172</v>
      </c>
      <c r="U8">
        <v>136</v>
      </c>
      <c r="V8">
        <v>100</v>
      </c>
      <c r="W8">
        <v>88</v>
      </c>
      <c r="X8">
        <v>84</v>
      </c>
      <c r="Y8">
        <v>222</v>
      </c>
      <c r="Z8">
        <v>176</v>
      </c>
      <c r="AA8">
        <v>216</v>
      </c>
      <c r="AB8">
        <v>144</v>
      </c>
      <c r="AC8">
        <v>146</v>
      </c>
      <c r="AD8">
        <v>166</v>
      </c>
      <c r="AE8">
        <v>186</v>
      </c>
      <c r="AF8">
        <v>180</v>
      </c>
      <c r="AG8">
        <v>280</v>
      </c>
      <c r="AH8">
        <v>58</v>
      </c>
      <c r="AI8">
        <v>72</v>
      </c>
      <c r="AJ8">
        <v>48</v>
      </c>
      <c r="AK8">
        <v>70</v>
      </c>
      <c r="AL8">
        <v>84</v>
      </c>
      <c r="AM8">
        <v>54</v>
      </c>
      <c r="AN8" s="2">
        <f t="shared" si="0"/>
        <v>84</v>
      </c>
      <c r="AO8" s="2">
        <f t="shared" si="1"/>
        <v>203.777777777778</v>
      </c>
      <c r="AP8" s="2">
        <f t="shared" si="2"/>
        <v>152.666666666667</v>
      </c>
      <c r="AQ8" s="2">
        <f t="shared" si="3"/>
        <v>147.666666666667</v>
      </c>
      <c r="AR8" s="2">
        <f t="shared" si="4"/>
        <v>183.666666666667</v>
      </c>
      <c r="AS8" s="2">
        <f t="shared" si="5"/>
        <v>64.3333333333333</v>
      </c>
      <c r="AT8" s="3">
        <f t="shared" si="7"/>
        <v>0.000130826856884763</v>
      </c>
      <c r="AU8" s="3">
        <f t="shared" ref="AU8:AY8" si="13">AO8/SUM(AO$2:AO$8)</f>
        <v>0.000208055302324548</v>
      </c>
      <c r="AV8" s="3">
        <f t="shared" si="13"/>
        <v>0.00016828039481961</v>
      </c>
      <c r="AW8" s="3">
        <f t="shared" si="13"/>
        <v>0.000230992160866487</v>
      </c>
      <c r="AX8" s="3">
        <f t="shared" si="13"/>
        <v>0.000140019577328925</v>
      </c>
      <c r="AY8" s="3">
        <f t="shared" si="13"/>
        <v>6.6686315518873e-5</v>
      </c>
    </row>
  </sheetData>
  <sortState ref="A1:A8">
    <sortCondition ref="A1:A8"/>
  </sortState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cazy_class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oudy</dc:creator>
  <cp:lastModifiedBy>欧丹云</cp:lastModifiedBy>
  <dcterms:created xsi:type="dcterms:W3CDTF">2025-04-07T02:15:00Z</dcterms:created>
  <dcterms:modified xsi:type="dcterms:W3CDTF">2025-07-14T08:35:03Z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31F72546E54049B785B7A695E8B78B57_13</vt:lpwstr>
  </property>
  <property fmtid="{D5CDD505-2E9C-101B-9397-08002B2CF9AE}" pid="3" name="KSOProductBuildVer">
    <vt:lpwstr>2052-12.1.0.21915</vt:lpwstr>
  </property>
</Properties>
</file>