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0a73ff725da57d/research/ADRB2/paper/Cell death ^0 disease/"/>
    </mc:Choice>
  </mc:AlternateContent>
  <xr:revisionPtr revIDLastSave="1" documentId="8_{839DECC7-3809-4DFE-A2BF-F20357FA11E7}" xr6:coauthVersionLast="47" xr6:coauthVersionMax="47" xr10:uidLastSave="{AA3CC63F-7703-48EB-A636-D39741FA56D3}"/>
  <bookViews>
    <workbookView xWindow="28680" yWindow="-120" windowWidth="29040" windowHeight="15720" xr2:uid="{00000000-000D-0000-FFFF-FFFF00000000}"/>
  </bookViews>
  <sheets>
    <sheet name="ADRB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L4" i="2"/>
  <c r="N4" i="2"/>
  <c r="O4" i="2"/>
  <c r="K7" i="2"/>
  <c r="L7" i="2"/>
  <c r="N7" i="2"/>
  <c r="O7" i="2"/>
  <c r="K10" i="2"/>
  <c r="L10" i="2"/>
  <c r="N10" i="2"/>
  <c r="O10" i="2"/>
  <c r="K13" i="2"/>
  <c r="L13" i="2"/>
  <c r="N13" i="2"/>
  <c r="O13" i="2"/>
  <c r="K16" i="2"/>
  <c r="L16" i="2"/>
  <c r="N16" i="2"/>
  <c r="O16" i="2"/>
  <c r="F4" i="2" l="1"/>
  <c r="D4" i="2"/>
  <c r="C4" i="2"/>
  <c r="G16" i="2"/>
  <c r="F16" i="2"/>
  <c r="D16" i="2"/>
  <c r="C16" i="2"/>
  <c r="G13" i="2"/>
  <c r="F13" i="2"/>
  <c r="D13" i="2"/>
  <c r="C13" i="2"/>
  <c r="G10" i="2"/>
  <c r="F10" i="2"/>
  <c r="D10" i="2"/>
  <c r="C10" i="2"/>
  <c r="G7" i="2"/>
  <c r="F7" i="2"/>
  <c r="D7" i="2"/>
  <c r="C7" i="2"/>
  <c r="G4" i="2"/>
</calcChain>
</file>

<file path=xl/sharedStrings.xml><?xml version="1.0" encoding="utf-8"?>
<sst xmlns="http://schemas.openxmlformats.org/spreadsheetml/2006/main" count="27" uniqueCount="14">
  <si>
    <t>ADRB1</t>
    <phoneticPr fontId="18"/>
  </si>
  <si>
    <t>GAPDH</t>
    <phoneticPr fontId="18"/>
  </si>
  <si>
    <t>Ct</t>
    <phoneticPr fontId="18"/>
  </si>
  <si>
    <t>Ct</t>
    <phoneticPr fontId="18"/>
  </si>
  <si>
    <t>ACHN</t>
    <phoneticPr fontId="18"/>
  </si>
  <si>
    <t>A704</t>
    <phoneticPr fontId="18"/>
  </si>
  <si>
    <t>769P</t>
    <phoneticPr fontId="18"/>
  </si>
  <si>
    <t>A498</t>
    <phoneticPr fontId="18"/>
  </si>
  <si>
    <t>786O</t>
    <phoneticPr fontId="18"/>
  </si>
  <si>
    <t>Std</t>
    <phoneticPr fontId="18"/>
  </si>
  <si>
    <t>Std</t>
    <phoneticPr fontId="18"/>
  </si>
  <si>
    <t>Avr.</t>
    <phoneticPr fontId="18"/>
  </si>
  <si>
    <t>ADRB2</t>
    <phoneticPr fontId="18"/>
  </si>
  <si>
    <t>Table S2. qPCR data of Fig. 1B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</si>
</sst>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76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tabSelected="1" workbookViewId="0">
      <selection activeCell="A25" sqref="A25"/>
    </sheetView>
  </sheetViews>
  <sheetFormatPr defaultRowHeight="18" x14ac:dyDescent="0.55000000000000004"/>
  <cols>
    <col min="1" max="1" width="9.6640625" bestFit="1" customWidth="1"/>
    <col min="2" max="2" width="9.4140625" customWidth="1"/>
    <col min="11" max="11" width="9.6640625" bestFit="1" customWidth="1"/>
  </cols>
  <sheetData>
    <row r="1" spans="1:15" x14ac:dyDescent="0.55000000000000004">
      <c r="A1" t="s">
        <v>13</v>
      </c>
    </row>
    <row r="2" spans="1:15" x14ac:dyDescent="0.55000000000000004">
      <c r="A2" s="1"/>
      <c r="B2" s="10" t="s">
        <v>0</v>
      </c>
      <c r="C2" s="10"/>
      <c r="D2" s="8"/>
      <c r="E2" s="9" t="s">
        <v>1</v>
      </c>
      <c r="F2" s="10"/>
      <c r="G2" s="8"/>
      <c r="I2" s="1"/>
      <c r="J2" s="9" t="s">
        <v>12</v>
      </c>
      <c r="K2" s="10"/>
      <c r="L2" s="8"/>
      <c r="M2" s="9" t="s">
        <v>1</v>
      </c>
      <c r="N2" s="10"/>
      <c r="O2" s="8"/>
    </row>
    <row r="3" spans="1:15" x14ac:dyDescent="0.55000000000000004">
      <c r="A3" s="1"/>
      <c r="B3" s="2" t="s">
        <v>2</v>
      </c>
      <c r="C3" s="2" t="s">
        <v>11</v>
      </c>
      <c r="D3" s="4" t="s">
        <v>9</v>
      </c>
      <c r="E3" s="3" t="s">
        <v>3</v>
      </c>
      <c r="F3" s="2" t="s">
        <v>11</v>
      </c>
      <c r="G3" s="4" t="s">
        <v>10</v>
      </c>
      <c r="I3" s="1"/>
      <c r="J3" s="2" t="s">
        <v>2</v>
      </c>
      <c r="K3" s="2" t="s">
        <v>11</v>
      </c>
      <c r="L3" s="4" t="s">
        <v>9</v>
      </c>
      <c r="M3" s="3" t="s">
        <v>2</v>
      </c>
      <c r="N3" s="2" t="s">
        <v>11</v>
      </c>
      <c r="O3" s="4" t="s">
        <v>10</v>
      </c>
    </row>
    <row r="4" spans="1:15" x14ac:dyDescent="0.55000000000000004">
      <c r="A4" s="8" t="s">
        <v>4</v>
      </c>
      <c r="B4" s="7">
        <v>24.011099999999999</v>
      </c>
      <c r="C4" s="5">
        <f>AVERAGE(B4:B6)</f>
        <v>23.964866666666666</v>
      </c>
      <c r="D4" s="6">
        <f>STDEV(B4:B6)</f>
        <v>7.9905339829910008E-2</v>
      </c>
      <c r="E4" s="7">
        <v>12.0799</v>
      </c>
      <c r="F4" s="5">
        <f>AVERAGE(E4:E6)</f>
        <v>12.038133333333333</v>
      </c>
      <c r="G4" s="6">
        <f>STDEV(E4:E6)</f>
        <v>5.4712369107298799E-2</v>
      </c>
      <c r="I4" s="8" t="s">
        <v>4</v>
      </c>
      <c r="J4" s="7"/>
      <c r="K4" s="5">
        <f>AVERAGE(J4:J6)</f>
        <v>18.672899999999998</v>
      </c>
      <c r="L4" s="6">
        <f>STDEV(J4:J6)</f>
        <v>0.10719738802787947</v>
      </c>
      <c r="M4" s="7">
        <v>12.0799</v>
      </c>
      <c r="N4" s="5">
        <f>AVERAGE(M4:M6)</f>
        <v>12.038133333333333</v>
      </c>
      <c r="O4" s="6">
        <f>STDEV(M4:M6)</f>
        <v>5.4712369107298799E-2</v>
      </c>
    </row>
    <row r="5" spans="1:15" x14ac:dyDescent="0.55000000000000004">
      <c r="A5" s="8"/>
      <c r="B5" s="7">
        <v>24.010899999999999</v>
      </c>
      <c r="D5" s="1"/>
      <c r="E5" s="7">
        <v>12.058299999999999</v>
      </c>
      <c r="G5" s="1"/>
      <c r="I5" s="8"/>
      <c r="J5" s="7">
        <v>18.597100000000001</v>
      </c>
      <c r="L5" s="1"/>
      <c r="M5" s="7">
        <v>12.058299999999999</v>
      </c>
      <c r="O5" s="1"/>
    </row>
    <row r="6" spans="1:15" x14ac:dyDescent="0.55000000000000004">
      <c r="A6" s="8"/>
      <c r="B6" s="7">
        <v>23.872599999999998</v>
      </c>
      <c r="D6" s="1"/>
      <c r="E6" s="7">
        <v>11.9762</v>
      </c>
      <c r="G6" s="1"/>
      <c r="I6" s="8"/>
      <c r="J6" s="7">
        <v>18.748699999999999</v>
      </c>
      <c r="L6" s="1"/>
      <c r="M6" s="7">
        <v>11.9762</v>
      </c>
      <c r="O6" s="1"/>
    </row>
    <row r="7" spans="1:15" x14ac:dyDescent="0.55000000000000004">
      <c r="A7" s="8" t="s">
        <v>5</v>
      </c>
      <c r="B7" s="7">
        <v>31.858699999999999</v>
      </c>
      <c r="C7" s="5">
        <f>AVERAGE(B7:B9)</f>
        <v>31.688299999999998</v>
      </c>
      <c r="D7" s="6">
        <f>STDEV(B7:B9)</f>
        <v>0.4269162447131758</v>
      </c>
      <c r="E7" s="7">
        <v>11.563000000000001</v>
      </c>
      <c r="F7" s="5">
        <f>AVERAGE(E7:E9)</f>
        <v>11.63</v>
      </c>
      <c r="G7" s="6">
        <f>STDEV(E7:E9)</f>
        <v>0.10102494741399252</v>
      </c>
      <c r="I7" s="8" t="s">
        <v>5</v>
      </c>
      <c r="J7" s="7">
        <v>21.066099999999999</v>
      </c>
      <c r="K7" s="5">
        <f>AVERAGE(J7:J9)</f>
        <v>21.116266666666668</v>
      </c>
      <c r="L7" s="6">
        <f>STDEV(J7:J9)</f>
        <v>5.7620684943286572E-2</v>
      </c>
      <c r="M7" s="7">
        <v>11.563000000000001</v>
      </c>
      <c r="N7" s="5">
        <f>AVERAGE(M7:M9)</f>
        <v>11.63</v>
      </c>
      <c r="O7" s="6">
        <f>STDEV(M7:M9)</f>
        <v>0.10102494741399252</v>
      </c>
    </row>
    <row r="8" spans="1:15" x14ac:dyDescent="0.55000000000000004">
      <c r="A8" s="8"/>
      <c r="B8" s="7">
        <v>32.003700000000002</v>
      </c>
      <c r="D8" s="1"/>
      <c r="E8" s="7">
        <v>11.5808</v>
      </c>
      <c r="G8" s="1"/>
      <c r="I8" s="8"/>
      <c r="J8" s="7">
        <v>21.1035</v>
      </c>
      <c r="L8" s="1"/>
      <c r="M8" s="7">
        <v>11.5808</v>
      </c>
      <c r="O8" s="1"/>
    </row>
    <row r="9" spans="1:15" x14ac:dyDescent="0.55000000000000004">
      <c r="A9" s="8"/>
      <c r="B9" s="7">
        <v>31.202500000000001</v>
      </c>
      <c r="D9" s="1"/>
      <c r="E9" s="7">
        <v>11.7462</v>
      </c>
      <c r="G9" s="1"/>
      <c r="I9" s="8"/>
      <c r="J9" s="7">
        <v>21.179200000000002</v>
      </c>
      <c r="L9" s="1"/>
      <c r="M9" s="7">
        <v>11.7462</v>
      </c>
      <c r="O9" s="1"/>
    </row>
    <row r="10" spans="1:15" x14ac:dyDescent="0.55000000000000004">
      <c r="A10" s="8" t="s">
        <v>7</v>
      </c>
      <c r="B10" s="7">
        <v>26.701599999999999</v>
      </c>
      <c r="C10" s="5">
        <f>AVERAGE(B10:B12)</f>
        <v>26.732499999999998</v>
      </c>
      <c r="D10" s="6">
        <f>STDEV(B10:B12)</f>
        <v>0.14976024171988989</v>
      </c>
      <c r="E10" s="7">
        <v>12.750500000000001</v>
      </c>
      <c r="F10" s="5">
        <f>AVERAGE(E10:E12)</f>
        <v>12.781666666666666</v>
      </c>
      <c r="G10" s="6">
        <f>STDEV(E10:E12)</f>
        <v>2.8979705542557202E-2</v>
      </c>
      <c r="I10" s="8" t="s">
        <v>7</v>
      </c>
      <c r="J10" s="7">
        <v>24.705500000000001</v>
      </c>
      <c r="K10" s="5">
        <f>AVERAGE(J10:J12)</f>
        <v>24.823033333333331</v>
      </c>
      <c r="L10" s="6">
        <f>STDEV(J10:J12)</f>
        <v>0.13370659420287781</v>
      </c>
      <c r="M10" s="7">
        <v>12.750500000000001</v>
      </c>
      <c r="N10" s="5">
        <f>AVERAGE(M10:M12)</f>
        <v>12.781666666666666</v>
      </c>
      <c r="O10" s="6">
        <f>STDEV(M10:M12)</f>
        <v>2.8979705542557202E-2</v>
      </c>
    </row>
    <row r="11" spans="1:15" x14ac:dyDescent="0.55000000000000004">
      <c r="A11" s="8"/>
      <c r="B11" s="7">
        <v>26.6006</v>
      </c>
      <c r="D11" s="1"/>
      <c r="E11" s="7">
        <v>12.7867</v>
      </c>
      <c r="G11" s="1"/>
      <c r="I11" s="8"/>
      <c r="J11" s="7">
        <v>24.795100000000001</v>
      </c>
      <c r="L11" s="1"/>
      <c r="M11" s="7">
        <v>12.7867</v>
      </c>
      <c r="O11" s="1"/>
    </row>
    <row r="12" spans="1:15" x14ac:dyDescent="0.55000000000000004">
      <c r="A12" s="8"/>
      <c r="B12" s="7">
        <v>26.895299999999999</v>
      </c>
      <c r="D12" s="1"/>
      <c r="E12" s="7">
        <v>12.8078</v>
      </c>
      <c r="G12" s="1"/>
      <c r="I12" s="8"/>
      <c r="J12" s="7">
        <v>24.968499999999999</v>
      </c>
      <c r="L12" s="1"/>
      <c r="M12" s="7">
        <v>12.8078</v>
      </c>
      <c r="O12" s="1"/>
    </row>
    <row r="13" spans="1:15" x14ac:dyDescent="0.55000000000000004">
      <c r="A13" s="8" t="s">
        <v>8</v>
      </c>
      <c r="B13" s="7">
        <v>30.024899999999999</v>
      </c>
      <c r="C13" s="5">
        <f>AVERAGE(B13:B15)</f>
        <v>30.4312</v>
      </c>
      <c r="D13" s="6">
        <f>STDEV(B13:B15)</f>
        <v>0.41522038726440308</v>
      </c>
      <c r="E13" s="7">
        <v>12.1675</v>
      </c>
      <c r="F13" s="5">
        <f>AVERAGE(E13:E15)</f>
        <v>12.195233333333334</v>
      </c>
      <c r="G13" s="6">
        <f>STDEV(E13:E15)</f>
        <v>5.9923812740289642E-2</v>
      </c>
      <c r="I13" s="8" t="s">
        <v>8</v>
      </c>
      <c r="J13" s="7">
        <v>26.801300000000001</v>
      </c>
      <c r="K13" s="5">
        <f>AVERAGE(J13:J15)</f>
        <v>26.914899999999999</v>
      </c>
      <c r="L13" s="6">
        <f>STDEV(J13:J15)</f>
        <v>0.10236996629871416</v>
      </c>
      <c r="M13" s="7">
        <v>12.1675</v>
      </c>
      <c r="N13" s="5">
        <f>AVERAGE(M13:M15)</f>
        <v>12.195233333333334</v>
      </c>
      <c r="O13" s="6">
        <f>STDEV(M13:M15)</f>
        <v>5.9923812740289642E-2</v>
      </c>
    </row>
    <row r="14" spans="1:15" x14ac:dyDescent="0.55000000000000004">
      <c r="A14" s="8"/>
      <c r="B14" s="7">
        <v>30.413900000000002</v>
      </c>
      <c r="D14" s="1"/>
      <c r="E14" s="7">
        <v>12.154199999999999</v>
      </c>
      <c r="G14" s="1"/>
      <c r="I14" s="8"/>
      <c r="J14" s="7">
        <v>26.9434</v>
      </c>
      <c r="L14" s="1"/>
      <c r="M14" s="7">
        <v>12.154199999999999</v>
      </c>
      <c r="O14" s="1"/>
    </row>
    <row r="15" spans="1:15" x14ac:dyDescent="0.55000000000000004">
      <c r="A15" s="8"/>
      <c r="B15" s="7">
        <v>30.854800000000001</v>
      </c>
      <c r="D15" s="1"/>
      <c r="E15" s="7">
        <v>12.263999999999999</v>
      </c>
      <c r="G15" s="1"/>
      <c r="I15" s="8"/>
      <c r="J15" s="7">
        <v>27</v>
      </c>
      <c r="L15" s="1"/>
      <c r="M15" s="7">
        <v>12.263999999999999</v>
      </c>
      <c r="O15" s="1"/>
    </row>
    <row r="16" spans="1:15" x14ac:dyDescent="0.55000000000000004">
      <c r="A16" s="8" t="s">
        <v>6</v>
      </c>
      <c r="B16" s="7">
        <v>29.2562</v>
      </c>
      <c r="C16" s="5">
        <f>AVERAGE(B16:B18)</f>
        <v>28.937000000000001</v>
      </c>
      <c r="D16" s="6">
        <f>STDEV(B16:B18)</f>
        <v>0.35491863856382616</v>
      </c>
      <c r="E16" s="7">
        <v>12.273999999999999</v>
      </c>
      <c r="F16" s="5">
        <f>AVERAGE(E16:E18)</f>
        <v>12.277999999999999</v>
      </c>
      <c r="G16" s="6">
        <f>STDEV(E16:E18)</f>
        <v>6.2895468835203291E-2</v>
      </c>
      <c r="I16" s="8" t="s">
        <v>6</v>
      </c>
      <c r="J16" s="7">
        <v>25.997499999999999</v>
      </c>
      <c r="K16" s="5">
        <f>AVERAGE(J16:J18)</f>
        <v>25.877033333333333</v>
      </c>
      <c r="L16" s="6">
        <f>STDEV(J16:J18)</f>
        <v>0.20822152466383687</v>
      </c>
      <c r="M16" s="7">
        <v>12.273999999999999</v>
      </c>
      <c r="N16" s="5">
        <f>AVERAGE(M16:M18)</f>
        <v>12.277999999999999</v>
      </c>
      <c r="O16" s="6">
        <f>STDEV(M16:M18)</f>
        <v>6.2895468835203291E-2</v>
      </c>
    </row>
    <row r="17" spans="1:15" x14ac:dyDescent="0.55000000000000004">
      <c r="A17" s="8"/>
      <c r="B17" s="7">
        <v>29</v>
      </c>
      <c r="D17" s="1"/>
      <c r="E17" s="7">
        <v>12.3428</v>
      </c>
      <c r="G17" s="1"/>
      <c r="I17" s="8"/>
      <c r="J17" s="7">
        <v>25.636600000000001</v>
      </c>
      <c r="L17" s="1"/>
      <c r="M17" s="7">
        <v>12.3428</v>
      </c>
      <c r="O17" s="1"/>
    </row>
    <row r="18" spans="1:15" x14ac:dyDescent="0.55000000000000004">
      <c r="A18" s="8"/>
      <c r="B18" s="7">
        <v>28.5548</v>
      </c>
      <c r="D18" s="1"/>
      <c r="E18" s="7">
        <v>12.2172</v>
      </c>
      <c r="G18" s="1"/>
      <c r="I18" s="8"/>
      <c r="J18" s="7">
        <v>25.997</v>
      </c>
      <c r="L18" s="1"/>
      <c r="M18" s="7">
        <v>12.2172</v>
      </c>
      <c r="O18" s="1"/>
    </row>
  </sheetData>
  <mergeCells count="14">
    <mergeCell ref="A10:A12"/>
    <mergeCell ref="A13:A15"/>
    <mergeCell ref="A16:A18"/>
    <mergeCell ref="B2:D2"/>
    <mergeCell ref="E2:G2"/>
    <mergeCell ref="A4:A6"/>
    <mergeCell ref="A7:A9"/>
    <mergeCell ref="I10:I12"/>
    <mergeCell ref="I13:I15"/>
    <mergeCell ref="I16:I18"/>
    <mergeCell ref="J2:L2"/>
    <mergeCell ref="M2:O2"/>
    <mergeCell ref="I4:I6"/>
    <mergeCell ref="I7:I9"/>
  </mergeCells>
  <phoneticPr fontId="1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ADRB1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伊藤裕美</dc:creator>
  <cp:lastModifiedBy>Sei Naito</cp:lastModifiedBy>
  <dcterms:created xsi:type="dcterms:W3CDTF">2017-05-31T07:40:56Z</dcterms:created>
  <dcterms:modified xsi:type="dcterms:W3CDTF">2025-07-25T11:47:27Z</dcterms:modified>
</cp:coreProperties>
</file>