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070cc04b8e085c/virtual doc/U BOSQUE/"/>
    </mc:Choice>
  </mc:AlternateContent>
  <xr:revisionPtr revIDLastSave="125" documentId="8_{CF545273-6F13-4033-A751-0157E53D82B5}" xr6:coauthVersionLast="47" xr6:coauthVersionMax="47" xr10:uidLastSave="{3776022C-67F2-453A-83DA-15E087B42C8F}"/>
  <bookViews>
    <workbookView xWindow="-108" yWindow="-108" windowWidth="23256" windowHeight="12456" xr2:uid="{16C71597-57F7-4A27-BF4F-F9DF7F62BD4F}"/>
  </bookViews>
  <sheets>
    <sheet name="DAL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W73" i="1" l="1"/>
  <c r="H69" i="1"/>
  <c r="U68" i="1"/>
  <c r="T68" i="1"/>
  <c r="C68" i="1"/>
  <c r="W67" i="1"/>
  <c r="H63" i="1"/>
  <c r="G63" i="1"/>
  <c r="U62" i="1"/>
  <c r="W61" i="1"/>
  <c r="B60" i="1"/>
  <c r="J58" i="1"/>
  <c r="I58" i="1"/>
  <c r="V57" i="1"/>
  <c r="S54" i="1"/>
  <c r="R54" i="1"/>
  <c r="Y51" i="1"/>
  <c r="U50" i="1"/>
  <c r="T50" i="1"/>
  <c r="I50" i="1"/>
  <c r="Q49" i="1"/>
  <c r="R47" i="1"/>
  <c r="Q46" i="1"/>
  <c r="K46" i="1"/>
  <c r="J46" i="1"/>
  <c r="F46" i="1"/>
  <c r="K42" i="1"/>
  <c r="Z73" i="1"/>
  <c r="Y73" i="1"/>
  <c r="X73" i="1"/>
  <c r="V73" i="1"/>
  <c r="U73" i="1"/>
  <c r="T73" i="1"/>
  <c r="S73" i="1"/>
  <c r="R73" i="1"/>
  <c r="Q73" i="1"/>
  <c r="K73" i="1"/>
  <c r="J73" i="1"/>
  <c r="I73" i="1"/>
  <c r="H73" i="1"/>
  <c r="G73" i="1"/>
  <c r="F73" i="1"/>
  <c r="E73" i="1"/>
  <c r="D73" i="1"/>
  <c r="C73" i="1"/>
  <c r="B73" i="1"/>
  <c r="Z72" i="1"/>
  <c r="Y72" i="1"/>
  <c r="X72" i="1"/>
  <c r="W72" i="1"/>
  <c r="V72" i="1"/>
  <c r="U72" i="1"/>
  <c r="T72" i="1"/>
  <c r="S72" i="1"/>
  <c r="R72" i="1"/>
  <c r="Q72" i="1"/>
  <c r="K72" i="1"/>
  <c r="J72" i="1"/>
  <c r="I72" i="1"/>
  <c r="H72" i="1"/>
  <c r="G72" i="1"/>
  <c r="F72" i="1"/>
  <c r="E72" i="1"/>
  <c r="D72" i="1"/>
  <c r="C72" i="1"/>
  <c r="B72" i="1"/>
  <c r="Z71" i="1"/>
  <c r="Y71" i="1"/>
  <c r="X71" i="1"/>
  <c r="W71" i="1"/>
  <c r="V71" i="1"/>
  <c r="U71" i="1"/>
  <c r="T71" i="1"/>
  <c r="S71" i="1"/>
  <c r="R71" i="1"/>
  <c r="Q71" i="1"/>
  <c r="K71" i="1"/>
  <c r="J71" i="1"/>
  <c r="I71" i="1"/>
  <c r="H71" i="1"/>
  <c r="G71" i="1"/>
  <c r="F71" i="1"/>
  <c r="E71" i="1"/>
  <c r="D71" i="1"/>
  <c r="C71" i="1"/>
  <c r="B71" i="1"/>
  <c r="Z70" i="1"/>
  <c r="Y70" i="1"/>
  <c r="X70" i="1"/>
  <c r="W70" i="1"/>
  <c r="V70" i="1"/>
  <c r="U70" i="1"/>
  <c r="T70" i="1"/>
  <c r="S70" i="1"/>
  <c r="R70" i="1"/>
  <c r="Q70" i="1"/>
  <c r="K70" i="1"/>
  <c r="J70" i="1"/>
  <c r="I70" i="1"/>
  <c r="H70" i="1"/>
  <c r="G70" i="1"/>
  <c r="F70" i="1"/>
  <c r="E70" i="1"/>
  <c r="D70" i="1"/>
  <c r="C70" i="1"/>
  <c r="B70" i="1"/>
  <c r="Z69" i="1"/>
  <c r="Y69" i="1"/>
  <c r="X69" i="1"/>
  <c r="W69" i="1"/>
  <c r="V69" i="1"/>
  <c r="U69" i="1"/>
  <c r="T69" i="1"/>
  <c r="S69" i="1"/>
  <c r="R69" i="1"/>
  <c r="Q69" i="1"/>
  <c r="K69" i="1"/>
  <c r="J69" i="1"/>
  <c r="I69" i="1"/>
  <c r="G69" i="1"/>
  <c r="F69" i="1"/>
  <c r="E69" i="1"/>
  <c r="D69" i="1"/>
  <c r="C69" i="1"/>
  <c r="B69" i="1"/>
  <c r="Z68" i="1"/>
  <c r="Y68" i="1"/>
  <c r="X68" i="1"/>
  <c r="W68" i="1"/>
  <c r="V68" i="1"/>
  <c r="S68" i="1"/>
  <c r="R68" i="1"/>
  <c r="Q68" i="1"/>
  <c r="K68" i="1"/>
  <c r="J68" i="1"/>
  <c r="I68" i="1"/>
  <c r="H68" i="1"/>
  <c r="G68" i="1"/>
  <c r="F68" i="1"/>
  <c r="E68" i="1"/>
  <c r="D68" i="1"/>
  <c r="B68" i="1"/>
  <c r="Z67" i="1"/>
  <c r="Y67" i="1"/>
  <c r="X67" i="1"/>
  <c r="V67" i="1"/>
  <c r="U67" i="1"/>
  <c r="T67" i="1"/>
  <c r="S67" i="1"/>
  <c r="R67" i="1"/>
  <c r="Q67" i="1"/>
  <c r="K67" i="1"/>
  <c r="J67" i="1"/>
  <c r="I67" i="1"/>
  <c r="H67" i="1"/>
  <c r="G67" i="1"/>
  <c r="F67" i="1"/>
  <c r="E67" i="1"/>
  <c r="D67" i="1"/>
  <c r="C67" i="1"/>
  <c r="B67" i="1"/>
  <c r="Z66" i="1"/>
  <c r="Y66" i="1"/>
  <c r="X66" i="1"/>
  <c r="W66" i="1"/>
  <c r="V66" i="1"/>
  <c r="U66" i="1"/>
  <c r="T66" i="1"/>
  <c r="S66" i="1"/>
  <c r="R66" i="1"/>
  <c r="Q66" i="1"/>
  <c r="K66" i="1"/>
  <c r="J66" i="1"/>
  <c r="I66" i="1"/>
  <c r="H66" i="1"/>
  <c r="G66" i="1"/>
  <c r="F66" i="1"/>
  <c r="E66" i="1"/>
  <c r="D66" i="1"/>
  <c r="C66" i="1"/>
  <c r="B66" i="1"/>
  <c r="Z65" i="1"/>
  <c r="Y65" i="1"/>
  <c r="X65" i="1"/>
  <c r="W65" i="1"/>
  <c r="V65" i="1"/>
  <c r="U65" i="1"/>
  <c r="T65" i="1"/>
  <c r="S65" i="1"/>
  <c r="R65" i="1"/>
  <c r="Q65" i="1"/>
  <c r="K65" i="1"/>
  <c r="J65" i="1"/>
  <c r="I65" i="1"/>
  <c r="H65" i="1"/>
  <c r="G65" i="1"/>
  <c r="F65" i="1"/>
  <c r="E65" i="1"/>
  <c r="D65" i="1"/>
  <c r="C65" i="1"/>
  <c r="B65" i="1"/>
  <c r="Z64" i="1"/>
  <c r="Y64" i="1"/>
  <c r="X64" i="1"/>
  <c r="W64" i="1"/>
  <c r="V64" i="1"/>
  <c r="U64" i="1"/>
  <c r="T64" i="1"/>
  <c r="S64" i="1"/>
  <c r="R64" i="1"/>
  <c r="Q64" i="1"/>
  <c r="K64" i="1"/>
  <c r="J64" i="1"/>
  <c r="I64" i="1"/>
  <c r="H64" i="1"/>
  <c r="G64" i="1"/>
  <c r="F64" i="1"/>
  <c r="E64" i="1"/>
  <c r="D64" i="1"/>
  <c r="C64" i="1"/>
  <c r="B64" i="1"/>
  <c r="Z63" i="1"/>
  <c r="Y63" i="1"/>
  <c r="X63" i="1"/>
  <c r="W63" i="1"/>
  <c r="V63" i="1"/>
  <c r="U63" i="1"/>
  <c r="T63" i="1"/>
  <c r="S63" i="1"/>
  <c r="R63" i="1"/>
  <c r="Q63" i="1"/>
  <c r="K63" i="1"/>
  <c r="J63" i="1"/>
  <c r="I63" i="1"/>
  <c r="F63" i="1"/>
  <c r="E63" i="1"/>
  <c r="D63" i="1"/>
  <c r="C63" i="1"/>
  <c r="B63" i="1"/>
  <c r="Z62" i="1"/>
  <c r="Y62" i="1"/>
  <c r="X62" i="1"/>
  <c r="W62" i="1"/>
  <c r="V62" i="1"/>
  <c r="T62" i="1"/>
  <c r="S62" i="1"/>
  <c r="R62" i="1"/>
  <c r="Q62" i="1"/>
  <c r="K62" i="1"/>
  <c r="J62" i="1"/>
  <c r="I62" i="1"/>
  <c r="H62" i="1"/>
  <c r="G62" i="1"/>
  <c r="F62" i="1"/>
  <c r="E62" i="1"/>
  <c r="D62" i="1"/>
  <c r="C62" i="1"/>
  <c r="B62" i="1"/>
  <c r="Z61" i="1"/>
  <c r="Y61" i="1"/>
  <c r="X61" i="1"/>
  <c r="V61" i="1"/>
  <c r="U61" i="1"/>
  <c r="T61" i="1"/>
  <c r="S61" i="1"/>
  <c r="R61" i="1"/>
  <c r="Q61" i="1"/>
  <c r="K61" i="1"/>
  <c r="J61" i="1"/>
  <c r="I61" i="1"/>
  <c r="H61" i="1"/>
  <c r="G61" i="1"/>
  <c r="F61" i="1"/>
  <c r="E61" i="1"/>
  <c r="D61" i="1"/>
  <c r="C61" i="1"/>
  <c r="B61" i="1"/>
  <c r="Z60" i="1"/>
  <c r="Y60" i="1"/>
  <c r="X60" i="1"/>
  <c r="W60" i="1"/>
  <c r="V60" i="1"/>
  <c r="U60" i="1"/>
  <c r="T60" i="1"/>
  <c r="S60" i="1"/>
  <c r="R60" i="1"/>
  <c r="Q60" i="1"/>
  <c r="K60" i="1"/>
  <c r="J60" i="1"/>
  <c r="I60" i="1"/>
  <c r="H60" i="1"/>
  <c r="G60" i="1"/>
  <c r="F60" i="1"/>
  <c r="E60" i="1"/>
  <c r="D60" i="1"/>
  <c r="C60" i="1"/>
  <c r="Z58" i="1"/>
  <c r="Y58" i="1"/>
  <c r="X58" i="1"/>
  <c r="W58" i="1"/>
  <c r="V58" i="1"/>
  <c r="U58" i="1"/>
  <c r="T58" i="1"/>
  <c r="S58" i="1"/>
  <c r="R58" i="1"/>
  <c r="Q58" i="1"/>
  <c r="K58" i="1"/>
  <c r="H58" i="1"/>
  <c r="G58" i="1"/>
  <c r="F58" i="1"/>
  <c r="E58" i="1"/>
  <c r="D58" i="1"/>
  <c r="C58" i="1"/>
  <c r="B58" i="1"/>
  <c r="Z57" i="1"/>
  <c r="Y57" i="1"/>
  <c r="X57" i="1"/>
  <c r="W57" i="1"/>
  <c r="U57" i="1"/>
  <c r="T57" i="1"/>
  <c r="S57" i="1"/>
  <c r="R57" i="1"/>
  <c r="Q57" i="1"/>
  <c r="K57" i="1"/>
  <c r="J57" i="1"/>
  <c r="I57" i="1"/>
  <c r="H57" i="1"/>
  <c r="G57" i="1"/>
  <c r="F57" i="1"/>
  <c r="E57" i="1"/>
  <c r="D57" i="1"/>
  <c r="C57" i="1"/>
  <c r="B57" i="1"/>
  <c r="Z59" i="1"/>
  <c r="Y59" i="1"/>
  <c r="X59" i="1"/>
  <c r="W59" i="1"/>
  <c r="V59" i="1"/>
  <c r="U59" i="1"/>
  <c r="T59" i="1"/>
  <c r="S59" i="1"/>
  <c r="R59" i="1"/>
  <c r="Q59" i="1"/>
  <c r="K59" i="1"/>
  <c r="J59" i="1"/>
  <c r="I59" i="1"/>
  <c r="H59" i="1"/>
  <c r="G59" i="1"/>
  <c r="F59" i="1"/>
  <c r="E59" i="1"/>
  <c r="D59" i="1"/>
  <c r="C59" i="1"/>
  <c r="B59" i="1"/>
  <c r="Z56" i="1"/>
  <c r="Y56" i="1"/>
  <c r="X56" i="1"/>
  <c r="W56" i="1"/>
  <c r="V56" i="1"/>
  <c r="U56" i="1"/>
  <c r="T56" i="1"/>
  <c r="S56" i="1"/>
  <c r="R56" i="1"/>
  <c r="Q56" i="1"/>
  <c r="K56" i="1"/>
  <c r="J56" i="1"/>
  <c r="I56" i="1"/>
  <c r="H56" i="1"/>
  <c r="G56" i="1"/>
  <c r="F56" i="1"/>
  <c r="E56" i="1"/>
  <c r="D56" i="1"/>
  <c r="C56" i="1"/>
  <c r="B56" i="1"/>
  <c r="Z55" i="1"/>
  <c r="Y55" i="1"/>
  <c r="X55" i="1"/>
  <c r="W55" i="1"/>
  <c r="V55" i="1"/>
  <c r="U55" i="1"/>
  <c r="T55" i="1"/>
  <c r="S55" i="1"/>
  <c r="R55" i="1"/>
  <c r="Q55" i="1"/>
  <c r="K55" i="1"/>
  <c r="J55" i="1"/>
  <c r="I55" i="1"/>
  <c r="H55" i="1"/>
  <c r="G55" i="1"/>
  <c r="F55" i="1"/>
  <c r="E55" i="1"/>
  <c r="D55" i="1"/>
  <c r="C55" i="1"/>
  <c r="B55" i="1"/>
  <c r="Z54" i="1"/>
  <c r="Y54" i="1"/>
  <c r="X54" i="1"/>
  <c r="W54" i="1"/>
  <c r="V54" i="1"/>
  <c r="U54" i="1"/>
  <c r="T54" i="1"/>
  <c r="Q54" i="1"/>
  <c r="K54" i="1"/>
  <c r="J54" i="1"/>
  <c r="I54" i="1"/>
  <c r="H54" i="1"/>
  <c r="G54" i="1"/>
  <c r="F54" i="1"/>
  <c r="E54" i="1"/>
  <c r="D54" i="1"/>
  <c r="C54" i="1"/>
  <c r="B54" i="1"/>
  <c r="Z53" i="1"/>
  <c r="Y53" i="1"/>
  <c r="X53" i="1"/>
  <c r="W53" i="1"/>
  <c r="V53" i="1"/>
  <c r="U53" i="1"/>
  <c r="T53" i="1"/>
  <c r="S53" i="1"/>
  <c r="R53" i="1"/>
  <c r="Q53" i="1"/>
  <c r="K53" i="1"/>
  <c r="J53" i="1"/>
  <c r="I53" i="1"/>
  <c r="H53" i="1"/>
  <c r="G53" i="1"/>
  <c r="F53" i="1"/>
  <c r="E53" i="1"/>
  <c r="D53" i="1"/>
  <c r="C53" i="1"/>
  <c r="B53" i="1"/>
  <c r="Z52" i="1"/>
  <c r="Y52" i="1"/>
  <c r="X52" i="1"/>
  <c r="W52" i="1"/>
  <c r="V52" i="1"/>
  <c r="U52" i="1"/>
  <c r="T52" i="1"/>
  <c r="S52" i="1"/>
  <c r="R52" i="1"/>
  <c r="Q52" i="1"/>
  <c r="K52" i="1"/>
  <c r="J52" i="1"/>
  <c r="I52" i="1"/>
  <c r="H52" i="1"/>
  <c r="G52" i="1"/>
  <c r="F52" i="1"/>
  <c r="E52" i="1"/>
  <c r="D52" i="1"/>
  <c r="C52" i="1"/>
  <c r="B52" i="1"/>
  <c r="Z51" i="1"/>
  <c r="X51" i="1"/>
  <c r="W51" i="1"/>
  <c r="V51" i="1"/>
  <c r="U51" i="1"/>
  <c r="T51" i="1"/>
  <c r="S51" i="1"/>
  <c r="R51" i="1"/>
  <c r="Q51" i="1"/>
  <c r="K51" i="1"/>
  <c r="J51" i="1"/>
  <c r="I51" i="1"/>
  <c r="H51" i="1"/>
  <c r="G51" i="1"/>
  <c r="F51" i="1"/>
  <c r="E51" i="1"/>
  <c r="D51" i="1"/>
  <c r="C51" i="1"/>
  <c r="B51" i="1"/>
  <c r="Z50" i="1"/>
  <c r="Y50" i="1"/>
  <c r="X50" i="1"/>
  <c r="W50" i="1"/>
  <c r="V50" i="1"/>
  <c r="S50" i="1"/>
  <c r="R50" i="1"/>
  <c r="Q50" i="1"/>
  <c r="K50" i="1"/>
  <c r="J50" i="1"/>
  <c r="H50" i="1"/>
  <c r="G50" i="1"/>
  <c r="F50" i="1"/>
  <c r="E50" i="1"/>
  <c r="D50" i="1"/>
  <c r="C50" i="1"/>
  <c r="B50" i="1"/>
  <c r="Z49" i="1"/>
  <c r="Y49" i="1"/>
  <c r="X49" i="1"/>
  <c r="W49" i="1"/>
  <c r="V49" i="1"/>
  <c r="U49" i="1"/>
  <c r="T49" i="1"/>
  <c r="S49" i="1"/>
  <c r="R49" i="1"/>
  <c r="K49" i="1"/>
  <c r="J49" i="1"/>
  <c r="H49" i="1"/>
  <c r="G49" i="1"/>
  <c r="F49" i="1"/>
  <c r="E49" i="1"/>
  <c r="D49" i="1"/>
  <c r="C49" i="1"/>
  <c r="B49" i="1"/>
  <c r="Z48" i="1"/>
  <c r="Y48" i="1"/>
  <c r="X48" i="1"/>
  <c r="W48" i="1"/>
  <c r="V48" i="1"/>
  <c r="U48" i="1"/>
  <c r="T48" i="1"/>
  <c r="S48" i="1"/>
  <c r="R48" i="1"/>
  <c r="Q48" i="1"/>
  <c r="K48" i="1"/>
  <c r="J48" i="1"/>
  <c r="I48" i="1"/>
  <c r="H48" i="1"/>
  <c r="G48" i="1"/>
  <c r="F48" i="1"/>
  <c r="E48" i="1"/>
  <c r="D48" i="1"/>
  <c r="C48" i="1"/>
  <c r="B48" i="1"/>
  <c r="Z47" i="1"/>
  <c r="Y47" i="1"/>
  <c r="X47" i="1"/>
  <c r="W47" i="1"/>
  <c r="V47" i="1"/>
  <c r="U47" i="1"/>
  <c r="T47" i="1"/>
  <c r="S47" i="1"/>
  <c r="Q47" i="1"/>
  <c r="K47" i="1"/>
  <c r="J47" i="1"/>
  <c r="I47" i="1"/>
  <c r="H47" i="1"/>
  <c r="G47" i="1"/>
  <c r="F47" i="1"/>
  <c r="E47" i="1"/>
  <c r="D47" i="1"/>
  <c r="C47" i="1"/>
  <c r="B47" i="1"/>
  <c r="Z46" i="1"/>
  <c r="Y46" i="1"/>
  <c r="X46" i="1"/>
  <c r="W46" i="1"/>
  <c r="V46" i="1"/>
  <c r="U46" i="1"/>
  <c r="T46" i="1"/>
  <c r="S46" i="1"/>
  <c r="R46" i="1"/>
  <c r="I46" i="1"/>
  <c r="H46" i="1"/>
  <c r="G46" i="1"/>
  <c r="E46" i="1"/>
  <c r="D46" i="1"/>
  <c r="C46" i="1"/>
  <c r="B46" i="1"/>
  <c r="Z45" i="1"/>
  <c r="Y45" i="1"/>
  <c r="X45" i="1"/>
  <c r="W45" i="1"/>
  <c r="V45" i="1"/>
  <c r="U45" i="1"/>
  <c r="T45" i="1"/>
  <c r="S45" i="1"/>
  <c r="R45" i="1"/>
  <c r="Q45" i="1"/>
  <c r="K45" i="1"/>
  <c r="J45" i="1"/>
  <c r="I45" i="1"/>
  <c r="H45" i="1"/>
  <c r="G45" i="1"/>
  <c r="F45" i="1"/>
  <c r="E45" i="1"/>
  <c r="D45" i="1"/>
  <c r="C45" i="1"/>
  <c r="B45" i="1"/>
  <c r="Z44" i="1"/>
  <c r="Y44" i="1"/>
  <c r="X44" i="1"/>
  <c r="W44" i="1"/>
  <c r="V44" i="1"/>
  <c r="U44" i="1"/>
  <c r="T44" i="1"/>
  <c r="S44" i="1"/>
  <c r="R44" i="1"/>
  <c r="Q44" i="1"/>
  <c r="K44" i="1"/>
  <c r="J44" i="1"/>
  <c r="I44" i="1"/>
  <c r="H44" i="1"/>
  <c r="G44" i="1"/>
  <c r="F44" i="1"/>
  <c r="E44" i="1"/>
  <c r="D44" i="1"/>
  <c r="C44" i="1"/>
  <c r="B44" i="1"/>
  <c r="Z43" i="1"/>
  <c r="Y43" i="1"/>
  <c r="X43" i="1"/>
  <c r="W43" i="1"/>
  <c r="V43" i="1"/>
  <c r="U43" i="1"/>
  <c r="T43" i="1"/>
  <c r="S43" i="1"/>
  <c r="R43" i="1"/>
  <c r="Q43" i="1"/>
  <c r="K43" i="1"/>
  <c r="J43" i="1"/>
  <c r="I43" i="1"/>
  <c r="H43" i="1"/>
  <c r="G43" i="1"/>
  <c r="F43" i="1"/>
  <c r="E43" i="1"/>
  <c r="D43" i="1"/>
  <c r="C43" i="1"/>
  <c r="B43" i="1"/>
  <c r="Z42" i="1"/>
  <c r="Y42" i="1"/>
  <c r="X42" i="1"/>
  <c r="W42" i="1"/>
  <c r="V42" i="1"/>
  <c r="U42" i="1"/>
  <c r="T42" i="1"/>
  <c r="S42" i="1"/>
  <c r="R42" i="1"/>
  <c r="Q42" i="1"/>
  <c r="J42" i="1"/>
  <c r="I42" i="1"/>
  <c r="H42" i="1"/>
  <c r="G42" i="1"/>
  <c r="F42" i="1"/>
  <c r="E42" i="1"/>
  <c r="D42" i="1"/>
  <c r="C42" i="1"/>
  <c r="B42" i="1"/>
  <c r="Z41" i="1"/>
  <c r="Y41" i="1"/>
  <c r="X41" i="1"/>
  <c r="W41" i="1"/>
  <c r="V41" i="1"/>
  <c r="U41" i="1"/>
  <c r="T41" i="1"/>
  <c r="S41" i="1"/>
  <c r="R41" i="1"/>
  <c r="Q41" i="1"/>
  <c r="K41" i="1"/>
  <c r="J41" i="1"/>
  <c r="I41" i="1"/>
  <c r="H41" i="1"/>
  <c r="G41" i="1"/>
  <c r="F41" i="1"/>
  <c r="E41" i="1"/>
  <c r="D41" i="1"/>
  <c r="C41" i="1"/>
  <c r="B41" i="1"/>
  <c r="L42" i="1" l="1"/>
  <c r="L48" i="1"/>
  <c r="L54" i="1"/>
  <c r="L72" i="1"/>
  <c r="L66" i="1"/>
  <c r="L59" i="1"/>
  <c r="AA42" i="1"/>
  <c r="L47" i="1"/>
  <c r="AA48" i="1"/>
  <c r="AA52" i="1"/>
  <c r="L53" i="1"/>
  <c r="AA54" i="1"/>
  <c r="L56" i="1"/>
  <c r="AA59" i="1"/>
  <c r="L58" i="1"/>
  <c r="AA58" i="1"/>
  <c r="AA60" i="1"/>
  <c r="L64" i="1"/>
  <c r="L65" i="1"/>
  <c r="AA66" i="1"/>
  <c r="L68" i="1"/>
  <c r="L71" i="1"/>
  <c r="AA72" i="1"/>
  <c r="L41" i="1"/>
  <c r="L61" i="1"/>
  <c r="AA71" i="1"/>
  <c r="AA65" i="1"/>
  <c r="L44" i="1"/>
  <c r="AA46" i="1"/>
  <c r="AA64" i="1"/>
  <c r="AA70" i="1"/>
  <c r="L60" i="1"/>
  <c r="L62" i="1"/>
  <c r="AA53" i="1"/>
  <c r="AA47" i="1"/>
  <c r="L46" i="1"/>
  <c r="L43" i="1"/>
  <c r="AA41" i="1"/>
  <c r="L49" i="1"/>
  <c r="L52" i="1"/>
  <c r="L55" i="1"/>
  <c r="L67" i="1"/>
  <c r="L73" i="1"/>
  <c r="AA55" i="1"/>
  <c r="L63" i="1"/>
  <c r="AA43" i="1"/>
  <c r="AA67" i="1"/>
  <c r="L45" i="1"/>
  <c r="AA49" i="1"/>
  <c r="AA44" i="1"/>
  <c r="AA50" i="1"/>
  <c r="AA56" i="1"/>
  <c r="L57" i="1"/>
  <c r="AA62" i="1"/>
  <c r="AA68" i="1"/>
  <c r="L70" i="1"/>
  <c r="L50" i="1"/>
  <c r="AA45" i="1"/>
  <c r="L51" i="1"/>
  <c r="AA57" i="1"/>
  <c r="L69" i="1"/>
  <c r="AA73" i="1"/>
  <c r="AA51" i="1"/>
  <c r="AA63" i="1"/>
  <c r="AA69" i="1"/>
  <c r="AA61" i="1"/>
</calcChain>
</file>

<file path=xl/sharedStrings.xml><?xml version="1.0" encoding="utf-8"?>
<sst xmlns="http://schemas.openxmlformats.org/spreadsheetml/2006/main" count="203" uniqueCount="50">
  <si>
    <t>DEPARTMENT</t>
  </si>
  <si>
    <t>MALE</t>
  </si>
  <si>
    <t>FEMALE</t>
  </si>
  <si>
    <t xml:space="preserve"> DALYs </t>
  </si>
  <si>
    <t xml:space="preserve"> DALYs por 1,000 hbts </t>
  </si>
  <si>
    <t>Amazonas</t>
  </si>
  <si>
    <t>Antioquia</t>
  </si>
  <si>
    <t>Arauca</t>
  </si>
  <si>
    <t xml:space="preserve">Atlántico 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</si>
  <si>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</si>
  <si>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</si>
  <si>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</si>
  <si>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</si>
  <si>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</si>
  <si>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</si>
  <si>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</si>
  <si>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</si>
  <si>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</si>
  <si>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</si>
  <si>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</si>
  <si>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</si>
  <si>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La 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</si>
  <si>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</si>
  <si>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</si>
  <si>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</si>
  <si>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</si>
  <si>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</si>
  <si>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</si>
  <si>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</si>
  <si>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</si>
  <si>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</si>
  <si>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</si>
  <si>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</si>
  <si>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</si>
  <si>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</si>
  <si>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 Cauca</t>
  </si>
  <si>
    <t>Vaupes</t>
  </si>
  <si>
    <t>Vichada</t>
  </si>
  <si>
    <t xml:space="preserve"> DALYs 2015</t>
  </si>
  <si>
    <t xml:space="preserve"> DALYs 2016</t>
  </si>
  <si>
    <t xml:space="preserve"> DALYs 2017</t>
  </si>
  <si>
    <t xml:space="preserve"> DALYs 2018</t>
  </si>
  <si>
    <t xml:space="preserve"> DALYs 2019</t>
  </si>
  <si>
    <t xml:space="preserve"> DALYs 2020</t>
  </si>
  <si>
    <t xml:space="preserve"> DALYs 2021</t>
  </si>
  <si>
    <t xml:space="preserve"> DALYs 2022</t>
  </si>
  <si>
    <t xml:space="preserve"> DALYs 2023</t>
  </si>
  <si>
    <t xml:space="preserve"> DALYs 2024</t>
  </si>
  <si>
    <t>Total 2015-2024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</si>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</sst>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2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right" vertical="center" wrapText="1"/>
    </xf>
    <xf numFmtId="1" fontId="0" fillId="0" borderId="3" xfId="0" applyNumberFormat="1" applyBorder="1"/>
    <xf numFmtId="1" fontId="5" fillId="2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/>
    <xf numFmtId="0" fontId="5" fillId="0" borderId="1" xfId="0" applyFont="1" applyBorder="1" applyAlignment="1">
      <alignment horizontal="left" vertical="center" wrapText="1"/>
    </xf>
    <xf numFmtId="0" fontId="0" fillId="2" borderId="0" xfId="0" applyFill="1"/>
    <xf numFmtId="1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" fontId="1" fillId="0" borderId="0" xfId="0" applyNumberFormat="1" applyFont="1"/>
    <xf numFmtId="0" fontId="5" fillId="0" borderId="0" xfId="0" applyFont="1" applyAlignment="1">
      <alignment horizontal="left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EB0B-617B-4227-838B-5F25E6F67EDD}">
  <dimension ref="A1:AR150"/>
  <sheetViews>
    <sheetView tabSelected="1" zoomScale="90" zoomScaleNormal="90" workbookViewId="0">
      <selection activeCell="Z73" sqref="Z73"/>
    </sheetView>
  </sheetViews>
  <sheetFormatPr baseColWidth="10" defaultRowHeight="14.4" x14ac:dyDescent="0.3"/>
  <cols>
    <col min="1" max="1" width="21.5546875" customWidth="1"/>
    <col min="7" max="7" width="16.5546875" customWidth="1"/>
    <col min="8" max="8" width="16.6640625" customWidth="1"/>
    <col min="14" max="14" width="19.109375" customWidth="1"/>
    <col min="16" max="16" width="16.6640625" bestFit="1" customWidth="1"/>
    <col min="24" max="24" width="19.77734375" customWidth="1"/>
    <col min="37" max="37" width="11.77734375" bestFit="1" customWidth="1"/>
  </cols>
  <sheetData>
    <row r="1" spans="1:44" ht="15.6" customHeight="1" x14ac:dyDescent="0.3">
      <c r="A1" s="40" t="s">
        <v>0</v>
      </c>
      <c r="B1" s="41" t="s">
        <v>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X1" s="40" t="s">
        <v>0</v>
      </c>
      <c r="Y1" s="42" t="s">
        <v>2</v>
      </c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x14ac:dyDescent="0.3">
      <c r="A2" s="40"/>
      <c r="B2" s="40">
        <v>2015</v>
      </c>
      <c r="C2" s="40"/>
      <c r="D2" s="40">
        <v>2016</v>
      </c>
      <c r="E2" s="40"/>
      <c r="F2" s="40">
        <v>2017</v>
      </c>
      <c r="G2" s="40"/>
      <c r="H2" s="40">
        <v>2018</v>
      </c>
      <c r="I2" s="40"/>
      <c r="J2" s="40">
        <v>2019</v>
      </c>
      <c r="K2" s="40"/>
      <c r="L2" s="40">
        <v>2020</v>
      </c>
      <c r="M2" s="40"/>
      <c r="N2" s="40">
        <v>2021</v>
      </c>
      <c r="O2" s="40"/>
      <c r="P2" s="40">
        <v>2022</v>
      </c>
      <c r="Q2" s="40"/>
      <c r="R2" s="40">
        <v>2023</v>
      </c>
      <c r="S2" s="40"/>
      <c r="T2" s="40">
        <v>2024</v>
      </c>
      <c r="U2" s="40"/>
      <c r="X2" s="40"/>
      <c r="Y2" s="40">
        <v>2015</v>
      </c>
      <c r="Z2" s="40"/>
      <c r="AA2" s="40">
        <v>2016</v>
      </c>
      <c r="AB2" s="40"/>
      <c r="AC2" s="40">
        <v>2017</v>
      </c>
      <c r="AD2" s="40"/>
      <c r="AE2" s="40">
        <v>2018</v>
      </c>
      <c r="AF2" s="40"/>
      <c r="AG2" s="40">
        <v>2019</v>
      </c>
      <c r="AH2" s="40"/>
      <c r="AI2" s="40">
        <v>2020</v>
      </c>
      <c r="AJ2" s="40"/>
      <c r="AK2" s="40">
        <v>2021</v>
      </c>
      <c r="AL2" s="40"/>
      <c r="AM2" s="40">
        <v>2022</v>
      </c>
      <c r="AN2" s="40"/>
      <c r="AO2" s="40">
        <v>2023</v>
      </c>
      <c r="AP2" s="40"/>
      <c r="AQ2" s="40">
        <v>2024</v>
      </c>
      <c r="AR2" s="40"/>
    </row>
    <row r="3" spans="1:44" ht="24" x14ac:dyDescent="0.3">
      <c r="A3" s="40"/>
      <c r="B3" s="1" t="s">
        <v>3</v>
      </c>
      <c r="C3" s="2" t="s">
        <v>4</v>
      </c>
      <c r="D3" s="1" t="s">
        <v>3</v>
      </c>
      <c r="E3" s="2" t="s">
        <v>4</v>
      </c>
      <c r="F3" s="1" t="s">
        <v>3</v>
      </c>
      <c r="G3" s="2" t="s">
        <v>4</v>
      </c>
      <c r="H3" s="1" t="s">
        <v>3</v>
      </c>
      <c r="I3" s="2" t="s">
        <v>4</v>
      </c>
      <c r="J3" s="1" t="s">
        <v>3</v>
      </c>
      <c r="K3" s="2" t="s">
        <v>4</v>
      </c>
      <c r="L3" s="1" t="s">
        <v>3</v>
      </c>
      <c r="M3" s="2" t="s">
        <v>4</v>
      </c>
      <c r="N3" s="1" t="s">
        <v>3</v>
      </c>
      <c r="O3" s="2" t="s">
        <v>4</v>
      </c>
      <c r="P3" s="1" t="s">
        <v>3</v>
      </c>
      <c r="Q3" s="2" t="s">
        <v>4</v>
      </c>
      <c r="R3" s="1" t="s">
        <v>3</v>
      </c>
      <c r="S3" s="2" t="s">
        <v>4</v>
      </c>
      <c r="T3" s="1" t="s">
        <v>3</v>
      </c>
      <c r="U3" s="2" t="s">
        <v>4</v>
      </c>
      <c r="X3" s="40"/>
      <c r="Y3" s="1" t="s">
        <v>3</v>
      </c>
      <c r="Z3" s="2" t="s">
        <v>4</v>
      </c>
      <c r="AA3" s="1" t="s">
        <v>3</v>
      </c>
      <c r="AB3" s="2" t="s">
        <v>4</v>
      </c>
      <c r="AC3" s="1" t="s">
        <v>3</v>
      </c>
      <c r="AD3" s="2" t="s">
        <v>4</v>
      </c>
      <c r="AE3" s="1" t="s">
        <v>3</v>
      </c>
      <c r="AF3" s="2" t="s">
        <v>4</v>
      </c>
      <c r="AG3" s="1" t="s">
        <v>3</v>
      </c>
      <c r="AH3" s="2" t="s">
        <v>4</v>
      </c>
      <c r="AI3" s="1" t="s">
        <v>3</v>
      </c>
      <c r="AJ3" s="2" t="s">
        <v>4</v>
      </c>
      <c r="AK3" s="1" t="s">
        <v>3</v>
      </c>
      <c r="AL3" s="2" t="s">
        <v>4</v>
      </c>
      <c r="AM3" s="1" t="s">
        <v>3</v>
      </c>
      <c r="AN3" s="2" t="s">
        <v>4</v>
      </c>
      <c r="AO3" s="1" t="s">
        <v>3</v>
      </c>
      <c r="AP3" s="2" t="s">
        <v>4</v>
      </c>
      <c r="AQ3" s="1" t="s">
        <v>3</v>
      </c>
      <c r="AR3" s="2" t="s">
        <v>4</v>
      </c>
    </row>
    <row r="4" spans="1:44" x14ac:dyDescent="0.3">
      <c r="A4" s="3" t="s">
        <v>5</v>
      </c>
      <c r="B4" s="4">
        <v>0</v>
      </c>
      <c r="C4" s="5">
        <v>0</v>
      </c>
      <c r="D4" s="4">
        <v>0</v>
      </c>
      <c r="E4" s="5">
        <v>0</v>
      </c>
      <c r="F4" s="4">
        <v>0</v>
      </c>
      <c r="G4" s="5">
        <v>0</v>
      </c>
      <c r="H4" s="4">
        <v>16.85841034889815</v>
      </c>
      <c r="I4" s="5">
        <v>0.41683340789482121</v>
      </c>
      <c r="J4" s="4">
        <v>16.85841034889815</v>
      </c>
      <c r="K4" s="5">
        <v>0.41683340789482121</v>
      </c>
      <c r="L4" s="4">
        <v>16.85841034889815</v>
      </c>
      <c r="M4" s="5">
        <v>0.41683340789482121</v>
      </c>
      <c r="N4" s="4">
        <v>16.85841034889815</v>
      </c>
      <c r="O4" s="4">
        <v>0.41683340789482121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5">
        <v>0</v>
      </c>
      <c r="X4" s="3" t="s">
        <v>5</v>
      </c>
      <c r="Y4" s="5">
        <v>34.43148016877425</v>
      </c>
      <c r="Z4" s="5">
        <v>0.92287330587188754</v>
      </c>
      <c r="AA4" s="5">
        <v>17.215740084387125</v>
      </c>
      <c r="AB4" s="5">
        <v>0.46143665293594377</v>
      </c>
      <c r="AC4" s="5">
        <v>0</v>
      </c>
      <c r="AD4" s="5">
        <v>0</v>
      </c>
      <c r="AE4" s="5">
        <v>0</v>
      </c>
      <c r="AF4" s="5">
        <v>0</v>
      </c>
      <c r="AG4" s="5">
        <v>47.097304955965996</v>
      </c>
      <c r="AH4" s="5">
        <v>1.2623577409195099</v>
      </c>
      <c r="AI4" s="5">
        <v>0</v>
      </c>
      <c r="AJ4" s="5">
        <v>0</v>
      </c>
      <c r="AK4" s="5">
        <v>17.215740084387125</v>
      </c>
      <c r="AL4" s="5">
        <v>0.46143665293594377</v>
      </c>
      <c r="AM4" s="5">
        <v>46.520165716577921</v>
      </c>
      <c r="AN4" s="5">
        <v>1.2468885715665903</v>
      </c>
      <c r="AO4" s="5">
        <v>17.215740084387125</v>
      </c>
      <c r="AP4" s="5">
        <v>0.46143665293594377</v>
      </c>
      <c r="AQ4" s="5">
        <v>0</v>
      </c>
      <c r="AR4" s="5">
        <v>0</v>
      </c>
    </row>
    <row r="5" spans="1:44" x14ac:dyDescent="0.3">
      <c r="A5" s="3" t="s">
        <v>6</v>
      </c>
      <c r="B5" s="4">
        <v>1117.9740515405583</v>
      </c>
      <c r="C5" s="5">
        <v>0.35323001322291264</v>
      </c>
      <c r="D5" s="4">
        <v>976.14340621398992</v>
      </c>
      <c r="E5" s="5">
        <v>0.3084178454851354</v>
      </c>
      <c r="F5" s="4">
        <v>1022.2921304757576</v>
      </c>
      <c r="G5" s="5">
        <v>0.32299878719728153</v>
      </c>
      <c r="H5" s="4">
        <v>1380.0160015217973</v>
      </c>
      <c r="I5" s="5">
        <v>0.4360235998265396</v>
      </c>
      <c r="J5" s="4">
        <v>1853.753428931605</v>
      </c>
      <c r="K5" s="5">
        <v>0.58570352980126872</v>
      </c>
      <c r="L5" s="4">
        <v>1221.846302348629</v>
      </c>
      <c r="M5" s="5">
        <v>0.38604901870507835</v>
      </c>
      <c r="N5" s="4">
        <v>1468.3063922670426</v>
      </c>
      <c r="O5" s="4">
        <v>0.4639194314403628</v>
      </c>
      <c r="P5" s="4">
        <v>1196.9179733010671</v>
      </c>
      <c r="Q5" s="4">
        <v>0.37817277686658346</v>
      </c>
      <c r="R5" s="4">
        <v>1490.3870978380974</v>
      </c>
      <c r="S5" s="4">
        <v>0.47089595107432669</v>
      </c>
      <c r="T5" s="4">
        <v>984.72046025114241</v>
      </c>
      <c r="U5" s="5">
        <v>0.31112781259643113</v>
      </c>
      <c r="X5" s="3" t="s">
        <v>6</v>
      </c>
      <c r="Y5" s="5">
        <v>994.00716441374891</v>
      </c>
      <c r="Z5" s="5">
        <v>0.29363295625513414</v>
      </c>
      <c r="AA5" s="5">
        <v>756.92407270422007</v>
      </c>
      <c r="AB5" s="5">
        <v>0.22359783821065385</v>
      </c>
      <c r="AC5" s="5">
        <v>793.50322354933098</v>
      </c>
      <c r="AD5" s="5">
        <v>0.23440343859713317</v>
      </c>
      <c r="AE5" s="5">
        <v>1349.6203086849339</v>
      </c>
      <c r="AF5" s="5">
        <v>0.39868223816560894</v>
      </c>
      <c r="AG5" s="5">
        <v>1409.1655078037572</v>
      </c>
      <c r="AH5" s="5">
        <v>0.41627208406815108</v>
      </c>
      <c r="AI5" s="5">
        <v>1358.2559625738395</v>
      </c>
      <c r="AJ5" s="5">
        <v>0.40123323847161885</v>
      </c>
      <c r="AK5" s="5">
        <v>1788.2195684411479</v>
      </c>
      <c r="AL5" s="5">
        <v>0.52824588907700598</v>
      </c>
      <c r="AM5" s="5">
        <v>1714.3687864654325</v>
      </c>
      <c r="AN5" s="5">
        <v>0.50643012737062809</v>
      </c>
      <c r="AO5" s="5">
        <v>957.6398215839763</v>
      </c>
      <c r="AP5" s="5">
        <v>0.28288992464675716</v>
      </c>
      <c r="AQ5" s="5">
        <v>824.38923936872686</v>
      </c>
      <c r="AR5" s="5">
        <v>0.24352726834069532</v>
      </c>
    </row>
    <row r="6" spans="1:44" x14ac:dyDescent="0.3">
      <c r="A6" s="3" t="s">
        <v>7</v>
      </c>
      <c r="B6" s="4">
        <v>16.85841034889815</v>
      </c>
      <c r="C6" s="5">
        <v>0.11957591480581728</v>
      </c>
      <c r="D6" s="4">
        <v>30.303571852214773</v>
      </c>
      <c r="E6" s="5">
        <v>0.21494181545706828</v>
      </c>
      <c r="F6" s="4">
        <v>16.85841034889815</v>
      </c>
      <c r="G6" s="5">
        <v>0.11957591480581728</v>
      </c>
      <c r="H6" s="4">
        <v>84.292051744490749</v>
      </c>
      <c r="I6" s="5">
        <v>0.59787957402908642</v>
      </c>
      <c r="J6" s="4">
        <v>50.575231046694448</v>
      </c>
      <c r="K6" s="5">
        <v>0.35872774441745181</v>
      </c>
      <c r="L6" s="4">
        <v>33.716820697796301</v>
      </c>
      <c r="M6" s="5">
        <v>0.23915182961163456</v>
      </c>
      <c r="N6" s="4">
        <v>84.292051744490749</v>
      </c>
      <c r="O6" s="4">
        <v>0.59787957402908642</v>
      </c>
      <c r="P6" s="4">
        <v>54.740596726177543</v>
      </c>
      <c r="Q6" s="4">
        <v>0.38827248803899383</v>
      </c>
      <c r="R6" s="4">
        <v>194.10019802462602</v>
      </c>
      <c r="S6" s="4">
        <v>1.3767436111971205</v>
      </c>
      <c r="T6" s="4">
        <v>0</v>
      </c>
      <c r="U6" s="5">
        <v>0</v>
      </c>
      <c r="X6" s="3" t="s">
        <v>7</v>
      </c>
      <c r="Y6" s="5">
        <v>30.335056012584328</v>
      </c>
      <c r="Z6" s="5">
        <v>0.21804329959305604</v>
      </c>
      <c r="AA6" s="5">
        <v>0</v>
      </c>
      <c r="AB6" s="5">
        <v>0</v>
      </c>
      <c r="AC6" s="5">
        <v>47.097304955965996</v>
      </c>
      <c r="AD6" s="5">
        <v>0.33852753626955806</v>
      </c>
      <c r="AE6" s="5">
        <v>115.96026529351448</v>
      </c>
      <c r="AF6" s="5">
        <v>0.83350295630886462</v>
      </c>
      <c r="AG6" s="5">
        <v>51.647220253161379</v>
      </c>
      <c r="AH6" s="5">
        <v>0.37123156502948002</v>
      </c>
      <c r="AI6" s="5">
        <v>82.169560317719657</v>
      </c>
      <c r="AJ6" s="5">
        <v>0.59062103100629415</v>
      </c>
      <c r="AK6" s="5">
        <v>64.313045040353117</v>
      </c>
      <c r="AL6" s="5">
        <v>0.46227139127938466</v>
      </c>
      <c r="AM6" s="5">
        <v>34.43148016877425</v>
      </c>
      <c r="AN6" s="5">
        <v>0.24748771001965333</v>
      </c>
      <c r="AO6" s="5">
        <v>51.647220253161379</v>
      </c>
      <c r="AP6" s="5">
        <v>0.37123156502948002</v>
      </c>
      <c r="AQ6" s="5">
        <v>61.502042775187007</v>
      </c>
      <c r="AR6" s="5">
        <v>0.44206637801663989</v>
      </c>
    </row>
    <row r="7" spans="1:44" x14ac:dyDescent="0.3">
      <c r="A7" s="6" t="s">
        <v>8</v>
      </c>
      <c r="B7" s="7">
        <v>690.09543278534693</v>
      </c>
      <c r="C7" s="8">
        <v>0.53714918523039878</v>
      </c>
      <c r="D7" s="7">
        <v>471.20904875181816</v>
      </c>
      <c r="E7" s="8">
        <v>0.36677471634413744</v>
      </c>
      <c r="F7" s="7">
        <v>436.03820550435915</v>
      </c>
      <c r="G7" s="8">
        <v>0.33939880730792304</v>
      </c>
      <c r="H7" s="7">
        <v>642.59733699746471</v>
      </c>
      <c r="I7" s="8">
        <v>0.50017811972214143</v>
      </c>
      <c r="J7" s="7">
        <v>868.85405978050483</v>
      </c>
      <c r="K7" s="8">
        <v>0.67628943494310878</v>
      </c>
      <c r="L7" s="7">
        <v>803.20730260550079</v>
      </c>
      <c r="M7" s="8">
        <v>0.6251920063059605</v>
      </c>
      <c r="N7" s="7">
        <v>625.59336794256569</v>
      </c>
      <c r="O7" s="7">
        <v>0.48694275010571481</v>
      </c>
      <c r="P7" s="7">
        <v>904.35799638612252</v>
      </c>
      <c r="Q7" s="7">
        <v>0.70392461366499337</v>
      </c>
      <c r="R7" s="7">
        <v>587.52104612497601</v>
      </c>
      <c r="S7" s="7">
        <v>0.45730841886314166</v>
      </c>
      <c r="T7" s="7">
        <v>322.18081585472999</v>
      </c>
      <c r="U7" s="8">
        <v>0.250775696391347</v>
      </c>
      <c r="X7" s="6" t="s">
        <v>8</v>
      </c>
      <c r="Y7" s="8">
        <v>441.60288004391441</v>
      </c>
      <c r="Z7" s="8">
        <v>0.32628809813103338</v>
      </c>
      <c r="AA7" s="8">
        <v>338.71024615206056</v>
      </c>
      <c r="AB7" s="8">
        <v>0.25026358981956781</v>
      </c>
      <c r="AC7" s="8">
        <v>503.9720773926137</v>
      </c>
      <c r="AD7" s="8">
        <v>0.37237096512420714</v>
      </c>
      <c r="AE7" s="8">
        <v>289.79104205142721</v>
      </c>
      <c r="AF7" s="8">
        <v>0.21411854912940695</v>
      </c>
      <c r="AG7" s="8">
        <v>635.28981773521184</v>
      </c>
      <c r="AH7" s="8">
        <v>0.4693979948007127</v>
      </c>
      <c r="AI7" s="8">
        <v>664.70266871683862</v>
      </c>
      <c r="AJ7" s="8">
        <v>0.49113033315514587</v>
      </c>
      <c r="AK7" s="8">
        <v>547.71745851749438</v>
      </c>
      <c r="AL7" s="8">
        <v>0.40469321177222517</v>
      </c>
      <c r="AM7" s="8">
        <v>481.79254261044349</v>
      </c>
      <c r="AN7" s="8">
        <v>0.35598312313190456</v>
      </c>
      <c r="AO7" s="8">
        <v>525.30605173605704</v>
      </c>
      <c r="AP7" s="8">
        <v>0.38813404600222623</v>
      </c>
      <c r="AQ7" s="8">
        <v>283.85229556258327</v>
      </c>
      <c r="AR7" s="8">
        <v>0.20973057435683631</v>
      </c>
    </row>
    <row r="8" spans="1:44" x14ac:dyDescent="0.3">
      <c r="A8" s="3" t="s">
        <v>9</v>
      </c>
      <c r="B8" s="4">
        <v>1410.6404694543621</v>
      </c>
      <c r="C8" s="5">
        <v>0.38824372217077829</v>
      </c>
      <c r="D8" s="4">
        <v>1428.9502292347863</v>
      </c>
      <c r="E8" s="5">
        <v>0.39328302838886403</v>
      </c>
      <c r="F8" s="4">
        <v>1248.0921239645761</v>
      </c>
      <c r="G8" s="5">
        <v>0.34350633085655735</v>
      </c>
      <c r="H8" s="4">
        <v>1597.5596824427134</v>
      </c>
      <c r="I8" s="5">
        <v>0.43968858892970542</v>
      </c>
      <c r="J8" s="4">
        <v>2105.2298652146847</v>
      </c>
      <c r="K8" s="5">
        <v>0.57941218658797189</v>
      </c>
      <c r="L8" s="4">
        <v>1190.5816170481339</v>
      </c>
      <c r="M8" s="5">
        <v>0.32767799347885235</v>
      </c>
      <c r="N8" s="4">
        <v>1292.368161327546</v>
      </c>
      <c r="O8" s="4">
        <v>0.3556922094847389</v>
      </c>
      <c r="P8" s="4">
        <v>1082.3058038728466</v>
      </c>
      <c r="Q8" s="4">
        <v>0.29787776752581308</v>
      </c>
      <c r="R8" s="4">
        <v>1098.7535138140311</v>
      </c>
      <c r="S8" s="4">
        <v>0.30240459081425941</v>
      </c>
      <c r="T8" s="4">
        <v>840.77502330120603</v>
      </c>
      <c r="U8" s="5">
        <v>0.23140242437603187</v>
      </c>
      <c r="X8" s="3" t="s">
        <v>9</v>
      </c>
      <c r="Y8" s="5">
        <v>1452.016097187432</v>
      </c>
      <c r="Z8" s="5">
        <v>0.36671870138251217</v>
      </c>
      <c r="AA8" s="5">
        <v>1345.3350444539922</v>
      </c>
      <c r="AB8" s="5">
        <v>0.33977551721512872</v>
      </c>
      <c r="AC8" s="5">
        <v>1080.2156912023752</v>
      </c>
      <c r="AD8" s="5">
        <v>0.27281742692664723</v>
      </c>
      <c r="AE8" s="5">
        <v>1561.320919448119</v>
      </c>
      <c r="AF8" s="5">
        <v>0.39432454029292691</v>
      </c>
      <c r="AG8" s="5">
        <v>1230.7082190322114</v>
      </c>
      <c r="AH8" s="5">
        <v>0.31082556229128239</v>
      </c>
      <c r="AI8" s="5">
        <v>947.23451051539507</v>
      </c>
      <c r="AJ8" s="5">
        <v>0.23923192743783028</v>
      </c>
      <c r="AK8" s="5">
        <v>1390.5892398766282</v>
      </c>
      <c r="AL8" s="5">
        <v>0.35120483938975555</v>
      </c>
      <c r="AM8" s="5">
        <v>1055.4593276422884</v>
      </c>
      <c r="AN8" s="5">
        <v>0.26656500209933731</v>
      </c>
      <c r="AO8" s="5">
        <v>865.53656100983005</v>
      </c>
      <c r="AP8" s="5">
        <v>0.21859843308034488</v>
      </c>
      <c r="AQ8" s="5">
        <v>807.64114101086705</v>
      </c>
      <c r="AR8" s="5">
        <v>0.20397646485344978</v>
      </c>
    </row>
    <row r="9" spans="1:44" x14ac:dyDescent="0.3">
      <c r="A9" s="3" t="s">
        <v>10</v>
      </c>
      <c r="B9" s="4">
        <v>549.8051098331814</v>
      </c>
      <c r="C9" s="5">
        <v>0.52023150922809203</v>
      </c>
      <c r="D9" s="4">
        <v>287.5434202915514</v>
      </c>
      <c r="E9" s="5">
        <v>0.27207667741078073</v>
      </c>
      <c r="F9" s="4">
        <v>359.46022479586105</v>
      </c>
      <c r="G9" s="5">
        <v>0.34012513144841311</v>
      </c>
      <c r="H9" s="4">
        <v>418.4016418045988</v>
      </c>
      <c r="I9" s="5">
        <v>0.39589613426030335</v>
      </c>
      <c r="J9" s="4">
        <v>369.1781618970989</v>
      </c>
      <c r="K9" s="5">
        <v>0.34932034807034401</v>
      </c>
      <c r="L9" s="4">
        <v>503.19842072938229</v>
      </c>
      <c r="M9" s="5">
        <v>0.47613175864565288</v>
      </c>
      <c r="N9" s="4">
        <v>771.63297634437799</v>
      </c>
      <c r="O9" s="4">
        <v>0.7301274227436686</v>
      </c>
      <c r="P9" s="4">
        <v>526.97441402170693</v>
      </c>
      <c r="Q9" s="4">
        <v>0.49862885925938844</v>
      </c>
      <c r="R9" s="4">
        <v>715.58031140385424</v>
      </c>
      <c r="S9" s="4">
        <v>0.67708978821329324</v>
      </c>
      <c r="T9" s="4">
        <v>397.79064640446376</v>
      </c>
      <c r="U9" s="5">
        <v>0.37639378869832979</v>
      </c>
      <c r="X9" s="3" t="s">
        <v>10</v>
      </c>
      <c r="Y9" s="5">
        <v>502.91626052823091</v>
      </c>
      <c r="Z9" s="5">
        <v>0.46841078039074657</v>
      </c>
      <c r="AA9" s="5">
        <v>206.95428982690908</v>
      </c>
      <c r="AB9" s="5">
        <v>0.19275499324920631</v>
      </c>
      <c r="AC9" s="5">
        <v>457.85201873910853</v>
      </c>
      <c r="AD9" s="5">
        <v>0.42643843167012851</v>
      </c>
      <c r="AE9" s="5">
        <v>241.9683247914179</v>
      </c>
      <c r="AF9" s="5">
        <v>0.22536668773911592</v>
      </c>
      <c r="AG9" s="5">
        <v>374.83714175230079</v>
      </c>
      <c r="AH9" s="5">
        <v>0.34911927067781923</v>
      </c>
      <c r="AI9" s="5">
        <v>630.40864843962447</v>
      </c>
      <c r="AJ9" s="5">
        <v>0.58715581530516914</v>
      </c>
      <c r="AK9" s="5">
        <v>487.97572683599429</v>
      </c>
      <c r="AL9" s="5">
        <v>0.45449532846464613</v>
      </c>
      <c r="AM9" s="5">
        <v>557.87687029961342</v>
      </c>
      <c r="AN9" s="5">
        <v>0.51960049950367526</v>
      </c>
      <c r="AO9" s="5">
        <v>690.75259044753591</v>
      </c>
      <c r="AP9" s="5">
        <v>0.64335951199632646</v>
      </c>
      <c r="AQ9" s="5">
        <v>305.33340622177292</v>
      </c>
      <c r="AR9" s="5">
        <v>0.28438424110106308</v>
      </c>
    </row>
    <row r="10" spans="1:44" x14ac:dyDescent="0.3">
      <c r="A10" s="3" t="s">
        <v>11</v>
      </c>
      <c r="B10" s="4">
        <v>512.14586864885541</v>
      </c>
      <c r="C10" s="5">
        <v>0.84496484767553259</v>
      </c>
      <c r="D10" s="4">
        <v>255.18845024294313</v>
      </c>
      <c r="E10" s="5">
        <v>0.42102315607259866</v>
      </c>
      <c r="F10" s="4">
        <v>228.98766143628512</v>
      </c>
      <c r="G10" s="5">
        <v>0.37779573420272577</v>
      </c>
      <c r="H10" s="4">
        <v>134.8672827911852</v>
      </c>
      <c r="I10" s="5">
        <v>0.22251104623905563</v>
      </c>
      <c r="J10" s="4">
        <v>225.01549765777418</v>
      </c>
      <c r="K10" s="5">
        <v>0.37124225214319756</v>
      </c>
      <c r="L10" s="4">
        <v>209.62305692886707</v>
      </c>
      <c r="M10" s="5">
        <v>0.34584700416400693</v>
      </c>
      <c r="N10" s="4">
        <v>208.10208812114467</v>
      </c>
      <c r="O10" s="4">
        <v>0.34333763084752017</v>
      </c>
      <c r="P10" s="4">
        <v>305.74016634096284</v>
      </c>
      <c r="Q10" s="4">
        <v>0.50442600222888867</v>
      </c>
      <c r="R10" s="4">
        <v>209.62305692886707</v>
      </c>
      <c r="S10" s="4">
        <v>0.34584700416400693</v>
      </c>
      <c r="T10" s="4">
        <v>124.09030279728067</v>
      </c>
      <c r="U10" s="5">
        <v>0.20473062504191561</v>
      </c>
      <c r="X10" s="3" t="s">
        <v>11</v>
      </c>
      <c r="Y10" s="5">
        <v>181.1955658253392</v>
      </c>
      <c r="Z10" s="5">
        <v>0.29000802795371156</v>
      </c>
      <c r="AA10" s="5">
        <v>29.88156487157887</v>
      </c>
      <c r="AB10" s="5">
        <v>4.7826190785103709E-2</v>
      </c>
      <c r="AC10" s="5">
        <v>207.80876578568152</v>
      </c>
      <c r="AD10" s="5">
        <v>0.33260311908014872</v>
      </c>
      <c r="AE10" s="5">
        <v>191.64558121811393</v>
      </c>
      <c r="AF10" s="5">
        <v>0.30673353854962654</v>
      </c>
      <c r="AG10" s="5">
        <v>244.72439102022497</v>
      </c>
      <c r="AH10" s="5">
        <v>0.39168749913207529</v>
      </c>
      <c r="AI10" s="5">
        <v>175.50213578818926</v>
      </c>
      <c r="AJ10" s="5">
        <v>0.28089555100183144</v>
      </c>
      <c r="AK10" s="5">
        <v>259.78114961773235</v>
      </c>
      <c r="AL10" s="5">
        <v>0.41578621726763554</v>
      </c>
      <c r="AM10" s="5">
        <v>140.24237084351523</v>
      </c>
      <c r="AN10" s="5">
        <v>0.22446141669430011</v>
      </c>
      <c r="AO10" s="5">
        <v>346.69136606683696</v>
      </c>
      <c r="AP10" s="5">
        <v>0.55488818903294201</v>
      </c>
      <c r="AQ10" s="5">
        <v>72.069312973211808</v>
      </c>
      <c r="AR10" s="5">
        <v>0.11534873514226555</v>
      </c>
    </row>
    <row r="11" spans="1:44" x14ac:dyDescent="0.3">
      <c r="A11" s="3" t="s">
        <v>12</v>
      </c>
      <c r="B11" s="4">
        <v>314.60210471318248</v>
      </c>
      <c r="C11" s="5">
        <v>0.64436878439839684</v>
      </c>
      <c r="D11" s="7">
        <v>100.05216184651252</v>
      </c>
      <c r="E11" s="8">
        <v>0.20492707753575143</v>
      </c>
      <c r="F11" s="7">
        <v>113.90608939673032</v>
      </c>
      <c r="G11" s="8">
        <v>0.23330272512658981</v>
      </c>
      <c r="H11" s="7">
        <v>343.22755540904149</v>
      </c>
      <c r="I11" s="8">
        <v>0.70299950107641529</v>
      </c>
      <c r="J11" s="7">
        <v>358.41243551211977</v>
      </c>
      <c r="K11" s="8">
        <v>0.73410120887387742</v>
      </c>
      <c r="L11" s="4">
        <v>259.38263535080472</v>
      </c>
      <c r="M11" s="5">
        <v>0.53126813499047532</v>
      </c>
      <c r="N11" s="4">
        <v>176.4521923434616</v>
      </c>
      <c r="O11" s="4">
        <v>0.36140980299050168</v>
      </c>
      <c r="P11" s="4">
        <v>289.42773351999438</v>
      </c>
      <c r="Q11" s="4">
        <v>0.59280657702366357</v>
      </c>
      <c r="R11" s="4">
        <v>177.92648194674138</v>
      </c>
      <c r="S11" s="4">
        <v>0.3644294464871104</v>
      </c>
      <c r="T11" s="4">
        <v>0</v>
      </c>
      <c r="U11" s="5">
        <v>0</v>
      </c>
      <c r="X11" s="3" t="s">
        <v>12</v>
      </c>
      <c r="Y11" s="5">
        <v>302.24403065189176</v>
      </c>
      <c r="Z11" s="5">
        <v>0.58111447489457402</v>
      </c>
      <c r="AA11" s="5">
        <v>143.30437491396498</v>
      </c>
      <c r="AB11" s="5">
        <v>0.27552652205772415</v>
      </c>
      <c r="AC11" s="5">
        <v>196.34553567830017</v>
      </c>
      <c r="AD11" s="5">
        <v>0.37750698539023431</v>
      </c>
      <c r="AE11" s="5">
        <v>211.71790588989748</v>
      </c>
      <c r="AF11" s="5">
        <v>0.40706292674044098</v>
      </c>
      <c r="AG11" s="5">
        <v>266.58143144431233</v>
      </c>
      <c r="AH11" s="5">
        <v>0.51254718981969682</v>
      </c>
      <c r="AI11" s="5">
        <v>166.46397080672131</v>
      </c>
      <c r="AJ11" s="5">
        <v>0.32005470141320086</v>
      </c>
      <c r="AK11" s="5">
        <v>271.72134842950936</v>
      </c>
      <c r="AL11" s="5">
        <v>0.52242953605962839</v>
      </c>
      <c r="AM11" s="5">
        <v>168.24826073965528</v>
      </c>
      <c r="AN11" s="5">
        <v>0.32348529590732611</v>
      </c>
      <c r="AO11" s="5">
        <v>154.10245801017234</v>
      </c>
      <c r="AP11" s="5">
        <v>0.29628763477444692</v>
      </c>
      <c r="AQ11" s="5">
        <v>81.330357568407862</v>
      </c>
      <c r="AR11" s="5">
        <v>0.15637115455817674</v>
      </c>
    </row>
    <row r="12" spans="1:44" x14ac:dyDescent="0.3">
      <c r="A12" s="3" t="s">
        <v>13</v>
      </c>
      <c r="B12" s="4">
        <v>131.45403394560367</v>
      </c>
      <c r="C12" s="5">
        <v>0.63965720849218599</v>
      </c>
      <c r="D12" s="4">
        <v>50.575231046694455</v>
      </c>
      <c r="E12" s="5">
        <v>0.24609979731441972</v>
      </c>
      <c r="F12" s="4">
        <v>198.88767534119631</v>
      </c>
      <c r="G12" s="5">
        <v>0.96779027157807906</v>
      </c>
      <c r="H12" s="4">
        <v>64.020392550011067</v>
      </c>
      <c r="I12" s="5">
        <v>0.31152414540629303</v>
      </c>
      <c r="J12" s="4">
        <v>236.01774488457411</v>
      </c>
      <c r="K12" s="5">
        <v>1.1484657208006253</v>
      </c>
      <c r="L12" s="4">
        <v>202.30092418677779</v>
      </c>
      <c r="M12" s="5">
        <v>0.98439918925767878</v>
      </c>
      <c r="N12" s="4">
        <v>326.03534048411728</v>
      </c>
      <c r="O12" s="4">
        <v>1.5864926279110554</v>
      </c>
      <c r="P12" s="4">
        <v>148.31244429450183</v>
      </c>
      <c r="Q12" s="4">
        <v>0.72169047426365929</v>
      </c>
      <c r="R12" s="4">
        <v>295.93535438902842</v>
      </c>
      <c r="S12" s="4">
        <v>1.4400256652524166</v>
      </c>
      <c r="T12" s="4">
        <v>168.5841034889815</v>
      </c>
      <c r="U12" s="5">
        <v>0.82033265771473229</v>
      </c>
      <c r="X12" s="3" t="s">
        <v>13</v>
      </c>
      <c r="Y12" s="5">
        <v>184.24608639167494</v>
      </c>
      <c r="Z12" s="5">
        <v>0.91831478252386145</v>
      </c>
      <c r="AA12" s="5">
        <v>133.17600537790162</v>
      </c>
      <c r="AB12" s="5">
        <v>0.66377254904628624</v>
      </c>
      <c r="AC12" s="5">
        <v>34.43148016877425</v>
      </c>
      <c r="AD12" s="5">
        <v>0.17161253105776286</v>
      </c>
      <c r="AE12" s="5">
        <v>34.43148016877425</v>
      </c>
      <c r="AF12" s="5">
        <v>0.17161253105776286</v>
      </c>
      <c r="AG12" s="5">
        <v>221.37489429939737</v>
      </c>
      <c r="AH12" s="5">
        <v>1.1033712677219696</v>
      </c>
      <c r="AI12" s="5">
        <v>186.5212622978014</v>
      </c>
      <c r="AJ12" s="5">
        <v>0.92965465795001578</v>
      </c>
      <c r="AK12" s="5">
        <v>120.51018059070988</v>
      </c>
      <c r="AL12" s="5">
        <v>0.60064385870216996</v>
      </c>
      <c r="AM12" s="5">
        <v>51.647220253161379</v>
      </c>
      <c r="AN12" s="5">
        <v>0.25741879658664429</v>
      </c>
      <c r="AO12" s="5">
        <v>133.81678057088104</v>
      </c>
      <c r="AP12" s="5">
        <v>0.66696628489984811</v>
      </c>
      <c r="AQ12" s="5">
        <v>80.260057499176057</v>
      </c>
      <c r="AR12" s="5">
        <v>0.40003019163743142</v>
      </c>
    </row>
    <row r="13" spans="1:44" ht="13.2" customHeight="1" x14ac:dyDescent="0.3">
      <c r="A13" s="6" t="s">
        <v>14</v>
      </c>
      <c r="B13" s="7">
        <v>97.737213247807375</v>
      </c>
      <c r="C13" s="8">
        <v>0.45204133538597296</v>
      </c>
      <c r="D13" s="7">
        <v>84.292051744490749</v>
      </c>
      <c r="E13" s="8">
        <v>0.38985653843427892</v>
      </c>
      <c r="F13" s="7">
        <v>84.871408452050645</v>
      </c>
      <c r="G13" s="8">
        <v>0.39253610306526732</v>
      </c>
      <c r="H13" s="7">
        <v>16.85841034889815</v>
      </c>
      <c r="I13" s="8">
        <v>7.7971307686855784E-2</v>
      </c>
      <c r="J13" s="7">
        <v>101.15046209338891</v>
      </c>
      <c r="K13" s="8">
        <v>0.46782784612113476</v>
      </c>
      <c r="L13" s="7">
        <v>67.433641395592602</v>
      </c>
      <c r="M13" s="8">
        <v>0.31188523074742314</v>
      </c>
      <c r="N13" s="7">
        <v>36.026391195454636</v>
      </c>
      <c r="O13" s="7">
        <v>0.16662453781897774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8">
        <v>0</v>
      </c>
      <c r="X13" s="6" t="s">
        <v>14</v>
      </c>
      <c r="Y13" s="8">
        <v>17.215740084387125</v>
      </c>
      <c r="Z13" s="8">
        <v>8.1072475085411475E-2</v>
      </c>
      <c r="AA13" s="8">
        <v>91.020441247213654</v>
      </c>
      <c r="AB13" s="8">
        <v>0.42863405343637234</v>
      </c>
      <c r="AC13" s="8">
        <v>68.8629603375485</v>
      </c>
      <c r="AD13" s="8">
        <v>0.3242899003416459</v>
      </c>
      <c r="AE13" s="8">
        <v>99.385300402106779</v>
      </c>
      <c r="AF13" s="8">
        <v>0.46802590252934673</v>
      </c>
      <c r="AG13" s="8">
        <v>116.41375643451994</v>
      </c>
      <c r="AH13" s="8">
        <v>0.5482164183400986</v>
      </c>
      <c r="AI13" s="8">
        <v>17.215740084387125</v>
      </c>
      <c r="AJ13" s="8">
        <v>8.1072475085411475E-2</v>
      </c>
      <c r="AK13" s="8">
        <v>95.935105959801831</v>
      </c>
      <c r="AL13" s="8">
        <v>0.4517782244398485</v>
      </c>
      <c r="AM13" s="8">
        <v>17.215740084387125</v>
      </c>
      <c r="AN13" s="8">
        <v>8.1072475085411475E-2</v>
      </c>
      <c r="AO13" s="8">
        <v>52.595183863159519</v>
      </c>
      <c r="AP13" s="8">
        <v>0.24768158164897347</v>
      </c>
      <c r="AQ13" s="8">
        <v>0</v>
      </c>
      <c r="AR13" s="8">
        <v>0</v>
      </c>
    </row>
    <row r="14" spans="1:44" x14ac:dyDescent="0.3">
      <c r="A14" s="6" t="s">
        <v>15</v>
      </c>
      <c r="B14" s="7">
        <v>310.07005009232029</v>
      </c>
      <c r="C14" s="8">
        <v>0.42377301024386088</v>
      </c>
      <c r="D14" s="7">
        <v>279.49632488586565</v>
      </c>
      <c r="E14" s="8">
        <v>0.38198787310710652</v>
      </c>
      <c r="F14" s="7">
        <v>252.11051469326338</v>
      </c>
      <c r="G14" s="8">
        <v>0.34455966222433765</v>
      </c>
      <c r="H14" s="7">
        <v>166.8692355322101</v>
      </c>
      <c r="I14" s="8">
        <v>0.22806033100430659</v>
      </c>
      <c r="J14" s="7">
        <v>448.9279322342411</v>
      </c>
      <c r="K14" s="8">
        <v>0.61355019992680104</v>
      </c>
      <c r="L14" s="7">
        <v>271.8090739486787</v>
      </c>
      <c r="M14" s="8">
        <v>0.37148170048842977</v>
      </c>
      <c r="N14" s="7">
        <v>293.79276086601828</v>
      </c>
      <c r="O14" s="7">
        <v>0.40152682473840429</v>
      </c>
      <c r="P14" s="7">
        <v>424.46208793189987</v>
      </c>
      <c r="Q14" s="7">
        <v>0.58011270899507839</v>
      </c>
      <c r="R14" s="7">
        <v>230.24512435185761</v>
      </c>
      <c r="S14" s="7">
        <v>0.31467621400876278</v>
      </c>
      <c r="T14" s="7">
        <v>174.9624987877626</v>
      </c>
      <c r="U14" s="8">
        <v>0.23912140101568097</v>
      </c>
      <c r="X14" s="6" t="s">
        <v>15</v>
      </c>
      <c r="Y14" s="8">
        <v>370.92997198875332</v>
      </c>
      <c r="Z14" s="8">
        <v>0.49674706112448513</v>
      </c>
      <c r="AA14" s="8">
        <v>171.80047796584708</v>
      </c>
      <c r="AB14" s="8">
        <v>0.23007410825217428</v>
      </c>
      <c r="AC14" s="8">
        <v>233.66102663489883</v>
      </c>
      <c r="AD14" s="8">
        <v>0.31291736188882391</v>
      </c>
      <c r="AE14" s="8">
        <v>151.03252065526817</v>
      </c>
      <c r="AF14" s="8">
        <v>0.20226179180797593</v>
      </c>
      <c r="AG14" s="8">
        <v>237.11122107720379</v>
      </c>
      <c r="AH14" s="8">
        <v>0.31753784035901611</v>
      </c>
      <c r="AI14" s="8">
        <v>200.78794347071135</v>
      </c>
      <c r="AJ14" s="8">
        <v>0.26889393783290527</v>
      </c>
      <c r="AK14" s="8">
        <v>308.8345669887633</v>
      </c>
      <c r="AL14" s="8">
        <v>0.41358928938202011</v>
      </c>
      <c r="AM14" s="8">
        <v>267.71249652651426</v>
      </c>
      <c r="AN14" s="8">
        <v>0.35851887396113957</v>
      </c>
      <c r="AO14" s="8">
        <v>239.07176473522233</v>
      </c>
      <c r="AP14" s="8">
        <v>0.32016338796603583</v>
      </c>
      <c r="AQ14" s="8">
        <v>293.31938791713543</v>
      </c>
      <c r="AR14" s="8">
        <v>0.39281146017256235</v>
      </c>
    </row>
    <row r="15" spans="1:44" x14ac:dyDescent="0.3">
      <c r="A15" s="3" t="s">
        <v>16</v>
      </c>
      <c r="B15" s="4">
        <v>354.23819650960263</v>
      </c>
      <c r="C15" s="5">
        <v>0.57201528306149008</v>
      </c>
      <c r="D15" s="4">
        <v>222.16116374512205</v>
      </c>
      <c r="E15" s="5">
        <v>0.35874048088851757</v>
      </c>
      <c r="F15" s="4">
        <v>295.52393475289301</v>
      </c>
      <c r="G15" s="5">
        <v>0.47720491142614258</v>
      </c>
      <c r="H15" s="4">
        <v>224.31612593122412</v>
      </c>
      <c r="I15" s="5">
        <v>0.36222026177328887</v>
      </c>
      <c r="J15" s="4">
        <v>218.06103428879962</v>
      </c>
      <c r="K15" s="5">
        <v>0.35211969088152167</v>
      </c>
      <c r="L15" s="4">
        <v>270.19152360696495</v>
      </c>
      <c r="M15" s="5">
        <v>0.43629874581484812</v>
      </c>
      <c r="N15" s="4">
        <v>212.33283684451291</v>
      </c>
      <c r="O15" s="4">
        <v>0.34286993601372057</v>
      </c>
      <c r="P15" s="4">
        <v>309.03235186095361</v>
      </c>
      <c r="Q15" s="4">
        <v>0.49901797707495243</v>
      </c>
      <c r="R15" s="4">
        <v>219.37978704145146</v>
      </c>
      <c r="S15" s="4">
        <v>0.35424918097188751</v>
      </c>
      <c r="T15" s="4">
        <v>97.737213247807375</v>
      </c>
      <c r="U15" s="5">
        <v>0.15782369109952893</v>
      </c>
      <c r="X15" s="3" t="s">
        <v>16</v>
      </c>
      <c r="Y15" s="5">
        <v>318.06010230163901</v>
      </c>
      <c r="Z15" s="5">
        <v>0.50237176114626358</v>
      </c>
      <c r="AA15" s="5">
        <v>201.27177776317114</v>
      </c>
      <c r="AB15" s="5">
        <v>0.31790613387915845</v>
      </c>
      <c r="AC15" s="5">
        <v>159.81704310806199</v>
      </c>
      <c r="AD15" s="5">
        <v>0.2524289240504709</v>
      </c>
      <c r="AE15" s="5">
        <v>211.71790588989751</v>
      </c>
      <c r="AF15" s="5">
        <v>0.3344056562845375</v>
      </c>
      <c r="AG15" s="5">
        <v>319.35873995050048</v>
      </c>
      <c r="AH15" s="5">
        <v>0.50442294228476015</v>
      </c>
      <c r="AI15" s="5">
        <v>271.54270124597804</v>
      </c>
      <c r="AJ15" s="5">
        <v>0.42889813612014527</v>
      </c>
      <c r="AK15" s="5">
        <v>199.22954646612459</v>
      </c>
      <c r="AL15" s="5">
        <v>0.31468045632343561</v>
      </c>
      <c r="AM15" s="5">
        <v>173.40194636960422</v>
      </c>
      <c r="AN15" s="5">
        <v>0.27388610062532548</v>
      </c>
      <c r="AO15" s="5">
        <v>352.03385606507413</v>
      </c>
      <c r="AP15" s="5">
        <v>0.55603285974799943</v>
      </c>
      <c r="AQ15" s="5">
        <v>209.2309600733339</v>
      </c>
      <c r="AR15" s="5">
        <v>0.33047755797638334</v>
      </c>
    </row>
    <row r="16" spans="1:44" x14ac:dyDescent="0.3">
      <c r="A16" s="3" t="s">
        <v>17</v>
      </c>
      <c r="B16" s="4">
        <v>67.433641395592602</v>
      </c>
      <c r="C16" s="5">
        <v>0.25295362228029555</v>
      </c>
      <c r="D16" s="4">
        <v>47.16198220111292</v>
      </c>
      <c r="E16" s="5">
        <v>0.17691161243548181</v>
      </c>
      <c r="F16" s="4">
        <v>46.958396443986942</v>
      </c>
      <c r="G16" s="5">
        <v>0.17614793196911657</v>
      </c>
      <c r="H16" s="4">
        <v>33.716820697796301</v>
      </c>
      <c r="I16" s="5">
        <v>0.12647681114014778</v>
      </c>
      <c r="J16" s="4">
        <v>198.2655637041091</v>
      </c>
      <c r="K16" s="5">
        <v>0.74372362925186752</v>
      </c>
      <c r="L16" s="4">
        <v>42.634149393217342</v>
      </c>
      <c r="M16" s="5">
        <v>0.15992703787991575</v>
      </c>
      <c r="N16" s="4">
        <v>16.85841034889815</v>
      </c>
      <c r="O16" s="4">
        <v>6.3238405570073888E-2</v>
      </c>
      <c r="P16" s="4">
        <v>77.261968296201715</v>
      </c>
      <c r="Q16" s="4">
        <v>0.28982113883452448</v>
      </c>
      <c r="R16" s="4">
        <v>0</v>
      </c>
      <c r="S16" s="4">
        <v>0</v>
      </c>
      <c r="T16" s="4">
        <v>63.330858350035868</v>
      </c>
      <c r="U16" s="5">
        <v>0.23756347262612626</v>
      </c>
      <c r="X16" s="3" t="s">
        <v>17</v>
      </c>
      <c r="Y16" s="5">
        <v>125.99850036244909</v>
      </c>
      <c r="Z16" s="5">
        <v>0.46094538962219989</v>
      </c>
      <c r="AA16" s="5">
        <v>103.29444050632274</v>
      </c>
      <c r="AB16" s="5">
        <v>0.37788621283610174</v>
      </c>
      <c r="AC16" s="5">
        <v>34.43148016877425</v>
      </c>
      <c r="AD16" s="5">
        <v>0.12596207094536727</v>
      </c>
      <c r="AE16" s="5">
        <v>64.953820233332536</v>
      </c>
      <c r="AF16" s="5">
        <v>0.23762317717097817</v>
      </c>
      <c r="AG16" s="5">
        <v>73.991985214800494</v>
      </c>
      <c r="AH16" s="5">
        <v>0.27068786021774621</v>
      </c>
      <c r="AI16" s="5">
        <v>86.078700421935622</v>
      </c>
      <c r="AJ16" s="5">
        <v>0.31490517736341811</v>
      </c>
      <c r="AK16" s="5">
        <v>133.62949651890708</v>
      </c>
      <c r="AL16" s="5">
        <v>0.4888621702697919</v>
      </c>
      <c r="AM16" s="5">
        <v>146.93609649907825</v>
      </c>
      <c r="AN16" s="5">
        <v>0.53754224102271919</v>
      </c>
      <c r="AO16" s="5">
        <v>99.385300402106779</v>
      </c>
      <c r="AP16" s="5">
        <v>0.36358524811634535</v>
      </c>
      <c r="AQ16" s="5">
        <v>14.025333728727666</v>
      </c>
      <c r="AR16" s="5">
        <v>5.1309443378871132E-2</v>
      </c>
    </row>
    <row r="17" spans="1:44" x14ac:dyDescent="0.3">
      <c r="A17" s="3" t="s">
        <v>18</v>
      </c>
      <c r="B17" s="4">
        <v>559.53295648021094</v>
      </c>
      <c r="C17" s="5">
        <v>0.62179379051863215</v>
      </c>
      <c r="D17" s="4">
        <v>334.66593002865272</v>
      </c>
      <c r="E17" s="5">
        <v>0.37190516622825404</v>
      </c>
      <c r="F17" s="4">
        <v>346.09916579958741</v>
      </c>
      <c r="G17" s="5">
        <v>0.38461061087734699</v>
      </c>
      <c r="H17" s="4">
        <v>334.68853574401476</v>
      </c>
      <c r="I17" s="5">
        <v>0.37193028734628569</v>
      </c>
      <c r="J17" s="4">
        <v>591.18757682367686</v>
      </c>
      <c r="K17" s="5">
        <v>0.65697071109647831</v>
      </c>
      <c r="L17" s="4">
        <v>395.59140103142147</v>
      </c>
      <c r="M17" s="5">
        <v>0.43960998882217467</v>
      </c>
      <c r="N17" s="4">
        <v>319.74223463246926</v>
      </c>
      <c r="O17" s="4">
        <v>0.35532086851805011</v>
      </c>
      <c r="P17" s="4">
        <v>519.99004645869479</v>
      </c>
      <c r="Q17" s="4">
        <v>0.57785082768569074</v>
      </c>
      <c r="R17" s="4">
        <v>606.57908152760467</v>
      </c>
      <c r="S17" s="4">
        <v>0.67407487259546084</v>
      </c>
      <c r="T17" s="4">
        <v>302.45640771562807</v>
      </c>
      <c r="U17" s="5">
        <v>0.33611159814998415</v>
      </c>
      <c r="X17" s="3" t="s">
        <v>18</v>
      </c>
      <c r="Y17" s="5">
        <v>416.8420979306959</v>
      </c>
      <c r="Z17" s="5">
        <v>0.45878919393188849</v>
      </c>
      <c r="AA17" s="5">
        <v>249.19990662500749</v>
      </c>
      <c r="AB17" s="5">
        <v>0.27427705804176616</v>
      </c>
      <c r="AC17" s="5">
        <v>238.33110585023982</v>
      </c>
      <c r="AD17" s="5">
        <v>0.2623145226567461</v>
      </c>
      <c r="AE17" s="5">
        <v>278.27556654345017</v>
      </c>
      <c r="AF17" s="5">
        <v>0.30627862084754082</v>
      </c>
      <c r="AG17" s="5">
        <v>344.67606692289826</v>
      </c>
      <c r="AH17" s="5">
        <v>0.37936104749540289</v>
      </c>
      <c r="AI17" s="5">
        <v>402.22925277318427</v>
      </c>
      <c r="AJ17" s="5">
        <v>0.44270584850169414</v>
      </c>
      <c r="AK17" s="5">
        <v>338.59695092665288</v>
      </c>
      <c r="AL17" s="5">
        <v>0.37267018603591673</v>
      </c>
      <c r="AM17" s="5">
        <v>234.4633076710183</v>
      </c>
      <c r="AN17" s="5">
        <v>0.25805750538870786</v>
      </c>
      <c r="AO17" s="5">
        <v>220.77201715136928</v>
      </c>
      <c r="AP17" s="5">
        <v>0.24298845124907192</v>
      </c>
      <c r="AQ17" s="5">
        <v>124.1669560994826</v>
      </c>
      <c r="AR17" s="5">
        <v>0.13666195901194469</v>
      </c>
    </row>
    <row r="18" spans="1:44" x14ac:dyDescent="0.3">
      <c r="A18" s="3" t="s">
        <v>19</v>
      </c>
      <c r="B18" s="4">
        <v>651.68323856562722</v>
      </c>
      <c r="C18" s="5">
        <v>0.42740193576386187</v>
      </c>
      <c r="D18" s="4">
        <v>616.01524543107621</v>
      </c>
      <c r="E18" s="5">
        <v>0.40400932965038722</v>
      </c>
      <c r="F18" s="4">
        <v>360.11895329624559</v>
      </c>
      <c r="G18" s="5">
        <v>0.23618151984826782</v>
      </c>
      <c r="H18" s="4">
        <v>666.18536079162459</v>
      </c>
      <c r="I18" s="5">
        <v>0.43691305212419351</v>
      </c>
      <c r="J18" s="4">
        <v>744.0291793217508</v>
      </c>
      <c r="K18" s="5">
        <v>0.48796638103941337</v>
      </c>
      <c r="L18" s="4">
        <v>664.40448859318951</v>
      </c>
      <c r="M18" s="5">
        <v>0.43574507943452523</v>
      </c>
      <c r="N18" s="4">
        <v>848.45721395215094</v>
      </c>
      <c r="O18" s="4">
        <v>0.55645478385193092</v>
      </c>
      <c r="P18" s="4">
        <v>757.29107572138287</v>
      </c>
      <c r="Q18" s="4">
        <v>0.49666410388644922</v>
      </c>
      <c r="R18" s="4">
        <v>408.22268992303634</v>
      </c>
      <c r="S18" s="4">
        <v>0.26773002214981184</v>
      </c>
      <c r="T18" s="4">
        <v>279.73041226612986</v>
      </c>
      <c r="U18" s="5">
        <v>0.18345925231668686</v>
      </c>
      <c r="X18" s="3" t="s">
        <v>19</v>
      </c>
      <c r="Y18" s="5">
        <v>309.36571431597395</v>
      </c>
      <c r="Z18" s="5">
        <v>0.19821390016317228</v>
      </c>
      <c r="AA18" s="5">
        <v>478.48324505981645</v>
      </c>
      <c r="AB18" s="5">
        <v>0.30656929897916629</v>
      </c>
      <c r="AC18" s="5">
        <v>276.12727575908951</v>
      </c>
      <c r="AD18" s="5">
        <v>0.17691767942241829</v>
      </c>
      <c r="AE18" s="5">
        <v>354.59477657867239</v>
      </c>
      <c r="AF18" s="5">
        <v>0.22719264091223892</v>
      </c>
      <c r="AG18" s="5">
        <v>537.38682904448137</v>
      </c>
      <c r="AH18" s="5">
        <v>0.34430945108685757</v>
      </c>
      <c r="AI18" s="5">
        <v>536.75199011101029</v>
      </c>
      <c r="AJ18" s="5">
        <v>0.34390270303703901</v>
      </c>
      <c r="AK18" s="5">
        <v>533.8619237991827</v>
      </c>
      <c r="AL18" s="5">
        <v>0.34205100684418799</v>
      </c>
      <c r="AM18" s="5">
        <v>412.92637425902285</v>
      </c>
      <c r="AN18" s="5">
        <v>0.26456631531741948</v>
      </c>
      <c r="AO18" s="5">
        <v>358.46671833700174</v>
      </c>
      <c r="AP18" s="5">
        <v>0.22967343513605923</v>
      </c>
      <c r="AQ18" s="5">
        <v>269.12510752473514</v>
      </c>
      <c r="AR18" s="5">
        <v>0.17243131583685148</v>
      </c>
    </row>
    <row r="19" spans="1:44" x14ac:dyDescent="0.3">
      <c r="A19" s="6" t="s">
        <v>20</v>
      </c>
      <c r="B19" s="7">
        <v>0</v>
      </c>
      <c r="C19" s="8">
        <v>0</v>
      </c>
      <c r="D19" s="7">
        <v>0</v>
      </c>
      <c r="E19" s="8">
        <v>0</v>
      </c>
      <c r="F19" s="7">
        <v>30.099986095088795</v>
      </c>
      <c r="G19" s="8">
        <v>1.1679789722978851</v>
      </c>
      <c r="H19" s="7">
        <v>0</v>
      </c>
      <c r="I19" s="8">
        <v>0</v>
      </c>
      <c r="J19" s="7">
        <v>16.85841034889815</v>
      </c>
      <c r="K19" s="8">
        <v>0.65416205614443168</v>
      </c>
      <c r="L19" s="7">
        <v>30.099986095088795</v>
      </c>
      <c r="M19" s="8">
        <v>1.1679789722978851</v>
      </c>
      <c r="N19" s="7">
        <v>16.85841034889815</v>
      </c>
      <c r="O19" s="7">
        <v>0.65416205614443168</v>
      </c>
      <c r="P19" s="7">
        <v>16.85841034889815</v>
      </c>
      <c r="Q19" s="7">
        <v>0.65416205614443168</v>
      </c>
      <c r="R19" s="7">
        <v>28.929343381226023</v>
      </c>
      <c r="S19" s="7">
        <v>1.1225541648064112</v>
      </c>
      <c r="T19" s="7">
        <v>0</v>
      </c>
      <c r="U19" s="8">
        <v>0</v>
      </c>
      <c r="X19" s="6" t="s">
        <v>20</v>
      </c>
      <c r="Y19" s="8">
        <v>17.215740084387125</v>
      </c>
      <c r="Z19" s="8">
        <v>0.72634124058674898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34.43148016877425</v>
      </c>
      <c r="AH19" s="8">
        <v>1.452682481173498</v>
      </c>
      <c r="AI19" s="8">
        <v>17.215740084387125</v>
      </c>
      <c r="AJ19" s="8">
        <v>0.72634124058674898</v>
      </c>
      <c r="AK19" s="8">
        <v>17.215740084387125</v>
      </c>
      <c r="AL19" s="8">
        <v>0.72634124058674898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</row>
    <row r="20" spans="1:44" x14ac:dyDescent="0.3">
      <c r="A20" s="6" t="s">
        <v>21</v>
      </c>
      <c r="B20" s="7">
        <v>80.878802898909214</v>
      </c>
      <c r="C20" s="8">
        <v>0.17817539984074393</v>
      </c>
      <c r="D20" s="7">
        <v>158.14077119511094</v>
      </c>
      <c r="E20" s="8">
        <v>0.3483829400149604</v>
      </c>
      <c r="F20" s="7">
        <v>67.433641395592602</v>
      </c>
      <c r="G20" s="8">
        <v>0.14855580928163187</v>
      </c>
      <c r="H20" s="7">
        <v>255.52376353884492</v>
      </c>
      <c r="I20" s="8">
        <v>0.56291694616512955</v>
      </c>
      <c r="J20" s="7">
        <v>326.92846044121836</v>
      </c>
      <c r="K20" s="8">
        <v>0.72022096112427159</v>
      </c>
      <c r="L20" s="7">
        <v>178.41243038959061</v>
      </c>
      <c r="M20" s="8">
        <v>0.39304125409666429</v>
      </c>
      <c r="N20" s="7">
        <v>187.88542811439632</v>
      </c>
      <c r="O20" s="7">
        <v>0.41391019746390689</v>
      </c>
      <c r="P20" s="7">
        <v>310.51170663828452</v>
      </c>
      <c r="Q20" s="7">
        <v>0.68405497488210576</v>
      </c>
      <c r="R20" s="7">
        <v>271.84327483471532</v>
      </c>
      <c r="S20" s="7">
        <v>0.59886870788917035</v>
      </c>
      <c r="T20" s="7">
        <v>84.512504250266275</v>
      </c>
      <c r="U20" s="8">
        <v>0.18618041682880604</v>
      </c>
      <c r="X20" s="6" t="s">
        <v>21</v>
      </c>
      <c r="Y20" s="8">
        <v>149.24823072233417</v>
      </c>
      <c r="Z20" s="8">
        <v>0.31515026188364786</v>
      </c>
      <c r="AA20" s="8">
        <v>271.02509404298377</v>
      </c>
      <c r="AB20" s="8">
        <v>0.57229240809958182</v>
      </c>
      <c r="AC20" s="8">
        <v>133.17600537790162</v>
      </c>
      <c r="AD20" s="8">
        <v>0.28121239875564663</v>
      </c>
      <c r="AE20" s="8">
        <v>259.81528093333014</v>
      </c>
      <c r="AF20" s="8">
        <v>0.54862193964527528</v>
      </c>
      <c r="AG20" s="8">
        <v>352.49434713133019</v>
      </c>
      <c r="AH20" s="8">
        <v>0.74432162628190113</v>
      </c>
      <c r="AI20" s="8">
        <v>243.75133851686095</v>
      </c>
      <c r="AJ20" s="8">
        <v>0.51470156662019972</v>
      </c>
      <c r="AK20" s="8">
        <v>210.1833598241075</v>
      </c>
      <c r="AL20" s="8">
        <v>0.44381994058868335</v>
      </c>
      <c r="AM20" s="8">
        <v>202.67974090842955</v>
      </c>
      <c r="AN20" s="8">
        <v>0.42797541462743105</v>
      </c>
      <c r="AO20" s="8">
        <v>330.50915766888482</v>
      </c>
      <c r="AP20" s="8">
        <v>0.69789803932801953</v>
      </c>
      <c r="AQ20" s="8">
        <v>122.40207034284082</v>
      </c>
      <c r="AR20" s="8">
        <v>0.25846232372036038</v>
      </c>
    </row>
    <row r="21" spans="1:44" x14ac:dyDescent="0.3">
      <c r="A21" s="6" t="s">
        <v>22</v>
      </c>
      <c r="B21" s="7">
        <v>0</v>
      </c>
      <c r="C21" s="8">
        <v>0</v>
      </c>
      <c r="D21" s="7">
        <v>0</v>
      </c>
      <c r="E21" s="8">
        <v>0</v>
      </c>
      <c r="F21" s="7">
        <v>0</v>
      </c>
      <c r="G21" s="8">
        <v>0</v>
      </c>
      <c r="H21" s="7">
        <v>0</v>
      </c>
      <c r="I21" s="8">
        <v>0</v>
      </c>
      <c r="J21" s="7">
        <v>64.020392550011081</v>
      </c>
      <c r="K21" s="8">
        <v>1.4211910349193304</v>
      </c>
      <c r="L21" s="7">
        <v>50.575231046694455</v>
      </c>
      <c r="M21" s="8">
        <v>1.1227214031277211</v>
      </c>
      <c r="N21" s="7">
        <v>50.575231046694455</v>
      </c>
      <c r="O21" s="7">
        <v>1.1227214031277211</v>
      </c>
      <c r="P21" s="7">
        <v>33.716820697796301</v>
      </c>
      <c r="Q21" s="7">
        <v>0.74848093541848071</v>
      </c>
      <c r="R21" s="7">
        <v>0</v>
      </c>
      <c r="S21" s="7">
        <v>0</v>
      </c>
      <c r="T21" s="7">
        <v>0</v>
      </c>
      <c r="U21" s="8">
        <v>0</v>
      </c>
      <c r="V21" s="9"/>
      <c r="X21" s="6" t="s">
        <v>22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17.215740084387125</v>
      </c>
      <c r="AF21" s="8">
        <v>0.43398472571496949</v>
      </c>
      <c r="AG21" s="8">
        <v>17.215740084387125</v>
      </c>
      <c r="AH21" s="8">
        <v>0.43398472571496949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x14ac:dyDescent="0.3">
      <c r="A22" s="6" t="s">
        <v>23</v>
      </c>
      <c r="B22" s="7">
        <v>343.3796992758646</v>
      </c>
      <c r="C22" s="8">
        <v>0.61920645151702758</v>
      </c>
      <c r="D22" s="7">
        <v>97.737213247807361</v>
      </c>
      <c r="E22" s="8">
        <v>0.17624662472465388</v>
      </c>
      <c r="F22" s="7">
        <v>118.00887244228706</v>
      </c>
      <c r="G22" s="8">
        <v>0.21280190793635007</v>
      </c>
      <c r="H22" s="7">
        <v>255.18572573113059</v>
      </c>
      <c r="I22" s="8">
        <v>0.46016886857608469</v>
      </c>
      <c r="J22" s="7">
        <v>355.56657411970178</v>
      </c>
      <c r="K22" s="8">
        <v>0.64118268232813358</v>
      </c>
      <c r="L22" s="7">
        <v>232.4009102818666</v>
      </c>
      <c r="M22" s="8">
        <v>0.41908168505136906</v>
      </c>
      <c r="N22" s="7">
        <v>365.37106300344846</v>
      </c>
      <c r="O22" s="7">
        <v>0.65886282702930765</v>
      </c>
      <c r="P22" s="7">
        <v>455.17707942025004</v>
      </c>
      <c r="Q22" s="7">
        <v>0.82080735918306447</v>
      </c>
      <c r="R22" s="7">
        <v>126.4629708719074</v>
      </c>
      <c r="S22" s="7">
        <v>0.22804693348800717</v>
      </c>
      <c r="T22" s="7">
        <v>155.97162225278069</v>
      </c>
      <c r="U22" s="8">
        <v>0.2812590113980768</v>
      </c>
      <c r="X22" s="6" t="s">
        <v>23</v>
      </c>
      <c r="Y22" s="8">
        <v>164.15183658346538</v>
      </c>
      <c r="Z22" s="8">
        <v>0.29455053792502617</v>
      </c>
      <c r="AA22" s="8">
        <v>149.5975691342002</v>
      </c>
      <c r="AB22" s="8">
        <v>0.26843467230017837</v>
      </c>
      <c r="AC22" s="8">
        <v>198.41130590972631</v>
      </c>
      <c r="AD22" s="8">
        <v>0.35602499553150624</v>
      </c>
      <c r="AE22" s="8">
        <v>219.89548099281666</v>
      </c>
      <c r="AF22" s="8">
        <v>0.39457573891220582</v>
      </c>
      <c r="AG22" s="8">
        <v>274.60595589180389</v>
      </c>
      <c r="AH22" s="8">
        <v>0.49274704266997055</v>
      </c>
      <c r="AI22" s="8">
        <v>172.15740084387124</v>
      </c>
      <c r="AJ22" s="8">
        <v>0.30891555088116768</v>
      </c>
      <c r="AK22" s="8">
        <v>223.80462109703262</v>
      </c>
      <c r="AL22" s="8">
        <v>0.40159021614551804</v>
      </c>
      <c r="AM22" s="8">
        <v>206.58888101264552</v>
      </c>
      <c r="AN22" s="8">
        <v>0.37069866105740129</v>
      </c>
      <c r="AO22" s="8">
        <v>278.41969122089677</v>
      </c>
      <c r="AP22" s="8">
        <v>0.49959032761924865</v>
      </c>
      <c r="AQ22" s="8">
        <v>110.65419998916713</v>
      </c>
      <c r="AR22" s="8">
        <v>0.19855552523105699</v>
      </c>
    </row>
    <row r="23" spans="1:44" x14ac:dyDescent="0.3">
      <c r="A23" s="6" t="s">
        <v>24</v>
      </c>
      <c r="B23" s="7">
        <v>353.55350223858903</v>
      </c>
      <c r="C23" s="8">
        <v>0.50882208923488059</v>
      </c>
      <c r="D23" s="7">
        <v>239.6977290099455</v>
      </c>
      <c r="E23" s="8">
        <v>0.34496476060189579</v>
      </c>
      <c r="F23" s="7">
        <v>359.9180920509321</v>
      </c>
      <c r="G23" s="8">
        <v>0.51798178886997015</v>
      </c>
      <c r="H23" s="7">
        <v>249.10970627573681</v>
      </c>
      <c r="I23" s="8">
        <v>0.35851015586990637</v>
      </c>
      <c r="J23" s="7">
        <v>360.85398478229581</v>
      </c>
      <c r="K23" s="8">
        <v>0.51932869362938294</v>
      </c>
      <c r="L23" s="7">
        <v>287.29050355685928</v>
      </c>
      <c r="M23" s="8">
        <v>0.41345865141082755</v>
      </c>
      <c r="N23" s="7">
        <v>261.78852133238547</v>
      </c>
      <c r="O23" s="7">
        <v>0.37675707217903437</v>
      </c>
      <c r="P23" s="7">
        <v>246.37247788256454</v>
      </c>
      <c r="Q23" s="7">
        <v>0.35457083053185023</v>
      </c>
      <c r="R23" s="7">
        <v>423.72812925635219</v>
      </c>
      <c r="S23" s="7">
        <v>0.60981500856498216</v>
      </c>
      <c r="T23" s="7">
        <v>158.54230600877503</v>
      </c>
      <c r="U23" s="8">
        <v>0.2281686558462151</v>
      </c>
      <c r="X23" s="6" t="s">
        <v>24</v>
      </c>
      <c r="Y23" s="8">
        <v>198.38820479996517</v>
      </c>
      <c r="Z23" s="8">
        <v>0.28586814527686499</v>
      </c>
      <c r="AA23" s="8">
        <v>237.05834648313001</v>
      </c>
      <c r="AB23" s="8">
        <v>0.34159001488955815</v>
      </c>
      <c r="AC23" s="8">
        <v>237.93753568057278</v>
      </c>
      <c r="AD23" s="8">
        <v>0.34285688549546861</v>
      </c>
      <c r="AE23" s="8">
        <v>332.43262795671603</v>
      </c>
      <c r="AF23" s="8">
        <v>0.47901990382604243</v>
      </c>
      <c r="AG23" s="8">
        <v>485.64089566315903</v>
      </c>
      <c r="AH23" s="8">
        <v>0.69978586808527421</v>
      </c>
      <c r="AI23" s="8">
        <v>309.58828993345287</v>
      </c>
      <c r="AJ23" s="8">
        <v>0.44610227877180753</v>
      </c>
      <c r="AK23" s="8">
        <v>425.85789275641338</v>
      </c>
      <c r="AL23" s="8">
        <v>0.61364135068684966</v>
      </c>
      <c r="AM23" s="8">
        <v>268.51881177300777</v>
      </c>
      <c r="AN23" s="8">
        <v>0.38692307726104713</v>
      </c>
      <c r="AO23" s="8">
        <v>311.28067165542313</v>
      </c>
      <c r="AP23" s="8">
        <v>0.44854092185771038</v>
      </c>
      <c r="AQ23" s="8">
        <v>63.246947549226732</v>
      </c>
      <c r="AR23" s="8">
        <v>9.1135899982314791E-2</v>
      </c>
    </row>
    <row r="24" spans="1:44" x14ac:dyDescent="0.3">
      <c r="A24" s="3" t="s">
        <v>25</v>
      </c>
      <c r="B24" s="4">
        <v>194.01255407900939</v>
      </c>
      <c r="C24" s="5">
        <v>0.36523516437156206</v>
      </c>
      <c r="D24" s="4">
        <v>60.403557947303568</v>
      </c>
      <c r="E24" s="5">
        <v>0.11371173128583369</v>
      </c>
      <c r="F24" s="4">
        <v>161.06807159784327</v>
      </c>
      <c r="G24" s="5">
        <v>0.30321606704425891</v>
      </c>
      <c r="H24" s="4">
        <v>178.54304965663641</v>
      </c>
      <c r="I24" s="5">
        <v>0.33611330152473257</v>
      </c>
      <c r="J24" s="4">
        <v>510.32407835678367</v>
      </c>
      <c r="K24" s="5">
        <v>0.96070225726476077</v>
      </c>
      <c r="L24" s="4">
        <v>340.6085241568386</v>
      </c>
      <c r="M24" s="5">
        <v>0.64120701310966055</v>
      </c>
      <c r="N24" s="4">
        <v>519.09168716840634</v>
      </c>
      <c r="O24" s="4">
        <v>0.97720757600900288</v>
      </c>
      <c r="P24" s="4">
        <v>329.71795905158041</v>
      </c>
      <c r="Q24" s="4">
        <v>0.62070515767458223</v>
      </c>
      <c r="R24" s="4">
        <v>62.177558915428165</v>
      </c>
      <c r="S24" s="4">
        <v>0.11705134782902107</v>
      </c>
      <c r="T24" s="4">
        <v>60.252922800356146</v>
      </c>
      <c r="U24" s="5">
        <v>0.11342815555066207</v>
      </c>
      <c r="X24" s="3" t="s">
        <v>25</v>
      </c>
      <c r="Y24" s="5">
        <v>79.14567084474939</v>
      </c>
      <c r="Z24" s="5">
        <v>0.15193265616373416</v>
      </c>
      <c r="AA24" s="5">
        <v>122.16731881381023</v>
      </c>
      <c r="AB24" s="5">
        <v>0.23451952640837706</v>
      </c>
      <c r="AC24" s="5">
        <v>171.31819809455945</v>
      </c>
      <c r="AD24" s="5">
        <v>0.32887242735927841</v>
      </c>
      <c r="AE24" s="5">
        <v>268.26648798685488</v>
      </c>
      <c r="AF24" s="5">
        <v>0.51498003168752349</v>
      </c>
      <c r="AG24" s="5">
        <v>310.01194402985897</v>
      </c>
      <c r="AH24" s="5">
        <v>0.59511704931191567</v>
      </c>
      <c r="AI24" s="5">
        <v>199.82003437767207</v>
      </c>
      <c r="AJ24" s="5">
        <v>0.38358621834516238</v>
      </c>
      <c r="AK24" s="5">
        <v>339.3791747822408</v>
      </c>
      <c r="AL24" s="5">
        <v>0.65149210210709552</v>
      </c>
      <c r="AM24" s="5">
        <v>267.13438045795107</v>
      </c>
      <c r="AN24" s="5">
        <v>0.51280677189840984</v>
      </c>
      <c r="AO24" s="5">
        <v>259.75780103732325</v>
      </c>
      <c r="AP24" s="5">
        <v>0.49864625884928621</v>
      </c>
      <c r="AQ24" s="5">
        <v>87.053295125299229</v>
      </c>
      <c r="AR24" s="5">
        <v>0.16711259396785577</v>
      </c>
    </row>
    <row r="25" spans="1:44" x14ac:dyDescent="0.3">
      <c r="A25" s="3" t="s">
        <v>26</v>
      </c>
      <c r="B25" s="7">
        <v>403.26310789428237</v>
      </c>
      <c r="C25" s="8">
        <v>0.50610583875205495</v>
      </c>
      <c r="D25" s="7">
        <v>292.48260340230962</v>
      </c>
      <c r="E25" s="8">
        <v>0.36707338315241245</v>
      </c>
      <c r="F25" s="7">
        <v>231.23026756800388</v>
      </c>
      <c r="G25" s="8">
        <v>0.29020008580364848</v>
      </c>
      <c r="H25" s="7">
        <v>294.9320238221398</v>
      </c>
      <c r="I25" s="8">
        <v>0.37014747039661317</v>
      </c>
      <c r="J25" s="7">
        <v>580.6915735886048</v>
      </c>
      <c r="K25" s="8">
        <v>0.72878324387748539</v>
      </c>
      <c r="L25" s="4">
        <v>215.54249993296844</v>
      </c>
      <c r="M25" s="5">
        <v>0.27051152356810076</v>
      </c>
      <c r="N25" s="4">
        <v>338.12361679570012</v>
      </c>
      <c r="O25" s="4">
        <v>0.42435405900092382</v>
      </c>
      <c r="P25" s="4">
        <v>178.54304965663644</v>
      </c>
      <c r="Q25" s="4">
        <v>0.22407623740158891</v>
      </c>
      <c r="R25" s="4">
        <v>114.39203783957954</v>
      </c>
      <c r="S25" s="4">
        <v>0.14356502522550257</v>
      </c>
      <c r="T25" s="4">
        <v>148.31244429450183</v>
      </c>
      <c r="U25" s="5">
        <v>0.18613603016895394</v>
      </c>
      <c r="X25" s="3" t="s">
        <v>26</v>
      </c>
      <c r="Y25" s="5">
        <v>312.75906658187375</v>
      </c>
      <c r="Z25" s="5">
        <v>0.37582877194599007</v>
      </c>
      <c r="AA25" s="5">
        <v>202.67974090842958</v>
      </c>
      <c r="AB25" s="5">
        <v>0.24355130278535372</v>
      </c>
      <c r="AC25" s="5">
        <v>356.99506927426904</v>
      </c>
      <c r="AD25" s="5">
        <v>0.42898522476885431</v>
      </c>
      <c r="AE25" s="5">
        <v>265.19773227702711</v>
      </c>
      <c r="AF25" s="5">
        <v>0.3186764148320711</v>
      </c>
      <c r="AG25" s="5">
        <v>376.95160712191068</v>
      </c>
      <c r="AH25" s="5">
        <v>0.45296611585393953</v>
      </c>
      <c r="AI25" s="5">
        <v>228.09444322497282</v>
      </c>
      <c r="AJ25" s="5">
        <v>0.27409102930835427</v>
      </c>
      <c r="AK25" s="5">
        <v>428.85438831818965</v>
      </c>
      <c r="AL25" s="5">
        <v>0.51533539816049279</v>
      </c>
      <c r="AM25" s="5">
        <v>399.43821501094919</v>
      </c>
      <c r="AN25" s="5">
        <v>0.47998728048564826</v>
      </c>
      <c r="AO25" s="5">
        <v>163.12120620307186</v>
      </c>
      <c r="AP25" s="5">
        <v>0.19601555688106836</v>
      </c>
      <c r="AQ25" s="5">
        <v>76.350917394960092</v>
      </c>
      <c r="AR25" s="5">
        <v>9.1747528968871214E-2</v>
      </c>
    </row>
    <row r="26" spans="1:44" x14ac:dyDescent="0.3">
      <c r="A26" s="3" t="s">
        <v>27</v>
      </c>
      <c r="B26" s="4">
        <v>358.34097955515938</v>
      </c>
      <c r="C26" s="5">
        <v>0.46433164176195119</v>
      </c>
      <c r="D26" s="4">
        <v>128.04078510002213</v>
      </c>
      <c r="E26" s="5">
        <v>0.16591289121268588</v>
      </c>
      <c r="F26" s="4">
        <v>158.14077119511097</v>
      </c>
      <c r="G26" s="5">
        <v>0.20491589884495454</v>
      </c>
      <c r="H26" s="4">
        <v>367.47177883017775</v>
      </c>
      <c r="I26" s="5">
        <v>0.47616316330110431</v>
      </c>
      <c r="J26" s="4">
        <v>427.18580257750614</v>
      </c>
      <c r="K26" s="5">
        <v>0.55353949552308257</v>
      </c>
      <c r="L26" s="4">
        <v>387.8589818100412</v>
      </c>
      <c r="M26" s="5">
        <v>0.50258052545244314</v>
      </c>
      <c r="N26" s="4">
        <v>549.73373651026736</v>
      </c>
      <c r="O26" s="4">
        <v>0.71233485135476216</v>
      </c>
      <c r="P26" s="4">
        <v>464.71233791702377</v>
      </c>
      <c r="Q26" s="4">
        <v>0.60216568889194311</v>
      </c>
      <c r="R26" s="4">
        <v>391.03021028407795</v>
      </c>
      <c r="S26" s="4">
        <v>0.50668974490476393</v>
      </c>
      <c r="T26" s="4">
        <v>158.71812170026507</v>
      </c>
      <c r="U26" s="5">
        <v>0.20566401899650147</v>
      </c>
      <c r="X26" s="3" t="s">
        <v>27</v>
      </c>
      <c r="Y26" s="5">
        <v>335.88237737969661</v>
      </c>
      <c r="Z26" s="5">
        <v>0.42322448376844107</v>
      </c>
      <c r="AA26" s="5">
        <v>160.88892619313435</v>
      </c>
      <c r="AB26" s="5">
        <v>0.20272612473256879</v>
      </c>
      <c r="AC26" s="5">
        <v>167.60748554667589</v>
      </c>
      <c r="AD26" s="5">
        <v>0.2111917633178759</v>
      </c>
      <c r="AE26" s="5">
        <v>250.41782105737497</v>
      </c>
      <c r="AF26" s="5">
        <v>0.31553591429900313</v>
      </c>
      <c r="AG26" s="5">
        <v>327.67817118341196</v>
      </c>
      <c r="AH26" s="5">
        <v>0.4128868740395828</v>
      </c>
      <c r="AI26" s="5">
        <v>362.14307692008902</v>
      </c>
      <c r="AJ26" s="5">
        <v>0.45631395721174939</v>
      </c>
      <c r="AK26" s="5">
        <v>396.90273820611321</v>
      </c>
      <c r="AL26" s="5">
        <v>0.50011244351075912</v>
      </c>
      <c r="AM26" s="5">
        <v>519.53003976377147</v>
      </c>
      <c r="AN26" s="5">
        <v>0.65462747583407754</v>
      </c>
      <c r="AO26" s="5">
        <v>212.49368706516429</v>
      </c>
      <c r="AP26" s="5">
        <v>0.26775007284929103</v>
      </c>
      <c r="AQ26" s="5">
        <v>98.646336811040257</v>
      </c>
      <c r="AR26" s="5">
        <v>0.12429811083927368</v>
      </c>
    </row>
    <row r="27" spans="1:44" x14ac:dyDescent="0.3">
      <c r="A27" s="6" t="s">
        <v>28</v>
      </c>
      <c r="B27" s="7">
        <v>123.16566383783524</v>
      </c>
      <c r="C27" s="8">
        <v>0.6911537058177204</v>
      </c>
      <c r="D27" s="7">
        <v>16.85841034889815</v>
      </c>
      <c r="E27" s="8">
        <v>5.6115778073320879E-3</v>
      </c>
      <c r="F27" s="7">
        <v>76.00368163672232</v>
      </c>
      <c r="G27" s="8">
        <v>0.42650057314816431</v>
      </c>
      <c r="H27" s="7">
        <v>64.020392550011081</v>
      </c>
      <c r="I27" s="8">
        <v>0.35925541405033068</v>
      </c>
      <c r="J27" s="7">
        <v>75.193716698388954</v>
      </c>
      <c r="K27" s="8">
        <v>0.42195539187549563</v>
      </c>
      <c r="L27" s="7">
        <v>67.433641395592602</v>
      </c>
      <c r="M27" s="8">
        <v>0.3784091255230978</v>
      </c>
      <c r="N27" s="7">
        <v>111.10940826104382</v>
      </c>
      <c r="O27" s="7">
        <v>0.623499089583474</v>
      </c>
      <c r="P27" s="7">
        <v>16.85841034889815</v>
      </c>
      <c r="Q27" s="7">
        <v>9.460228138077445E-2</v>
      </c>
      <c r="R27" s="7">
        <v>127.59259930121335</v>
      </c>
      <c r="S27" s="7">
        <v>0.71599579861850449</v>
      </c>
      <c r="T27" s="7">
        <v>16.85841034889815</v>
      </c>
      <c r="U27" s="8">
        <v>9.460228138077445E-2</v>
      </c>
      <c r="X27" s="6" t="s">
        <v>28</v>
      </c>
      <c r="Y27" s="8">
        <v>34.43148016877425</v>
      </c>
      <c r="Z27" s="8">
        <v>0.19612818797861795</v>
      </c>
      <c r="AA27" s="8">
        <v>0</v>
      </c>
      <c r="AB27" s="8">
        <v>0</v>
      </c>
      <c r="AC27" s="8">
        <v>47.738080148945407</v>
      </c>
      <c r="AD27" s="8">
        <v>0.27192508458238629</v>
      </c>
      <c r="AE27" s="8">
        <v>34.43148016877425</v>
      </c>
      <c r="AF27" s="8">
        <v>0.19612818797861795</v>
      </c>
      <c r="AG27" s="8">
        <v>82.169560317719657</v>
      </c>
      <c r="AH27" s="8">
        <v>0.46805327256100426</v>
      </c>
      <c r="AI27" s="8">
        <v>103.29444050632276</v>
      </c>
      <c r="AJ27" s="8">
        <v>0.58838456393585381</v>
      </c>
      <c r="AK27" s="8">
        <v>17.215740084387125</v>
      </c>
      <c r="AL27" s="8">
        <v>9.8064093989308973E-2</v>
      </c>
      <c r="AM27" s="8">
        <v>17.215740084387125</v>
      </c>
      <c r="AN27" s="8">
        <v>9.8064093989308973E-2</v>
      </c>
      <c r="AO27" s="8">
        <v>47.738080148945407</v>
      </c>
      <c r="AP27" s="8">
        <v>0.27192508458238629</v>
      </c>
      <c r="AQ27" s="8">
        <v>64.313045040353117</v>
      </c>
      <c r="AR27" s="8">
        <v>0.36633920253567587</v>
      </c>
    </row>
    <row r="28" spans="1:44" x14ac:dyDescent="0.3">
      <c r="A28" s="3" t="s">
        <v>29</v>
      </c>
      <c r="B28" s="4">
        <v>78.042904558481808</v>
      </c>
      <c r="C28" s="5">
        <v>0.29578736453746779</v>
      </c>
      <c r="D28" s="4">
        <v>76.687229759005035</v>
      </c>
      <c r="E28" s="5">
        <v>0.29064927442696187</v>
      </c>
      <c r="F28" s="4">
        <v>80.675217141783236</v>
      </c>
      <c r="G28" s="5">
        <v>0.30576398965231205</v>
      </c>
      <c r="H28" s="4">
        <v>161.40338489374506</v>
      </c>
      <c r="I28" s="5">
        <v>0.61172866534423254</v>
      </c>
      <c r="J28" s="4">
        <v>134.8672827911852</v>
      </c>
      <c r="K28" s="5">
        <v>0.51115522115454803</v>
      </c>
      <c r="L28" s="4">
        <v>97.289229996165275</v>
      </c>
      <c r="M28" s="5">
        <v>0.36873211089780961</v>
      </c>
      <c r="N28" s="4">
        <v>112.79665313289109</v>
      </c>
      <c r="O28" s="4">
        <v>0.42750618967318721</v>
      </c>
      <c r="P28" s="4">
        <v>118.00887244228704</v>
      </c>
      <c r="Q28" s="4">
        <v>0.44726081851022953</v>
      </c>
      <c r="R28" s="4">
        <v>204.08219987946407</v>
      </c>
      <c r="S28" s="4">
        <v>0.7734839751654895</v>
      </c>
      <c r="T28" s="4">
        <v>43.675766865451223</v>
      </c>
      <c r="U28" s="5">
        <v>0.16553381820385685</v>
      </c>
      <c r="X28" s="3" t="s">
        <v>29</v>
      </c>
      <c r="Y28" s="5">
        <v>120.51018059070988</v>
      </c>
      <c r="Z28" s="5">
        <v>0.42432116317805502</v>
      </c>
      <c r="AA28" s="5">
        <v>68.506037459524322</v>
      </c>
      <c r="AB28" s="5">
        <v>0.24121249638045653</v>
      </c>
      <c r="AC28" s="5">
        <v>129.54834557217782</v>
      </c>
      <c r="AD28" s="5">
        <v>0.45614490337272606</v>
      </c>
      <c r="AE28" s="5">
        <v>133.62949651890708</v>
      </c>
      <c r="AF28" s="5">
        <v>0.47051479899758486</v>
      </c>
      <c r="AG28" s="5">
        <v>223.80462109703265</v>
      </c>
      <c r="AH28" s="5">
        <v>0.78802501733067376</v>
      </c>
      <c r="AI28" s="5">
        <v>64.953820233332536</v>
      </c>
      <c r="AJ28" s="5">
        <v>0.22870499752940082</v>
      </c>
      <c r="AK28" s="5">
        <v>76.366579253226462</v>
      </c>
      <c r="AL28" s="5">
        <v>0.26888977825626292</v>
      </c>
      <c r="AM28" s="5">
        <v>96.007609994473356</v>
      </c>
      <c r="AN28" s="5">
        <v>0.33804663263396101</v>
      </c>
      <c r="AO28" s="5">
        <v>90.814155129520572</v>
      </c>
      <c r="AP28" s="5">
        <v>0.31976027044939237</v>
      </c>
      <c r="AQ28" s="5">
        <v>59.250433713561407</v>
      </c>
      <c r="AR28" s="5">
        <v>0.20862314560402176</v>
      </c>
    </row>
    <row r="29" spans="1:44" x14ac:dyDescent="0.3">
      <c r="A29" s="3" t="s">
        <v>30</v>
      </c>
      <c r="B29" s="4">
        <v>130.33944998328963</v>
      </c>
      <c r="C29" s="5">
        <v>0.28640808376337862</v>
      </c>
      <c r="D29" s="4">
        <v>103.39657272387434</v>
      </c>
      <c r="E29" s="5">
        <v>0.22720376881552232</v>
      </c>
      <c r="F29" s="4">
        <v>233.26499883083119</v>
      </c>
      <c r="G29" s="5">
        <v>0.51257682407567673</v>
      </c>
      <c r="H29" s="4">
        <v>84.292051744490749</v>
      </c>
      <c r="I29" s="5">
        <v>0.18522346856395591</v>
      </c>
      <c r="J29" s="4">
        <v>262.90806789120734</v>
      </c>
      <c r="K29" s="5">
        <v>0.57771454414075529</v>
      </c>
      <c r="L29" s="4">
        <v>131.45403394560367</v>
      </c>
      <c r="M29" s="5">
        <v>0.28885727207037765</v>
      </c>
      <c r="N29" s="4">
        <v>129.35331811887431</v>
      </c>
      <c r="O29" s="4">
        <v>0.28424115627011848</v>
      </c>
      <c r="P29" s="4">
        <v>127.97540205613699</v>
      </c>
      <c r="Q29" s="4">
        <v>0.28121332164931889</v>
      </c>
      <c r="R29" s="4">
        <v>236.56627596134967</v>
      </c>
      <c r="S29" s="4">
        <v>0.51983105490943338</v>
      </c>
      <c r="T29" s="4">
        <v>43.610838248617043</v>
      </c>
      <c r="U29" s="5">
        <v>9.5830514979942216E-2</v>
      </c>
      <c r="X29" s="3" t="s">
        <v>30</v>
      </c>
      <c r="Y29" s="5">
        <v>193.45626221565618</v>
      </c>
      <c r="Z29" s="5">
        <v>0.38891309338367797</v>
      </c>
      <c r="AA29" s="5">
        <v>0</v>
      </c>
      <c r="AB29" s="5">
        <v>0</v>
      </c>
      <c r="AC29" s="5">
        <v>123.71653322637317</v>
      </c>
      <c r="AD29" s="5">
        <v>0.24871244326088029</v>
      </c>
      <c r="AE29" s="5">
        <v>181.55486071982645</v>
      </c>
      <c r="AF29" s="5">
        <v>0.36498721567709586</v>
      </c>
      <c r="AG29" s="5">
        <v>186.18273457259892</v>
      </c>
      <c r="AH29" s="5">
        <v>0.37429082112908585</v>
      </c>
      <c r="AI29" s="5">
        <v>150.84523660329418</v>
      </c>
      <c r="AJ29" s="5">
        <v>0.3032503932293602</v>
      </c>
      <c r="AK29" s="5">
        <v>154.10245801017234</v>
      </c>
      <c r="AL29" s="5">
        <v>0.30979851960519383</v>
      </c>
      <c r="AM29" s="5">
        <v>146.05782436667471</v>
      </c>
      <c r="AN29" s="5">
        <v>0.2936260611921217</v>
      </c>
      <c r="AO29" s="5">
        <v>120.51018059070987</v>
      </c>
      <c r="AP29" s="5">
        <v>0.24226658047136443</v>
      </c>
      <c r="AQ29" s="5">
        <v>65.672553981889038</v>
      </c>
      <c r="AR29" s="5">
        <v>0.13202424065772139</v>
      </c>
    </row>
    <row r="30" spans="1:44" x14ac:dyDescent="0.3">
      <c r="A30" s="3" t="s">
        <v>31</v>
      </c>
      <c r="B30" s="4">
        <v>0</v>
      </c>
      <c r="C30" s="5">
        <v>0</v>
      </c>
      <c r="D30" s="4">
        <v>29.614037652239574</v>
      </c>
      <c r="E30" s="5">
        <v>0.98170250123448832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5">
        <v>0</v>
      </c>
      <c r="X30" s="3" t="s">
        <v>31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9.0381649814679523</v>
      </c>
      <c r="AJ30" s="5">
        <v>0.27968080769488651</v>
      </c>
      <c r="AK30" s="5">
        <v>30.522340064558282</v>
      </c>
      <c r="AL30" s="5">
        <v>0.94449622677801337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</row>
    <row r="31" spans="1:44" x14ac:dyDescent="0.3">
      <c r="A31" s="3" t="s">
        <v>32</v>
      </c>
      <c r="B31" s="4">
        <v>507.37991120540187</v>
      </c>
      <c r="C31" s="5">
        <v>0.46324642435691826</v>
      </c>
      <c r="D31" s="4">
        <v>181.33973079232297</v>
      </c>
      <c r="E31" s="5">
        <v>0.16556623553308589</v>
      </c>
      <c r="F31" s="4">
        <v>277.66576241337617</v>
      </c>
      <c r="G31" s="5">
        <v>0.2535135285485553</v>
      </c>
      <c r="H31" s="4">
        <v>336.14287322116678</v>
      </c>
      <c r="I31" s="5">
        <v>0.30690411790806538</v>
      </c>
      <c r="J31" s="4">
        <v>707.44550250680584</v>
      </c>
      <c r="K31" s="5">
        <v>0.64590968665881998</v>
      </c>
      <c r="L31" s="4">
        <v>629.14423094305755</v>
      </c>
      <c r="M31" s="5">
        <v>0.57441930386394002</v>
      </c>
      <c r="N31" s="4">
        <v>446.44321852416459</v>
      </c>
      <c r="O31" s="4">
        <v>0.40761019522507197</v>
      </c>
      <c r="P31" s="4">
        <v>319.10913807898339</v>
      </c>
      <c r="Q31" s="4">
        <v>0.2913520301651496</v>
      </c>
      <c r="R31" s="4">
        <v>449.98079443550171</v>
      </c>
      <c r="S31" s="4">
        <v>0.41084006175235482</v>
      </c>
      <c r="T31" s="4">
        <v>340.15673622971462</v>
      </c>
      <c r="U31" s="5">
        <v>0.31056884259562906</v>
      </c>
      <c r="X31" s="3" t="s">
        <v>32</v>
      </c>
      <c r="Y31" s="5">
        <v>393.9915003582804</v>
      </c>
      <c r="Z31" s="5">
        <v>0.34490557381031745</v>
      </c>
      <c r="AA31" s="5">
        <v>309.6038115611446</v>
      </c>
      <c r="AB31" s="5">
        <v>0.27103143134624152</v>
      </c>
      <c r="AC31" s="5">
        <v>340.20134580650199</v>
      </c>
      <c r="AD31" s="5">
        <v>0.29781693330879433</v>
      </c>
      <c r="AE31" s="5">
        <v>271.35541719400408</v>
      </c>
      <c r="AF31" s="5">
        <v>0.23754826129174655</v>
      </c>
      <c r="AG31" s="5">
        <v>607.85193867331463</v>
      </c>
      <c r="AH31" s="5">
        <v>0.53212194047126549</v>
      </c>
      <c r="AI31" s="5">
        <v>314.76850458957858</v>
      </c>
      <c r="AJ31" s="5">
        <v>0.27555267459871352</v>
      </c>
      <c r="AK31" s="5">
        <v>360.4213882004484</v>
      </c>
      <c r="AL31" s="5">
        <v>0.31551783629277025</v>
      </c>
      <c r="AM31" s="5">
        <v>369.71008721571729</v>
      </c>
      <c r="AN31" s="5">
        <v>0.32364929105993984</v>
      </c>
      <c r="AO31" s="5">
        <v>353.10129448120483</v>
      </c>
      <c r="AP31" s="5">
        <v>0.309109725655142</v>
      </c>
      <c r="AQ31" s="5">
        <v>261.88514820076762</v>
      </c>
      <c r="AR31" s="5">
        <v>0.22925785767065326</v>
      </c>
    </row>
    <row r="32" spans="1:44" x14ac:dyDescent="0.3">
      <c r="A32" s="6" t="s">
        <v>33</v>
      </c>
      <c r="B32" s="7">
        <v>171.23633425431083</v>
      </c>
      <c r="C32" s="8">
        <v>0.36704013275440506</v>
      </c>
      <c r="D32" s="7">
        <v>160.3833773268297</v>
      </c>
      <c r="E32" s="8">
        <v>0.34377713329352844</v>
      </c>
      <c r="F32" s="7">
        <v>165.17085464339996</v>
      </c>
      <c r="G32" s="8">
        <v>0.3540389525358334</v>
      </c>
      <c r="H32" s="7">
        <v>319.14265841396877</v>
      </c>
      <c r="I32" s="8">
        <v>0.68407306324304762</v>
      </c>
      <c r="J32" s="7">
        <v>299.41602579749804</v>
      </c>
      <c r="K32" s="8">
        <v>0.64178959644333422</v>
      </c>
      <c r="L32" s="7">
        <v>386.11684297280902</v>
      </c>
      <c r="M32" s="8">
        <v>0.82763029190391468</v>
      </c>
      <c r="N32" s="7">
        <v>203.14214386295225</v>
      </c>
      <c r="O32" s="7">
        <v>0.43542931338823243</v>
      </c>
      <c r="P32" s="7">
        <v>437.49076487977243</v>
      </c>
      <c r="Q32" s="7">
        <v>0.93774880850823505</v>
      </c>
      <c r="R32" s="7">
        <v>521.94785872044417</v>
      </c>
      <c r="S32" s="7">
        <v>1.1187801478575883</v>
      </c>
      <c r="T32" s="7">
        <v>180.79645066816218</v>
      </c>
      <c r="U32" s="8">
        <v>0.38753196594487888</v>
      </c>
      <c r="X32" s="6" t="s">
        <v>33</v>
      </c>
      <c r="Y32" s="8">
        <v>122.30470761097151</v>
      </c>
      <c r="Z32" s="8">
        <v>0.26447063064188747</v>
      </c>
      <c r="AA32" s="8">
        <v>117.08919084341547</v>
      </c>
      <c r="AB32" s="8">
        <v>0.25319264277386244</v>
      </c>
      <c r="AC32" s="8">
        <v>296.81023475837264</v>
      </c>
      <c r="AD32" s="8">
        <v>0.64181985714891443</v>
      </c>
      <c r="AE32" s="8">
        <v>397.95238478920373</v>
      </c>
      <c r="AF32" s="8">
        <v>0.86052875826672182</v>
      </c>
      <c r="AG32" s="8">
        <v>287.3234898092972</v>
      </c>
      <c r="AH32" s="8">
        <v>0.62130580279704706</v>
      </c>
      <c r="AI32" s="8">
        <v>197.01294196464505</v>
      </c>
      <c r="AJ32" s="8">
        <v>0.42601906356488589</v>
      </c>
      <c r="AK32" s="8">
        <v>110.03706408817399</v>
      </c>
      <c r="AL32" s="8">
        <v>0.2379431855227343</v>
      </c>
      <c r="AM32" s="8">
        <v>342.07199102922095</v>
      </c>
      <c r="AN32" s="8">
        <v>0.73969348326465068</v>
      </c>
      <c r="AO32" s="8">
        <v>365.49007211541107</v>
      </c>
      <c r="AP32" s="8">
        <v>0.79033253710211693</v>
      </c>
      <c r="AQ32" s="8">
        <v>272.76258601901407</v>
      </c>
      <c r="AR32" s="8">
        <v>0.58981943172144524</v>
      </c>
    </row>
    <row r="33" spans="1:44" x14ac:dyDescent="0.3">
      <c r="A33" s="6" t="s">
        <v>34</v>
      </c>
      <c r="B33" s="10">
        <v>320.02899625997514</v>
      </c>
      <c r="C33" s="11">
        <v>0.48392017894347888</v>
      </c>
      <c r="D33" s="10">
        <v>68.367219007225899</v>
      </c>
      <c r="E33" s="11">
        <v>0.10337899766110194</v>
      </c>
      <c r="F33" s="10">
        <v>177.62841553263996</v>
      </c>
      <c r="G33" s="11">
        <v>0.26859433249659009</v>
      </c>
      <c r="H33" s="10">
        <v>262.56073214101946</v>
      </c>
      <c r="I33" s="11">
        <v>0.39702163855801753</v>
      </c>
      <c r="J33" s="10">
        <v>391.09947014713362</v>
      </c>
      <c r="K33" s="11">
        <v>0.5913868049148735</v>
      </c>
      <c r="L33" s="7">
        <v>440.52235453424061</v>
      </c>
      <c r="M33" s="8">
        <v>0.66611981766064032</v>
      </c>
      <c r="N33" s="7">
        <v>291.16025489425886</v>
      </c>
      <c r="O33" s="7">
        <v>0.41683340789482121</v>
      </c>
      <c r="P33" s="7">
        <v>276.02849540883108</v>
      </c>
      <c r="Q33" s="7">
        <v>0.41738642577009077</v>
      </c>
      <c r="R33" s="7">
        <v>125.73648351616679</v>
      </c>
      <c r="S33" s="7">
        <v>0.19012783939564873</v>
      </c>
      <c r="T33" s="7">
        <v>135.69542968382171</v>
      </c>
      <c r="U33" s="8">
        <v>0.20518689675564203</v>
      </c>
      <c r="X33" s="6" t="s">
        <v>34</v>
      </c>
      <c r="Y33" s="8">
        <v>168.24826073965531</v>
      </c>
      <c r="Z33" s="8">
        <v>0.2496313144610435</v>
      </c>
      <c r="AA33" s="8">
        <v>68.8629603375485</v>
      </c>
      <c r="AB33" s="8">
        <v>0.10217253498590997</v>
      </c>
      <c r="AC33" s="8">
        <v>233.0147969210139</v>
      </c>
      <c r="AD33" s="8">
        <v>0.34572595157030311</v>
      </c>
      <c r="AE33" s="8">
        <v>124.42129103559436</v>
      </c>
      <c r="AF33" s="8">
        <v>0.18460488263956776</v>
      </c>
      <c r="AG33" s="8">
        <v>345.97193991084282</v>
      </c>
      <c r="AH33" s="8">
        <v>0.51332138440480723</v>
      </c>
      <c r="AI33" s="8">
        <v>255.04569491014743</v>
      </c>
      <c r="AJ33" s="8">
        <v>0.37841337430862526</v>
      </c>
      <c r="AK33" s="8">
        <v>258.77785932298713</v>
      </c>
      <c r="AL33" s="8">
        <v>0.383950817037995</v>
      </c>
      <c r="AM33" s="8">
        <v>157.21410104933969</v>
      </c>
      <c r="AN33" s="8">
        <v>0.23325984188024351</v>
      </c>
      <c r="AO33" s="8">
        <v>227.01097373269593</v>
      </c>
      <c r="AP33" s="8">
        <v>0.33681803021823259</v>
      </c>
      <c r="AQ33" s="8">
        <v>191.04281420774157</v>
      </c>
      <c r="AR33" s="8">
        <v>0.2834517790517348</v>
      </c>
    </row>
    <row r="34" spans="1:44" x14ac:dyDescent="0.3">
      <c r="A34" s="6" t="s">
        <v>35</v>
      </c>
      <c r="B34" s="7">
        <v>1022.2482961959319</v>
      </c>
      <c r="C34" s="8">
        <v>0.47794921512679961</v>
      </c>
      <c r="D34" s="7">
        <v>660.89830195034153</v>
      </c>
      <c r="E34" s="8">
        <v>0.30900107720527542</v>
      </c>
      <c r="F34" s="7">
        <v>1110.7650630069659</v>
      </c>
      <c r="G34" s="8">
        <v>0.51933497177743915</v>
      </c>
      <c r="H34" s="7">
        <v>822.81937920534494</v>
      </c>
      <c r="I34" s="8">
        <v>0.38470680552441716</v>
      </c>
      <c r="J34" s="7">
        <v>1484.9666194323499</v>
      </c>
      <c r="K34" s="8">
        <v>0.69429182018529356</v>
      </c>
      <c r="L34" s="7">
        <v>1024.3770509941899</v>
      </c>
      <c r="M34" s="8">
        <v>0.47894450823593071</v>
      </c>
      <c r="N34" s="7">
        <v>830.80018958158826</v>
      </c>
      <c r="O34" s="7">
        <v>0.38843821018373115</v>
      </c>
      <c r="P34" s="7">
        <v>695.31850640882294</v>
      </c>
      <c r="Q34" s="7">
        <v>0.3250941436027977</v>
      </c>
      <c r="R34" s="7">
        <v>547.46495469538377</v>
      </c>
      <c r="S34" s="7">
        <v>0.25596564590011878</v>
      </c>
      <c r="T34" s="7">
        <v>309.27317212648563</v>
      </c>
      <c r="U34" s="8">
        <v>0.14459977133510205</v>
      </c>
      <c r="X34" s="6" t="s">
        <v>35</v>
      </c>
      <c r="Y34" s="8">
        <v>1020.8773192966901</v>
      </c>
      <c r="Z34" s="8">
        <v>0.43112356417616365</v>
      </c>
      <c r="AA34" s="8">
        <v>625.64385600204093</v>
      </c>
      <c r="AB34" s="8">
        <v>0.26421373460460706</v>
      </c>
      <c r="AC34" s="8">
        <v>901.1132980347254</v>
      </c>
      <c r="AD34" s="8">
        <v>0.38054638831912779</v>
      </c>
      <c r="AE34" s="8">
        <v>770.51996322169157</v>
      </c>
      <c r="AF34" s="8">
        <v>0.32539591832824377</v>
      </c>
      <c r="AG34" s="8">
        <v>1130.6646906874369</v>
      </c>
      <c r="AH34" s="8">
        <v>0.47748753167827174</v>
      </c>
      <c r="AI34" s="8">
        <v>885.43684405698696</v>
      </c>
      <c r="AJ34" s="8">
        <v>0.37392611320401181</v>
      </c>
      <c r="AK34" s="8">
        <v>914.98066640373531</v>
      </c>
      <c r="AL34" s="8">
        <v>0.38640267404904305</v>
      </c>
      <c r="AM34" s="8">
        <v>468.62470800044957</v>
      </c>
      <c r="AN34" s="8">
        <v>0.19790346063653882</v>
      </c>
      <c r="AO34" s="8">
        <v>714.62258602513509</v>
      </c>
      <c r="AP34" s="8">
        <v>0.30179006870305958</v>
      </c>
      <c r="AQ34" s="8">
        <v>389.38360043378765</v>
      </c>
      <c r="AR34" s="8">
        <v>0.1644393919598621</v>
      </c>
    </row>
    <row r="35" spans="1:44" x14ac:dyDescent="0.3">
      <c r="A35" s="3" t="s">
        <v>36</v>
      </c>
      <c r="B35" s="4">
        <v>0</v>
      </c>
      <c r="C35" s="5">
        <v>0</v>
      </c>
      <c r="D35" s="4">
        <v>30.303571852214773</v>
      </c>
      <c r="E35" s="5">
        <v>1.3531400693107736</v>
      </c>
      <c r="F35" s="4">
        <v>0</v>
      </c>
      <c r="G35" s="5">
        <v>0</v>
      </c>
      <c r="H35" s="4">
        <v>0</v>
      </c>
      <c r="I35" s="5">
        <v>0</v>
      </c>
      <c r="J35" s="4">
        <v>0</v>
      </c>
      <c r="K35" s="5">
        <v>0</v>
      </c>
      <c r="L35" s="4">
        <v>0</v>
      </c>
      <c r="M35" s="5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5">
        <v>0</v>
      </c>
      <c r="X35" s="3" t="s">
        <v>36</v>
      </c>
      <c r="Y35" s="5">
        <v>0</v>
      </c>
      <c r="Z35" s="5">
        <v>0</v>
      </c>
      <c r="AA35" s="5">
        <v>0</v>
      </c>
      <c r="AB35" s="5">
        <v>0</v>
      </c>
      <c r="AC35" s="5">
        <v>47.738080148945407</v>
      </c>
      <c r="AD35" s="5">
        <v>2.3486214773662013</v>
      </c>
      <c r="AE35" s="5">
        <v>0</v>
      </c>
      <c r="AF35" s="5">
        <v>0</v>
      </c>
      <c r="AG35" s="5">
        <v>0</v>
      </c>
      <c r="AH35" s="5">
        <v>0</v>
      </c>
      <c r="AI35" s="5">
        <v>17.215740084387125</v>
      </c>
      <c r="AJ35" s="5">
        <v>0.84698121048839548</v>
      </c>
      <c r="AK35" s="5">
        <v>34.43148016877425</v>
      </c>
      <c r="AL35" s="5">
        <v>1.693962420976791</v>
      </c>
      <c r="AM35" s="5">
        <v>17.215740084387125</v>
      </c>
      <c r="AN35" s="5">
        <v>0.84698121048839548</v>
      </c>
      <c r="AO35" s="5">
        <v>47.550796096971453</v>
      </c>
      <c r="AP35" s="5">
        <v>2.3394074631984383</v>
      </c>
      <c r="AQ35" s="5">
        <v>0</v>
      </c>
      <c r="AR35" s="5">
        <v>0</v>
      </c>
    </row>
    <row r="36" spans="1:44" x14ac:dyDescent="0.3">
      <c r="A36" s="3" t="s">
        <v>37</v>
      </c>
      <c r="B36" s="4">
        <v>0</v>
      </c>
      <c r="C36" s="5">
        <v>0</v>
      </c>
      <c r="D36" s="4">
        <v>0</v>
      </c>
      <c r="E36" s="5">
        <v>0</v>
      </c>
      <c r="F36" s="4">
        <v>16.85841034889815</v>
      </c>
      <c r="G36" s="5">
        <v>0.28810900551830587</v>
      </c>
      <c r="H36" s="4">
        <v>0</v>
      </c>
      <c r="I36" s="5">
        <v>0</v>
      </c>
      <c r="J36" s="4">
        <v>84.292051744490749</v>
      </c>
      <c r="K36" s="5">
        <v>1.4405450275915292</v>
      </c>
      <c r="L36" s="4">
        <v>16.85841034889815</v>
      </c>
      <c r="M36" s="5">
        <v>0.28810900551830587</v>
      </c>
      <c r="N36" s="4">
        <v>33.716820697796301</v>
      </c>
      <c r="O36" s="4">
        <v>0.57621801103661174</v>
      </c>
      <c r="P36" s="4">
        <v>16.85841034889815</v>
      </c>
      <c r="Q36" s="4">
        <v>0.28810900551830587</v>
      </c>
      <c r="R36" s="4">
        <v>0</v>
      </c>
      <c r="S36" s="4">
        <v>0</v>
      </c>
      <c r="T36" s="4">
        <v>16.85841034889815</v>
      </c>
      <c r="U36" s="5">
        <v>0.28810900551830587</v>
      </c>
      <c r="X36" s="3" t="s">
        <v>37</v>
      </c>
      <c r="Y36" s="5">
        <v>64.766536181358575</v>
      </c>
      <c r="Z36" s="5">
        <v>1.243477703395576</v>
      </c>
      <c r="AA36" s="5">
        <v>0</v>
      </c>
      <c r="AB36" s="5">
        <v>0</v>
      </c>
      <c r="AC36" s="5">
        <v>0</v>
      </c>
      <c r="AD36" s="5">
        <v>0</v>
      </c>
      <c r="AE36" s="5">
        <v>17.215740084387125</v>
      </c>
      <c r="AF36" s="5">
        <v>0.33053163260798935</v>
      </c>
      <c r="AG36" s="5">
        <v>0</v>
      </c>
      <c r="AH36" s="5">
        <v>0</v>
      </c>
      <c r="AI36" s="5">
        <v>30.522340064558282</v>
      </c>
      <c r="AJ36" s="5">
        <v>0.58601017691385771</v>
      </c>
      <c r="AK36" s="5">
        <v>0</v>
      </c>
      <c r="AL36" s="5">
        <v>0</v>
      </c>
      <c r="AM36" s="5">
        <v>0</v>
      </c>
      <c r="AN36" s="5">
        <v>0</v>
      </c>
      <c r="AO36" s="5">
        <v>17.215740084387125</v>
      </c>
      <c r="AP36" s="5">
        <v>0.33053163260798935</v>
      </c>
      <c r="AQ36" s="5">
        <v>0</v>
      </c>
      <c r="AR36" s="5">
        <v>0</v>
      </c>
    </row>
    <row r="37" spans="1:44" x14ac:dyDescent="0.3">
      <c r="T37" s="12"/>
      <c r="U37" s="12"/>
    </row>
    <row r="39" spans="1:44" x14ac:dyDescent="0.3">
      <c r="B39" s="13" t="s">
        <v>1</v>
      </c>
      <c r="Q39" s="13" t="s">
        <v>2</v>
      </c>
    </row>
    <row r="40" spans="1:44" ht="26.4" x14ac:dyDescent="0.3">
      <c r="A40" s="14" t="s">
        <v>0</v>
      </c>
      <c r="B40" s="15" t="s">
        <v>38</v>
      </c>
      <c r="C40" s="15" t="s">
        <v>39</v>
      </c>
      <c r="D40" s="15" t="s">
        <v>40</v>
      </c>
      <c r="E40" s="15" t="s">
        <v>41</v>
      </c>
      <c r="F40" s="15" t="s">
        <v>42</v>
      </c>
      <c r="G40" s="15" t="s">
        <v>43</v>
      </c>
      <c r="H40" s="15" t="s">
        <v>44</v>
      </c>
      <c r="I40" s="15" t="s">
        <v>45</v>
      </c>
      <c r="J40" s="15" t="s">
        <v>46</v>
      </c>
      <c r="K40" s="16" t="s">
        <v>47</v>
      </c>
      <c r="L40" s="17" t="s">
        <v>48</v>
      </c>
      <c r="P40" s="14" t="s">
        <v>0</v>
      </c>
      <c r="Q40" s="1" t="s">
        <v>38</v>
      </c>
      <c r="R40" s="1" t="s">
        <v>39</v>
      </c>
      <c r="S40" s="1" t="s">
        <v>40</v>
      </c>
      <c r="T40" s="1" t="s">
        <v>41</v>
      </c>
      <c r="U40" s="1" t="s">
        <v>42</v>
      </c>
      <c r="V40" s="1" t="s">
        <v>43</v>
      </c>
      <c r="W40" s="1" t="s">
        <v>44</v>
      </c>
      <c r="X40" s="1" t="s">
        <v>45</v>
      </c>
      <c r="Y40" s="1" t="s">
        <v>46</v>
      </c>
      <c r="Z40" s="1" t="s">
        <v>47</v>
      </c>
      <c r="AA40" s="18" t="s">
        <v>48</v>
      </c>
    </row>
    <row r="41" spans="1:44" x14ac:dyDescent="0.3">
      <c r="A41" s="19" t="s">
        <v>5</v>
      </c>
      <c r="B41" s="20">
        <f>B4</f>
        <v>0</v>
      </c>
      <c r="C41" s="20">
        <f>D4</f>
        <v>0</v>
      </c>
      <c r="D41" s="20">
        <f>F4</f>
        <v>0</v>
      </c>
      <c r="E41" s="20">
        <f>H4</f>
        <v>16.85841034889815</v>
      </c>
      <c r="F41" s="20">
        <f>J4</f>
        <v>16.85841034889815</v>
      </c>
      <c r="G41" s="20">
        <f>L4</f>
        <v>16.85841034889815</v>
      </c>
      <c r="H41" s="20">
        <f>N4</f>
        <v>16.85841034889815</v>
      </c>
      <c r="I41" s="20">
        <f>P4</f>
        <v>0</v>
      </c>
      <c r="J41" s="20">
        <f>R4</f>
        <v>0</v>
      </c>
      <c r="K41" s="20">
        <f>T4</f>
        <v>0</v>
      </c>
      <c r="L41" s="21">
        <f>SUM(B41:K41)</f>
        <v>67.433641395592602</v>
      </c>
      <c r="P41" s="19" t="s">
        <v>5</v>
      </c>
      <c r="Q41" s="22">
        <f>Y4</f>
        <v>34.43148016877425</v>
      </c>
      <c r="R41" s="22">
        <f>AA4</f>
        <v>17.215740084387125</v>
      </c>
      <c r="S41" s="22">
        <f>AC4</f>
        <v>0</v>
      </c>
      <c r="T41" s="22">
        <f>AE4</f>
        <v>0</v>
      </c>
      <c r="U41" s="22">
        <f>AG4</f>
        <v>47.097304955965996</v>
      </c>
      <c r="V41" s="22">
        <f>AI4</f>
        <v>0</v>
      </c>
      <c r="W41" s="22">
        <f>AK4</f>
        <v>17.215740084387125</v>
      </c>
      <c r="X41" s="22">
        <f>AM4</f>
        <v>46.520165716577921</v>
      </c>
      <c r="Y41" s="22">
        <f>AO4</f>
        <v>17.215740084387125</v>
      </c>
      <c r="Z41" s="22">
        <f>AQ4</f>
        <v>0</v>
      </c>
      <c r="AA41" s="23">
        <f>SUM(Q41:Z41)</f>
        <v>179.69617109447955</v>
      </c>
    </row>
    <row r="42" spans="1:44" x14ac:dyDescent="0.3">
      <c r="A42" s="19" t="s">
        <v>6</v>
      </c>
      <c r="B42" s="20">
        <f t="shared" ref="B42:B56" si="0">B5</f>
        <v>1117.9740515405583</v>
      </c>
      <c r="C42" s="20">
        <f t="shared" ref="C42:C55" si="1">D5</f>
        <v>976.14340621398992</v>
      </c>
      <c r="D42" s="20">
        <f t="shared" ref="D42:D56" si="2">F5</f>
        <v>1022.2921304757576</v>
      </c>
      <c r="E42" s="20">
        <f t="shared" ref="E42:E56" si="3">H5</f>
        <v>1380.0160015217973</v>
      </c>
      <c r="F42" s="20">
        <f t="shared" ref="F42:F56" si="4">J5</f>
        <v>1853.753428931605</v>
      </c>
      <c r="G42" s="20">
        <f t="shared" ref="G42:G56" si="5">L5</f>
        <v>1221.846302348629</v>
      </c>
      <c r="H42" s="20">
        <f t="shared" ref="H42:H56" si="6">N5</f>
        <v>1468.3063922670426</v>
      </c>
      <c r="I42" s="20">
        <f t="shared" ref="I42:I56" si="7">P5</f>
        <v>1196.9179733010671</v>
      </c>
      <c r="J42" s="20">
        <f t="shared" ref="J42:J56" si="8">R5</f>
        <v>1490.3870978380974</v>
      </c>
      <c r="K42" s="20">
        <f t="shared" ref="K42:K56" si="9">T5</f>
        <v>984.72046025114241</v>
      </c>
      <c r="L42" s="21">
        <f t="shared" ref="L42:L73" si="10">SUM(B42:K42)</f>
        <v>12712.357244689689</v>
      </c>
      <c r="P42" s="19" t="s">
        <v>6</v>
      </c>
      <c r="Q42" s="22">
        <f t="shared" ref="Q42:Q73" si="11">Y5</f>
        <v>994.00716441374891</v>
      </c>
      <c r="R42" s="22">
        <f t="shared" ref="R42:R73" si="12">AA5</f>
        <v>756.92407270422007</v>
      </c>
      <c r="S42" s="22">
        <f t="shared" ref="S42:S73" si="13">AC5</f>
        <v>793.50322354933098</v>
      </c>
      <c r="T42" s="22">
        <f t="shared" ref="T42:T73" si="14">AE5</f>
        <v>1349.6203086849339</v>
      </c>
      <c r="U42" s="22">
        <f t="shared" ref="U42:U73" si="15">AG5</f>
        <v>1409.1655078037572</v>
      </c>
      <c r="V42" s="22">
        <f t="shared" ref="V42:V73" si="16">AI5</f>
        <v>1358.2559625738395</v>
      </c>
      <c r="W42" s="22">
        <f t="shared" ref="W42:W73" si="17">AK5</f>
        <v>1788.2195684411479</v>
      </c>
      <c r="X42" s="22">
        <f t="shared" ref="X42:X73" si="18">AM5</f>
        <v>1714.3687864654325</v>
      </c>
      <c r="Y42" s="22">
        <f t="shared" ref="Y42:Y73" si="19">AO5</f>
        <v>957.6398215839763</v>
      </c>
      <c r="Z42" s="22">
        <f t="shared" ref="Z42:Z73" si="20">AQ5</f>
        <v>824.38923936872686</v>
      </c>
      <c r="AA42" s="23">
        <f>SUM(Q42:Z42)</f>
        <v>11946.093655589115</v>
      </c>
    </row>
    <row r="43" spans="1:44" x14ac:dyDescent="0.3">
      <c r="A43" s="19" t="s">
        <v>7</v>
      </c>
      <c r="B43" s="20">
        <f t="shared" si="0"/>
        <v>16.85841034889815</v>
      </c>
      <c r="C43" s="20">
        <f t="shared" si="1"/>
        <v>30.303571852214773</v>
      </c>
      <c r="D43" s="20">
        <f t="shared" si="2"/>
        <v>16.85841034889815</v>
      </c>
      <c r="E43" s="20">
        <f t="shared" si="3"/>
        <v>84.292051744490749</v>
      </c>
      <c r="F43" s="20">
        <f t="shared" si="4"/>
        <v>50.575231046694448</v>
      </c>
      <c r="G43" s="20">
        <f t="shared" si="5"/>
        <v>33.716820697796301</v>
      </c>
      <c r="H43" s="20">
        <f t="shared" si="6"/>
        <v>84.292051744490749</v>
      </c>
      <c r="I43" s="20">
        <f t="shared" si="7"/>
        <v>54.740596726177543</v>
      </c>
      <c r="J43" s="20">
        <f t="shared" si="8"/>
        <v>194.10019802462602</v>
      </c>
      <c r="K43" s="20">
        <f t="shared" si="9"/>
        <v>0</v>
      </c>
      <c r="L43" s="21">
        <f t="shared" si="10"/>
        <v>565.73734253428688</v>
      </c>
      <c r="P43" s="19" t="s">
        <v>7</v>
      </c>
      <c r="Q43" s="22">
        <f t="shared" si="11"/>
        <v>30.335056012584328</v>
      </c>
      <c r="R43" s="22">
        <f t="shared" si="12"/>
        <v>0</v>
      </c>
      <c r="S43" s="22">
        <f t="shared" si="13"/>
        <v>47.097304955965996</v>
      </c>
      <c r="T43" s="22">
        <f t="shared" si="14"/>
        <v>115.96026529351448</v>
      </c>
      <c r="U43" s="22">
        <f t="shared" si="15"/>
        <v>51.647220253161379</v>
      </c>
      <c r="V43" s="22">
        <f t="shared" si="16"/>
        <v>82.169560317719657</v>
      </c>
      <c r="W43" s="22">
        <f t="shared" si="17"/>
        <v>64.313045040353117</v>
      </c>
      <c r="X43" s="22">
        <f t="shared" si="18"/>
        <v>34.43148016877425</v>
      </c>
      <c r="Y43" s="22">
        <f t="shared" si="19"/>
        <v>51.647220253161379</v>
      </c>
      <c r="Z43" s="22">
        <f t="shared" si="20"/>
        <v>61.502042775187007</v>
      </c>
      <c r="AA43" s="23">
        <f t="shared" ref="AA43:AA73" si="21">SUM(Q43:Z43)</f>
        <v>539.10319507042163</v>
      </c>
    </row>
    <row r="44" spans="1:44" x14ac:dyDescent="0.3">
      <c r="A44" s="24" t="s">
        <v>8</v>
      </c>
      <c r="B44" s="20">
        <f t="shared" si="0"/>
        <v>690.09543278534693</v>
      </c>
      <c r="C44" s="20">
        <f t="shared" si="1"/>
        <v>471.20904875181816</v>
      </c>
      <c r="D44" s="20">
        <f t="shared" si="2"/>
        <v>436.03820550435915</v>
      </c>
      <c r="E44" s="20">
        <f t="shared" si="3"/>
        <v>642.59733699746471</v>
      </c>
      <c r="F44" s="20">
        <f t="shared" si="4"/>
        <v>868.85405978050483</v>
      </c>
      <c r="G44" s="20">
        <f t="shared" si="5"/>
        <v>803.20730260550079</v>
      </c>
      <c r="H44" s="20">
        <f t="shared" si="6"/>
        <v>625.59336794256569</v>
      </c>
      <c r="I44" s="20">
        <f t="shared" si="7"/>
        <v>904.35799638612252</v>
      </c>
      <c r="J44" s="20">
        <f t="shared" si="8"/>
        <v>587.52104612497601</v>
      </c>
      <c r="K44" s="20">
        <f t="shared" si="9"/>
        <v>322.18081585472999</v>
      </c>
      <c r="L44" s="21">
        <f>SUM(B44:K44)</f>
        <v>6351.6546127333886</v>
      </c>
      <c r="P44" s="24" t="s">
        <v>8</v>
      </c>
      <c r="Q44" s="22">
        <f t="shared" si="11"/>
        <v>441.60288004391441</v>
      </c>
      <c r="R44" s="22">
        <f t="shared" si="12"/>
        <v>338.71024615206056</v>
      </c>
      <c r="S44" s="22">
        <f t="shared" si="13"/>
        <v>503.9720773926137</v>
      </c>
      <c r="T44" s="22">
        <f t="shared" si="14"/>
        <v>289.79104205142721</v>
      </c>
      <c r="U44" s="22">
        <f t="shared" si="15"/>
        <v>635.28981773521184</v>
      </c>
      <c r="V44" s="22">
        <f t="shared" si="16"/>
        <v>664.70266871683862</v>
      </c>
      <c r="W44" s="22">
        <f t="shared" si="17"/>
        <v>547.71745851749438</v>
      </c>
      <c r="X44" s="22">
        <f t="shared" si="18"/>
        <v>481.79254261044349</v>
      </c>
      <c r="Y44" s="22">
        <f t="shared" si="19"/>
        <v>525.30605173605704</v>
      </c>
      <c r="Z44" s="22">
        <f t="shared" si="20"/>
        <v>283.85229556258327</v>
      </c>
      <c r="AA44" s="23">
        <f t="shared" si="21"/>
        <v>4712.7370805186447</v>
      </c>
    </row>
    <row r="45" spans="1:44" x14ac:dyDescent="0.3">
      <c r="A45" s="19" t="s">
        <v>9</v>
      </c>
      <c r="B45" s="20">
        <f t="shared" si="0"/>
        <v>1410.6404694543621</v>
      </c>
      <c r="C45" s="20">
        <f t="shared" si="1"/>
        <v>1428.9502292347863</v>
      </c>
      <c r="D45" s="20">
        <f t="shared" si="2"/>
        <v>1248.0921239645761</v>
      </c>
      <c r="E45" s="20">
        <f t="shared" si="3"/>
        <v>1597.5596824427134</v>
      </c>
      <c r="F45" s="20">
        <f t="shared" si="4"/>
        <v>2105.2298652146847</v>
      </c>
      <c r="G45" s="20">
        <f t="shared" si="5"/>
        <v>1190.5816170481339</v>
      </c>
      <c r="H45" s="20">
        <f t="shared" si="6"/>
        <v>1292.368161327546</v>
      </c>
      <c r="I45" s="20">
        <f t="shared" si="7"/>
        <v>1082.3058038728466</v>
      </c>
      <c r="J45" s="20">
        <f t="shared" si="8"/>
        <v>1098.7535138140311</v>
      </c>
      <c r="K45" s="20">
        <f t="shared" si="9"/>
        <v>840.77502330120603</v>
      </c>
      <c r="L45" s="21">
        <f t="shared" si="10"/>
        <v>13295.256489674886</v>
      </c>
      <c r="P45" s="19" t="s">
        <v>9</v>
      </c>
      <c r="Q45" s="22">
        <f t="shared" si="11"/>
        <v>1452.016097187432</v>
      </c>
      <c r="R45" s="22">
        <f t="shared" si="12"/>
        <v>1345.3350444539922</v>
      </c>
      <c r="S45" s="22">
        <f t="shared" si="13"/>
        <v>1080.2156912023752</v>
      </c>
      <c r="T45" s="22">
        <f t="shared" si="14"/>
        <v>1561.320919448119</v>
      </c>
      <c r="U45" s="22">
        <f t="shared" si="15"/>
        <v>1230.7082190322114</v>
      </c>
      <c r="V45" s="22">
        <f t="shared" si="16"/>
        <v>947.23451051539507</v>
      </c>
      <c r="W45" s="22">
        <f t="shared" si="17"/>
        <v>1390.5892398766282</v>
      </c>
      <c r="X45" s="22">
        <f t="shared" si="18"/>
        <v>1055.4593276422884</v>
      </c>
      <c r="Y45" s="22">
        <f t="shared" si="19"/>
        <v>865.53656100983005</v>
      </c>
      <c r="Z45" s="22">
        <f t="shared" si="20"/>
        <v>807.64114101086705</v>
      </c>
      <c r="AA45" s="23">
        <f t="shared" si="21"/>
        <v>11736.056751379139</v>
      </c>
    </row>
    <row r="46" spans="1:44" x14ac:dyDescent="0.3">
      <c r="A46" s="19" t="s">
        <v>10</v>
      </c>
      <c r="B46" s="20">
        <f t="shared" si="0"/>
        <v>549.8051098331814</v>
      </c>
      <c r="C46" s="20">
        <f t="shared" si="1"/>
        <v>287.5434202915514</v>
      </c>
      <c r="D46" s="20">
        <f t="shared" si="2"/>
        <v>359.46022479586105</v>
      </c>
      <c r="E46" s="20">
        <f t="shared" si="3"/>
        <v>418.4016418045988</v>
      </c>
      <c r="F46" s="20">
        <f t="shared" si="4"/>
        <v>369.1781618970989</v>
      </c>
      <c r="G46" s="20">
        <f t="shared" si="5"/>
        <v>503.19842072938229</v>
      </c>
      <c r="H46" s="20">
        <f t="shared" si="6"/>
        <v>771.63297634437799</v>
      </c>
      <c r="I46" s="20">
        <f t="shared" si="7"/>
        <v>526.97441402170693</v>
      </c>
      <c r="J46" s="20">
        <f t="shared" si="8"/>
        <v>715.58031140385424</v>
      </c>
      <c r="K46" s="20">
        <f t="shared" si="9"/>
        <v>397.79064640446376</v>
      </c>
      <c r="L46" s="21">
        <f t="shared" si="10"/>
        <v>4899.5653275260765</v>
      </c>
      <c r="P46" s="19" t="s">
        <v>10</v>
      </c>
      <c r="Q46" s="22">
        <f t="shared" si="11"/>
        <v>502.91626052823091</v>
      </c>
      <c r="R46" s="22">
        <f t="shared" si="12"/>
        <v>206.95428982690908</v>
      </c>
      <c r="S46" s="22">
        <f t="shared" si="13"/>
        <v>457.85201873910853</v>
      </c>
      <c r="T46" s="22">
        <f t="shared" si="14"/>
        <v>241.9683247914179</v>
      </c>
      <c r="U46" s="22">
        <f t="shared" si="15"/>
        <v>374.83714175230079</v>
      </c>
      <c r="V46" s="22">
        <f t="shared" si="16"/>
        <v>630.40864843962447</v>
      </c>
      <c r="W46" s="22">
        <f t="shared" si="17"/>
        <v>487.97572683599429</v>
      </c>
      <c r="X46" s="22">
        <f t="shared" si="18"/>
        <v>557.87687029961342</v>
      </c>
      <c r="Y46" s="22">
        <f t="shared" si="19"/>
        <v>690.75259044753591</v>
      </c>
      <c r="Z46" s="22">
        <f t="shared" si="20"/>
        <v>305.33340622177292</v>
      </c>
      <c r="AA46" s="23">
        <f t="shared" si="21"/>
        <v>4456.8752778825083</v>
      </c>
    </row>
    <row r="47" spans="1:44" x14ac:dyDescent="0.3">
      <c r="A47" s="19" t="s">
        <v>11</v>
      </c>
      <c r="B47" s="20">
        <f t="shared" si="0"/>
        <v>512.14586864885541</v>
      </c>
      <c r="C47" s="20">
        <f t="shared" si="1"/>
        <v>255.18845024294313</v>
      </c>
      <c r="D47" s="20">
        <f t="shared" si="2"/>
        <v>228.98766143628512</v>
      </c>
      <c r="E47" s="20">
        <f t="shared" si="3"/>
        <v>134.8672827911852</v>
      </c>
      <c r="F47" s="20">
        <f t="shared" si="4"/>
        <v>225.01549765777418</v>
      </c>
      <c r="G47" s="20">
        <f t="shared" si="5"/>
        <v>209.62305692886707</v>
      </c>
      <c r="H47" s="20">
        <f t="shared" si="6"/>
        <v>208.10208812114467</v>
      </c>
      <c r="I47" s="20">
        <f t="shared" si="7"/>
        <v>305.74016634096284</v>
      </c>
      <c r="J47" s="20">
        <f t="shared" si="8"/>
        <v>209.62305692886707</v>
      </c>
      <c r="K47" s="20">
        <f t="shared" si="9"/>
        <v>124.09030279728067</v>
      </c>
      <c r="L47" s="21">
        <f t="shared" si="10"/>
        <v>2413.3834318941654</v>
      </c>
      <c r="P47" s="19" t="s">
        <v>11</v>
      </c>
      <c r="Q47" s="22">
        <f t="shared" si="11"/>
        <v>181.1955658253392</v>
      </c>
      <c r="R47" s="22">
        <f t="shared" si="12"/>
        <v>29.88156487157887</v>
      </c>
      <c r="S47" s="22">
        <f t="shared" si="13"/>
        <v>207.80876578568152</v>
      </c>
      <c r="T47" s="22">
        <f t="shared" si="14"/>
        <v>191.64558121811393</v>
      </c>
      <c r="U47" s="22">
        <f t="shared" si="15"/>
        <v>244.72439102022497</v>
      </c>
      <c r="V47" s="22">
        <f t="shared" si="16"/>
        <v>175.50213578818926</v>
      </c>
      <c r="W47" s="22">
        <f t="shared" si="17"/>
        <v>259.78114961773235</v>
      </c>
      <c r="X47" s="22">
        <f t="shared" si="18"/>
        <v>140.24237084351523</v>
      </c>
      <c r="Y47" s="22">
        <f t="shared" si="19"/>
        <v>346.69136606683696</v>
      </c>
      <c r="Z47" s="22">
        <f t="shared" si="20"/>
        <v>72.069312973211808</v>
      </c>
      <c r="AA47" s="23">
        <f t="shared" si="21"/>
        <v>1849.542204010424</v>
      </c>
    </row>
    <row r="48" spans="1:44" x14ac:dyDescent="0.3">
      <c r="A48" s="19" t="s">
        <v>12</v>
      </c>
      <c r="B48" s="20">
        <f t="shared" si="0"/>
        <v>314.60210471318248</v>
      </c>
      <c r="C48" s="20">
        <f t="shared" si="1"/>
        <v>100.05216184651252</v>
      </c>
      <c r="D48" s="20">
        <f t="shared" si="2"/>
        <v>113.90608939673032</v>
      </c>
      <c r="E48" s="20">
        <f t="shared" si="3"/>
        <v>343.22755540904149</v>
      </c>
      <c r="F48" s="20">
        <f t="shared" si="4"/>
        <v>358.41243551211977</v>
      </c>
      <c r="G48" s="20">
        <f t="shared" si="5"/>
        <v>259.38263535080472</v>
      </c>
      <c r="H48" s="20">
        <f t="shared" si="6"/>
        <v>176.4521923434616</v>
      </c>
      <c r="I48" s="20">
        <f t="shared" si="7"/>
        <v>289.42773351999438</v>
      </c>
      <c r="J48" s="20">
        <f t="shared" si="8"/>
        <v>177.92648194674138</v>
      </c>
      <c r="K48" s="20">
        <f t="shared" si="9"/>
        <v>0</v>
      </c>
      <c r="L48" s="21">
        <f t="shared" si="10"/>
        <v>2133.3893900385883</v>
      </c>
      <c r="N48" s="25"/>
      <c r="P48" s="19" t="s">
        <v>12</v>
      </c>
      <c r="Q48" s="22">
        <f t="shared" si="11"/>
        <v>302.24403065189176</v>
      </c>
      <c r="R48" s="22">
        <f t="shared" si="12"/>
        <v>143.30437491396498</v>
      </c>
      <c r="S48" s="22">
        <f t="shared" si="13"/>
        <v>196.34553567830017</v>
      </c>
      <c r="T48" s="22">
        <f t="shared" si="14"/>
        <v>211.71790588989748</v>
      </c>
      <c r="U48" s="22">
        <f t="shared" si="15"/>
        <v>266.58143144431233</v>
      </c>
      <c r="V48" s="22">
        <f t="shared" si="16"/>
        <v>166.46397080672131</v>
      </c>
      <c r="W48" s="22">
        <f t="shared" si="17"/>
        <v>271.72134842950936</v>
      </c>
      <c r="X48" s="22">
        <f t="shared" si="18"/>
        <v>168.24826073965528</v>
      </c>
      <c r="Y48" s="22">
        <f t="shared" si="19"/>
        <v>154.10245801017234</v>
      </c>
      <c r="Z48" s="22">
        <f t="shared" si="20"/>
        <v>81.330357568407862</v>
      </c>
      <c r="AA48" s="23">
        <f t="shared" si="21"/>
        <v>1962.0596741328327</v>
      </c>
    </row>
    <row r="49" spans="1:27" x14ac:dyDescent="0.3">
      <c r="A49" s="19" t="s">
        <v>13</v>
      </c>
      <c r="B49" s="20">
        <f t="shared" si="0"/>
        <v>131.45403394560367</v>
      </c>
      <c r="C49" s="20">
        <f t="shared" si="1"/>
        <v>50.575231046694455</v>
      </c>
      <c r="D49" s="20">
        <f t="shared" si="2"/>
        <v>198.88767534119631</v>
      </c>
      <c r="E49" s="20">
        <f t="shared" si="3"/>
        <v>64.020392550011067</v>
      </c>
      <c r="F49" s="20">
        <f t="shared" si="4"/>
        <v>236.01774488457411</v>
      </c>
      <c r="G49" s="20">
        <f t="shared" si="5"/>
        <v>202.30092418677779</v>
      </c>
      <c r="H49" s="20">
        <f t="shared" si="6"/>
        <v>326.03534048411728</v>
      </c>
      <c r="I49" s="20">
        <f>P12</f>
        <v>148.31244429450183</v>
      </c>
      <c r="J49" s="20">
        <f t="shared" si="8"/>
        <v>295.93535438902842</v>
      </c>
      <c r="K49" s="20">
        <f t="shared" si="9"/>
        <v>168.5841034889815</v>
      </c>
      <c r="L49" s="21">
        <f t="shared" si="10"/>
        <v>1822.1232446114864</v>
      </c>
      <c r="P49" s="19" t="s">
        <v>13</v>
      </c>
      <c r="Q49" s="22">
        <f t="shared" si="11"/>
        <v>184.24608639167494</v>
      </c>
      <c r="R49" s="22">
        <f t="shared" si="12"/>
        <v>133.17600537790162</v>
      </c>
      <c r="S49" s="22">
        <f t="shared" si="13"/>
        <v>34.43148016877425</v>
      </c>
      <c r="T49" s="22">
        <f t="shared" si="14"/>
        <v>34.43148016877425</v>
      </c>
      <c r="U49" s="22">
        <f t="shared" si="15"/>
        <v>221.37489429939737</v>
      </c>
      <c r="V49" s="22">
        <f t="shared" si="16"/>
        <v>186.5212622978014</v>
      </c>
      <c r="W49" s="22">
        <f t="shared" si="17"/>
        <v>120.51018059070988</v>
      </c>
      <c r="X49" s="22">
        <f t="shared" si="18"/>
        <v>51.647220253161379</v>
      </c>
      <c r="Y49" s="22">
        <f t="shared" si="19"/>
        <v>133.81678057088104</v>
      </c>
      <c r="Z49" s="22">
        <f t="shared" si="20"/>
        <v>80.260057499176057</v>
      </c>
      <c r="AA49" s="23">
        <f t="shared" si="21"/>
        <v>1180.4154476182523</v>
      </c>
    </row>
    <row r="50" spans="1:27" x14ac:dyDescent="0.3">
      <c r="A50" s="24" t="s">
        <v>14</v>
      </c>
      <c r="B50" s="20">
        <f t="shared" si="0"/>
        <v>97.737213247807375</v>
      </c>
      <c r="C50" s="20">
        <f t="shared" si="1"/>
        <v>84.292051744490749</v>
      </c>
      <c r="D50" s="20">
        <f t="shared" si="2"/>
        <v>84.871408452050645</v>
      </c>
      <c r="E50" s="20">
        <f t="shared" si="3"/>
        <v>16.85841034889815</v>
      </c>
      <c r="F50" s="20">
        <f t="shared" si="4"/>
        <v>101.15046209338891</v>
      </c>
      <c r="G50" s="20">
        <f t="shared" si="5"/>
        <v>67.433641395592602</v>
      </c>
      <c r="H50" s="20">
        <f t="shared" si="6"/>
        <v>36.026391195454636</v>
      </c>
      <c r="I50" s="20">
        <f t="shared" si="7"/>
        <v>0</v>
      </c>
      <c r="J50" s="20">
        <f t="shared" si="8"/>
        <v>0</v>
      </c>
      <c r="K50" s="20">
        <f t="shared" si="9"/>
        <v>0</v>
      </c>
      <c r="L50" s="21">
        <f t="shared" si="10"/>
        <v>488.36957847768304</v>
      </c>
      <c r="P50" s="24" t="s">
        <v>14</v>
      </c>
      <c r="Q50" s="22">
        <f t="shared" si="11"/>
        <v>17.215740084387125</v>
      </c>
      <c r="R50" s="22">
        <f t="shared" si="12"/>
        <v>91.020441247213654</v>
      </c>
      <c r="S50" s="22">
        <f t="shared" si="13"/>
        <v>68.8629603375485</v>
      </c>
      <c r="T50" s="22">
        <f t="shared" si="14"/>
        <v>99.385300402106779</v>
      </c>
      <c r="U50" s="22">
        <f t="shared" si="15"/>
        <v>116.41375643451994</v>
      </c>
      <c r="V50" s="22">
        <f t="shared" si="16"/>
        <v>17.215740084387125</v>
      </c>
      <c r="W50" s="22">
        <f t="shared" si="17"/>
        <v>95.935105959801831</v>
      </c>
      <c r="X50" s="22">
        <f t="shared" si="18"/>
        <v>17.215740084387125</v>
      </c>
      <c r="Y50" s="22">
        <f t="shared" si="19"/>
        <v>52.595183863159519</v>
      </c>
      <c r="Z50" s="22">
        <f t="shared" si="20"/>
        <v>0</v>
      </c>
      <c r="AA50" s="23">
        <f t="shared" si="21"/>
        <v>575.85996849751155</v>
      </c>
    </row>
    <row r="51" spans="1:27" x14ac:dyDescent="0.3">
      <c r="A51" s="24" t="s">
        <v>15</v>
      </c>
      <c r="B51" s="20">
        <f t="shared" si="0"/>
        <v>310.07005009232029</v>
      </c>
      <c r="C51" s="20">
        <f t="shared" si="1"/>
        <v>279.49632488586565</v>
      </c>
      <c r="D51" s="20">
        <f t="shared" si="2"/>
        <v>252.11051469326338</v>
      </c>
      <c r="E51" s="20">
        <f t="shared" si="3"/>
        <v>166.8692355322101</v>
      </c>
      <c r="F51" s="20">
        <f t="shared" si="4"/>
        <v>448.9279322342411</v>
      </c>
      <c r="G51" s="20">
        <f t="shared" si="5"/>
        <v>271.8090739486787</v>
      </c>
      <c r="H51" s="20">
        <f t="shared" si="6"/>
        <v>293.79276086601828</v>
      </c>
      <c r="I51" s="20">
        <f t="shared" si="7"/>
        <v>424.46208793189987</v>
      </c>
      <c r="J51" s="20">
        <f t="shared" si="8"/>
        <v>230.24512435185761</v>
      </c>
      <c r="K51" s="20">
        <f t="shared" si="9"/>
        <v>174.9624987877626</v>
      </c>
      <c r="L51" s="21">
        <f t="shared" si="10"/>
        <v>2852.7456033241178</v>
      </c>
      <c r="P51" s="24" t="s">
        <v>15</v>
      </c>
      <c r="Q51" s="22">
        <f t="shared" si="11"/>
        <v>370.92997198875332</v>
      </c>
      <c r="R51" s="22">
        <f t="shared" si="12"/>
        <v>171.80047796584708</v>
      </c>
      <c r="S51" s="22">
        <f t="shared" si="13"/>
        <v>233.66102663489883</v>
      </c>
      <c r="T51" s="22">
        <f t="shared" si="14"/>
        <v>151.03252065526817</v>
      </c>
      <c r="U51" s="22">
        <f t="shared" si="15"/>
        <v>237.11122107720379</v>
      </c>
      <c r="V51" s="22">
        <f t="shared" si="16"/>
        <v>200.78794347071135</v>
      </c>
      <c r="W51" s="22">
        <f t="shared" si="17"/>
        <v>308.8345669887633</v>
      </c>
      <c r="X51" s="22">
        <f t="shared" si="18"/>
        <v>267.71249652651426</v>
      </c>
      <c r="Y51" s="22">
        <f t="shared" si="19"/>
        <v>239.07176473522233</v>
      </c>
      <c r="Z51" s="22">
        <f t="shared" si="20"/>
        <v>293.31938791713543</v>
      </c>
      <c r="AA51" s="23">
        <f t="shared" si="21"/>
        <v>2474.2613779603175</v>
      </c>
    </row>
    <row r="52" spans="1:27" ht="15" customHeight="1" x14ac:dyDescent="0.3">
      <c r="A52" s="19" t="s">
        <v>16</v>
      </c>
      <c r="B52" s="20">
        <f t="shared" si="0"/>
        <v>354.23819650960263</v>
      </c>
      <c r="C52" s="20">
        <f t="shared" si="1"/>
        <v>222.16116374512205</v>
      </c>
      <c r="D52" s="20">
        <f t="shared" si="2"/>
        <v>295.52393475289301</v>
      </c>
      <c r="E52" s="20">
        <f t="shared" si="3"/>
        <v>224.31612593122412</v>
      </c>
      <c r="F52" s="20">
        <f t="shared" si="4"/>
        <v>218.06103428879962</v>
      </c>
      <c r="G52" s="20">
        <f t="shared" si="5"/>
        <v>270.19152360696495</v>
      </c>
      <c r="H52" s="20">
        <f t="shared" si="6"/>
        <v>212.33283684451291</v>
      </c>
      <c r="I52" s="20">
        <f t="shared" si="7"/>
        <v>309.03235186095361</v>
      </c>
      <c r="J52" s="20">
        <f t="shared" si="8"/>
        <v>219.37978704145146</v>
      </c>
      <c r="K52" s="20">
        <f t="shared" si="9"/>
        <v>97.737213247807375</v>
      </c>
      <c r="L52" s="21">
        <f t="shared" si="10"/>
        <v>2422.9741678293317</v>
      </c>
      <c r="P52" s="19" t="s">
        <v>16</v>
      </c>
      <c r="Q52" s="22">
        <f t="shared" si="11"/>
        <v>318.06010230163901</v>
      </c>
      <c r="R52" s="22">
        <f t="shared" si="12"/>
        <v>201.27177776317114</v>
      </c>
      <c r="S52" s="22">
        <f t="shared" si="13"/>
        <v>159.81704310806199</v>
      </c>
      <c r="T52" s="22">
        <f t="shared" si="14"/>
        <v>211.71790588989751</v>
      </c>
      <c r="U52" s="22">
        <f t="shared" si="15"/>
        <v>319.35873995050048</v>
      </c>
      <c r="V52" s="22">
        <f t="shared" si="16"/>
        <v>271.54270124597804</v>
      </c>
      <c r="W52" s="22">
        <f t="shared" si="17"/>
        <v>199.22954646612459</v>
      </c>
      <c r="X52" s="22">
        <f t="shared" si="18"/>
        <v>173.40194636960422</v>
      </c>
      <c r="Y52" s="22">
        <f t="shared" si="19"/>
        <v>352.03385606507413</v>
      </c>
      <c r="Z52" s="22">
        <f t="shared" si="20"/>
        <v>209.2309600733339</v>
      </c>
      <c r="AA52" s="23">
        <f t="shared" si="21"/>
        <v>2415.6645792333848</v>
      </c>
    </row>
    <row r="53" spans="1:27" x14ac:dyDescent="0.3">
      <c r="A53" s="19" t="s">
        <v>17</v>
      </c>
      <c r="B53" s="20">
        <f t="shared" si="0"/>
        <v>67.433641395592602</v>
      </c>
      <c r="C53" s="20">
        <f t="shared" si="1"/>
        <v>47.16198220111292</v>
      </c>
      <c r="D53" s="20">
        <f t="shared" si="2"/>
        <v>46.958396443986942</v>
      </c>
      <c r="E53" s="20">
        <f t="shared" si="3"/>
        <v>33.716820697796301</v>
      </c>
      <c r="F53" s="20">
        <f t="shared" si="4"/>
        <v>198.2655637041091</v>
      </c>
      <c r="G53" s="20">
        <f t="shared" si="5"/>
        <v>42.634149393217342</v>
      </c>
      <c r="H53" s="20">
        <f t="shared" si="6"/>
        <v>16.85841034889815</v>
      </c>
      <c r="I53" s="20">
        <f t="shared" si="7"/>
        <v>77.261968296201715</v>
      </c>
      <c r="J53" s="20">
        <f t="shared" si="8"/>
        <v>0</v>
      </c>
      <c r="K53" s="20">
        <f t="shared" si="9"/>
        <v>63.330858350035868</v>
      </c>
      <c r="L53" s="21">
        <f t="shared" si="10"/>
        <v>593.621790830951</v>
      </c>
      <c r="P53" s="19" t="s">
        <v>17</v>
      </c>
      <c r="Q53" s="22">
        <f t="shared" si="11"/>
        <v>125.99850036244909</v>
      </c>
      <c r="R53" s="22">
        <f t="shared" si="12"/>
        <v>103.29444050632274</v>
      </c>
      <c r="S53" s="22">
        <f t="shared" si="13"/>
        <v>34.43148016877425</v>
      </c>
      <c r="T53" s="22">
        <f t="shared" si="14"/>
        <v>64.953820233332536</v>
      </c>
      <c r="U53" s="22">
        <f t="shared" si="15"/>
        <v>73.991985214800494</v>
      </c>
      <c r="V53" s="22">
        <f t="shared" si="16"/>
        <v>86.078700421935622</v>
      </c>
      <c r="W53" s="22">
        <f t="shared" si="17"/>
        <v>133.62949651890708</v>
      </c>
      <c r="X53" s="22">
        <f t="shared" si="18"/>
        <v>146.93609649907825</v>
      </c>
      <c r="Y53" s="22">
        <f t="shared" si="19"/>
        <v>99.385300402106779</v>
      </c>
      <c r="Z53" s="22">
        <f t="shared" si="20"/>
        <v>14.025333728727666</v>
      </c>
      <c r="AA53" s="23">
        <f t="shared" si="21"/>
        <v>882.72515405643446</v>
      </c>
    </row>
    <row r="54" spans="1:27" x14ac:dyDescent="0.3">
      <c r="A54" s="19" t="s">
        <v>18</v>
      </c>
      <c r="B54" s="20">
        <f t="shared" si="0"/>
        <v>559.53295648021094</v>
      </c>
      <c r="C54" s="20">
        <f t="shared" si="1"/>
        <v>334.66593002865272</v>
      </c>
      <c r="D54" s="20">
        <f t="shared" si="2"/>
        <v>346.09916579958741</v>
      </c>
      <c r="E54" s="20">
        <f t="shared" si="3"/>
        <v>334.68853574401476</v>
      </c>
      <c r="F54" s="20">
        <f t="shared" si="4"/>
        <v>591.18757682367686</v>
      </c>
      <c r="G54" s="20">
        <f t="shared" si="5"/>
        <v>395.59140103142147</v>
      </c>
      <c r="H54" s="20">
        <f t="shared" si="6"/>
        <v>319.74223463246926</v>
      </c>
      <c r="I54" s="20">
        <f t="shared" si="7"/>
        <v>519.99004645869479</v>
      </c>
      <c r="J54" s="20">
        <f t="shared" si="8"/>
        <v>606.57908152760467</v>
      </c>
      <c r="K54" s="20">
        <f t="shared" si="9"/>
        <v>302.45640771562807</v>
      </c>
      <c r="L54" s="21">
        <f t="shared" si="10"/>
        <v>4310.5333362419606</v>
      </c>
      <c r="P54" s="19" t="s">
        <v>18</v>
      </c>
      <c r="Q54" s="22">
        <f t="shared" si="11"/>
        <v>416.8420979306959</v>
      </c>
      <c r="R54" s="22">
        <f t="shared" si="12"/>
        <v>249.19990662500749</v>
      </c>
      <c r="S54" s="22">
        <f t="shared" si="13"/>
        <v>238.33110585023982</v>
      </c>
      <c r="T54" s="22">
        <f t="shared" si="14"/>
        <v>278.27556654345017</v>
      </c>
      <c r="U54" s="22">
        <f t="shared" si="15"/>
        <v>344.67606692289826</v>
      </c>
      <c r="V54" s="22">
        <f t="shared" si="16"/>
        <v>402.22925277318427</v>
      </c>
      <c r="W54" s="22">
        <f t="shared" si="17"/>
        <v>338.59695092665288</v>
      </c>
      <c r="X54" s="22">
        <f t="shared" si="18"/>
        <v>234.4633076710183</v>
      </c>
      <c r="Y54" s="22">
        <f t="shared" si="19"/>
        <v>220.77201715136928</v>
      </c>
      <c r="Z54" s="22">
        <f t="shared" si="20"/>
        <v>124.1669560994826</v>
      </c>
      <c r="AA54" s="23">
        <f t="shared" si="21"/>
        <v>2847.5532284939991</v>
      </c>
    </row>
    <row r="55" spans="1:27" x14ac:dyDescent="0.3">
      <c r="A55" s="19" t="s">
        <v>19</v>
      </c>
      <c r="B55" s="20">
        <f t="shared" si="0"/>
        <v>651.68323856562722</v>
      </c>
      <c r="C55" s="20">
        <f t="shared" si="1"/>
        <v>616.01524543107621</v>
      </c>
      <c r="D55" s="20">
        <f t="shared" si="2"/>
        <v>360.11895329624559</v>
      </c>
      <c r="E55" s="20">
        <f t="shared" si="3"/>
        <v>666.18536079162459</v>
      </c>
      <c r="F55" s="20">
        <f t="shared" si="4"/>
        <v>744.0291793217508</v>
      </c>
      <c r="G55" s="20">
        <f t="shared" si="5"/>
        <v>664.40448859318951</v>
      </c>
      <c r="H55" s="20">
        <f t="shared" si="6"/>
        <v>848.45721395215094</v>
      </c>
      <c r="I55" s="20">
        <f t="shared" si="7"/>
        <v>757.29107572138287</v>
      </c>
      <c r="J55" s="20">
        <f t="shared" si="8"/>
        <v>408.22268992303634</v>
      </c>
      <c r="K55" s="20">
        <f t="shared" si="9"/>
        <v>279.73041226612986</v>
      </c>
      <c r="L55" s="21">
        <f t="shared" si="10"/>
        <v>5996.1378578622134</v>
      </c>
      <c r="P55" s="19" t="s">
        <v>19</v>
      </c>
      <c r="Q55" s="22">
        <f t="shared" si="11"/>
        <v>309.36571431597395</v>
      </c>
      <c r="R55" s="22">
        <f t="shared" si="12"/>
        <v>478.48324505981645</v>
      </c>
      <c r="S55" s="22">
        <f t="shared" si="13"/>
        <v>276.12727575908951</v>
      </c>
      <c r="T55" s="22">
        <f t="shared" si="14"/>
        <v>354.59477657867239</v>
      </c>
      <c r="U55" s="22">
        <f t="shared" si="15"/>
        <v>537.38682904448137</v>
      </c>
      <c r="V55" s="22">
        <f t="shared" si="16"/>
        <v>536.75199011101029</v>
      </c>
      <c r="W55" s="22">
        <f t="shared" si="17"/>
        <v>533.8619237991827</v>
      </c>
      <c r="X55" s="22">
        <f t="shared" si="18"/>
        <v>412.92637425902285</v>
      </c>
      <c r="Y55" s="22">
        <f t="shared" si="19"/>
        <v>358.46671833700174</v>
      </c>
      <c r="Z55" s="22">
        <f t="shared" si="20"/>
        <v>269.12510752473514</v>
      </c>
      <c r="AA55" s="23">
        <f t="shared" si="21"/>
        <v>4067.0899547889858</v>
      </c>
    </row>
    <row r="56" spans="1:27" x14ac:dyDescent="0.3">
      <c r="A56" s="19" t="s">
        <v>20</v>
      </c>
      <c r="B56" s="22">
        <f t="shared" si="0"/>
        <v>0</v>
      </c>
      <c r="C56" s="22">
        <f>D19</f>
        <v>0</v>
      </c>
      <c r="D56" s="22">
        <f t="shared" si="2"/>
        <v>30.099986095088795</v>
      </c>
      <c r="E56" s="22">
        <f t="shared" si="3"/>
        <v>0</v>
      </c>
      <c r="F56" s="22">
        <f t="shared" si="4"/>
        <v>16.85841034889815</v>
      </c>
      <c r="G56" s="22">
        <f t="shared" si="5"/>
        <v>30.099986095088795</v>
      </c>
      <c r="H56" s="22">
        <f t="shared" si="6"/>
        <v>16.85841034889815</v>
      </c>
      <c r="I56" s="22">
        <f t="shared" si="7"/>
        <v>16.85841034889815</v>
      </c>
      <c r="J56" s="22">
        <f t="shared" si="8"/>
        <v>28.929343381226023</v>
      </c>
      <c r="K56" s="22">
        <f t="shared" si="9"/>
        <v>0</v>
      </c>
      <c r="L56" s="21">
        <f>SUM(B56:K56)</f>
        <v>139.70454661809805</v>
      </c>
      <c r="P56" s="19" t="s">
        <v>20</v>
      </c>
      <c r="Q56" s="22">
        <f t="shared" si="11"/>
        <v>17.215740084387125</v>
      </c>
      <c r="R56" s="22">
        <f t="shared" si="12"/>
        <v>0</v>
      </c>
      <c r="S56" s="22">
        <f t="shared" si="13"/>
        <v>0</v>
      </c>
      <c r="T56" s="22">
        <f t="shared" si="14"/>
        <v>0</v>
      </c>
      <c r="U56" s="22">
        <f t="shared" si="15"/>
        <v>34.43148016877425</v>
      </c>
      <c r="V56" s="22">
        <f t="shared" si="16"/>
        <v>17.215740084387125</v>
      </c>
      <c r="W56" s="22">
        <f t="shared" si="17"/>
        <v>17.215740084387125</v>
      </c>
      <c r="X56" s="22">
        <f t="shared" si="18"/>
        <v>0</v>
      </c>
      <c r="Y56" s="22">
        <f t="shared" si="19"/>
        <v>0</v>
      </c>
      <c r="Z56" s="22">
        <f t="shared" si="20"/>
        <v>0</v>
      </c>
      <c r="AA56" s="23">
        <f t="shared" si="21"/>
        <v>86.078700421935622</v>
      </c>
    </row>
    <row r="57" spans="1:27" x14ac:dyDescent="0.3">
      <c r="A57" s="24" t="s">
        <v>22</v>
      </c>
      <c r="B57" s="26">
        <f>B21</f>
        <v>0</v>
      </c>
      <c r="C57" s="26">
        <f>D21</f>
        <v>0</v>
      </c>
      <c r="D57" s="26">
        <f>F21</f>
        <v>0</v>
      </c>
      <c r="E57" s="26">
        <f>H21</f>
        <v>0</v>
      </c>
      <c r="F57" s="26">
        <f>J21</f>
        <v>64.020392550011081</v>
      </c>
      <c r="G57" s="26">
        <f>L21</f>
        <v>50.575231046694455</v>
      </c>
      <c r="H57" s="26">
        <f>N21</f>
        <v>50.575231046694455</v>
      </c>
      <c r="I57" s="26">
        <f>P21</f>
        <v>33.716820697796301</v>
      </c>
      <c r="J57" s="26">
        <f>R21</f>
        <v>0</v>
      </c>
      <c r="K57" s="26">
        <f>T21</f>
        <v>0</v>
      </c>
      <c r="L57" s="21">
        <f>SUM(B57:K57)</f>
        <v>198.88767534119629</v>
      </c>
      <c r="P57" s="19" t="s">
        <v>22</v>
      </c>
      <c r="Q57" s="22">
        <f>Y21</f>
        <v>0</v>
      </c>
      <c r="R57" s="22">
        <f>AA21</f>
        <v>0</v>
      </c>
      <c r="S57" s="22">
        <f>AC21</f>
        <v>0</v>
      </c>
      <c r="T57" s="22">
        <f>AE21</f>
        <v>17.215740084387125</v>
      </c>
      <c r="U57" s="22">
        <f>AG21</f>
        <v>17.215740084387125</v>
      </c>
      <c r="V57" s="22">
        <f>AI21</f>
        <v>0</v>
      </c>
      <c r="W57" s="22">
        <f>AK21</f>
        <v>0</v>
      </c>
      <c r="X57" s="22">
        <f>AM21</f>
        <v>0</v>
      </c>
      <c r="Y57" s="22">
        <f>AO21</f>
        <v>0</v>
      </c>
      <c r="Z57" s="22">
        <f>AQ21</f>
        <v>0</v>
      </c>
      <c r="AA57" s="23">
        <f>SUM(Q57:Z57)</f>
        <v>34.43148016877425</v>
      </c>
    </row>
    <row r="58" spans="1:27" x14ac:dyDescent="0.3">
      <c r="A58" s="24" t="s">
        <v>23</v>
      </c>
      <c r="B58" s="26">
        <f>B22</f>
        <v>343.3796992758646</v>
      </c>
      <c r="C58" s="26">
        <f>D22</f>
        <v>97.737213247807361</v>
      </c>
      <c r="D58" s="26">
        <f>F22</f>
        <v>118.00887244228706</v>
      </c>
      <c r="E58" s="26">
        <f>H22</f>
        <v>255.18572573113059</v>
      </c>
      <c r="F58" s="26">
        <f>J22</f>
        <v>355.56657411970178</v>
      </c>
      <c r="G58" s="26">
        <f>L22</f>
        <v>232.4009102818666</v>
      </c>
      <c r="H58" s="26">
        <f>N22</f>
        <v>365.37106300344846</v>
      </c>
      <c r="I58" s="26">
        <f>P22</f>
        <v>455.17707942025004</v>
      </c>
      <c r="J58" s="26">
        <f>R22</f>
        <v>126.4629708719074</v>
      </c>
      <c r="K58" s="26">
        <f>T22</f>
        <v>155.97162225278069</v>
      </c>
      <c r="L58" s="21">
        <f>SUM(B58:K58)</f>
        <v>2505.2617306470452</v>
      </c>
      <c r="P58" s="24" t="s">
        <v>23</v>
      </c>
      <c r="Q58" s="26">
        <f>Y22</f>
        <v>164.15183658346538</v>
      </c>
      <c r="R58" s="26">
        <f>AA22</f>
        <v>149.5975691342002</v>
      </c>
      <c r="S58" s="26">
        <f>AC22</f>
        <v>198.41130590972631</v>
      </c>
      <c r="T58" s="26">
        <f>AE22</f>
        <v>219.89548099281666</v>
      </c>
      <c r="U58" s="26">
        <f>AG22</f>
        <v>274.60595589180389</v>
      </c>
      <c r="V58" s="26">
        <f>AI22</f>
        <v>172.15740084387124</v>
      </c>
      <c r="W58" s="26">
        <f>AK22</f>
        <v>223.80462109703262</v>
      </c>
      <c r="X58" s="26">
        <f>AM22</f>
        <v>206.58888101264552</v>
      </c>
      <c r="Y58" s="26">
        <f>AO22</f>
        <v>278.41969122089677</v>
      </c>
      <c r="Z58" s="26">
        <f>AQ22</f>
        <v>110.65419998916713</v>
      </c>
      <c r="AA58" s="23">
        <f>SUM(Q58:Z58)</f>
        <v>1998.2869426756258</v>
      </c>
    </row>
    <row r="59" spans="1:27" x14ac:dyDescent="0.3">
      <c r="A59" s="24" t="s">
        <v>21</v>
      </c>
      <c r="B59" s="26">
        <f>B20</f>
        <v>80.878802898909214</v>
      </c>
      <c r="C59" s="26">
        <f>D20</f>
        <v>158.14077119511094</v>
      </c>
      <c r="D59" s="26">
        <f>F20</f>
        <v>67.433641395592602</v>
      </c>
      <c r="E59" s="26">
        <f>H20</f>
        <v>255.52376353884492</v>
      </c>
      <c r="F59" s="26">
        <f>J20</f>
        <v>326.92846044121836</v>
      </c>
      <c r="G59" s="26">
        <f>L20</f>
        <v>178.41243038959061</v>
      </c>
      <c r="H59" s="26">
        <f>N20</f>
        <v>187.88542811439632</v>
      </c>
      <c r="I59" s="26">
        <f>P20</f>
        <v>310.51170663828452</v>
      </c>
      <c r="J59" s="26">
        <f>R20</f>
        <v>271.84327483471532</v>
      </c>
      <c r="K59" s="26">
        <f>T20</f>
        <v>84.512504250266275</v>
      </c>
      <c r="L59" s="21">
        <f>SUM(B59:K59)</f>
        <v>1922.0707836969291</v>
      </c>
      <c r="P59" s="24" t="s">
        <v>21</v>
      </c>
      <c r="Q59" s="26">
        <f>Y20</f>
        <v>149.24823072233417</v>
      </c>
      <c r="R59" s="26">
        <f>AA20</f>
        <v>271.02509404298377</v>
      </c>
      <c r="S59" s="26">
        <f>AC20</f>
        <v>133.17600537790162</v>
      </c>
      <c r="T59" s="26">
        <f>AE20</f>
        <v>259.81528093333014</v>
      </c>
      <c r="U59" s="26">
        <f>AG20</f>
        <v>352.49434713133019</v>
      </c>
      <c r="V59" s="26">
        <f>AI20</f>
        <v>243.75133851686095</v>
      </c>
      <c r="W59" s="26">
        <f>AK20</f>
        <v>210.1833598241075</v>
      </c>
      <c r="X59" s="26">
        <f>AM20</f>
        <v>202.67974090842955</v>
      </c>
      <c r="Y59" s="26">
        <f>AO20</f>
        <v>330.50915766888482</v>
      </c>
      <c r="Z59" s="26">
        <f>AQ20</f>
        <v>122.40207034284082</v>
      </c>
      <c r="AA59" s="23">
        <f>SUM(Q59:Z59)</f>
        <v>2275.2846254690035</v>
      </c>
    </row>
    <row r="60" spans="1:27" x14ac:dyDescent="0.3">
      <c r="A60" s="19" t="s">
        <v>24</v>
      </c>
      <c r="B60" s="23">
        <f>B23</f>
        <v>353.55350223858903</v>
      </c>
      <c r="C60" s="23">
        <f>D23</f>
        <v>239.6977290099455</v>
      </c>
      <c r="D60" s="23">
        <f>F23</f>
        <v>359.9180920509321</v>
      </c>
      <c r="E60" s="23">
        <f>H23</f>
        <v>249.10970627573681</v>
      </c>
      <c r="F60" s="23">
        <f>J23</f>
        <v>360.85398478229581</v>
      </c>
      <c r="G60" s="23">
        <f>L23</f>
        <v>287.29050355685928</v>
      </c>
      <c r="H60" s="23">
        <f>N23</f>
        <v>261.78852133238547</v>
      </c>
      <c r="I60" s="23">
        <f>P23</f>
        <v>246.37247788256454</v>
      </c>
      <c r="J60" s="23">
        <f>R23</f>
        <v>423.72812925635219</v>
      </c>
      <c r="K60" s="23">
        <f>T23</f>
        <v>158.54230600877503</v>
      </c>
      <c r="L60" s="21">
        <f t="shared" si="10"/>
        <v>2940.8549523944357</v>
      </c>
      <c r="P60" s="19" t="s">
        <v>24</v>
      </c>
      <c r="Q60" s="22">
        <f t="shared" si="11"/>
        <v>198.38820479996517</v>
      </c>
      <c r="R60" s="22">
        <f t="shared" si="12"/>
        <v>237.05834648313001</v>
      </c>
      <c r="S60" s="22">
        <f t="shared" si="13"/>
        <v>237.93753568057278</v>
      </c>
      <c r="T60" s="22">
        <f t="shared" si="14"/>
        <v>332.43262795671603</v>
      </c>
      <c r="U60" s="22">
        <f t="shared" si="15"/>
        <v>485.64089566315903</v>
      </c>
      <c r="V60" s="22">
        <f t="shared" si="16"/>
        <v>309.58828993345287</v>
      </c>
      <c r="W60" s="22">
        <f t="shared" si="17"/>
        <v>425.85789275641338</v>
      </c>
      <c r="X60" s="22">
        <f t="shared" si="18"/>
        <v>268.51881177300777</v>
      </c>
      <c r="Y60" s="22">
        <f t="shared" si="19"/>
        <v>311.28067165542313</v>
      </c>
      <c r="Z60" s="22">
        <f t="shared" si="20"/>
        <v>63.246947549226732</v>
      </c>
      <c r="AA60" s="23">
        <f t="shared" si="21"/>
        <v>2869.9502242510671</v>
      </c>
    </row>
    <row r="61" spans="1:27" x14ac:dyDescent="0.3">
      <c r="A61" s="19" t="s">
        <v>25</v>
      </c>
      <c r="B61" s="23">
        <f t="shared" ref="B61:B72" si="22">B24</f>
        <v>194.01255407900939</v>
      </c>
      <c r="C61" s="23">
        <f t="shared" ref="C61:C73" si="23">D24</f>
        <v>60.403557947303568</v>
      </c>
      <c r="D61" s="23">
        <f t="shared" ref="D61:D73" si="24">F24</f>
        <v>161.06807159784327</v>
      </c>
      <c r="E61" s="23">
        <f t="shared" ref="E61:E73" si="25">H24</f>
        <v>178.54304965663641</v>
      </c>
      <c r="F61" s="23">
        <f t="shared" ref="F61:F73" si="26">J24</f>
        <v>510.32407835678367</v>
      </c>
      <c r="G61" s="23">
        <f t="shared" ref="G61:G73" si="27">L24</f>
        <v>340.6085241568386</v>
      </c>
      <c r="H61" s="23">
        <f t="shared" ref="H61:H73" si="28">N24</f>
        <v>519.09168716840634</v>
      </c>
      <c r="I61" s="23">
        <f t="shared" ref="I61:I73" si="29">P24</f>
        <v>329.71795905158041</v>
      </c>
      <c r="J61" s="23">
        <f t="shared" ref="J61:J73" si="30">R24</f>
        <v>62.177558915428165</v>
      </c>
      <c r="K61" s="23">
        <f t="shared" ref="K61:K73" si="31">T24</f>
        <v>60.252922800356146</v>
      </c>
      <c r="L61" s="21">
        <f t="shared" si="10"/>
        <v>2416.199963730186</v>
      </c>
      <c r="P61" s="19" t="s">
        <v>25</v>
      </c>
      <c r="Q61" s="22">
        <f t="shared" si="11"/>
        <v>79.14567084474939</v>
      </c>
      <c r="R61" s="22">
        <f t="shared" si="12"/>
        <v>122.16731881381023</v>
      </c>
      <c r="S61" s="22">
        <f t="shared" si="13"/>
        <v>171.31819809455945</v>
      </c>
      <c r="T61" s="22">
        <f t="shared" si="14"/>
        <v>268.26648798685488</v>
      </c>
      <c r="U61" s="22">
        <f t="shared" si="15"/>
        <v>310.01194402985897</v>
      </c>
      <c r="V61" s="22">
        <f t="shared" si="16"/>
        <v>199.82003437767207</v>
      </c>
      <c r="W61" s="22">
        <f t="shared" si="17"/>
        <v>339.3791747822408</v>
      </c>
      <c r="X61" s="22">
        <f t="shared" si="18"/>
        <v>267.13438045795107</v>
      </c>
      <c r="Y61" s="22">
        <f t="shared" si="19"/>
        <v>259.75780103732325</v>
      </c>
      <c r="Z61" s="22">
        <f t="shared" si="20"/>
        <v>87.053295125299229</v>
      </c>
      <c r="AA61" s="23">
        <f t="shared" si="21"/>
        <v>2104.0543055503194</v>
      </c>
    </row>
    <row r="62" spans="1:27" x14ac:dyDescent="0.3">
      <c r="A62" s="19" t="s">
        <v>26</v>
      </c>
      <c r="B62" s="23">
        <f t="shared" si="22"/>
        <v>403.26310789428237</v>
      </c>
      <c r="C62" s="23">
        <f t="shared" si="23"/>
        <v>292.48260340230962</v>
      </c>
      <c r="D62" s="23">
        <f t="shared" si="24"/>
        <v>231.23026756800388</v>
      </c>
      <c r="E62" s="23">
        <f t="shared" si="25"/>
        <v>294.9320238221398</v>
      </c>
      <c r="F62" s="23">
        <f t="shared" si="26"/>
        <v>580.6915735886048</v>
      </c>
      <c r="G62" s="23">
        <f t="shared" si="27"/>
        <v>215.54249993296844</v>
      </c>
      <c r="H62" s="23">
        <f t="shared" si="28"/>
        <v>338.12361679570012</v>
      </c>
      <c r="I62" s="23">
        <f t="shared" si="29"/>
        <v>178.54304965663644</v>
      </c>
      <c r="J62" s="23">
        <f t="shared" si="30"/>
        <v>114.39203783957954</v>
      </c>
      <c r="K62" s="23">
        <f t="shared" si="31"/>
        <v>148.31244429450183</v>
      </c>
      <c r="L62" s="21">
        <f t="shared" si="10"/>
        <v>2797.5132247947267</v>
      </c>
      <c r="P62" s="19" t="s">
        <v>26</v>
      </c>
      <c r="Q62" s="22">
        <f t="shared" si="11"/>
        <v>312.75906658187375</v>
      </c>
      <c r="R62" s="22">
        <f t="shared" si="12"/>
        <v>202.67974090842958</v>
      </c>
      <c r="S62" s="22">
        <f t="shared" si="13"/>
        <v>356.99506927426904</v>
      </c>
      <c r="T62" s="22">
        <f t="shared" si="14"/>
        <v>265.19773227702711</v>
      </c>
      <c r="U62" s="22">
        <f t="shared" si="15"/>
        <v>376.95160712191068</v>
      </c>
      <c r="V62" s="22">
        <f t="shared" si="16"/>
        <v>228.09444322497282</v>
      </c>
      <c r="W62" s="22">
        <f t="shared" si="17"/>
        <v>428.85438831818965</v>
      </c>
      <c r="X62" s="22">
        <f t="shared" si="18"/>
        <v>399.43821501094919</v>
      </c>
      <c r="Y62" s="22">
        <f t="shared" si="19"/>
        <v>163.12120620307186</v>
      </c>
      <c r="Z62" s="22">
        <f t="shared" si="20"/>
        <v>76.350917394960092</v>
      </c>
      <c r="AA62" s="23">
        <f t="shared" si="21"/>
        <v>2810.4423863156535</v>
      </c>
    </row>
    <row r="63" spans="1:27" ht="16.2" customHeight="1" x14ac:dyDescent="0.3">
      <c r="A63" s="19" t="s">
        <v>27</v>
      </c>
      <c r="B63" s="23">
        <f t="shared" si="22"/>
        <v>358.34097955515938</v>
      </c>
      <c r="C63" s="23">
        <f t="shared" si="23"/>
        <v>128.04078510002213</v>
      </c>
      <c r="D63" s="23">
        <f t="shared" si="24"/>
        <v>158.14077119511097</v>
      </c>
      <c r="E63" s="23">
        <f t="shared" si="25"/>
        <v>367.47177883017775</v>
      </c>
      <c r="F63" s="23">
        <f t="shared" si="26"/>
        <v>427.18580257750614</v>
      </c>
      <c r="G63" s="23">
        <f t="shared" si="27"/>
        <v>387.8589818100412</v>
      </c>
      <c r="H63" s="23">
        <f t="shared" si="28"/>
        <v>549.73373651026736</v>
      </c>
      <c r="I63" s="23">
        <f t="shared" si="29"/>
        <v>464.71233791702377</v>
      </c>
      <c r="J63" s="23">
        <f t="shared" si="30"/>
        <v>391.03021028407795</v>
      </c>
      <c r="K63" s="23">
        <f t="shared" si="31"/>
        <v>158.71812170026507</v>
      </c>
      <c r="L63" s="21">
        <f t="shared" si="10"/>
        <v>3391.2335054796513</v>
      </c>
      <c r="P63" s="19" t="s">
        <v>27</v>
      </c>
      <c r="Q63" s="22">
        <f t="shared" si="11"/>
        <v>335.88237737969661</v>
      </c>
      <c r="R63" s="22">
        <f t="shared" si="12"/>
        <v>160.88892619313435</v>
      </c>
      <c r="S63" s="22">
        <f t="shared" si="13"/>
        <v>167.60748554667589</v>
      </c>
      <c r="T63" s="22">
        <f t="shared" si="14"/>
        <v>250.41782105737497</v>
      </c>
      <c r="U63" s="22">
        <f t="shared" si="15"/>
        <v>327.67817118341196</v>
      </c>
      <c r="V63" s="22">
        <f t="shared" si="16"/>
        <v>362.14307692008902</v>
      </c>
      <c r="W63" s="22">
        <f t="shared" si="17"/>
        <v>396.90273820611321</v>
      </c>
      <c r="X63" s="22">
        <f t="shared" si="18"/>
        <v>519.53003976377147</v>
      </c>
      <c r="Y63" s="22">
        <f t="shared" si="19"/>
        <v>212.49368706516429</v>
      </c>
      <c r="Z63" s="22">
        <f t="shared" si="20"/>
        <v>98.646336811040257</v>
      </c>
      <c r="AA63" s="23">
        <f t="shared" si="21"/>
        <v>2832.1906601264723</v>
      </c>
    </row>
    <row r="64" spans="1:27" x14ac:dyDescent="0.3">
      <c r="A64" s="24" t="s">
        <v>28</v>
      </c>
      <c r="B64" s="23">
        <f t="shared" si="22"/>
        <v>123.16566383783524</v>
      </c>
      <c r="C64" s="23">
        <f t="shared" si="23"/>
        <v>16.85841034889815</v>
      </c>
      <c r="D64" s="23">
        <f t="shared" si="24"/>
        <v>76.00368163672232</v>
      </c>
      <c r="E64" s="23">
        <f t="shared" si="25"/>
        <v>64.020392550011081</v>
      </c>
      <c r="F64" s="23">
        <f t="shared" si="26"/>
        <v>75.193716698388954</v>
      </c>
      <c r="G64" s="23">
        <f t="shared" si="27"/>
        <v>67.433641395592602</v>
      </c>
      <c r="H64" s="23">
        <f t="shared" si="28"/>
        <v>111.10940826104382</v>
      </c>
      <c r="I64" s="23">
        <f>P27</f>
        <v>16.85841034889815</v>
      </c>
      <c r="J64" s="23">
        <f t="shared" si="30"/>
        <v>127.59259930121335</v>
      </c>
      <c r="K64" s="23">
        <f t="shared" si="31"/>
        <v>16.85841034889815</v>
      </c>
      <c r="L64" s="21">
        <f>SUM(B64:K64)</f>
        <v>695.09433472750175</v>
      </c>
      <c r="P64" s="24" t="s">
        <v>28</v>
      </c>
      <c r="Q64" s="26">
        <f t="shared" si="11"/>
        <v>34.43148016877425</v>
      </c>
      <c r="R64" s="26">
        <f t="shared" si="12"/>
        <v>0</v>
      </c>
      <c r="S64" s="26">
        <f t="shared" si="13"/>
        <v>47.738080148945407</v>
      </c>
      <c r="T64" s="26">
        <f t="shared" si="14"/>
        <v>34.43148016877425</v>
      </c>
      <c r="U64" s="26">
        <f t="shared" si="15"/>
        <v>82.169560317719657</v>
      </c>
      <c r="V64" s="26">
        <f t="shared" si="16"/>
        <v>103.29444050632276</v>
      </c>
      <c r="W64" s="26">
        <f t="shared" si="17"/>
        <v>17.215740084387125</v>
      </c>
      <c r="X64" s="26">
        <f t="shared" si="18"/>
        <v>17.215740084387125</v>
      </c>
      <c r="Y64" s="26">
        <f t="shared" si="19"/>
        <v>47.738080148945407</v>
      </c>
      <c r="Z64" s="26">
        <f t="shared" si="20"/>
        <v>64.313045040353117</v>
      </c>
      <c r="AA64" s="23">
        <f t="shared" si="21"/>
        <v>448.5476466686091</v>
      </c>
    </row>
    <row r="65" spans="1:27" x14ac:dyDescent="0.3">
      <c r="A65" s="19" t="s">
        <v>29</v>
      </c>
      <c r="B65" s="23">
        <f t="shared" si="22"/>
        <v>78.042904558481808</v>
      </c>
      <c r="C65" s="23">
        <f t="shared" si="23"/>
        <v>76.687229759005035</v>
      </c>
      <c r="D65" s="23">
        <f t="shared" si="24"/>
        <v>80.675217141783236</v>
      </c>
      <c r="E65" s="23">
        <f t="shared" si="25"/>
        <v>161.40338489374506</v>
      </c>
      <c r="F65" s="23">
        <f t="shared" si="26"/>
        <v>134.8672827911852</v>
      </c>
      <c r="G65" s="23">
        <f t="shared" si="27"/>
        <v>97.289229996165275</v>
      </c>
      <c r="H65" s="23">
        <f t="shared" si="28"/>
        <v>112.79665313289109</v>
      </c>
      <c r="I65" s="23">
        <f t="shared" si="29"/>
        <v>118.00887244228704</v>
      </c>
      <c r="J65" s="23">
        <f t="shared" si="30"/>
        <v>204.08219987946407</v>
      </c>
      <c r="K65" s="23">
        <f t="shared" si="31"/>
        <v>43.675766865451223</v>
      </c>
      <c r="L65" s="21">
        <f t="shared" si="10"/>
        <v>1107.5287414604591</v>
      </c>
      <c r="P65" s="19" t="s">
        <v>29</v>
      </c>
      <c r="Q65" s="22">
        <f t="shared" si="11"/>
        <v>120.51018059070988</v>
      </c>
      <c r="R65" s="22">
        <f t="shared" si="12"/>
        <v>68.506037459524322</v>
      </c>
      <c r="S65" s="22">
        <f t="shared" si="13"/>
        <v>129.54834557217782</v>
      </c>
      <c r="T65" s="22">
        <f t="shared" si="14"/>
        <v>133.62949651890708</v>
      </c>
      <c r="U65" s="22">
        <f t="shared" si="15"/>
        <v>223.80462109703265</v>
      </c>
      <c r="V65" s="22">
        <f t="shared" si="16"/>
        <v>64.953820233332536</v>
      </c>
      <c r="W65" s="22">
        <f t="shared" si="17"/>
        <v>76.366579253226462</v>
      </c>
      <c r="X65" s="22">
        <f t="shared" si="18"/>
        <v>96.007609994473356</v>
      </c>
      <c r="Y65" s="22">
        <f t="shared" si="19"/>
        <v>90.814155129520572</v>
      </c>
      <c r="Z65" s="22">
        <f t="shared" si="20"/>
        <v>59.250433713561407</v>
      </c>
      <c r="AA65" s="23">
        <f t="shared" si="21"/>
        <v>1063.391279562466</v>
      </c>
    </row>
    <row r="66" spans="1:27" x14ac:dyDescent="0.3">
      <c r="A66" s="19" t="s">
        <v>30</v>
      </c>
      <c r="B66" s="23">
        <f t="shared" si="22"/>
        <v>130.33944998328963</v>
      </c>
      <c r="C66" s="23">
        <f t="shared" si="23"/>
        <v>103.39657272387434</v>
      </c>
      <c r="D66" s="23">
        <f t="shared" si="24"/>
        <v>233.26499883083119</v>
      </c>
      <c r="E66" s="23">
        <f t="shared" si="25"/>
        <v>84.292051744490749</v>
      </c>
      <c r="F66" s="23">
        <f t="shared" si="26"/>
        <v>262.90806789120734</v>
      </c>
      <c r="G66" s="23">
        <f t="shared" si="27"/>
        <v>131.45403394560367</v>
      </c>
      <c r="H66" s="23">
        <f t="shared" si="28"/>
        <v>129.35331811887431</v>
      </c>
      <c r="I66" s="23">
        <f t="shared" si="29"/>
        <v>127.97540205613699</v>
      </c>
      <c r="J66" s="23">
        <f t="shared" si="30"/>
        <v>236.56627596134967</v>
      </c>
      <c r="K66" s="23">
        <f t="shared" si="31"/>
        <v>43.610838248617043</v>
      </c>
      <c r="L66" s="21">
        <f t="shared" si="10"/>
        <v>1483.1610095042749</v>
      </c>
      <c r="P66" s="19" t="s">
        <v>30</v>
      </c>
      <c r="Q66" s="22">
        <f t="shared" si="11"/>
        <v>193.45626221565618</v>
      </c>
      <c r="R66" s="22">
        <f t="shared" si="12"/>
        <v>0</v>
      </c>
      <c r="S66" s="22">
        <f t="shared" si="13"/>
        <v>123.71653322637317</v>
      </c>
      <c r="T66" s="22">
        <f t="shared" si="14"/>
        <v>181.55486071982645</v>
      </c>
      <c r="U66" s="22">
        <f t="shared" si="15"/>
        <v>186.18273457259892</v>
      </c>
      <c r="V66" s="22">
        <f t="shared" si="16"/>
        <v>150.84523660329418</v>
      </c>
      <c r="W66" s="22">
        <f t="shared" si="17"/>
        <v>154.10245801017234</v>
      </c>
      <c r="X66" s="22">
        <f t="shared" si="18"/>
        <v>146.05782436667471</v>
      </c>
      <c r="Y66" s="22">
        <f t="shared" si="19"/>
        <v>120.51018059070987</v>
      </c>
      <c r="Z66" s="22">
        <f t="shared" si="20"/>
        <v>65.672553981889038</v>
      </c>
      <c r="AA66" s="23">
        <f t="shared" si="21"/>
        <v>1322.0986442871949</v>
      </c>
    </row>
    <row r="67" spans="1:27" x14ac:dyDescent="0.3">
      <c r="A67" s="19" t="s">
        <v>31</v>
      </c>
      <c r="B67" s="23">
        <f t="shared" si="22"/>
        <v>0</v>
      </c>
      <c r="C67" s="23">
        <f t="shared" si="23"/>
        <v>29.614037652239574</v>
      </c>
      <c r="D67" s="23">
        <f t="shared" si="24"/>
        <v>0</v>
      </c>
      <c r="E67" s="23">
        <f t="shared" si="25"/>
        <v>0</v>
      </c>
      <c r="F67" s="23">
        <f t="shared" si="26"/>
        <v>0</v>
      </c>
      <c r="G67" s="23">
        <f t="shared" si="27"/>
        <v>0</v>
      </c>
      <c r="H67" s="23">
        <f t="shared" si="28"/>
        <v>0</v>
      </c>
      <c r="I67" s="23">
        <f t="shared" si="29"/>
        <v>0</v>
      </c>
      <c r="J67" s="23">
        <f t="shared" si="30"/>
        <v>0</v>
      </c>
      <c r="K67" s="23">
        <f t="shared" si="31"/>
        <v>0</v>
      </c>
      <c r="L67" s="21">
        <f t="shared" si="10"/>
        <v>29.614037652239574</v>
      </c>
      <c r="P67" s="19" t="s">
        <v>31</v>
      </c>
      <c r="Q67" s="22">
        <f t="shared" si="11"/>
        <v>0</v>
      </c>
      <c r="R67" s="22">
        <f t="shared" si="12"/>
        <v>0</v>
      </c>
      <c r="S67" s="22">
        <f t="shared" si="13"/>
        <v>0</v>
      </c>
      <c r="T67" s="22">
        <f t="shared" si="14"/>
        <v>0</v>
      </c>
      <c r="U67" s="22">
        <f t="shared" si="15"/>
        <v>0</v>
      </c>
      <c r="V67" s="22">
        <f t="shared" si="16"/>
        <v>9.0381649814679523</v>
      </c>
      <c r="W67" s="22">
        <f t="shared" si="17"/>
        <v>30.522340064558282</v>
      </c>
      <c r="X67" s="22">
        <f t="shared" si="18"/>
        <v>0</v>
      </c>
      <c r="Y67" s="22">
        <f t="shared" si="19"/>
        <v>0</v>
      </c>
      <c r="Z67" s="22">
        <f t="shared" si="20"/>
        <v>0</v>
      </c>
      <c r="AA67" s="23">
        <f t="shared" si="21"/>
        <v>39.560505046026236</v>
      </c>
    </row>
    <row r="68" spans="1:27" x14ac:dyDescent="0.3">
      <c r="A68" s="19" t="s">
        <v>32</v>
      </c>
      <c r="B68" s="23">
        <f t="shared" si="22"/>
        <v>507.37991120540187</v>
      </c>
      <c r="C68" s="23">
        <f t="shared" si="23"/>
        <v>181.33973079232297</v>
      </c>
      <c r="D68" s="23">
        <f t="shared" si="24"/>
        <v>277.66576241337617</v>
      </c>
      <c r="E68" s="23">
        <f t="shared" si="25"/>
        <v>336.14287322116678</v>
      </c>
      <c r="F68" s="23">
        <f t="shared" si="26"/>
        <v>707.44550250680584</v>
      </c>
      <c r="G68" s="23">
        <f t="shared" si="27"/>
        <v>629.14423094305755</v>
      </c>
      <c r="H68" s="23">
        <f t="shared" si="28"/>
        <v>446.44321852416459</v>
      </c>
      <c r="I68" s="23">
        <f t="shared" si="29"/>
        <v>319.10913807898339</v>
      </c>
      <c r="J68" s="23">
        <f t="shared" si="30"/>
        <v>449.98079443550171</v>
      </c>
      <c r="K68" s="23">
        <f t="shared" si="31"/>
        <v>340.15673622971462</v>
      </c>
      <c r="L68" s="21">
        <f t="shared" si="10"/>
        <v>4194.8078983504956</v>
      </c>
      <c r="P68" s="19" t="s">
        <v>32</v>
      </c>
      <c r="Q68" s="22">
        <f t="shared" si="11"/>
        <v>393.9915003582804</v>
      </c>
      <c r="R68" s="22">
        <f t="shared" si="12"/>
        <v>309.6038115611446</v>
      </c>
      <c r="S68" s="22">
        <f t="shared" si="13"/>
        <v>340.20134580650199</v>
      </c>
      <c r="T68" s="22">
        <f t="shared" si="14"/>
        <v>271.35541719400408</v>
      </c>
      <c r="U68" s="22">
        <f t="shared" si="15"/>
        <v>607.85193867331463</v>
      </c>
      <c r="V68" s="22">
        <f t="shared" si="16"/>
        <v>314.76850458957858</v>
      </c>
      <c r="W68" s="22">
        <f t="shared" si="17"/>
        <v>360.4213882004484</v>
      </c>
      <c r="X68" s="22">
        <f t="shared" si="18"/>
        <v>369.71008721571729</v>
      </c>
      <c r="Y68" s="22">
        <f t="shared" si="19"/>
        <v>353.10129448120483</v>
      </c>
      <c r="Z68" s="22">
        <f t="shared" si="20"/>
        <v>261.88514820076762</v>
      </c>
      <c r="AA68" s="23">
        <f t="shared" si="21"/>
        <v>3582.8904362809626</v>
      </c>
    </row>
    <row r="69" spans="1:27" x14ac:dyDescent="0.3">
      <c r="A69" s="19" t="s">
        <v>33</v>
      </c>
      <c r="B69" s="23">
        <f t="shared" si="22"/>
        <v>171.23633425431083</v>
      </c>
      <c r="C69" s="23">
        <f t="shared" si="23"/>
        <v>160.3833773268297</v>
      </c>
      <c r="D69" s="23">
        <f t="shared" si="24"/>
        <v>165.17085464339996</v>
      </c>
      <c r="E69" s="23">
        <f t="shared" si="25"/>
        <v>319.14265841396877</v>
      </c>
      <c r="F69" s="23">
        <f t="shared" si="26"/>
        <v>299.41602579749804</v>
      </c>
      <c r="G69" s="23">
        <f t="shared" si="27"/>
        <v>386.11684297280902</v>
      </c>
      <c r="H69" s="23">
        <f t="shared" si="28"/>
        <v>203.14214386295225</v>
      </c>
      <c r="I69" s="23">
        <f t="shared" si="29"/>
        <v>437.49076487977243</v>
      </c>
      <c r="J69" s="23">
        <f t="shared" si="30"/>
        <v>521.94785872044417</v>
      </c>
      <c r="K69" s="23">
        <f t="shared" si="31"/>
        <v>180.79645066816218</v>
      </c>
      <c r="L69" s="21">
        <f t="shared" si="10"/>
        <v>2844.8433115401481</v>
      </c>
      <c r="P69" s="19" t="s">
        <v>33</v>
      </c>
      <c r="Q69" s="22">
        <f t="shared" si="11"/>
        <v>122.30470761097151</v>
      </c>
      <c r="R69" s="22">
        <f t="shared" si="12"/>
        <v>117.08919084341547</v>
      </c>
      <c r="S69" s="22">
        <f t="shared" si="13"/>
        <v>296.81023475837264</v>
      </c>
      <c r="T69" s="22">
        <f t="shared" si="14"/>
        <v>397.95238478920373</v>
      </c>
      <c r="U69" s="22">
        <f t="shared" si="15"/>
        <v>287.3234898092972</v>
      </c>
      <c r="V69" s="22">
        <f t="shared" si="16"/>
        <v>197.01294196464505</v>
      </c>
      <c r="W69" s="22">
        <f t="shared" si="17"/>
        <v>110.03706408817399</v>
      </c>
      <c r="X69" s="22">
        <f t="shared" si="18"/>
        <v>342.07199102922095</v>
      </c>
      <c r="Y69" s="22">
        <f t="shared" si="19"/>
        <v>365.49007211541107</v>
      </c>
      <c r="Z69" s="22">
        <f t="shared" si="20"/>
        <v>272.76258601901407</v>
      </c>
      <c r="AA69" s="23">
        <f t="shared" si="21"/>
        <v>2508.8546630277256</v>
      </c>
    </row>
    <row r="70" spans="1:27" x14ac:dyDescent="0.3">
      <c r="A70" s="24" t="s">
        <v>34</v>
      </c>
      <c r="B70" s="23">
        <f t="shared" si="22"/>
        <v>320.02899625997514</v>
      </c>
      <c r="C70" s="23">
        <f t="shared" si="23"/>
        <v>68.367219007225899</v>
      </c>
      <c r="D70" s="23">
        <f t="shared" si="24"/>
        <v>177.62841553263996</v>
      </c>
      <c r="E70" s="23">
        <f t="shared" si="25"/>
        <v>262.56073214101946</v>
      </c>
      <c r="F70" s="23">
        <f t="shared" si="26"/>
        <v>391.09947014713362</v>
      </c>
      <c r="G70" s="23">
        <f t="shared" si="27"/>
        <v>440.52235453424061</v>
      </c>
      <c r="H70" s="23">
        <f t="shared" si="28"/>
        <v>291.16025489425886</v>
      </c>
      <c r="I70" s="23">
        <f t="shared" si="29"/>
        <v>276.02849540883108</v>
      </c>
      <c r="J70" s="23">
        <f t="shared" si="30"/>
        <v>125.73648351616679</v>
      </c>
      <c r="K70" s="23">
        <f t="shared" si="31"/>
        <v>135.69542968382171</v>
      </c>
      <c r="L70" s="21">
        <f t="shared" si="10"/>
        <v>2488.8278511253129</v>
      </c>
      <c r="P70" s="24" t="s">
        <v>34</v>
      </c>
      <c r="Q70" s="22">
        <f t="shared" si="11"/>
        <v>168.24826073965531</v>
      </c>
      <c r="R70" s="22">
        <f t="shared" si="12"/>
        <v>68.8629603375485</v>
      </c>
      <c r="S70" s="22">
        <f t="shared" si="13"/>
        <v>233.0147969210139</v>
      </c>
      <c r="T70" s="22">
        <f t="shared" si="14"/>
        <v>124.42129103559436</v>
      </c>
      <c r="U70" s="22">
        <f t="shared" si="15"/>
        <v>345.97193991084282</v>
      </c>
      <c r="V70" s="22">
        <f t="shared" si="16"/>
        <v>255.04569491014743</v>
      </c>
      <c r="W70" s="22">
        <f t="shared" si="17"/>
        <v>258.77785932298713</v>
      </c>
      <c r="X70" s="22">
        <f t="shared" si="18"/>
        <v>157.21410104933969</v>
      </c>
      <c r="Y70" s="22">
        <f t="shared" si="19"/>
        <v>227.01097373269593</v>
      </c>
      <c r="Z70" s="22">
        <f t="shared" si="20"/>
        <v>191.04281420774157</v>
      </c>
      <c r="AA70" s="23">
        <f>SUM(Q70:Z70)</f>
        <v>2029.6106921675664</v>
      </c>
    </row>
    <row r="71" spans="1:27" x14ac:dyDescent="0.3">
      <c r="A71" s="24" t="s">
        <v>35</v>
      </c>
      <c r="B71" s="23">
        <f t="shared" si="22"/>
        <v>1022.2482961959319</v>
      </c>
      <c r="C71" s="23">
        <f t="shared" si="23"/>
        <v>660.89830195034153</v>
      </c>
      <c r="D71" s="23">
        <f t="shared" si="24"/>
        <v>1110.7650630069659</v>
      </c>
      <c r="E71" s="23">
        <f t="shared" si="25"/>
        <v>822.81937920534494</v>
      </c>
      <c r="F71" s="23">
        <f t="shared" si="26"/>
        <v>1484.9666194323499</v>
      </c>
      <c r="G71" s="23">
        <f t="shared" si="27"/>
        <v>1024.3770509941899</v>
      </c>
      <c r="H71" s="23">
        <f t="shared" si="28"/>
        <v>830.80018958158826</v>
      </c>
      <c r="I71" s="23">
        <f t="shared" si="29"/>
        <v>695.31850640882294</v>
      </c>
      <c r="J71" s="23">
        <f t="shared" si="30"/>
        <v>547.46495469538377</v>
      </c>
      <c r="K71" s="23">
        <f t="shared" si="31"/>
        <v>309.27317212648563</v>
      </c>
      <c r="L71" s="21">
        <f t="shared" si="10"/>
        <v>8508.9315335974061</v>
      </c>
      <c r="P71" s="24" t="s">
        <v>35</v>
      </c>
      <c r="Q71" s="22">
        <f t="shared" si="11"/>
        <v>1020.8773192966901</v>
      </c>
      <c r="R71" s="22">
        <f t="shared" si="12"/>
        <v>625.64385600204093</v>
      </c>
      <c r="S71" s="22">
        <f t="shared" si="13"/>
        <v>901.1132980347254</v>
      </c>
      <c r="T71" s="22">
        <f t="shared" si="14"/>
        <v>770.51996322169157</v>
      </c>
      <c r="U71" s="22">
        <f t="shared" si="15"/>
        <v>1130.6646906874369</v>
      </c>
      <c r="V71" s="22">
        <f t="shared" si="16"/>
        <v>885.43684405698696</v>
      </c>
      <c r="W71" s="22">
        <f t="shared" si="17"/>
        <v>914.98066640373531</v>
      </c>
      <c r="X71" s="22">
        <f t="shared" si="18"/>
        <v>468.62470800044957</v>
      </c>
      <c r="Y71" s="22">
        <f t="shared" si="19"/>
        <v>714.62258602513509</v>
      </c>
      <c r="Z71" s="22">
        <f t="shared" si="20"/>
        <v>389.38360043378765</v>
      </c>
      <c r="AA71" s="23">
        <f t="shared" si="21"/>
        <v>7821.8675321626788</v>
      </c>
    </row>
    <row r="72" spans="1:27" x14ac:dyDescent="0.3">
      <c r="A72" s="19" t="s">
        <v>36</v>
      </c>
      <c r="B72" s="23">
        <f t="shared" si="22"/>
        <v>0</v>
      </c>
      <c r="C72" s="23">
        <f t="shared" si="23"/>
        <v>30.303571852214773</v>
      </c>
      <c r="D72" s="23">
        <f t="shared" si="24"/>
        <v>0</v>
      </c>
      <c r="E72" s="23">
        <f t="shared" si="25"/>
        <v>0</v>
      </c>
      <c r="F72" s="23">
        <f t="shared" si="26"/>
        <v>0</v>
      </c>
      <c r="G72" s="23">
        <f t="shared" si="27"/>
        <v>0</v>
      </c>
      <c r="H72" s="23">
        <f t="shared" si="28"/>
        <v>0</v>
      </c>
      <c r="I72" s="23">
        <f t="shared" si="29"/>
        <v>0</v>
      </c>
      <c r="J72" s="23">
        <f t="shared" si="30"/>
        <v>0</v>
      </c>
      <c r="K72" s="23">
        <f t="shared" si="31"/>
        <v>0</v>
      </c>
      <c r="L72" s="21">
        <f t="shared" si="10"/>
        <v>30.303571852214773</v>
      </c>
      <c r="P72" s="19" t="s">
        <v>36</v>
      </c>
      <c r="Q72" s="22">
        <f t="shared" si="11"/>
        <v>0</v>
      </c>
      <c r="R72" s="22">
        <f t="shared" si="12"/>
        <v>0</v>
      </c>
      <c r="S72" s="22">
        <f t="shared" si="13"/>
        <v>47.738080148945407</v>
      </c>
      <c r="T72" s="22">
        <f t="shared" si="14"/>
        <v>0</v>
      </c>
      <c r="U72" s="22">
        <f t="shared" si="15"/>
        <v>0</v>
      </c>
      <c r="V72" s="22">
        <f t="shared" si="16"/>
        <v>17.215740084387125</v>
      </c>
      <c r="W72" s="22">
        <f t="shared" si="17"/>
        <v>34.43148016877425</v>
      </c>
      <c r="X72" s="22">
        <f t="shared" si="18"/>
        <v>17.215740084387125</v>
      </c>
      <c r="Y72" s="22">
        <f t="shared" si="19"/>
        <v>47.550796096971453</v>
      </c>
      <c r="Z72" s="22">
        <f t="shared" si="20"/>
        <v>0</v>
      </c>
      <c r="AA72" s="23">
        <f t="shared" si="21"/>
        <v>164.15183658346535</v>
      </c>
    </row>
    <row r="73" spans="1:27" x14ac:dyDescent="0.3">
      <c r="A73" s="19" t="s">
        <v>37</v>
      </c>
      <c r="B73" s="23">
        <f>B36</f>
        <v>0</v>
      </c>
      <c r="C73" s="23">
        <f t="shared" si="23"/>
        <v>0</v>
      </c>
      <c r="D73" s="23">
        <f t="shared" si="24"/>
        <v>16.85841034889815</v>
      </c>
      <c r="E73" s="23">
        <f t="shared" si="25"/>
        <v>0</v>
      </c>
      <c r="F73" s="23">
        <f t="shared" si="26"/>
        <v>84.292051744490749</v>
      </c>
      <c r="G73" s="23">
        <f t="shared" si="27"/>
        <v>16.85841034889815</v>
      </c>
      <c r="H73" s="23">
        <f t="shared" si="28"/>
        <v>33.716820697796301</v>
      </c>
      <c r="I73" s="23">
        <f t="shared" si="29"/>
        <v>16.85841034889815</v>
      </c>
      <c r="J73" s="23">
        <f t="shared" si="30"/>
        <v>0</v>
      </c>
      <c r="K73" s="23">
        <f t="shared" si="31"/>
        <v>16.85841034889815</v>
      </c>
      <c r="L73" s="23">
        <f t="shared" si="10"/>
        <v>185.44251383787966</v>
      </c>
      <c r="P73" s="19" t="s">
        <v>37</v>
      </c>
      <c r="Q73" s="22">
        <f t="shared" si="11"/>
        <v>64.766536181358575</v>
      </c>
      <c r="R73" s="22">
        <f t="shared" si="12"/>
        <v>0</v>
      </c>
      <c r="S73" s="22">
        <f t="shared" si="13"/>
        <v>0</v>
      </c>
      <c r="T73" s="22">
        <f t="shared" si="14"/>
        <v>17.215740084387125</v>
      </c>
      <c r="U73" s="22">
        <f t="shared" si="15"/>
        <v>0</v>
      </c>
      <c r="V73" s="22">
        <f t="shared" si="16"/>
        <v>30.522340064558282</v>
      </c>
      <c r="W73" s="22">
        <f t="shared" si="17"/>
        <v>0</v>
      </c>
      <c r="X73" s="22">
        <f t="shared" si="18"/>
        <v>0</v>
      </c>
      <c r="Y73" s="22">
        <f t="shared" si="19"/>
        <v>17.215740084387125</v>
      </c>
      <c r="Z73" s="22">
        <f t="shared" si="20"/>
        <v>0</v>
      </c>
      <c r="AA73" s="23">
        <f t="shared" si="21"/>
        <v>129.72035641469111</v>
      </c>
    </row>
    <row r="77" spans="1:27" x14ac:dyDescent="0.3">
      <c r="B77" s="13"/>
    </row>
    <row r="78" spans="1:27" x14ac:dyDescent="0.3">
      <c r="A78" s="27"/>
      <c r="G78" s="27"/>
      <c r="H78" s="28"/>
    </row>
    <row r="79" spans="1:27" x14ac:dyDescent="0.3">
      <c r="A79" s="29"/>
      <c r="B79" s="30"/>
      <c r="C79" s="30"/>
      <c r="D79" s="30"/>
      <c r="G79" s="29"/>
      <c r="H79" s="12"/>
    </row>
    <row r="80" spans="1:27" x14ac:dyDescent="0.3">
      <c r="A80" s="29"/>
      <c r="B80" s="30"/>
      <c r="C80" s="30"/>
      <c r="D80" s="30"/>
      <c r="G80" s="29"/>
      <c r="H80" s="12"/>
    </row>
    <row r="81" spans="1:15" x14ac:dyDescent="0.3">
      <c r="A81" s="29"/>
      <c r="B81" s="30"/>
      <c r="C81" s="30"/>
      <c r="D81" s="30"/>
      <c r="G81" s="29"/>
      <c r="H81" s="12"/>
      <c r="L81" s="31"/>
      <c r="O81" s="31"/>
    </row>
    <row r="82" spans="1:15" x14ac:dyDescent="0.3">
      <c r="A82" s="29"/>
      <c r="B82" s="30"/>
      <c r="C82" s="30"/>
      <c r="D82" s="30"/>
      <c r="G82" s="29"/>
      <c r="H82" s="12"/>
    </row>
    <row r="83" spans="1:15" x14ac:dyDescent="0.3">
      <c r="A83" s="29"/>
      <c r="B83" s="30"/>
      <c r="C83" s="30"/>
      <c r="D83" s="30"/>
      <c r="G83" s="29"/>
      <c r="H83" s="12"/>
      <c r="L83" s="44"/>
      <c r="M83" s="44"/>
      <c r="N83" s="31"/>
    </row>
    <row r="84" spans="1:15" x14ac:dyDescent="0.3">
      <c r="A84" s="29"/>
      <c r="B84" s="30"/>
      <c r="C84" s="30"/>
      <c r="D84" s="30"/>
      <c r="G84" s="29"/>
      <c r="H84" s="12"/>
      <c r="L84" s="32"/>
      <c r="N84" s="31"/>
    </row>
    <row r="85" spans="1:15" x14ac:dyDescent="0.3">
      <c r="A85" s="29"/>
      <c r="B85" s="30"/>
      <c r="C85" s="30"/>
      <c r="D85" s="30"/>
      <c r="G85" s="29"/>
      <c r="H85" s="12"/>
      <c r="L85" s="32"/>
      <c r="N85" s="31"/>
    </row>
    <row r="86" spans="1:15" x14ac:dyDescent="0.3">
      <c r="A86" s="29"/>
      <c r="B86" s="30"/>
      <c r="C86" s="30"/>
      <c r="D86" s="30"/>
      <c r="G86" s="29"/>
      <c r="H86" s="12"/>
      <c r="L86" s="32"/>
      <c r="N86" s="31"/>
    </row>
    <row r="87" spans="1:15" x14ac:dyDescent="0.3">
      <c r="A87" s="29"/>
      <c r="B87" s="30"/>
      <c r="C87" s="30"/>
      <c r="D87" s="30"/>
      <c r="G87" s="29"/>
      <c r="H87" s="12"/>
      <c r="L87" s="32"/>
      <c r="N87" s="31"/>
    </row>
    <row r="88" spans="1:15" x14ac:dyDescent="0.3">
      <c r="A88" s="29"/>
      <c r="B88" s="30"/>
      <c r="C88" s="30"/>
      <c r="D88" s="30"/>
      <c r="G88" s="29"/>
      <c r="H88" s="12"/>
    </row>
    <row r="89" spans="1:15" x14ac:dyDescent="0.3">
      <c r="A89" s="29"/>
      <c r="B89" s="30"/>
      <c r="C89" s="30"/>
      <c r="D89" s="30"/>
      <c r="G89" s="29"/>
      <c r="H89" s="12"/>
    </row>
    <row r="90" spans="1:15" x14ac:dyDescent="0.3">
      <c r="A90" s="29"/>
      <c r="B90" s="30"/>
      <c r="C90" s="30"/>
      <c r="D90" s="30"/>
      <c r="G90" s="29"/>
      <c r="H90" s="12"/>
    </row>
    <row r="91" spans="1:15" x14ac:dyDescent="0.3">
      <c r="A91" s="29"/>
      <c r="B91" s="30"/>
      <c r="C91" s="30"/>
      <c r="D91" s="30"/>
      <c r="G91" s="29"/>
      <c r="H91" s="12"/>
    </row>
    <row r="92" spans="1:15" x14ac:dyDescent="0.3">
      <c r="A92" s="29"/>
      <c r="B92" s="30"/>
      <c r="C92" s="30"/>
      <c r="D92" s="30"/>
      <c r="G92" s="29"/>
      <c r="H92" s="12"/>
    </row>
    <row r="93" spans="1:15" ht="19.8" customHeight="1" x14ac:dyDescent="0.3">
      <c r="A93" s="29"/>
      <c r="B93" s="30"/>
      <c r="C93" s="30"/>
      <c r="D93" s="30"/>
      <c r="G93" s="29"/>
      <c r="H93" s="12"/>
    </row>
    <row r="94" spans="1:15" x14ac:dyDescent="0.3">
      <c r="A94" s="29"/>
      <c r="B94" s="30"/>
      <c r="C94" s="30"/>
      <c r="D94" s="30"/>
      <c r="G94" s="29"/>
      <c r="H94" s="12"/>
    </row>
    <row r="95" spans="1:15" x14ac:dyDescent="0.3">
      <c r="A95" s="29"/>
      <c r="B95" s="30"/>
      <c r="C95" s="30"/>
      <c r="D95" s="30"/>
      <c r="G95" s="29"/>
      <c r="H95" s="12"/>
    </row>
    <row r="96" spans="1:15" x14ac:dyDescent="0.3">
      <c r="A96" s="29"/>
      <c r="B96" s="30"/>
      <c r="C96" s="30"/>
      <c r="D96" s="30"/>
      <c r="G96" s="29"/>
      <c r="H96" s="12"/>
    </row>
    <row r="97" spans="1:8" x14ac:dyDescent="0.3">
      <c r="A97" s="29"/>
      <c r="B97" s="30"/>
      <c r="C97" s="30"/>
      <c r="D97" s="30"/>
      <c r="G97" s="29"/>
      <c r="H97" s="12"/>
    </row>
    <row r="98" spans="1:8" x14ac:dyDescent="0.3">
      <c r="A98" s="29"/>
      <c r="B98" s="30"/>
      <c r="C98" s="30"/>
      <c r="D98" s="30"/>
      <c r="G98" s="29"/>
      <c r="H98" s="12"/>
    </row>
    <row r="99" spans="1:8" x14ac:dyDescent="0.3">
      <c r="A99" s="29"/>
      <c r="B99" s="30"/>
      <c r="C99" s="30"/>
      <c r="D99" s="30"/>
      <c r="G99" s="29"/>
      <c r="H99" s="12"/>
    </row>
    <row r="100" spans="1:8" x14ac:dyDescent="0.3">
      <c r="A100" s="29"/>
      <c r="B100" s="30"/>
      <c r="C100" s="30"/>
      <c r="D100" s="30"/>
      <c r="G100" s="29"/>
      <c r="H100" s="12"/>
    </row>
    <row r="101" spans="1:8" ht="13.2" customHeight="1" x14ac:dyDescent="0.3">
      <c r="A101" s="29"/>
      <c r="B101" s="30"/>
      <c r="C101" s="30"/>
      <c r="D101" s="30"/>
      <c r="G101" s="29"/>
      <c r="H101" s="12"/>
    </row>
    <row r="102" spans="1:8" x14ac:dyDescent="0.3">
      <c r="A102" s="29"/>
      <c r="B102" s="30"/>
      <c r="C102" s="30"/>
      <c r="D102" s="30"/>
      <c r="G102" s="29"/>
      <c r="H102" s="12"/>
    </row>
    <row r="103" spans="1:8" ht="18.600000000000001" customHeight="1" x14ac:dyDescent="0.3">
      <c r="A103" s="29"/>
      <c r="B103" s="30"/>
      <c r="C103" s="30"/>
      <c r="D103" s="30"/>
      <c r="G103" s="29"/>
      <c r="H103" s="12"/>
    </row>
    <row r="104" spans="1:8" x14ac:dyDescent="0.3">
      <c r="A104" s="29"/>
      <c r="B104" s="30"/>
      <c r="C104" s="30"/>
      <c r="D104" s="30"/>
      <c r="G104" s="29"/>
      <c r="H104" s="12"/>
    </row>
    <row r="105" spans="1:8" x14ac:dyDescent="0.3">
      <c r="A105" s="29"/>
      <c r="B105" s="30"/>
      <c r="C105" s="30"/>
      <c r="D105" s="30"/>
      <c r="G105" s="29"/>
      <c r="H105" s="12"/>
    </row>
    <row r="106" spans="1:8" x14ac:dyDescent="0.3">
      <c r="A106" s="29"/>
      <c r="B106" s="30"/>
      <c r="C106" s="30"/>
      <c r="D106" s="30"/>
      <c r="G106" s="29"/>
      <c r="H106" s="12"/>
    </row>
    <row r="107" spans="1:8" x14ac:dyDescent="0.3">
      <c r="A107" s="29"/>
      <c r="B107" s="30"/>
      <c r="C107" s="30"/>
      <c r="D107" s="30"/>
      <c r="G107" s="29"/>
      <c r="H107" s="12"/>
    </row>
    <row r="108" spans="1:8" x14ac:dyDescent="0.3">
      <c r="A108" s="29"/>
      <c r="B108" s="30"/>
      <c r="C108" s="30"/>
      <c r="D108" s="30"/>
      <c r="G108" s="29"/>
      <c r="H108" s="12"/>
    </row>
    <row r="109" spans="1:8" ht="16.8" customHeight="1" x14ac:dyDescent="0.3">
      <c r="A109" s="29"/>
      <c r="B109" s="30"/>
      <c r="C109" s="30"/>
      <c r="D109" s="30"/>
      <c r="G109" s="29"/>
      <c r="H109" s="12"/>
    </row>
    <row r="110" spans="1:8" x14ac:dyDescent="0.3">
      <c r="A110" s="29"/>
      <c r="B110" s="30"/>
      <c r="C110" s="30"/>
      <c r="D110" s="30"/>
      <c r="G110" s="29"/>
      <c r="H110" s="12"/>
    </row>
    <row r="111" spans="1:8" x14ac:dyDescent="0.3">
      <c r="A111" s="29"/>
      <c r="B111" s="30"/>
      <c r="C111" s="30"/>
      <c r="D111" s="30"/>
      <c r="G111" s="29"/>
      <c r="H111" s="12"/>
    </row>
    <row r="115" spans="1:18" x14ac:dyDescent="0.3">
      <c r="A115" s="45"/>
      <c r="B115" s="46"/>
      <c r="C115" s="46"/>
      <c r="D115" s="46"/>
      <c r="E115" s="46"/>
      <c r="F115" s="46"/>
      <c r="G115" s="46"/>
      <c r="H115" s="47"/>
      <c r="K115" s="48"/>
      <c r="L115" s="43"/>
      <c r="M115" s="43"/>
      <c r="N115" s="43"/>
      <c r="O115" s="43"/>
      <c r="P115" s="43"/>
      <c r="Q115" s="43"/>
      <c r="R115" s="43"/>
    </row>
    <row r="116" spans="1:18" x14ac:dyDescent="0.3">
      <c r="A116" s="45"/>
      <c r="B116" s="33"/>
      <c r="C116" s="33"/>
      <c r="D116" s="33"/>
      <c r="E116" s="33"/>
      <c r="F116" s="33"/>
      <c r="G116" s="33"/>
      <c r="H116" s="47"/>
      <c r="K116" s="48"/>
      <c r="L116" s="35"/>
      <c r="M116" s="35"/>
      <c r="N116" s="35"/>
      <c r="O116" s="35"/>
      <c r="P116" s="35"/>
      <c r="Q116" s="35"/>
      <c r="R116" s="43"/>
    </row>
    <row r="117" spans="1:18" x14ac:dyDescent="0.3">
      <c r="A117" s="36"/>
      <c r="D117" s="30"/>
      <c r="G117" s="30"/>
      <c r="H117" s="30"/>
      <c r="K117" s="34"/>
      <c r="L117" s="37"/>
      <c r="M117" s="38"/>
      <c r="N117" s="37"/>
      <c r="O117" s="37"/>
      <c r="P117" s="38"/>
      <c r="Q117" s="37"/>
      <c r="R117" s="37"/>
    </row>
    <row r="118" spans="1:18" x14ac:dyDescent="0.3">
      <c r="A118" s="36"/>
      <c r="D118" s="30"/>
      <c r="G118" s="30"/>
      <c r="H118" s="30"/>
      <c r="K118" s="34"/>
      <c r="L118" s="38"/>
      <c r="M118" s="38"/>
      <c r="N118" s="38"/>
      <c r="O118" s="38"/>
      <c r="P118" s="38"/>
      <c r="Q118" s="38"/>
      <c r="R118" s="38"/>
    </row>
    <row r="119" spans="1:18" x14ac:dyDescent="0.3">
      <c r="A119" s="36"/>
      <c r="D119" s="30"/>
      <c r="G119" s="30"/>
      <c r="H119" s="30"/>
      <c r="K119" s="34"/>
      <c r="L119" s="37"/>
      <c r="M119" s="38"/>
      <c r="N119" s="37"/>
      <c r="O119" s="37"/>
      <c r="P119" s="38"/>
      <c r="Q119" s="37"/>
      <c r="R119" s="37"/>
    </row>
    <row r="120" spans="1:18" x14ac:dyDescent="0.3">
      <c r="A120" s="36"/>
      <c r="D120" s="30"/>
      <c r="G120" s="30"/>
      <c r="H120" s="30"/>
      <c r="K120" s="34"/>
      <c r="L120" s="38"/>
      <c r="M120" s="38"/>
      <c r="N120" s="38"/>
      <c r="O120" s="38"/>
      <c r="P120" s="38"/>
      <c r="Q120" s="38"/>
      <c r="R120" s="38"/>
    </row>
    <row r="121" spans="1:18" x14ac:dyDescent="0.3">
      <c r="A121" s="36"/>
      <c r="D121" s="30"/>
      <c r="G121" s="30"/>
      <c r="H121" s="30"/>
      <c r="K121" s="34"/>
      <c r="L121" s="38"/>
      <c r="M121" s="38"/>
      <c r="N121" s="38"/>
      <c r="O121" s="38"/>
      <c r="P121" s="38"/>
      <c r="Q121" s="38"/>
      <c r="R121" s="38"/>
    </row>
    <row r="122" spans="1:18" x14ac:dyDescent="0.3">
      <c r="A122" s="36"/>
      <c r="D122" s="30"/>
      <c r="G122" s="30"/>
      <c r="H122" s="30"/>
      <c r="K122" s="34"/>
      <c r="L122" s="38"/>
      <c r="M122" s="38"/>
      <c r="N122" s="38"/>
      <c r="O122" s="38"/>
      <c r="P122" s="38"/>
      <c r="Q122" s="38"/>
      <c r="R122" s="38"/>
    </row>
    <row r="123" spans="1:18" x14ac:dyDescent="0.3">
      <c r="A123" s="36"/>
      <c r="D123" s="30"/>
      <c r="G123" s="30"/>
      <c r="H123" s="30"/>
      <c r="K123" s="34"/>
      <c r="L123" s="38"/>
      <c r="M123" s="38"/>
      <c r="N123" s="38"/>
      <c r="O123" s="38"/>
      <c r="P123" s="38"/>
      <c r="Q123" s="38"/>
      <c r="R123" s="38"/>
    </row>
    <row r="124" spans="1:18" x14ac:dyDescent="0.3">
      <c r="A124" s="36"/>
      <c r="D124" s="30"/>
      <c r="G124" s="30"/>
      <c r="H124" s="30"/>
      <c r="K124" s="34"/>
      <c r="L124" s="38"/>
      <c r="M124" s="38"/>
      <c r="N124" s="38"/>
      <c r="O124" s="38"/>
      <c r="P124" s="38"/>
      <c r="Q124" s="38"/>
      <c r="R124" s="38"/>
    </row>
    <row r="125" spans="1:18" x14ac:dyDescent="0.3">
      <c r="A125" s="36"/>
      <c r="D125" s="30"/>
      <c r="G125" s="30"/>
      <c r="H125" s="30"/>
      <c r="K125" s="34"/>
      <c r="L125" s="38"/>
      <c r="M125" s="38"/>
      <c r="N125" s="38"/>
      <c r="O125" s="38"/>
      <c r="P125" s="38"/>
      <c r="Q125" s="38"/>
      <c r="R125" s="38"/>
    </row>
    <row r="126" spans="1:18" x14ac:dyDescent="0.3">
      <c r="A126" s="36"/>
      <c r="D126" s="30"/>
      <c r="G126" s="30"/>
      <c r="H126" s="30"/>
      <c r="K126" s="34"/>
      <c r="L126" s="38"/>
      <c r="M126" s="38"/>
      <c r="N126" s="38"/>
      <c r="O126" s="38"/>
      <c r="P126" s="38"/>
      <c r="Q126" s="38"/>
      <c r="R126" s="38"/>
    </row>
    <row r="127" spans="1:18" x14ac:dyDescent="0.3">
      <c r="A127" s="36"/>
      <c r="D127" s="30"/>
      <c r="G127" s="30"/>
      <c r="H127" s="30"/>
      <c r="K127" s="34"/>
      <c r="L127" s="38"/>
      <c r="M127" s="38"/>
      <c r="N127" s="38"/>
      <c r="O127" s="38"/>
      <c r="P127" s="38"/>
      <c r="Q127" s="38"/>
      <c r="R127" s="38"/>
    </row>
    <row r="128" spans="1:18" x14ac:dyDescent="0.3">
      <c r="A128" s="36"/>
      <c r="D128" s="30"/>
      <c r="G128" s="30"/>
      <c r="H128" s="30"/>
      <c r="K128" s="34"/>
      <c r="L128" s="38"/>
      <c r="M128" s="38"/>
      <c r="N128" s="38"/>
      <c r="O128" s="38"/>
      <c r="P128" s="38"/>
      <c r="Q128" s="38"/>
      <c r="R128" s="38"/>
    </row>
    <row r="129" spans="1:18" x14ac:dyDescent="0.3">
      <c r="A129" s="36"/>
      <c r="D129" s="30"/>
      <c r="G129" s="30"/>
      <c r="H129" s="30"/>
      <c r="K129" s="34"/>
      <c r="L129" s="38"/>
      <c r="M129" s="38"/>
      <c r="N129" s="38"/>
      <c r="O129" s="38"/>
      <c r="P129" s="38"/>
      <c r="Q129" s="38"/>
      <c r="R129" s="38"/>
    </row>
    <row r="130" spans="1:18" x14ac:dyDescent="0.3">
      <c r="A130" s="36"/>
      <c r="D130" s="30"/>
      <c r="G130" s="30"/>
      <c r="H130" s="30"/>
      <c r="K130" s="34"/>
      <c r="L130" s="38"/>
      <c r="M130" s="38"/>
      <c r="N130" s="38"/>
      <c r="O130" s="38"/>
      <c r="P130" s="38"/>
      <c r="Q130" s="38"/>
      <c r="R130" s="38"/>
    </row>
    <row r="131" spans="1:18" x14ac:dyDescent="0.3">
      <c r="A131" s="36"/>
      <c r="D131" s="30"/>
      <c r="G131" s="30"/>
      <c r="H131" s="30"/>
      <c r="K131" s="34"/>
      <c r="L131" s="38"/>
      <c r="M131" s="38"/>
      <c r="N131" s="38"/>
      <c r="O131" s="38"/>
      <c r="P131" s="38"/>
      <c r="Q131" s="38"/>
      <c r="R131" s="38"/>
    </row>
    <row r="132" spans="1:18" x14ac:dyDescent="0.3">
      <c r="A132" s="36"/>
      <c r="D132" s="30"/>
      <c r="G132" s="30"/>
      <c r="H132" s="30"/>
      <c r="K132" s="34"/>
      <c r="L132" s="38"/>
      <c r="M132" s="38"/>
      <c r="N132" s="38"/>
      <c r="O132" s="38"/>
      <c r="P132" s="38"/>
      <c r="Q132" s="38"/>
      <c r="R132" s="38"/>
    </row>
    <row r="133" spans="1:18" x14ac:dyDescent="0.3">
      <c r="A133" s="36"/>
      <c r="D133" s="30"/>
      <c r="G133" s="30"/>
      <c r="H133" s="30"/>
      <c r="K133" s="34"/>
      <c r="L133" s="38"/>
      <c r="M133" s="38"/>
      <c r="N133" s="38"/>
      <c r="O133" s="38"/>
      <c r="P133" s="38"/>
      <c r="Q133" s="38"/>
      <c r="R133" s="37"/>
    </row>
    <row r="134" spans="1:18" x14ac:dyDescent="0.3">
      <c r="A134" s="36"/>
      <c r="D134" s="30"/>
      <c r="G134" s="30"/>
      <c r="H134" s="30"/>
      <c r="K134" s="34"/>
      <c r="L134" s="38"/>
      <c r="M134" s="38"/>
      <c r="N134" s="38"/>
      <c r="O134" s="38"/>
      <c r="P134" s="38"/>
      <c r="Q134" s="38"/>
      <c r="R134" s="38"/>
    </row>
    <row r="135" spans="1:18" x14ac:dyDescent="0.3">
      <c r="A135" s="36"/>
      <c r="D135" s="30"/>
      <c r="G135" s="30"/>
      <c r="H135" s="30"/>
      <c r="K135" s="34"/>
      <c r="L135" s="38"/>
      <c r="M135" s="38"/>
      <c r="N135" s="38"/>
      <c r="O135" s="38"/>
      <c r="P135" s="38"/>
      <c r="Q135" s="38"/>
      <c r="R135" s="38"/>
    </row>
    <row r="136" spans="1:18" x14ac:dyDescent="0.3">
      <c r="A136" s="36"/>
      <c r="D136" s="30"/>
      <c r="G136" s="30"/>
      <c r="H136" s="30"/>
      <c r="K136" s="34"/>
      <c r="L136" s="38"/>
      <c r="M136" s="38"/>
      <c r="N136" s="38"/>
      <c r="O136" s="38"/>
      <c r="P136" s="38"/>
      <c r="Q136" s="38"/>
      <c r="R136" s="38"/>
    </row>
    <row r="137" spans="1:18" x14ac:dyDescent="0.3">
      <c r="A137" s="36"/>
      <c r="D137" s="30"/>
      <c r="G137" s="30"/>
      <c r="H137" s="30"/>
      <c r="K137" s="34"/>
      <c r="L137" s="38"/>
      <c r="M137" s="38"/>
      <c r="N137" s="38"/>
      <c r="O137" s="38"/>
      <c r="P137" s="38"/>
      <c r="Q137" s="38"/>
      <c r="R137" s="38"/>
    </row>
    <row r="138" spans="1:18" x14ac:dyDescent="0.3">
      <c r="A138" s="36"/>
      <c r="D138" s="30"/>
      <c r="G138" s="30"/>
      <c r="H138" s="30"/>
      <c r="K138" s="34"/>
      <c r="L138" s="38"/>
      <c r="M138" s="38"/>
      <c r="N138" s="38"/>
      <c r="O138" s="38"/>
      <c r="P138" s="38"/>
      <c r="Q138" s="38"/>
      <c r="R138" s="38"/>
    </row>
    <row r="139" spans="1:18" x14ac:dyDescent="0.3">
      <c r="A139" s="36"/>
      <c r="D139" s="30"/>
      <c r="G139" s="30"/>
      <c r="H139" s="30"/>
      <c r="K139" s="34"/>
      <c r="L139" s="38"/>
      <c r="M139" s="38"/>
      <c r="N139" s="38"/>
      <c r="O139" s="38"/>
      <c r="P139" s="38"/>
      <c r="Q139" s="38"/>
      <c r="R139" s="38"/>
    </row>
    <row r="140" spans="1:18" x14ac:dyDescent="0.3">
      <c r="A140" s="36"/>
      <c r="D140" s="30"/>
      <c r="G140" s="30"/>
      <c r="H140" s="30"/>
      <c r="K140" s="34"/>
      <c r="L140" s="38"/>
      <c r="M140" s="38"/>
      <c r="N140" s="38"/>
      <c r="O140" s="38"/>
      <c r="P140" s="38"/>
      <c r="Q140" s="38"/>
      <c r="R140" s="38"/>
    </row>
    <row r="141" spans="1:18" x14ac:dyDescent="0.3">
      <c r="A141" s="36"/>
      <c r="D141" s="30"/>
      <c r="G141" s="30"/>
      <c r="H141" s="30"/>
      <c r="K141" s="34"/>
      <c r="L141" s="37"/>
      <c r="M141" s="38"/>
      <c r="N141" s="37"/>
      <c r="O141" s="37"/>
      <c r="P141" s="37"/>
      <c r="Q141" s="37"/>
      <c r="R141" s="37"/>
    </row>
    <row r="142" spans="1:18" x14ac:dyDescent="0.3">
      <c r="A142" s="36"/>
      <c r="D142" s="30"/>
      <c r="G142" s="30"/>
      <c r="H142" s="30"/>
    </row>
    <row r="143" spans="1:18" x14ac:dyDescent="0.3">
      <c r="A143" s="36"/>
      <c r="D143" s="30"/>
      <c r="G143" s="30"/>
      <c r="H143" s="30"/>
    </row>
    <row r="144" spans="1:18" x14ac:dyDescent="0.3">
      <c r="A144" s="36"/>
      <c r="D144" s="30"/>
      <c r="G144" s="30"/>
      <c r="H144" s="30"/>
    </row>
    <row r="145" spans="1:8" x14ac:dyDescent="0.3">
      <c r="A145" s="36"/>
      <c r="D145" s="30"/>
      <c r="G145" s="30"/>
      <c r="H145" s="30"/>
    </row>
    <row r="146" spans="1:8" x14ac:dyDescent="0.3">
      <c r="A146" s="36"/>
      <c r="D146" s="30"/>
      <c r="G146" s="30"/>
      <c r="H146" s="30"/>
    </row>
    <row r="147" spans="1:8" x14ac:dyDescent="0.3">
      <c r="A147" s="36"/>
      <c r="D147" s="30"/>
      <c r="G147" s="30"/>
      <c r="H147" s="30"/>
    </row>
    <row r="148" spans="1:8" x14ac:dyDescent="0.3">
      <c r="A148" s="36"/>
      <c r="D148" s="30"/>
      <c r="G148" s="30"/>
      <c r="H148" s="30"/>
    </row>
    <row r="149" spans="1:8" x14ac:dyDescent="0.3">
      <c r="A149" s="36"/>
      <c r="D149" s="30"/>
      <c r="G149" s="30"/>
      <c r="H149" s="30"/>
    </row>
    <row r="150" spans="1:8" x14ac:dyDescent="0.3">
      <c r="A150" s="39" t="s">
        <v>49</v>
      </c>
    </row>
  </sheetData>
  <mergeCells count="33">
    <mergeCell ref="A115:A116"/>
    <mergeCell ref="B115:D115"/>
    <mergeCell ref="E115:G115"/>
    <mergeCell ref="H115:H116"/>
    <mergeCell ref="K115:K116"/>
    <mergeCell ref="AA2:AB2"/>
    <mergeCell ref="R115:R116"/>
    <mergeCell ref="AO2:AP2"/>
    <mergeCell ref="AQ2:AR2"/>
    <mergeCell ref="L83:M83"/>
    <mergeCell ref="L115:N115"/>
    <mergeCell ref="O115:Q115"/>
    <mergeCell ref="AC2:AD2"/>
    <mergeCell ref="AE2:AF2"/>
    <mergeCell ref="AG2:AH2"/>
    <mergeCell ref="AI2:AJ2"/>
    <mergeCell ref="AK2:AL2"/>
    <mergeCell ref="A1:A3"/>
    <mergeCell ref="B1:U1"/>
    <mergeCell ref="X1:X3"/>
    <mergeCell ref="Y1:AR1"/>
    <mergeCell ref="B2:C2"/>
    <mergeCell ref="D2:E2"/>
    <mergeCell ref="F2:G2"/>
    <mergeCell ref="H2:I2"/>
    <mergeCell ref="J2:K2"/>
    <mergeCell ref="L2:M2"/>
    <mergeCell ref="AM2:AN2"/>
    <mergeCell ref="N2:O2"/>
    <mergeCell ref="P2:Q2"/>
    <mergeCell ref="R2:S2"/>
    <mergeCell ref="T2:U2"/>
    <mergeCell ref="Y2:Z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DALYs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Ginna Moreno</dc:creator>
  <cp:lastModifiedBy>Ginna Moreno</cp:lastModifiedBy>
  <dcterms:created xsi:type="dcterms:W3CDTF">2025-07-04T23:02:30Z</dcterms:created>
  <dcterms:modified xsi:type="dcterms:W3CDTF">2025-07-15T02:55:08Z</dcterms:modified>
</cp:coreProperties>
</file>