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桌面\临床二\Article\Figure\"/>
    </mc:Choice>
  </mc:AlternateContent>
  <xr:revisionPtr revIDLastSave="0" documentId="13_ncr:1_{9405EA57-5797-4703-B448-23445164E2E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随机森林与Logistic的比较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2" l="1"/>
  <c r="D5" i="2"/>
  <c r="D4" i="2"/>
  <c r="D3" i="2"/>
  <c r="D14" i="2" l="1"/>
  <c r="D13" i="2"/>
  <c r="D10" i="2"/>
  <c r="D9" i="2"/>
  <c r="D12" i="2"/>
  <c r="D11" i="2"/>
  <c r="D8" i="2"/>
  <c r="D7" i="2"/>
</calcChain>
</file>

<file path=xl/sharedStrings.xml><?xml version="1.0" encoding="utf-8"?>
<sst xmlns="http://schemas.openxmlformats.org/spreadsheetml/2006/main" count="20" uniqueCount="16">
  <si>
    <t>AUC</t>
    <phoneticPr fontId="1" type="noConversion"/>
  </si>
  <si>
    <t>smote-Random Forest</t>
    <phoneticPr fontId="1" type="noConversion"/>
  </si>
  <si>
    <t>Sensitivity</t>
  </si>
  <si>
    <t>Specificity</t>
  </si>
  <si>
    <t>Accuracy</t>
    <phoneticPr fontId="1" type="noConversion"/>
  </si>
  <si>
    <t>Cut off</t>
    <phoneticPr fontId="1" type="noConversion"/>
  </si>
  <si>
    <t>Optimal (0.307)</t>
    <phoneticPr fontId="1" type="noConversion"/>
  </si>
  <si>
    <t>Optimal (0.487)</t>
    <phoneticPr fontId="1" type="noConversion"/>
  </si>
  <si>
    <t>Optimal (0.596)</t>
    <phoneticPr fontId="1" type="noConversion"/>
  </si>
  <si>
    <t>Optimal (0.641)</t>
    <phoneticPr fontId="1" type="noConversion"/>
  </si>
  <si>
    <t>Optimal (0.405)</t>
    <phoneticPr fontId="1" type="noConversion"/>
  </si>
  <si>
    <t>Optimal (0.195)</t>
    <phoneticPr fontId="1" type="noConversion"/>
  </si>
  <si>
    <t>Train data</t>
    <phoneticPr fontId="1" type="noConversion"/>
  </si>
  <si>
    <t>Test data</t>
    <phoneticPr fontId="1" type="noConversion"/>
  </si>
  <si>
    <t>Logistic Regression</t>
    <phoneticPr fontId="1" type="noConversion"/>
  </si>
  <si>
    <t>smote-Logistic Regression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</si>
</sst>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0" fontId="2" fillId="0" borderId="0" xfId="0" applyFont="1"/>
    <xf numFmtId="176" fontId="3" fillId="2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/>
    </xf>
    <xf numFmtId="176" fontId="3" fillId="2" borderId="0" xfId="0" applyNumberFormat="1" applyFont="1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/>
    </xf>
    <xf numFmtId="176" fontId="3" fillId="2" borderId="3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541187</xdr:colOff>
      <xdr:row>41</xdr:row>
      <xdr:rowOff>15240</xdr:rowOff>
    </xdr:from>
    <xdr:to>
      <xdr:col>6</xdr:col>
      <xdr:colOff>1068516</xdr:colOff>
      <xdr:row>59</xdr:row>
      <xdr:rowOff>53340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2937A44E-D633-4A13-B63C-28C714424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3207" y="7200900"/>
          <a:ext cx="4232085" cy="31927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75F5E-F599-43D5-9CE0-FCFB7F1D0B66}">
  <dimension ref="A2:K33"/>
  <sheetViews>
    <sheetView tabSelected="1" zoomScale="115" zoomScaleNormal="115" workbookViewId="0">
      <selection activeCell="G9" sqref="G9:G10"/>
    </sheetView>
  </sheetViews>
  <sheetFormatPr defaultRowHeight="13.8" x14ac:dyDescent="0.25"/>
  <cols>
    <col min="1" max="1" width="17.33203125" style="1" bestFit="1" customWidth="1"/>
    <col min="2" max="2" width="10" bestFit="1" customWidth="1"/>
    <col min="3" max="3" width="14.21875" bestFit="1" customWidth="1"/>
    <col min="4" max="4" width="9.21875" bestFit="1" customWidth="1"/>
    <col min="5" max="6" width="10.21875" bestFit="1" customWidth="1"/>
    <col min="7" max="7" width="15.6640625" customWidth="1"/>
    <col min="8" max="8" width="8.77734375" customWidth="1"/>
    <col min="9" max="9" width="14.77734375" customWidth="1"/>
    <col min="19" max="19" width="15.88671875" customWidth="1"/>
    <col min="21" max="21" width="14.33203125" customWidth="1"/>
    <col min="29" max="29" width="9.109375" bestFit="1" customWidth="1"/>
  </cols>
  <sheetData>
    <row r="2" spans="1:7" x14ac:dyDescent="0.25">
      <c r="A2" s="4"/>
      <c r="B2" s="3"/>
      <c r="C2" s="4" t="s">
        <v>5</v>
      </c>
      <c r="D2" s="4" t="s">
        <v>4</v>
      </c>
      <c r="E2" s="4" t="s">
        <v>2</v>
      </c>
      <c r="F2" s="4" t="s">
        <v>3</v>
      </c>
      <c r="G2" s="4" t="s">
        <v>0</v>
      </c>
    </row>
    <row r="3" spans="1:7" x14ac:dyDescent="0.25">
      <c r="A3" s="27" t="s">
        <v>14</v>
      </c>
      <c r="B3" s="15" t="s">
        <v>12</v>
      </c>
      <c r="C3" s="6">
        <v>0.5</v>
      </c>
      <c r="D3" s="11">
        <f>(E3*52+F3*120)/172</f>
        <v>0.74437209302325591</v>
      </c>
      <c r="E3" s="16">
        <v>0.34599999999999997</v>
      </c>
      <c r="F3" s="16">
        <v>0.91700000000000004</v>
      </c>
      <c r="G3" s="17">
        <v>0.77</v>
      </c>
    </row>
    <row r="4" spans="1:7" x14ac:dyDescent="0.25">
      <c r="A4" s="28"/>
      <c r="B4" s="12"/>
      <c r="C4" s="6" t="s">
        <v>6</v>
      </c>
      <c r="D4" s="11">
        <f>(E4*52+F4*120)/172</f>
        <v>0.74983720930232567</v>
      </c>
      <c r="E4" s="16">
        <v>0.73099999999999998</v>
      </c>
      <c r="F4" s="16">
        <v>0.75800000000000001</v>
      </c>
      <c r="G4" s="18"/>
    </row>
    <row r="5" spans="1:7" x14ac:dyDescent="0.25">
      <c r="A5" s="28"/>
      <c r="B5" s="13" t="s">
        <v>13</v>
      </c>
      <c r="C5" s="1">
        <v>0.5</v>
      </c>
      <c r="D5" s="19">
        <f>(E5*18+F5*40)/58</f>
        <v>0.65527586206896549</v>
      </c>
      <c r="E5" s="10">
        <v>0.16700000000000001</v>
      </c>
      <c r="F5" s="10">
        <v>0.875</v>
      </c>
      <c r="G5" s="20">
        <v>0.76500000000000001</v>
      </c>
    </row>
    <row r="6" spans="1:7" x14ac:dyDescent="0.25">
      <c r="A6" s="28"/>
      <c r="B6" s="13"/>
      <c r="C6" s="1" t="s">
        <v>11</v>
      </c>
      <c r="D6" s="19">
        <f>(E6*18+F6*40)/58</f>
        <v>0.67241379310344829</v>
      </c>
      <c r="E6" s="10">
        <v>1</v>
      </c>
      <c r="F6" s="10">
        <v>0.52500000000000002</v>
      </c>
      <c r="G6" s="20"/>
    </row>
    <row r="7" spans="1:7" x14ac:dyDescent="0.25">
      <c r="A7" s="29" t="s">
        <v>15</v>
      </c>
      <c r="B7" s="12" t="s">
        <v>12</v>
      </c>
      <c r="C7" s="6">
        <v>0.5</v>
      </c>
      <c r="D7" s="11">
        <f>(E7*52+F7*120)/172</f>
        <v>0.6857209302325582</v>
      </c>
      <c r="E7" s="11">
        <v>0.69199999999999995</v>
      </c>
      <c r="F7" s="11">
        <v>0.68300000000000005</v>
      </c>
      <c r="G7" s="21">
        <v>0.76</v>
      </c>
    </row>
    <row r="8" spans="1:7" x14ac:dyDescent="0.25">
      <c r="A8" s="29"/>
      <c r="B8" s="12"/>
      <c r="C8" s="6" t="s">
        <v>9</v>
      </c>
      <c r="D8" s="11">
        <f>(E8*52+F8*120)/172</f>
        <v>0.7559302325581394</v>
      </c>
      <c r="E8" s="11">
        <v>0.61499999999999999</v>
      </c>
      <c r="F8" s="11">
        <v>0.81699999999999995</v>
      </c>
      <c r="G8" s="21"/>
    </row>
    <row r="9" spans="1:7" x14ac:dyDescent="0.25">
      <c r="A9" s="29"/>
      <c r="B9" s="13" t="s">
        <v>13</v>
      </c>
      <c r="C9" s="1">
        <v>0.5</v>
      </c>
      <c r="D9" s="19">
        <f>(E9*18+F9*40)/58</f>
        <v>0.74131034482758618</v>
      </c>
      <c r="E9" s="19">
        <v>0.72199999999999998</v>
      </c>
      <c r="F9" s="19">
        <v>0.75</v>
      </c>
      <c r="G9" s="26">
        <v>0.84299999999999997</v>
      </c>
    </row>
    <row r="10" spans="1:7" x14ac:dyDescent="0.25">
      <c r="A10" s="29"/>
      <c r="B10" s="13"/>
      <c r="C10" s="1" t="s">
        <v>10</v>
      </c>
      <c r="D10" s="19">
        <f>(E10*18+F10*40)/58</f>
        <v>0.74141379310344824</v>
      </c>
      <c r="E10" s="19">
        <v>0.88900000000000001</v>
      </c>
      <c r="F10" s="19">
        <v>0.67500000000000004</v>
      </c>
      <c r="G10" s="26"/>
    </row>
    <row r="11" spans="1:7" x14ac:dyDescent="0.25">
      <c r="A11" s="28" t="s">
        <v>1</v>
      </c>
      <c r="B11" s="12" t="s">
        <v>12</v>
      </c>
      <c r="C11" s="7">
        <v>0.5</v>
      </c>
      <c r="D11" s="9">
        <f>(E11*52+F11*120)/172</f>
        <v>0.9592976744186047</v>
      </c>
      <c r="E11" s="9">
        <v>1</v>
      </c>
      <c r="F11" s="9">
        <v>0.94166000000000005</v>
      </c>
      <c r="G11" s="22">
        <v>0.998</v>
      </c>
    </row>
    <row r="12" spans="1:7" x14ac:dyDescent="0.25">
      <c r="A12" s="28"/>
      <c r="B12" s="12"/>
      <c r="C12" s="7" t="s">
        <v>8</v>
      </c>
      <c r="D12" s="9">
        <f>(E12*52+F12*120)/172</f>
        <v>0.98255813953488369</v>
      </c>
      <c r="E12" s="9">
        <v>1</v>
      </c>
      <c r="F12" s="9">
        <v>0.97499999999999998</v>
      </c>
      <c r="G12" s="22"/>
    </row>
    <row r="13" spans="1:7" x14ac:dyDescent="0.25">
      <c r="A13" s="28"/>
      <c r="B13" s="13" t="s">
        <v>13</v>
      </c>
      <c r="C13" s="5">
        <v>0.5</v>
      </c>
      <c r="D13" s="23">
        <f>(E13*18+F13*40)/58</f>
        <v>0.82756206896551721</v>
      </c>
      <c r="E13" s="23">
        <v>0.77769999999999995</v>
      </c>
      <c r="F13" s="23">
        <v>0.85</v>
      </c>
      <c r="G13" s="20">
        <v>0.83</v>
      </c>
    </row>
    <row r="14" spans="1:7" x14ac:dyDescent="0.25">
      <c r="A14" s="30"/>
      <c r="B14" s="14"/>
      <c r="C14" s="2" t="s">
        <v>7</v>
      </c>
      <c r="D14" s="24">
        <f>(E14*18+F14*40)/58</f>
        <v>0.81024137931034479</v>
      </c>
      <c r="E14" s="24">
        <v>0.83299999999999996</v>
      </c>
      <c r="F14" s="24">
        <v>0.8</v>
      </c>
      <c r="G14" s="25"/>
    </row>
    <row r="27" spans="6:11" x14ac:dyDescent="0.25">
      <c r="F27" s="8"/>
    </row>
    <row r="28" spans="6:11" x14ac:dyDescent="0.25">
      <c r="F28" s="8"/>
    </row>
    <row r="29" spans="6:11" x14ac:dyDescent="0.25">
      <c r="F29" s="8"/>
    </row>
    <row r="30" spans="6:11" x14ac:dyDescent="0.25">
      <c r="F30" s="8"/>
    </row>
    <row r="31" spans="6:11" x14ac:dyDescent="0.25">
      <c r="J31" s="8"/>
      <c r="K31" s="8"/>
    </row>
    <row r="32" spans="6:11" x14ac:dyDescent="0.25">
      <c r="J32" s="8"/>
      <c r="K32" s="8"/>
    </row>
    <row r="33" spans="10:11" x14ac:dyDescent="0.25">
      <c r="J33" s="8"/>
      <c r="K33" s="8"/>
    </row>
  </sheetData>
  <mergeCells count="15">
    <mergeCell ref="A3:A6"/>
    <mergeCell ref="G5:G6"/>
    <mergeCell ref="G3:G4"/>
    <mergeCell ref="B5:B6"/>
    <mergeCell ref="B3:B4"/>
    <mergeCell ref="G7:G8"/>
    <mergeCell ref="G9:G10"/>
    <mergeCell ref="G11:G12"/>
    <mergeCell ref="G13:G14"/>
    <mergeCell ref="A7:A10"/>
    <mergeCell ref="A11:A14"/>
    <mergeCell ref="B7:B8"/>
    <mergeCell ref="B9:B10"/>
    <mergeCell ref="B11:B12"/>
    <mergeCell ref="B13:B14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随机森林与Logistic的比较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Sunshine</dc:creator>
  <cp:lastModifiedBy>cwx</cp:lastModifiedBy>
  <dcterms:created xsi:type="dcterms:W3CDTF">2015-06-05T18:19:34Z</dcterms:created>
  <dcterms:modified xsi:type="dcterms:W3CDTF">2020-04-01T08:02:07Z</dcterms:modified>
</cp:coreProperties>
</file>