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240" yWindow="285" windowWidth="14610" windowHeight="9270"/>
  </bookViews>
  <sheets>
    <sheet name="Tabel 1" sheetId="2" r:id="rId1"/>
    <sheet name="Table 2" sheetId="8" r:id="rId2"/>
    <sheet name="Sheet3" sheetId="9" r:id="rId3"/>
  </sheets>
  <definedNames>
    <definedName name="_xlnm._FilterDatabase" localSheetId="0" hidden="1">'Tabel 1'!$A$1:$V$52</definedName>
    <definedName name="OLE_LINK1" localSheetId="0">'Tabel 1'!$B$11</definedName>
  </definedNames>
  <calcPr calcId="125725"/>
</workbook>
</file>

<file path=xl/calcChain.xml><?xml version="1.0" encoding="utf-8"?>
<calcChain xmlns="http://schemas.openxmlformats.org/spreadsheetml/2006/main">
  <c r="U50" i="2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3"/>
  <c r="U22"/>
  <c r="U21"/>
  <c r="U19"/>
  <c r="U17"/>
  <c r="U16"/>
  <c r="U15"/>
  <c r="U14"/>
  <c r="U13"/>
  <c r="U12"/>
  <c r="U11"/>
  <c r="U9"/>
  <c r="U8"/>
  <c r="U7"/>
  <c r="U6"/>
  <c r="U5"/>
  <c r="U4"/>
</calcChain>
</file>

<file path=xl/sharedStrings.xml><?xml version="1.0" encoding="utf-8"?>
<sst xmlns="http://schemas.openxmlformats.org/spreadsheetml/2006/main" count="243" uniqueCount="191">
  <si>
    <t>Table 1 The species used for phylogenetic tree construction, and the category of Hsfs.</t>
  </si>
  <si>
    <t>Taxonomy</t>
  </si>
  <si>
    <t>Species</t>
  </si>
  <si>
    <t>Abbreviation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</si>
  <si>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</si>
  <si>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</si>
  <si>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</si>
  <si>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</si>
  <si>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</si>
  <si>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</si>
  <si>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</si>
  <si>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</si>
  <si>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</si>
  <si>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B1</t>
  </si>
  <si>
    <t>B2</t>
  </si>
  <si>
    <t>B3</t>
  </si>
  <si>
    <t>B4</t>
  </si>
  <si>
    <t>B5</t>
  </si>
  <si>
    <t>C1</t>
  </si>
  <si>
    <t>C2</t>
  </si>
  <si>
    <t>Total</t>
  </si>
  <si>
    <t>Chlorophyta</t>
  </si>
  <si>
    <t>Chlre</t>
  </si>
  <si>
    <t>Volvox carteri</t>
  </si>
  <si>
    <t>Volca</t>
  </si>
  <si>
    <t>Physcomitrella patens</t>
  </si>
  <si>
    <t>Phypa</t>
  </si>
  <si>
    <t>Pteridophyta</t>
  </si>
  <si>
    <t>Selaginella moellendorffii</t>
  </si>
  <si>
    <t>Selmo</t>
  </si>
  <si>
    <t>Azolla filiculoides</t>
  </si>
  <si>
    <t>Azofi</t>
  </si>
  <si>
    <t>Cerga</t>
  </si>
  <si>
    <t>Lygja</t>
  </si>
  <si>
    <t>Pteaq</t>
  </si>
  <si>
    <t>Salvinia cucullata</t>
  </si>
  <si>
    <t>Salcu</t>
  </si>
  <si>
    <t>Gymnosperm</t>
  </si>
  <si>
    <t>Abifi</t>
  </si>
  <si>
    <t>Aracu</t>
  </si>
  <si>
    <t>Cepsi</t>
  </si>
  <si>
    <t>Cycre</t>
  </si>
  <si>
    <t>Epheq</t>
  </si>
  <si>
    <t>Ginkgo biloba</t>
  </si>
  <si>
    <t>Ginbi</t>
  </si>
  <si>
    <t>GinbiR</t>
  </si>
  <si>
    <t>Gnetum montanum</t>
  </si>
  <si>
    <t>Gnemo</t>
  </si>
  <si>
    <r>
      <rPr>
        <sz val="12"/>
        <color theme="1"/>
        <rFont val="Times New Roman"/>
        <family val="1"/>
      </rPr>
      <t>M</t>
    </r>
    <r>
      <rPr>
        <sz val="11"/>
        <color theme="1"/>
        <rFont val="Times New Roman"/>
        <family val="1"/>
      </rPr>
      <t>etgl</t>
    </r>
  </si>
  <si>
    <t>Picab</t>
  </si>
  <si>
    <t>PicabR</t>
  </si>
  <si>
    <t>Picgl</t>
  </si>
  <si>
    <t>Pinta</t>
  </si>
  <si>
    <t>PintaR</t>
  </si>
  <si>
    <t>Podma</t>
  </si>
  <si>
    <t>Scive</t>
  </si>
  <si>
    <t>Taxch</t>
  </si>
  <si>
    <t>Welmi</t>
  </si>
  <si>
    <t>Zamfu</t>
  </si>
  <si>
    <t>Basal angiosperms</t>
  </si>
  <si>
    <t>Amborella trichopoda</t>
  </si>
  <si>
    <t>Ambtr</t>
  </si>
  <si>
    <t>Liriodendron chinense</t>
  </si>
  <si>
    <t>Lirch</t>
  </si>
  <si>
    <t>Nymphaea colorata</t>
  </si>
  <si>
    <t>Nymco</t>
  </si>
  <si>
    <t>Eudicots</t>
  </si>
  <si>
    <t>Arabidopsis thaliana</t>
  </si>
  <si>
    <t>Arath</t>
  </si>
  <si>
    <t>Cajanus cajan</t>
  </si>
  <si>
    <t>Cajca</t>
  </si>
  <si>
    <t>Citrullus lanatus</t>
  </si>
  <si>
    <t>Citla</t>
  </si>
  <si>
    <t>Mimulus guttatus</t>
  </si>
  <si>
    <t>Mimgu</t>
  </si>
  <si>
    <t>Nelumbo nucifera</t>
  </si>
  <si>
    <t>Nelnu</t>
  </si>
  <si>
    <t>Populus trichocarpa</t>
  </si>
  <si>
    <t>Poptr</t>
  </si>
  <si>
    <t>Prunus persica</t>
  </si>
  <si>
    <t>Prupe</t>
  </si>
  <si>
    <t>Solanum lycopersicum</t>
  </si>
  <si>
    <t>Solly</t>
  </si>
  <si>
    <t>Monocots</t>
  </si>
  <si>
    <t>Brachypodium distachyon</t>
  </si>
  <si>
    <t>Bradi</t>
  </si>
  <si>
    <t>Oryza brachyantha</t>
  </si>
  <si>
    <t>Orybr</t>
  </si>
  <si>
    <t>Oryza sativa</t>
  </si>
  <si>
    <t>Orysa</t>
  </si>
  <si>
    <t>Phoenix dactylifera</t>
  </si>
  <si>
    <t>Phoda</t>
  </si>
  <si>
    <t>Phyllostachys heterocycla</t>
  </si>
  <si>
    <t>Phyhe</t>
  </si>
  <si>
    <t>Sorghum bicolor</t>
  </si>
  <si>
    <t>Sorbi</t>
  </si>
  <si>
    <t>Triticum urartu</t>
  </si>
  <si>
    <t>Triur</t>
  </si>
  <si>
    <t>Zea mays</t>
  </si>
  <si>
    <t>Zeama</t>
  </si>
  <si>
    <t>Table 2 the detected paralogous genes within different species.</t>
  </si>
  <si>
    <t>Order</t>
  </si>
  <si>
    <t>paralogous genes Types</t>
  </si>
  <si>
    <t>HSFB1-HSFB4</t>
  </si>
  <si>
    <r>
      <rPr>
        <sz val="11"/>
        <color theme="1"/>
        <rFont val="Times New Roman"/>
        <family val="1"/>
      </rPr>
      <t>HSFC1-HSFC1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HSFA4-HSFA5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</si>
  <si>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 xml:space="preserve">HSFA6-HSFA6, </t>
    </r>
    <r>
      <rPr>
        <b/>
        <sz val="11"/>
        <color theme="1"/>
        <rFont val="Times New Roman"/>
        <family val="1"/>
      </rPr>
      <t>HSFA6</t>
    </r>
    <r>
      <rPr>
        <sz val="11"/>
        <color theme="1"/>
        <rFont val="宋体"/>
        <charset val="134"/>
      </rPr>
      <t>-</t>
    </r>
    <r>
      <rPr>
        <b/>
        <sz val="11"/>
        <color theme="1"/>
        <rFont val="Times New Roman"/>
        <family val="1"/>
      </rPr>
      <t>HSFA7</t>
    </r>
  </si>
  <si>
    <t xml:space="preserve">Populus trichocarpa 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</si>
  <si>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HSFA5-HSFA5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HSFA8-HSFA8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HSFA9-HSFA2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HSFB3-HSFB3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HSFB5-HSFB5</t>
    </r>
  </si>
  <si>
    <t xml:space="preserve">Prunus persica </t>
  </si>
  <si>
    <r>
      <rPr>
        <b/>
        <sz val="11"/>
        <color theme="1"/>
        <rFont val="Times New Roman"/>
        <family val="1"/>
      </rPr>
      <t>HSFA2-HSFA9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</si>
  <si>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HSFA9-HSFA2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HSFB3-HSFB3</t>
    </r>
  </si>
  <si>
    <t xml:space="preserve">Mimulus guttatus </t>
  </si>
  <si>
    <t>HSFB4-HSFB4</t>
  </si>
  <si>
    <t xml:space="preserve">Oryza sativa </t>
  </si>
  <si>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HSFA6-HSFA2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HSFC2-HSFC2</t>
    </r>
  </si>
  <si>
    <t xml:space="preserve">Sorghum bicolor </t>
  </si>
  <si>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HSFA2-HSFA6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HSFC2-HSFC2</t>
    </r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</si>
  <si>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HSFB2-HSFB1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 xml:space="preserve">
</t>
    </r>
    <r>
      <rPr>
        <b/>
        <sz val="11"/>
        <color theme="1"/>
        <rFont val="Times New Roman"/>
        <family val="1"/>
      </rPr>
      <t>HSFB2-HSFB4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HSFC2-HSFC2</t>
    </r>
  </si>
  <si>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HSFC2-HSFC2</t>
    </r>
  </si>
  <si>
    <t>Table 3 The ortologous gene clusters detected between  different species.</t>
  </si>
  <si>
    <t>Pairwise_Taxa</t>
  </si>
  <si>
    <t>Pairwise_Species</t>
  </si>
  <si>
    <t>ortologous gene Types</t>
  </si>
  <si>
    <t>Gymnosperm-Gymnosperm</t>
  </si>
  <si>
    <t>Gnetum montanum-Ginkgo biloba</t>
  </si>
  <si>
    <t>HSFA1-HSFA1</t>
  </si>
  <si>
    <t>Gymnosperm-Basal angiosperms</t>
  </si>
  <si>
    <t>Amborella trichopoda-Ginkgo biloba</t>
  </si>
  <si>
    <t>Liriodendron chinense-Ginkgo biloba</t>
  </si>
  <si>
    <r>
      <rPr>
        <b/>
        <sz val="11"/>
        <color theme="1"/>
        <rFont val="Times New Roman"/>
        <family val="1"/>
      </rPr>
      <t>HSFA4-HSFA1</t>
    </r>
    <r>
      <rPr>
        <sz val="11"/>
        <color theme="1"/>
        <rFont val="Times New Roman"/>
        <family val="1"/>
      </rPr>
      <t xml:space="preserve">, </t>
    </r>
    <r>
      <rPr>
        <b/>
        <sz val="11"/>
        <color theme="1"/>
        <rFont val="Times New Roman"/>
        <family val="1"/>
      </rPr>
      <t>HSFA5-HSFA1</t>
    </r>
  </si>
  <si>
    <t>Basal angiosperms-Basal angiosperms</t>
  </si>
  <si>
    <t>Liriodendron chinense-Amborella trichopoda</t>
  </si>
  <si>
    <t>HSFA1-HSFA1，HSFA2-HSFA2，HSFA3-HSFA3，HSFA5-HSFA5，HSFA6-HSFA6，HSFB2-HSFB2，HSFB5-HSFB5</t>
  </si>
  <si>
    <t>Basal angiosperms-Eudicots</t>
  </si>
  <si>
    <t>Arabidopsis thaliana-Amborella trichopoda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</si>
  <si>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HSFA5-HSFA5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HSFA6-HSFA7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</si>
  <si>
    <t>Arabidopsis thaliana-Liriodendron chinense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</si>
  <si>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HSFA4-HSFA5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HSFB3-HSFB3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</si>
  <si>
    <t>Liriodendron chinense-Solanum lycopersicum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</si>
  <si>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HSFA2-HSFA9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HSFA4-HSFA5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HSFB3-HSFB3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</si>
  <si>
    <t>Amborella trichopoda-Solanum lycopersicum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</si>
  <si>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HSFA2-HSFA9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HSFA5-HSFA5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HSFB5-HSFB2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HSFB5-HSFB5</t>
    </r>
    <r>
      <rPr>
        <sz val="11"/>
        <color theme="1"/>
        <rFont val="宋体"/>
        <charset val="134"/>
      </rPr>
      <t>，</t>
    </r>
  </si>
  <si>
    <t>Basal angiosperms-Monocots</t>
  </si>
  <si>
    <t>Zea mays-Amborella trichopoda</t>
  </si>
  <si>
    <r>
      <rPr>
        <b/>
        <sz val="11"/>
        <color theme="1"/>
        <rFont val="Times New Roman"/>
        <family val="1"/>
      </rPr>
      <t>HSFA2-HSFA6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HSFA3-HSFA3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</si>
  <si>
    <t>Zea mays-Liriodendron chinense</t>
  </si>
  <si>
    <t>HSFB1-HSFB1，HSFB2-HSFB2，HSFB4-HSFB4</t>
  </si>
  <si>
    <t>Oryza sativa-Amborella trichopoda</t>
  </si>
  <si>
    <r>
      <rPr>
        <b/>
        <sz val="11"/>
        <color theme="1"/>
        <rFont val="Times New Roman"/>
        <family val="1"/>
      </rPr>
      <t>HSFA2-HSFA7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HSFA3-HSFA3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HSFA6-HSFA2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</si>
  <si>
    <t>Oryza sativa-Liriodendron chinense</t>
  </si>
  <si>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HSFA7-HSFA2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</si>
  <si>
    <t>Eudicots-Monocots</t>
  </si>
  <si>
    <t>Oryza sativa-Arabidopsis thaliana</t>
  </si>
  <si>
    <r>
      <rPr>
        <b/>
        <sz val="11"/>
        <color theme="1"/>
        <rFont val="Times New Roman"/>
        <family val="1"/>
      </rPr>
      <t>HSFA6-HSFA2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HSFA7-HSFA2</t>
    </r>
  </si>
  <si>
    <t>Oryza sativa-Solanum lycopersicum</t>
  </si>
  <si>
    <r>
      <rPr>
        <b/>
        <sz val="11"/>
        <color theme="1"/>
        <rFont val="Times New Roman"/>
        <family val="1"/>
      </rPr>
      <t>HSFA2-HSFA6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HSFA7-HSFA2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  <r>
      <rPr>
        <sz val="11"/>
        <color theme="1"/>
        <rFont val="宋体"/>
        <charset val="134"/>
      </rPr>
      <t>，</t>
    </r>
  </si>
  <si>
    <t>Zea mays-Arabidopsis thaliana</t>
  </si>
  <si>
    <t>HSFA2-HSFA6</t>
  </si>
  <si>
    <t>Zea mays-Solanum lycopersicum</t>
  </si>
  <si>
    <r>
      <rPr>
        <b/>
        <sz val="11"/>
        <color theme="1"/>
        <rFont val="Times New Roman"/>
        <family val="1"/>
      </rPr>
      <t>HSFA2-HSFA6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</si>
  <si>
    <t>Monocots-Monocots</t>
  </si>
  <si>
    <t>Oryza sativa-Zea mays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</si>
  <si>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HSFA1-HSFA5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HSFA3-HSFA3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HSFA6-HSFA2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HSFA7-HSFA7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HSFA8-HSFA8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HSFB4-HSFB4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HSFC2-HSFC2</t>
    </r>
  </si>
  <si>
    <t>Eudicots-Eudicots</t>
  </si>
  <si>
    <t>Arabidopsis thaliana-Solanum lycopersicum</t>
  </si>
  <si>
    <r>
      <rPr>
        <sz val="11"/>
        <color theme="1"/>
        <rFont val="Times New Roman"/>
        <family val="1"/>
      </rPr>
      <t>HSFA1-HSFA1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HSFA2-HSFA2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HSFA3-HSFA3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HSFA4-HSFA4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HSFA5-HSFA5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HSFA6-HSFA6</t>
    </r>
    <r>
      <rPr>
        <sz val="11"/>
        <color theme="1"/>
        <rFont val="宋体"/>
        <charset val="134"/>
      </rPr>
      <t>，</t>
    </r>
    <r>
      <rPr>
        <b/>
        <sz val="11"/>
        <color theme="1"/>
        <rFont val="Times New Roman"/>
        <family val="1"/>
      </rPr>
      <t>HSFA6-HSFA7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HSFB1-HSFB1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HSFB2-HSFB2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HSFB3-HSFB3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>HSFC1-HSFC1</t>
    </r>
  </si>
  <si>
    <t>Bryophyta</t>
    <phoneticPr fontId="5" type="noConversion"/>
  </si>
  <si>
    <t>Chlamydomonas reinhardtii</t>
    <phoneticPr fontId="5" type="noConversion"/>
  </si>
  <si>
    <t>Category of HSFs</t>
    <phoneticPr fontId="5" type="noConversion"/>
  </si>
  <si>
    <t xml:space="preserve">Picea abies </t>
    <phoneticPr fontId="5" type="noConversion"/>
  </si>
  <si>
    <t>Picea glauca</t>
    <phoneticPr fontId="5" type="noConversion"/>
  </si>
  <si>
    <t xml:space="preserve">Pinus taeda </t>
    <phoneticPr fontId="5" type="noConversion"/>
  </si>
  <si>
    <t>Ceratopteris gametophytes*</t>
    <phoneticPr fontId="5" type="noConversion"/>
  </si>
  <si>
    <t>Lygodium japonicum*</t>
    <phoneticPr fontId="5" type="noConversion"/>
  </si>
  <si>
    <t>Pteridium aquilinum*</t>
    <phoneticPr fontId="5" type="noConversion"/>
  </si>
  <si>
    <t>Abies firma*</t>
    <phoneticPr fontId="5" type="noConversion"/>
  </si>
  <si>
    <t>Araucaria cunninghamii *</t>
    <phoneticPr fontId="5" type="noConversion"/>
  </si>
  <si>
    <t>Cephalotaxus sinensis *</t>
    <phoneticPr fontId="5" type="noConversion"/>
  </si>
  <si>
    <t>Cycas revoluta*</t>
    <phoneticPr fontId="5" type="noConversion"/>
  </si>
  <si>
    <t>Ephedra equisetina*</t>
    <phoneticPr fontId="5" type="noConversion"/>
  </si>
  <si>
    <t>Ginkgo biloba*</t>
    <phoneticPr fontId="5" type="noConversion"/>
  </si>
  <si>
    <t>Metasequoia glyptostroboides*</t>
    <phoneticPr fontId="5" type="noConversion"/>
  </si>
  <si>
    <t>Picea abies*</t>
    <phoneticPr fontId="5" type="noConversion"/>
  </si>
  <si>
    <t>Pinus taeda*</t>
    <phoneticPr fontId="5" type="noConversion"/>
  </si>
  <si>
    <t>Podocarpus macrophyllus*</t>
    <phoneticPr fontId="5" type="noConversion"/>
  </si>
  <si>
    <t>Sciadopitys verticillata*</t>
    <phoneticPr fontId="5" type="noConversion"/>
  </si>
  <si>
    <t>Taxus chinensis*</t>
    <phoneticPr fontId="5" type="noConversion"/>
  </si>
  <si>
    <t>Welwitschia mirabilis*</t>
    <phoneticPr fontId="5" type="noConversion"/>
  </si>
  <si>
    <t>Zamia furfuracea*</t>
    <phoneticPr fontId="5" type="noConversion"/>
  </si>
  <si>
    <t>Hsf like (N.C.)</t>
    <phoneticPr fontId="5" type="noConversion"/>
  </si>
  <si>
    <t>* The Data from transcriptomes. N.C.  the sequence only contains some of the necessary domains for a heat shock transcription factor and therefore it could not be classified.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</si>
</sst>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/>
    </xf>
    <xf numFmtId="0" fontId="1" fillId="0" borderId="0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2" xfId="0" applyFill="1" applyBorder="1">
      <alignment vertical="center"/>
    </xf>
    <xf numFmtId="0" fontId="0" fillId="0" borderId="2" xfId="0" applyFont="1" applyFill="1" applyBorder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4"/>
  <sheetViews>
    <sheetView tabSelected="1" workbookViewId="0">
      <pane ySplit="3" topLeftCell="A11" activePane="bottomLeft" state="frozen"/>
      <selection pane="bottomLeft" activeCell="Z16" sqref="Z16"/>
    </sheetView>
  </sheetViews>
  <sheetFormatPr defaultColWidth="9" defaultRowHeight="13.5"/>
  <cols>
    <col min="1" max="1" width="16.25" style="16" customWidth="1"/>
    <col min="2" max="2" width="29" style="17" customWidth="1"/>
    <col min="3" max="3" width="11.25" style="17" customWidth="1"/>
    <col min="4" max="8" width="3.875" style="17" customWidth="1"/>
    <col min="9" max="12" width="3.875" style="16" customWidth="1"/>
    <col min="13" max="17" width="3.75" style="16" customWidth="1"/>
    <col min="18" max="19" width="3.875" style="16" customWidth="1"/>
    <col min="20" max="20" width="14.125" style="16" customWidth="1"/>
    <col min="21" max="21" width="6.375" style="16" customWidth="1"/>
  </cols>
  <sheetData>
    <row r="1" spans="1:22" ht="14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2" ht="14.25">
      <c r="A2" s="18"/>
      <c r="B2" s="19"/>
      <c r="C2" s="19"/>
      <c r="D2" s="27" t="s">
        <v>168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2" ht="15.75">
      <c r="A3" s="20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1" t="s">
        <v>7</v>
      </c>
      <c r="H3" s="21" t="s">
        <v>8</v>
      </c>
      <c r="I3" s="21" t="s">
        <v>9</v>
      </c>
      <c r="J3" s="21" t="s">
        <v>10</v>
      </c>
      <c r="K3" s="21" t="s">
        <v>11</v>
      </c>
      <c r="L3" s="21" t="s">
        <v>12</v>
      </c>
      <c r="M3" s="21" t="s">
        <v>13</v>
      </c>
      <c r="N3" s="21" t="s">
        <v>14</v>
      </c>
      <c r="O3" s="21" t="s">
        <v>15</v>
      </c>
      <c r="P3" s="21" t="s">
        <v>16</v>
      </c>
      <c r="Q3" s="21" t="s">
        <v>17</v>
      </c>
      <c r="R3" s="21" t="s">
        <v>18</v>
      </c>
      <c r="S3" s="21" t="s">
        <v>19</v>
      </c>
      <c r="T3" s="21" t="s">
        <v>189</v>
      </c>
      <c r="U3" s="21" t="s">
        <v>20</v>
      </c>
    </row>
    <row r="4" spans="1:22" ht="15.75">
      <c r="A4" s="20" t="s">
        <v>21</v>
      </c>
      <c r="B4" s="22" t="s">
        <v>167</v>
      </c>
      <c r="C4" s="21" t="s">
        <v>22</v>
      </c>
      <c r="D4" s="21">
        <v>1</v>
      </c>
      <c r="E4" s="21">
        <v>1</v>
      </c>
      <c r="F4" s="21">
        <v>0</v>
      </c>
      <c r="G4" s="21">
        <v>0</v>
      </c>
      <c r="H4" s="21">
        <v>0</v>
      </c>
      <c r="I4" s="21">
        <v>0</v>
      </c>
      <c r="J4" s="21">
        <v>0</v>
      </c>
      <c r="K4" s="21">
        <v>0</v>
      </c>
      <c r="L4" s="21">
        <v>0</v>
      </c>
      <c r="M4" s="21">
        <v>0</v>
      </c>
      <c r="N4" s="21">
        <v>0</v>
      </c>
      <c r="O4" s="21">
        <v>0</v>
      </c>
      <c r="P4" s="21">
        <v>0</v>
      </c>
      <c r="Q4" s="21">
        <v>0</v>
      </c>
      <c r="R4" s="21">
        <v>0</v>
      </c>
      <c r="S4" s="21">
        <v>0</v>
      </c>
      <c r="T4" s="21">
        <v>2</v>
      </c>
      <c r="U4" s="21">
        <f t="shared" ref="U4:U6" si="0">SUM(D4:T4)</f>
        <v>4</v>
      </c>
    </row>
    <row r="5" spans="1:22" ht="15.75">
      <c r="A5" s="20" t="s">
        <v>21</v>
      </c>
      <c r="B5" s="22" t="s">
        <v>23</v>
      </c>
      <c r="C5" s="21" t="s">
        <v>24</v>
      </c>
      <c r="D5" s="21">
        <v>0</v>
      </c>
      <c r="E5" s="21">
        <v>1</v>
      </c>
      <c r="F5" s="21">
        <v>1</v>
      </c>
      <c r="G5" s="21">
        <v>0</v>
      </c>
      <c r="H5" s="21">
        <v>0</v>
      </c>
      <c r="I5" s="21">
        <v>0</v>
      </c>
      <c r="J5" s="21">
        <v>0</v>
      </c>
      <c r="K5" s="21">
        <v>0</v>
      </c>
      <c r="L5" s="21">
        <v>0</v>
      </c>
      <c r="M5" s="21">
        <v>0</v>
      </c>
      <c r="N5" s="21">
        <v>0</v>
      </c>
      <c r="O5" s="21">
        <v>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  <c r="U5" s="21">
        <f t="shared" si="0"/>
        <v>2</v>
      </c>
    </row>
    <row r="6" spans="1:22" ht="15.75">
      <c r="A6" s="20" t="s">
        <v>166</v>
      </c>
      <c r="B6" s="22" t="s">
        <v>25</v>
      </c>
      <c r="C6" s="21" t="s">
        <v>26</v>
      </c>
      <c r="D6" s="21">
        <v>4</v>
      </c>
      <c r="E6" s="21">
        <v>0</v>
      </c>
      <c r="F6" s="21">
        <v>0</v>
      </c>
      <c r="G6" s="21">
        <v>0</v>
      </c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4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f t="shared" si="0"/>
        <v>8</v>
      </c>
    </row>
    <row r="7" spans="1:22" ht="15.75">
      <c r="A7" s="20" t="s">
        <v>27</v>
      </c>
      <c r="B7" s="22" t="s">
        <v>28</v>
      </c>
      <c r="C7" s="21" t="s">
        <v>29</v>
      </c>
      <c r="D7" s="21">
        <v>4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2</v>
      </c>
      <c r="N7" s="21">
        <v>0</v>
      </c>
      <c r="O7" s="21">
        <v>0</v>
      </c>
      <c r="P7" s="21">
        <v>1</v>
      </c>
      <c r="Q7" s="21">
        <v>0</v>
      </c>
      <c r="R7" s="21">
        <v>0</v>
      </c>
      <c r="S7" s="21">
        <v>0</v>
      </c>
      <c r="T7" s="21">
        <v>0</v>
      </c>
      <c r="U7" s="21">
        <f t="shared" ref="U7:U9" si="1">SUM(D7:T7)</f>
        <v>7</v>
      </c>
    </row>
    <row r="8" spans="1:22" ht="15.75">
      <c r="A8" s="20" t="s">
        <v>27</v>
      </c>
      <c r="B8" s="22" t="s">
        <v>30</v>
      </c>
      <c r="C8" s="21" t="s">
        <v>31</v>
      </c>
      <c r="D8" s="21">
        <v>7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3</v>
      </c>
      <c r="N8" s="21">
        <v>0</v>
      </c>
      <c r="O8" s="21">
        <v>0</v>
      </c>
      <c r="P8" s="21">
        <v>3</v>
      </c>
      <c r="Q8" s="21">
        <v>0</v>
      </c>
      <c r="R8" s="21">
        <v>0</v>
      </c>
      <c r="S8" s="21">
        <v>0</v>
      </c>
      <c r="T8" s="21">
        <v>1</v>
      </c>
      <c r="U8" s="21">
        <f t="shared" si="1"/>
        <v>14</v>
      </c>
      <c r="V8" s="24">
        <v>2</v>
      </c>
    </row>
    <row r="9" spans="1:22" ht="15.75">
      <c r="A9" s="20" t="s">
        <v>27</v>
      </c>
      <c r="B9" s="22" t="s">
        <v>172</v>
      </c>
      <c r="C9" s="21" t="s">
        <v>32</v>
      </c>
      <c r="D9" s="21">
        <v>3</v>
      </c>
      <c r="E9" s="21">
        <v>1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2</v>
      </c>
      <c r="N9" s="21">
        <v>0</v>
      </c>
      <c r="O9" s="21">
        <v>0</v>
      </c>
      <c r="P9" s="21">
        <v>0</v>
      </c>
      <c r="Q9" s="21">
        <v>0</v>
      </c>
      <c r="R9" s="21">
        <v>0</v>
      </c>
      <c r="S9" s="21">
        <v>0</v>
      </c>
      <c r="T9" s="21">
        <v>3</v>
      </c>
      <c r="U9" s="21">
        <f t="shared" si="1"/>
        <v>9</v>
      </c>
      <c r="V9" s="24">
        <v>1</v>
      </c>
    </row>
    <row r="10" spans="1:22" ht="15.75">
      <c r="A10" s="20" t="s">
        <v>27</v>
      </c>
      <c r="B10" s="22" t="s">
        <v>173</v>
      </c>
      <c r="C10" s="21" t="s">
        <v>33</v>
      </c>
      <c r="D10" s="21">
        <v>5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2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  <c r="S10" s="21">
        <v>0</v>
      </c>
      <c r="T10" s="21">
        <v>6</v>
      </c>
      <c r="U10" s="21">
        <v>13</v>
      </c>
      <c r="V10" s="24">
        <v>1</v>
      </c>
    </row>
    <row r="11" spans="1:22" ht="15.75">
      <c r="A11" s="20" t="s">
        <v>27</v>
      </c>
      <c r="B11" s="22" t="s">
        <v>174</v>
      </c>
      <c r="C11" s="21" t="s">
        <v>34</v>
      </c>
      <c r="D11" s="21">
        <v>1</v>
      </c>
      <c r="E11" s="21">
        <v>1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3</v>
      </c>
      <c r="N11" s="21">
        <v>0</v>
      </c>
      <c r="O11" s="21">
        <v>0</v>
      </c>
      <c r="P11" s="21">
        <v>0</v>
      </c>
      <c r="Q11" s="21">
        <v>0</v>
      </c>
      <c r="R11" s="21">
        <v>0</v>
      </c>
      <c r="S11" s="21">
        <v>0</v>
      </c>
      <c r="T11" s="21">
        <v>5</v>
      </c>
      <c r="U11" s="21">
        <f t="shared" ref="U11:U17" si="2">SUM(D11:T11)</f>
        <v>10</v>
      </c>
      <c r="V11" s="24">
        <v>1</v>
      </c>
    </row>
    <row r="12" spans="1:22" ht="15.75">
      <c r="A12" s="20" t="s">
        <v>27</v>
      </c>
      <c r="B12" s="22" t="s">
        <v>35</v>
      </c>
      <c r="C12" s="21" t="s">
        <v>36</v>
      </c>
      <c r="D12" s="21">
        <v>7</v>
      </c>
      <c r="E12" s="21">
        <v>1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4</v>
      </c>
      <c r="N12" s="21">
        <v>0</v>
      </c>
      <c r="O12" s="21">
        <v>0</v>
      </c>
      <c r="P12" s="21">
        <v>3</v>
      </c>
      <c r="Q12" s="21">
        <v>0</v>
      </c>
      <c r="R12" s="21">
        <v>0</v>
      </c>
      <c r="S12" s="21">
        <v>0</v>
      </c>
      <c r="T12" s="21">
        <v>0</v>
      </c>
      <c r="U12" s="21">
        <f t="shared" si="2"/>
        <v>15</v>
      </c>
      <c r="V12" s="25">
        <v>2</v>
      </c>
    </row>
    <row r="13" spans="1:22" ht="15.75">
      <c r="A13" s="20" t="s">
        <v>37</v>
      </c>
      <c r="B13" s="22" t="s">
        <v>175</v>
      </c>
      <c r="C13" s="21" t="s">
        <v>38</v>
      </c>
      <c r="D13" s="21">
        <v>2</v>
      </c>
      <c r="E13" s="21">
        <v>1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2</v>
      </c>
      <c r="N13" s="21">
        <v>1</v>
      </c>
      <c r="O13" s="21">
        <v>0</v>
      </c>
      <c r="P13" s="21">
        <v>2</v>
      </c>
      <c r="Q13" s="21">
        <v>0</v>
      </c>
      <c r="R13" s="21">
        <v>0</v>
      </c>
      <c r="S13" s="21">
        <v>0</v>
      </c>
      <c r="T13" s="21">
        <v>3</v>
      </c>
      <c r="U13" s="21">
        <f t="shared" si="2"/>
        <v>11</v>
      </c>
      <c r="V13" s="25">
        <v>1</v>
      </c>
    </row>
    <row r="14" spans="1:22" ht="15.75">
      <c r="A14" s="20" t="s">
        <v>37</v>
      </c>
      <c r="B14" s="22" t="s">
        <v>176</v>
      </c>
      <c r="C14" s="21" t="s">
        <v>39</v>
      </c>
      <c r="D14" s="21">
        <v>4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4</v>
      </c>
      <c r="N14" s="21">
        <v>1</v>
      </c>
      <c r="O14" s="21">
        <v>0</v>
      </c>
      <c r="P14" s="21">
        <v>1</v>
      </c>
      <c r="Q14" s="21">
        <v>0</v>
      </c>
      <c r="R14" s="21">
        <v>0</v>
      </c>
      <c r="S14" s="21">
        <v>0</v>
      </c>
      <c r="T14" s="21">
        <v>3</v>
      </c>
      <c r="U14" s="21">
        <f t="shared" si="2"/>
        <v>13</v>
      </c>
      <c r="V14" s="25">
        <v>1</v>
      </c>
    </row>
    <row r="15" spans="1:22" ht="15.75">
      <c r="A15" s="20" t="s">
        <v>37</v>
      </c>
      <c r="B15" s="22" t="s">
        <v>177</v>
      </c>
      <c r="C15" s="21" t="s">
        <v>40</v>
      </c>
      <c r="D15" s="21">
        <v>3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2</v>
      </c>
      <c r="N15" s="21">
        <v>1</v>
      </c>
      <c r="O15" s="21">
        <v>0</v>
      </c>
      <c r="P15" s="21">
        <v>1</v>
      </c>
      <c r="Q15" s="21">
        <v>0</v>
      </c>
      <c r="R15" s="21">
        <v>0</v>
      </c>
      <c r="S15" s="21">
        <v>0</v>
      </c>
      <c r="T15" s="21">
        <v>1</v>
      </c>
      <c r="U15" s="21">
        <f t="shared" si="2"/>
        <v>8</v>
      </c>
      <c r="V15" s="25">
        <v>1</v>
      </c>
    </row>
    <row r="16" spans="1:22" ht="15.75">
      <c r="A16" s="20" t="s">
        <v>37</v>
      </c>
      <c r="B16" s="22" t="s">
        <v>178</v>
      </c>
      <c r="C16" s="21" t="s">
        <v>41</v>
      </c>
      <c r="D16" s="21">
        <v>4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1</v>
      </c>
      <c r="N16" s="21">
        <v>1</v>
      </c>
      <c r="O16" s="21">
        <v>0</v>
      </c>
      <c r="P16" s="21">
        <v>1</v>
      </c>
      <c r="Q16" s="21">
        <v>0</v>
      </c>
      <c r="R16" s="21">
        <v>0</v>
      </c>
      <c r="S16" s="21">
        <v>0</v>
      </c>
      <c r="T16" s="21">
        <v>1</v>
      </c>
      <c r="U16" s="21">
        <f t="shared" si="2"/>
        <v>8</v>
      </c>
      <c r="V16" s="25">
        <v>1</v>
      </c>
    </row>
    <row r="17" spans="1:22" ht="15.75">
      <c r="A17" s="20" t="s">
        <v>37</v>
      </c>
      <c r="B17" s="22" t="s">
        <v>179</v>
      </c>
      <c r="C17" s="21" t="s">
        <v>42</v>
      </c>
      <c r="D17" s="21">
        <v>4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1</v>
      </c>
      <c r="Q17" s="21">
        <v>0</v>
      </c>
      <c r="R17" s="21">
        <v>0</v>
      </c>
      <c r="S17" s="21">
        <v>0</v>
      </c>
      <c r="T17" s="21">
        <v>2</v>
      </c>
      <c r="U17" s="21">
        <f t="shared" si="2"/>
        <v>7</v>
      </c>
      <c r="V17" s="25">
        <v>1</v>
      </c>
    </row>
    <row r="18" spans="1:22" ht="15.75">
      <c r="A18" s="20" t="s">
        <v>37</v>
      </c>
      <c r="B18" s="23" t="s">
        <v>43</v>
      </c>
      <c r="C18" s="21" t="s">
        <v>44</v>
      </c>
      <c r="D18" s="21">
        <v>5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1">
        <v>2</v>
      </c>
      <c r="N18" s="21">
        <v>0</v>
      </c>
      <c r="O18" s="21">
        <v>0</v>
      </c>
      <c r="P18" s="21">
        <v>1</v>
      </c>
      <c r="Q18" s="21">
        <v>0</v>
      </c>
      <c r="R18" s="21">
        <v>0</v>
      </c>
      <c r="S18" s="21">
        <v>0</v>
      </c>
      <c r="T18" s="21">
        <v>0</v>
      </c>
      <c r="U18" s="21">
        <v>8</v>
      </c>
      <c r="V18" s="25">
        <v>2</v>
      </c>
    </row>
    <row r="19" spans="1:22" ht="15.75">
      <c r="A19" s="20" t="s">
        <v>37</v>
      </c>
      <c r="B19" s="23" t="s">
        <v>180</v>
      </c>
      <c r="C19" s="21" t="s">
        <v>45</v>
      </c>
      <c r="D19" s="21">
        <v>4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1</v>
      </c>
      <c r="O19" s="21">
        <v>0</v>
      </c>
      <c r="P19" s="21">
        <v>2</v>
      </c>
      <c r="Q19" s="21">
        <v>0</v>
      </c>
      <c r="R19" s="21">
        <v>0</v>
      </c>
      <c r="S19" s="21">
        <v>0</v>
      </c>
      <c r="T19" s="21">
        <v>2</v>
      </c>
      <c r="U19" s="21">
        <f>SUM(D19:T19)</f>
        <v>9</v>
      </c>
      <c r="V19" s="25">
        <v>1</v>
      </c>
    </row>
    <row r="20" spans="1:22" ht="15.75">
      <c r="A20" s="20" t="s">
        <v>37</v>
      </c>
      <c r="B20" s="22" t="s">
        <v>46</v>
      </c>
      <c r="C20" s="21" t="s">
        <v>47</v>
      </c>
      <c r="D20" s="21">
        <v>6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1</v>
      </c>
      <c r="N20" s="21">
        <v>0</v>
      </c>
      <c r="O20" s="21">
        <v>0</v>
      </c>
      <c r="P20" s="21">
        <v>4</v>
      </c>
      <c r="Q20" s="21">
        <v>0</v>
      </c>
      <c r="R20" s="21">
        <v>0</v>
      </c>
      <c r="S20" s="21">
        <v>0</v>
      </c>
      <c r="T20" s="21">
        <v>13</v>
      </c>
      <c r="U20" s="21">
        <v>24</v>
      </c>
      <c r="V20" s="25">
        <v>2</v>
      </c>
    </row>
    <row r="21" spans="1:22" ht="15.75">
      <c r="A21" s="20" t="s">
        <v>37</v>
      </c>
      <c r="B21" s="22" t="s">
        <v>181</v>
      </c>
      <c r="C21" s="21" t="s">
        <v>48</v>
      </c>
      <c r="D21" s="21">
        <v>6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2</v>
      </c>
      <c r="N21" s="21">
        <v>1</v>
      </c>
      <c r="O21" s="21">
        <v>0</v>
      </c>
      <c r="P21" s="21">
        <v>1</v>
      </c>
      <c r="Q21" s="21">
        <v>0</v>
      </c>
      <c r="R21" s="21">
        <v>0</v>
      </c>
      <c r="S21" s="21">
        <v>0</v>
      </c>
      <c r="T21" s="21">
        <v>2</v>
      </c>
      <c r="U21" s="21">
        <f>SUM(D21:T21)</f>
        <v>12</v>
      </c>
      <c r="V21" s="25">
        <v>1</v>
      </c>
    </row>
    <row r="22" spans="1:22" ht="15.75">
      <c r="A22" s="20" t="s">
        <v>37</v>
      </c>
      <c r="B22" s="22" t="s">
        <v>169</v>
      </c>
      <c r="C22" s="21" t="s">
        <v>49</v>
      </c>
      <c r="D22" s="21">
        <v>4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7</v>
      </c>
      <c r="N22" s="21">
        <v>1</v>
      </c>
      <c r="O22" s="21">
        <v>0</v>
      </c>
      <c r="P22" s="21">
        <v>2</v>
      </c>
      <c r="Q22" s="21">
        <v>0</v>
      </c>
      <c r="R22" s="21">
        <v>0</v>
      </c>
      <c r="S22" s="21">
        <v>0</v>
      </c>
      <c r="T22" s="21">
        <v>5</v>
      </c>
      <c r="U22" s="21">
        <f>SUM(D22:T22)</f>
        <v>19</v>
      </c>
    </row>
    <row r="23" spans="1:22" ht="15.75">
      <c r="A23" s="20" t="s">
        <v>37</v>
      </c>
      <c r="B23" s="22" t="s">
        <v>182</v>
      </c>
      <c r="C23" s="21" t="s">
        <v>50</v>
      </c>
      <c r="D23" s="21">
        <v>3</v>
      </c>
      <c r="E23" s="21">
        <v>1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2</v>
      </c>
      <c r="N23" s="21">
        <v>1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2</v>
      </c>
      <c r="U23" s="21">
        <f>SUM(D23:T23)</f>
        <v>9</v>
      </c>
      <c r="V23" s="24">
        <v>1</v>
      </c>
    </row>
    <row r="24" spans="1:22" ht="15.75">
      <c r="A24" s="20" t="s">
        <v>37</v>
      </c>
      <c r="B24" s="23" t="s">
        <v>170</v>
      </c>
      <c r="C24" s="21" t="s">
        <v>51</v>
      </c>
      <c r="D24" s="21">
        <v>4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1">
        <v>11</v>
      </c>
      <c r="N24" s="21">
        <v>1</v>
      </c>
      <c r="O24" s="21">
        <v>0</v>
      </c>
      <c r="P24" s="21">
        <v>2</v>
      </c>
      <c r="Q24" s="21">
        <v>0</v>
      </c>
      <c r="R24" s="21">
        <v>0</v>
      </c>
      <c r="S24" s="21">
        <v>0</v>
      </c>
      <c r="T24" s="21">
        <v>0</v>
      </c>
      <c r="U24" s="21">
        <v>18</v>
      </c>
      <c r="V24" s="25">
        <v>2</v>
      </c>
    </row>
    <row r="25" spans="1:22" ht="15.75">
      <c r="A25" s="20" t="s">
        <v>37</v>
      </c>
      <c r="B25" s="22" t="s">
        <v>171</v>
      </c>
      <c r="C25" s="21" t="s">
        <v>52</v>
      </c>
      <c r="D25" s="21">
        <v>7</v>
      </c>
      <c r="E25" s="21">
        <v>1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15</v>
      </c>
      <c r="N25" s="21">
        <v>1</v>
      </c>
      <c r="O25" s="21">
        <v>0</v>
      </c>
      <c r="P25" s="21">
        <v>4</v>
      </c>
      <c r="Q25" s="21">
        <v>0</v>
      </c>
      <c r="R25" s="21">
        <v>0</v>
      </c>
      <c r="S25" s="21">
        <v>0</v>
      </c>
      <c r="T25" s="21">
        <v>20</v>
      </c>
      <c r="U25" s="21">
        <f t="shared" ref="U25:U50" si="3">SUM(D25:T25)</f>
        <v>48</v>
      </c>
    </row>
    <row r="26" spans="1:22" ht="15.75">
      <c r="A26" s="20" t="s">
        <v>37</v>
      </c>
      <c r="B26" s="22" t="s">
        <v>183</v>
      </c>
      <c r="C26" s="21" t="s">
        <v>53</v>
      </c>
      <c r="D26" s="21">
        <v>4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2</v>
      </c>
      <c r="N26" s="21">
        <v>1</v>
      </c>
      <c r="O26" s="21">
        <v>0</v>
      </c>
      <c r="P26" s="21">
        <v>2</v>
      </c>
      <c r="Q26" s="21">
        <v>0</v>
      </c>
      <c r="R26" s="21">
        <v>0</v>
      </c>
      <c r="S26" s="21">
        <v>0</v>
      </c>
      <c r="T26" s="21">
        <v>1</v>
      </c>
      <c r="U26" s="21">
        <f t="shared" si="3"/>
        <v>10</v>
      </c>
      <c r="V26" s="24">
        <v>1</v>
      </c>
    </row>
    <row r="27" spans="1:22" ht="15.75">
      <c r="A27" s="20" t="s">
        <v>37</v>
      </c>
      <c r="B27" s="22" t="s">
        <v>184</v>
      </c>
      <c r="C27" s="21" t="s">
        <v>54</v>
      </c>
      <c r="D27" s="21">
        <v>3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3</v>
      </c>
      <c r="N27" s="21">
        <v>1</v>
      </c>
      <c r="O27" s="21">
        <v>0</v>
      </c>
      <c r="P27" s="21">
        <v>0</v>
      </c>
      <c r="Q27" s="21">
        <v>0</v>
      </c>
      <c r="R27" s="21">
        <v>0</v>
      </c>
      <c r="S27" s="21">
        <v>0</v>
      </c>
      <c r="T27" s="21">
        <v>3</v>
      </c>
      <c r="U27" s="21">
        <f t="shared" si="3"/>
        <v>10</v>
      </c>
      <c r="V27" s="24">
        <v>1</v>
      </c>
    </row>
    <row r="28" spans="1:22" ht="15.75">
      <c r="A28" s="20" t="s">
        <v>37</v>
      </c>
      <c r="B28" s="22" t="s">
        <v>185</v>
      </c>
      <c r="C28" s="21" t="s">
        <v>55</v>
      </c>
      <c r="D28" s="21">
        <v>2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1">
        <v>3</v>
      </c>
      <c r="N28" s="21">
        <v>1</v>
      </c>
      <c r="O28" s="21">
        <v>0</v>
      </c>
      <c r="P28" s="21">
        <v>1</v>
      </c>
      <c r="Q28" s="21">
        <v>0</v>
      </c>
      <c r="R28" s="21">
        <v>0</v>
      </c>
      <c r="S28" s="21">
        <v>0</v>
      </c>
      <c r="T28" s="21">
        <v>3</v>
      </c>
      <c r="U28" s="21">
        <f t="shared" si="3"/>
        <v>10</v>
      </c>
      <c r="V28" s="25">
        <v>1</v>
      </c>
    </row>
    <row r="29" spans="1:22" ht="15.75">
      <c r="A29" s="20" t="s">
        <v>37</v>
      </c>
      <c r="B29" s="22" t="s">
        <v>186</v>
      </c>
      <c r="C29" s="21" t="s">
        <v>56</v>
      </c>
      <c r="D29" s="21">
        <v>5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2</v>
      </c>
      <c r="N29" s="21">
        <v>1</v>
      </c>
      <c r="O29" s="21">
        <v>0</v>
      </c>
      <c r="P29" s="21">
        <v>0</v>
      </c>
      <c r="Q29" s="21">
        <v>0</v>
      </c>
      <c r="R29" s="21">
        <v>0</v>
      </c>
      <c r="S29" s="21">
        <v>0</v>
      </c>
      <c r="T29" s="21">
        <v>1</v>
      </c>
      <c r="U29" s="21">
        <f t="shared" si="3"/>
        <v>9</v>
      </c>
      <c r="V29" s="25">
        <v>1</v>
      </c>
    </row>
    <row r="30" spans="1:22" ht="15.75">
      <c r="A30" s="20" t="s">
        <v>37</v>
      </c>
      <c r="B30" s="22" t="s">
        <v>187</v>
      </c>
      <c r="C30" s="21" t="s">
        <v>57</v>
      </c>
      <c r="D30" s="21">
        <v>8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1">
        <v>1</v>
      </c>
      <c r="N30" s="21">
        <v>0</v>
      </c>
      <c r="O30" s="21">
        <v>0</v>
      </c>
      <c r="P30" s="21">
        <v>1</v>
      </c>
      <c r="Q30" s="21">
        <v>0</v>
      </c>
      <c r="R30" s="21">
        <v>0</v>
      </c>
      <c r="S30" s="21">
        <v>0</v>
      </c>
      <c r="T30" s="21">
        <v>2</v>
      </c>
      <c r="U30" s="21">
        <f t="shared" si="3"/>
        <v>12</v>
      </c>
      <c r="V30" s="25">
        <v>1</v>
      </c>
    </row>
    <row r="31" spans="1:22" ht="15.75">
      <c r="A31" s="20" t="s">
        <v>37</v>
      </c>
      <c r="B31" s="22" t="s">
        <v>188</v>
      </c>
      <c r="C31" s="21" t="s">
        <v>58</v>
      </c>
      <c r="D31" s="21">
        <v>4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2</v>
      </c>
      <c r="N31" s="21">
        <v>1</v>
      </c>
      <c r="O31" s="21">
        <v>0</v>
      </c>
      <c r="P31" s="21">
        <v>1</v>
      </c>
      <c r="Q31" s="21">
        <v>0</v>
      </c>
      <c r="R31" s="21">
        <v>0</v>
      </c>
      <c r="S31" s="21">
        <v>0</v>
      </c>
      <c r="T31" s="21">
        <v>1</v>
      </c>
      <c r="U31" s="21">
        <f t="shared" si="3"/>
        <v>9</v>
      </c>
      <c r="V31" s="25">
        <v>1</v>
      </c>
    </row>
    <row r="32" spans="1:22" ht="15.75">
      <c r="A32" s="20" t="s">
        <v>59</v>
      </c>
      <c r="B32" s="22" t="s">
        <v>60</v>
      </c>
      <c r="C32" s="21" t="s">
        <v>61</v>
      </c>
      <c r="D32" s="21">
        <v>2</v>
      </c>
      <c r="E32" s="21">
        <v>1</v>
      </c>
      <c r="F32" s="21">
        <v>1</v>
      </c>
      <c r="G32" s="21">
        <v>0</v>
      </c>
      <c r="H32" s="21">
        <v>1</v>
      </c>
      <c r="I32" s="21">
        <v>1</v>
      </c>
      <c r="J32" s="21">
        <v>0</v>
      </c>
      <c r="K32" s="21">
        <v>0</v>
      </c>
      <c r="L32" s="21">
        <v>0</v>
      </c>
      <c r="M32" s="21">
        <v>1</v>
      </c>
      <c r="N32" s="21">
        <v>1</v>
      </c>
      <c r="O32" s="21">
        <v>0</v>
      </c>
      <c r="P32" s="21">
        <v>2</v>
      </c>
      <c r="Q32" s="21">
        <v>1</v>
      </c>
      <c r="R32" s="21">
        <v>0</v>
      </c>
      <c r="S32" s="21">
        <v>0</v>
      </c>
      <c r="T32" s="21">
        <v>2</v>
      </c>
      <c r="U32" s="21">
        <f t="shared" si="3"/>
        <v>13</v>
      </c>
    </row>
    <row r="33" spans="1:22" ht="15.75">
      <c r="A33" s="20" t="s">
        <v>59</v>
      </c>
      <c r="B33" s="22" t="s">
        <v>62</v>
      </c>
      <c r="C33" s="21" t="s">
        <v>63</v>
      </c>
      <c r="D33" s="21">
        <v>2</v>
      </c>
      <c r="E33" s="21">
        <v>2</v>
      </c>
      <c r="F33" s="21">
        <v>1</v>
      </c>
      <c r="G33" s="21">
        <v>1</v>
      </c>
      <c r="H33" s="21">
        <v>2</v>
      </c>
      <c r="I33" s="21">
        <v>1</v>
      </c>
      <c r="J33" s="21">
        <v>1</v>
      </c>
      <c r="K33" s="21">
        <v>0</v>
      </c>
      <c r="L33" s="21">
        <v>0</v>
      </c>
      <c r="M33" s="21">
        <v>2</v>
      </c>
      <c r="N33" s="21">
        <v>2</v>
      </c>
      <c r="O33" s="21">
        <v>1</v>
      </c>
      <c r="P33" s="21">
        <v>1</v>
      </c>
      <c r="Q33" s="21">
        <v>1</v>
      </c>
      <c r="R33" s="21">
        <v>1</v>
      </c>
      <c r="S33" s="21">
        <v>0</v>
      </c>
      <c r="T33" s="21">
        <v>0</v>
      </c>
      <c r="U33" s="21">
        <f t="shared" si="3"/>
        <v>18</v>
      </c>
      <c r="V33" s="25">
        <v>2</v>
      </c>
    </row>
    <row r="34" spans="1:22" ht="15.75">
      <c r="A34" s="20" t="s">
        <v>59</v>
      </c>
      <c r="B34" s="22" t="s">
        <v>64</v>
      </c>
      <c r="C34" s="21" t="s">
        <v>65</v>
      </c>
      <c r="D34" s="21">
        <v>3</v>
      </c>
      <c r="E34" s="21">
        <v>1</v>
      </c>
      <c r="F34" s="21">
        <v>1</v>
      </c>
      <c r="G34" s="21">
        <v>1</v>
      </c>
      <c r="H34" s="21">
        <v>1</v>
      </c>
      <c r="I34" s="21">
        <v>0</v>
      </c>
      <c r="J34" s="21">
        <v>1</v>
      </c>
      <c r="K34" s="21">
        <v>0</v>
      </c>
      <c r="L34" s="21">
        <v>0</v>
      </c>
      <c r="M34" s="21">
        <v>1</v>
      </c>
      <c r="N34" s="21">
        <v>2</v>
      </c>
      <c r="O34" s="21">
        <v>0</v>
      </c>
      <c r="P34" s="21">
        <v>3</v>
      </c>
      <c r="Q34" s="21">
        <v>1</v>
      </c>
      <c r="R34" s="21">
        <v>2</v>
      </c>
      <c r="S34" s="21">
        <v>0</v>
      </c>
      <c r="T34" s="21">
        <v>4</v>
      </c>
      <c r="U34" s="21">
        <f t="shared" si="3"/>
        <v>21</v>
      </c>
      <c r="V34" s="25">
        <v>2</v>
      </c>
    </row>
    <row r="35" spans="1:22" ht="15.75">
      <c r="A35" s="20" t="s">
        <v>66</v>
      </c>
      <c r="B35" s="22" t="s">
        <v>67</v>
      </c>
      <c r="C35" s="21" t="s">
        <v>68</v>
      </c>
      <c r="D35" s="21">
        <v>4</v>
      </c>
      <c r="E35" s="21">
        <v>1</v>
      </c>
      <c r="F35" s="21">
        <v>1</v>
      </c>
      <c r="G35" s="21">
        <v>2</v>
      </c>
      <c r="H35" s="21">
        <v>1</v>
      </c>
      <c r="I35" s="21">
        <v>2</v>
      </c>
      <c r="J35" s="21">
        <v>2</v>
      </c>
      <c r="K35" s="21">
        <v>1</v>
      </c>
      <c r="L35" s="21">
        <v>0</v>
      </c>
      <c r="M35" s="21">
        <v>1</v>
      </c>
      <c r="N35" s="21">
        <v>2</v>
      </c>
      <c r="O35" s="21">
        <v>1</v>
      </c>
      <c r="P35" s="21">
        <v>1</v>
      </c>
      <c r="Q35" s="21">
        <v>0</v>
      </c>
      <c r="R35" s="21">
        <v>1</v>
      </c>
      <c r="S35" s="21">
        <v>0</v>
      </c>
      <c r="T35" s="21">
        <v>4</v>
      </c>
      <c r="U35" s="21">
        <f t="shared" si="3"/>
        <v>24</v>
      </c>
    </row>
    <row r="36" spans="1:22" ht="15.75">
      <c r="A36" s="20" t="s">
        <v>66</v>
      </c>
      <c r="B36" s="22" t="s">
        <v>69</v>
      </c>
      <c r="C36" s="21" t="s">
        <v>70</v>
      </c>
      <c r="D36" s="21">
        <v>2</v>
      </c>
      <c r="E36" s="21">
        <v>1</v>
      </c>
      <c r="F36" s="21">
        <v>1</v>
      </c>
      <c r="G36" s="21">
        <v>2</v>
      </c>
      <c r="H36" s="21">
        <v>1</v>
      </c>
      <c r="I36" s="21">
        <v>2</v>
      </c>
      <c r="J36" s="21">
        <v>1</v>
      </c>
      <c r="K36" s="21">
        <v>1</v>
      </c>
      <c r="L36" s="21">
        <v>1</v>
      </c>
      <c r="M36" s="21">
        <v>2</v>
      </c>
      <c r="N36" s="21">
        <v>2</v>
      </c>
      <c r="O36" s="21">
        <v>1</v>
      </c>
      <c r="P36" s="21">
        <v>4</v>
      </c>
      <c r="Q36" s="21">
        <v>1</v>
      </c>
      <c r="R36" s="21">
        <v>1</v>
      </c>
      <c r="S36" s="21">
        <v>0</v>
      </c>
      <c r="T36" s="21">
        <v>4</v>
      </c>
      <c r="U36" s="21">
        <f t="shared" si="3"/>
        <v>27</v>
      </c>
    </row>
    <row r="37" spans="1:22" ht="15.75">
      <c r="A37" s="20" t="s">
        <v>66</v>
      </c>
      <c r="B37" s="22" t="s">
        <v>71</v>
      </c>
      <c r="C37" s="21" t="s">
        <v>72</v>
      </c>
      <c r="D37" s="21">
        <v>1</v>
      </c>
      <c r="E37" s="21">
        <v>2</v>
      </c>
      <c r="F37" s="21">
        <v>1</v>
      </c>
      <c r="G37" s="21">
        <v>3</v>
      </c>
      <c r="H37" s="21">
        <v>1</v>
      </c>
      <c r="I37" s="21">
        <v>2</v>
      </c>
      <c r="J37" s="21">
        <v>0</v>
      </c>
      <c r="K37" s="21">
        <v>2</v>
      </c>
      <c r="L37" s="21">
        <v>1</v>
      </c>
      <c r="M37" s="21">
        <v>1</v>
      </c>
      <c r="N37" s="21">
        <v>2</v>
      </c>
      <c r="O37" s="21">
        <v>2</v>
      </c>
      <c r="P37" s="21">
        <v>3</v>
      </c>
      <c r="Q37" s="21">
        <v>1</v>
      </c>
      <c r="R37" s="21">
        <v>2</v>
      </c>
      <c r="S37" s="21">
        <v>0</v>
      </c>
      <c r="T37" s="21">
        <v>0</v>
      </c>
      <c r="U37" s="21">
        <f t="shared" si="3"/>
        <v>24</v>
      </c>
    </row>
    <row r="38" spans="1:22" ht="15.75">
      <c r="A38" s="20" t="s">
        <v>66</v>
      </c>
      <c r="B38" s="22" t="s">
        <v>73</v>
      </c>
      <c r="C38" s="21" t="s">
        <v>74</v>
      </c>
      <c r="D38" s="21">
        <v>2</v>
      </c>
      <c r="E38" s="21">
        <v>1</v>
      </c>
      <c r="F38" s="21">
        <v>1</v>
      </c>
      <c r="G38" s="21">
        <v>2</v>
      </c>
      <c r="H38" s="21">
        <v>0</v>
      </c>
      <c r="I38" s="21">
        <v>2</v>
      </c>
      <c r="J38" s="21">
        <v>0</v>
      </c>
      <c r="K38" s="21">
        <v>1</v>
      </c>
      <c r="L38" s="21">
        <v>0</v>
      </c>
      <c r="M38" s="21">
        <v>0</v>
      </c>
      <c r="N38" s="21">
        <v>2</v>
      </c>
      <c r="O38" s="21">
        <v>1</v>
      </c>
      <c r="P38" s="21">
        <v>2</v>
      </c>
      <c r="Q38" s="21">
        <v>1</v>
      </c>
      <c r="R38" s="21">
        <v>1</v>
      </c>
      <c r="S38" s="21">
        <v>0</v>
      </c>
      <c r="T38" s="21">
        <v>5</v>
      </c>
      <c r="U38" s="21">
        <f t="shared" si="3"/>
        <v>21</v>
      </c>
    </row>
    <row r="39" spans="1:22" ht="15.75">
      <c r="A39" s="20" t="s">
        <v>66</v>
      </c>
      <c r="B39" s="22" t="s">
        <v>75</v>
      </c>
      <c r="C39" s="21" t="s">
        <v>76</v>
      </c>
      <c r="D39" s="21">
        <v>4</v>
      </c>
      <c r="E39" s="21">
        <v>2</v>
      </c>
      <c r="F39" s="21">
        <v>1</v>
      </c>
      <c r="G39" s="21">
        <v>2</v>
      </c>
      <c r="H39" s="21">
        <v>1</v>
      </c>
      <c r="I39" s="21">
        <v>1</v>
      </c>
      <c r="J39" s="21">
        <v>0</v>
      </c>
      <c r="K39" s="21">
        <v>1</v>
      </c>
      <c r="L39" s="21">
        <v>0</v>
      </c>
      <c r="M39" s="21">
        <v>2</v>
      </c>
      <c r="N39" s="21">
        <v>2</v>
      </c>
      <c r="O39" s="21">
        <v>2</v>
      </c>
      <c r="P39" s="21">
        <v>3</v>
      </c>
      <c r="Q39" s="21">
        <v>2</v>
      </c>
      <c r="R39" s="21">
        <v>2</v>
      </c>
      <c r="S39" s="21">
        <v>0</v>
      </c>
      <c r="T39" s="21">
        <v>0</v>
      </c>
      <c r="U39" s="21">
        <f t="shared" si="3"/>
        <v>25</v>
      </c>
    </row>
    <row r="40" spans="1:22" ht="15.75">
      <c r="A40" s="20" t="s">
        <v>66</v>
      </c>
      <c r="B40" s="22" t="s">
        <v>77</v>
      </c>
      <c r="C40" s="21" t="s">
        <v>78</v>
      </c>
      <c r="D40" s="21">
        <v>3</v>
      </c>
      <c r="E40" s="21">
        <v>1</v>
      </c>
      <c r="F40" s="21">
        <v>1</v>
      </c>
      <c r="G40" s="21">
        <v>3</v>
      </c>
      <c r="H40" s="21">
        <v>2</v>
      </c>
      <c r="I40" s="21">
        <v>4</v>
      </c>
      <c r="J40" s="21">
        <v>0</v>
      </c>
      <c r="K40" s="21">
        <v>2</v>
      </c>
      <c r="L40" s="21">
        <v>1</v>
      </c>
      <c r="M40" s="21">
        <v>1</v>
      </c>
      <c r="N40" s="21">
        <v>3</v>
      </c>
      <c r="O40" s="21">
        <v>2</v>
      </c>
      <c r="P40" s="21">
        <v>4</v>
      </c>
      <c r="Q40" s="21">
        <v>2</v>
      </c>
      <c r="R40" s="21">
        <v>1</v>
      </c>
      <c r="S40" s="21">
        <v>0</v>
      </c>
      <c r="T40" s="21">
        <v>4</v>
      </c>
      <c r="U40" s="21">
        <f t="shared" si="3"/>
        <v>34</v>
      </c>
    </row>
    <row r="41" spans="1:22" ht="15.75">
      <c r="A41" s="20" t="s">
        <v>66</v>
      </c>
      <c r="B41" s="22" t="s">
        <v>79</v>
      </c>
      <c r="C41" s="21" t="s">
        <v>80</v>
      </c>
      <c r="D41" s="21">
        <v>2</v>
      </c>
      <c r="E41" s="21">
        <v>1</v>
      </c>
      <c r="F41" s="21">
        <v>1</v>
      </c>
      <c r="G41" s="21">
        <v>2</v>
      </c>
      <c r="H41" s="21">
        <v>0</v>
      </c>
      <c r="I41" s="21">
        <v>2</v>
      </c>
      <c r="J41" s="21">
        <v>0</v>
      </c>
      <c r="K41" s="21">
        <v>1</v>
      </c>
      <c r="L41" s="21">
        <v>1</v>
      </c>
      <c r="M41" s="21">
        <v>1</v>
      </c>
      <c r="N41" s="21">
        <v>2</v>
      </c>
      <c r="O41" s="21">
        <v>1</v>
      </c>
      <c r="P41" s="21">
        <v>1</v>
      </c>
      <c r="Q41" s="21">
        <v>1</v>
      </c>
      <c r="R41" s="21">
        <v>1</v>
      </c>
      <c r="S41" s="21">
        <v>0</v>
      </c>
      <c r="T41" s="21">
        <v>3</v>
      </c>
      <c r="U41" s="21">
        <f t="shared" si="3"/>
        <v>20</v>
      </c>
    </row>
    <row r="42" spans="1:22" ht="15.75">
      <c r="A42" s="20" t="s">
        <v>66</v>
      </c>
      <c r="B42" s="22" t="s">
        <v>81</v>
      </c>
      <c r="C42" s="21" t="s">
        <v>82</v>
      </c>
      <c r="D42" s="21">
        <v>4</v>
      </c>
      <c r="E42" s="21">
        <v>1</v>
      </c>
      <c r="F42" s="21">
        <v>1</v>
      </c>
      <c r="G42" s="21">
        <v>3</v>
      </c>
      <c r="H42" s="21">
        <v>1</v>
      </c>
      <c r="I42" s="21">
        <v>2</v>
      </c>
      <c r="J42" s="21">
        <v>0</v>
      </c>
      <c r="K42" s="21">
        <v>1</v>
      </c>
      <c r="L42" s="21">
        <v>3</v>
      </c>
      <c r="M42" s="21">
        <v>1</v>
      </c>
      <c r="N42" s="21">
        <v>2</v>
      </c>
      <c r="O42" s="21">
        <v>2</v>
      </c>
      <c r="P42" s="21">
        <v>2</v>
      </c>
      <c r="Q42" s="21">
        <v>1</v>
      </c>
      <c r="R42" s="21">
        <v>1</v>
      </c>
      <c r="S42" s="21">
        <v>0</v>
      </c>
      <c r="T42" s="21">
        <v>1</v>
      </c>
      <c r="U42" s="21">
        <f t="shared" si="3"/>
        <v>26</v>
      </c>
    </row>
    <row r="43" spans="1:22" ht="15.75">
      <c r="A43" s="20" t="s">
        <v>83</v>
      </c>
      <c r="B43" s="22" t="s">
        <v>84</v>
      </c>
      <c r="C43" s="21" t="s">
        <v>85</v>
      </c>
      <c r="D43" s="21">
        <v>1</v>
      </c>
      <c r="E43" s="21">
        <v>3</v>
      </c>
      <c r="F43" s="21">
        <v>1</v>
      </c>
      <c r="G43" s="21">
        <v>2</v>
      </c>
      <c r="H43" s="21">
        <v>1</v>
      </c>
      <c r="I43" s="21">
        <v>2</v>
      </c>
      <c r="J43" s="21">
        <v>2</v>
      </c>
      <c r="K43" s="21">
        <v>1</v>
      </c>
      <c r="L43" s="21">
        <v>0</v>
      </c>
      <c r="M43" s="21">
        <v>1</v>
      </c>
      <c r="N43" s="21">
        <v>3</v>
      </c>
      <c r="O43" s="21">
        <v>0</v>
      </c>
      <c r="P43" s="21">
        <v>3</v>
      </c>
      <c r="Q43" s="21">
        <v>0</v>
      </c>
      <c r="R43" s="21">
        <v>2</v>
      </c>
      <c r="S43" s="21">
        <v>2</v>
      </c>
      <c r="T43" s="21">
        <v>2</v>
      </c>
      <c r="U43" s="21">
        <f t="shared" si="3"/>
        <v>26</v>
      </c>
    </row>
    <row r="44" spans="1:22" ht="15.75">
      <c r="A44" s="20" t="s">
        <v>83</v>
      </c>
      <c r="B44" s="22" t="s">
        <v>86</v>
      </c>
      <c r="C44" s="21" t="s">
        <v>87</v>
      </c>
      <c r="D44" s="21">
        <v>0</v>
      </c>
      <c r="E44" s="21">
        <v>3</v>
      </c>
      <c r="F44" s="21">
        <v>0</v>
      </c>
      <c r="G44" s="21">
        <v>2</v>
      </c>
      <c r="H44" s="21">
        <v>1</v>
      </c>
      <c r="I44" s="21">
        <v>2</v>
      </c>
      <c r="J44" s="21">
        <v>2</v>
      </c>
      <c r="K44" s="21">
        <v>1</v>
      </c>
      <c r="L44" s="21">
        <v>0</v>
      </c>
      <c r="M44" s="21">
        <v>1</v>
      </c>
      <c r="N44" s="21">
        <v>1</v>
      </c>
      <c r="O44" s="21">
        <v>0</v>
      </c>
      <c r="P44" s="21">
        <v>3</v>
      </c>
      <c r="Q44" s="21">
        <v>0</v>
      </c>
      <c r="R44" s="21">
        <v>2</v>
      </c>
      <c r="S44" s="21">
        <v>1</v>
      </c>
      <c r="T44" s="21">
        <v>3</v>
      </c>
      <c r="U44" s="21">
        <f t="shared" si="3"/>
        <v>22</v>
      </c>
    </row>
    <row r="45" spans="1:22" ht="15.75">
      <c r="A45" s="20" t="s">
        <v>83</v>
      </c>
      <c r="B45" s="22" t="s">
        <v>88</v>
      </c>
      <c r="C45" s="21" t="s">
        <v>89</v>
      </c>
      <c r="D45" s="21">
        <v>1</v>
      </c>
      <c r="E45" s="21">
        <v>4</v>
      </c>
      <c r="F45" s="21">
        <v>1</v>
      </c>
      <c r="G45" s="21">
        <v>2</v>
      </c>
      <c r="H45" s="21">
        <v>1</v>
      </c>
      <c r="I45" s="21">
        <v>2</v>
      </c>
      <c r="J45" s="21">
        <v>2</v>
      </c>
      <c r="K45" s="21">
        <v>1</v>
      </c>
      <c r="L45" s="21">
        <v>0</v>
      </c>
      <c r="M45" s="21">
        <v>1</v>
      </c>
      <c r="N45" s="21">
        <v>3</v>
      </c>
      <c r="O45" s="21">
        <v>0</v>
      </c>
      <c r="P45" s="21">
        <v>4</v>
      </c>
      <c r="Q45" s="21">
        <v>0</v>
      </c>
      <c r="R45" s="21">
        <v>2</v>
      </c>
      <c r="S45" s="21">
        <v>2</v>
      </c>
      <c r="T45" s="21">
        <v>3</v>
      </c>
      <c r="U45" s="21">
        <f t="shared" si="3"/>
        <v>29</v>
      </c>
    </row>
    <row r="46" spans="1:22" ht="15.75">
      <c r="A46" s="20" t="s">
        <v>83</v>
      </c>
      <c r="B46" s="22" t="s">
        <v>90</v>
      </c>
      <c r="C46" s="21" t="s">
        <v>91</v>
      </c>
      <c r="D46" s="21">
        <v>7</v>
      </c>
      <c r="E46" s="21">
        <v>3</v>
      </c>
      <c r="F46" s="21">
        <v>2</v>
      </c>
      <c r="G46" s="21">
        <v>2</v>
      </c>
      <c r="H46" s="21">
        <v>2</v>
      </c>
      <c r="I46" s="21">
        <v>2</v>
      </c>
      <c r="J46" s="21">
        <v>0</v>
      </c>
      <c r="K46" s="21">
        <v>0</v>
      </c>
      <c r="L46" s="21">
        <v>0</v>
      </c>
      <c r="M46" s="21">
        <v>2</v>
      </c>
      <c r="N46" s="21">
        <v>4</v>
      </c>
      <c r="O46" s="21">
        <v>0</v>
      </c>
      <c r="P46" s="21">
        <v>3</v>
      </c>
      <c r="Q46" s="21">
        <v>0</v>
      </c>
      <c r="R46" s="21">
        <v>1</v>
      </c>
      <c r="S46" s="21">
        <v>2</v>
      </c>
      <c r="T46" s="21">
        <v>1</v>
      </c>
      <c r="U46" s="21">
        <f t="shared" si="3"/>
        <v>31</v>
      </c>
    </row>
    <row r="47" spans="1:22" ht="15.75">
      <c r="A47" s="20" t="s">
        <v>83</v>
      </c>
      <c r="B47" s="22" t="s">
        <v>92</v>
      </c>
      <c r="C47" s="21" t="s">
        <v>93</v>
      </c>
      <c r="D47" s="21">
        <v>1</v>
      </c>
      <c r="E47" s="21">
        <v>4</v>
      </c>
      <c r="F47" s="21">
        <v>2</v>
      </c>
      <c r="G47" s="21">
        <v>3</v>
      </c>
      <c r="H47" s="21">
        <v>2</v>
      </c>
      <c r="I47" s="21">
        <v>3</v>
      </c>
      <c r="J47" s="21">
        <v>1</v>
      </c>
      <c r="K47" s="21">
        <v>0</v>
      </c>
      <c r="L47" s="21">
        <v>0</v>
      </c>
      <c r="M47" s="21">
        <v>2</v>
      </c>
      <c r="N47" s="21">
        <v>2</v>
      </c>
      <c r="O47" s="21">
        <v>0</v>
      </c>
      <c r="P47" s="21">
        <v>4</v>
      </c>
      <c r="Q47" s="21">
        <v>0</v>
      </c>
      <c r="R47" s="21">
        <v>2</v>
      </c>
      <c r="S47" s="21">
        <v>1</v>
      </c>
      <c r="T47" s="21">
        <v>14</v>
      </c>
      <c r="U47" s="21">
        <f t="shared" si="3"/>
        <v>41</v>
      </c>
    </row>
    <row r="48" spans="1:22" ht="15.75">
      <c r="A48" s="20" t="s">
        <v>83</v>
      </c>
      <c r="B48" s="22" t="s">
        <v>94</v>
      </c>
      <c r="C48" s="21" t="s">
        <v>95</v>
      </c>
      <c r="D48" s="21">
        <v>1</v>
      </c>
      <c r="E48" s="21">
        <v>3</v>
      </c>
      <c r="F48" s="21">
        <v>1</v>
      </c>
      <c r="G48" s="21">
        <v>1</v>
      </c>
      <c r="H48" s="21">
        <v>1</v>
      </c>
      <c r="I48" s="21">
        <v>2</v>
      </c>
      <c r="J48" s="21">
        <v>2</v>
      </c>
      <c r="K48" s="21">
        <v>1</v>
      </c>
      <c r="L48" s="21">
        <v>0</v>
      </c>
      <c r="M48" s="21">
        <v>1</v>
      </c>
      <c r="N48" s="21">
        <v>3</v>
      </c>
      <c r="O48" s="21">
        <v>0</v>
      </c>
      <c r="P48" s="21">
        <v>3</v>
      </c>
      <c r="Q48" s="21">
        <v>0</v>
      </c>
      <c r="R48" s="21">
        <v>2</v>
      </c>
      <c r="S48" s="21">
        <v>2</v>
      </c>
      <c r="T48" s="21">
        <v>3</v>
      </c>
      <c r="U48" s="21">
        <f t="shared" si="3"/>
        <v>26</v>
      </c>
    </row>
    <row r="49" spans="1:21" ht="15.75">
      <c r="A49" s="20" t="s">
        <v>83</v>
      </c>
      <c r="B49" s="22" t="s">
        <v>96</v>
      </c>
      <c r="C49" s="21" t="s">
        <v>97</v>
      </c>
      <c r="D49" s="21">
        <v>1</v>
      </c>
      <c r="E49" s="21">
        <v>5</v>
      </c>
      <c r="F49" s="21">
        <v>1</v>
      </c>
      <c r="G49" s="21">
        <v>1</v>
      </c>
      <c r="H49" s="21">
        <v>1</v>
      </c>
      <c r="I49" s="21">
        <v>0</v>
      </c>
      <c r="J49" s="21">
        <v>0</v>
      </c>
      <c r="K49" s="21">
        <v>1</v>
      </c>
      <c r="L49" s="21">
        <v>0</v>
      </c>
      <c r="M49" s="21">
        <v>1</v>
      </c>
      <c r="N49" s="21">
        <v>0</v>
      </c>
      <c r="O49" s="21">
        <v>0</v>
      </c>
      <c r="P49" s="21">
        <v>0</v>
      </c>
      <c r="Q49" s="21">
        <v>0</v>
      </c>
      <c r="R49" s="21">
        <v>2</v>
      </c>
      <c r="S49" s="21">
        <v>1</v>
      </c>
      <c r="T49" s="21">
        <v>6</v>
      </c>
      <c r="U49" s="21">
        <f t="shared" si="3"/>
        <v>20</v>
      </c>
    </row>
    <row r="50" spans="1:21" ht="15.75">
      <c r="A50" s="20" t="s">
        <v>83</v>
      </c>
      <c r="B50" s="22" t="s">
        <v>98</v>
      </c>
      <c r="C50" s="21" t="s">
        <v>99</v>
      </c>
      <c r="D50" s="21">
        <v>2</v>
      </c>
      <c r="E50" s="21">
        <v>2</v>
      </c>
      <c r="F50" s="21">
        <v>1</v>
      </c>
      <c r="G50" s="21">
        <v>3</v>
      </c>
      <c r="H50" s="21">
        <v>1</v>
      </c>
      <c r="I50" s="21">
        <v>2</v>
      </c>
      <c r="J50" s="21">
        <v>2</v>
      </c>
      <c r="K50" s="21">
        <v>2</v>
      </c>
      <c r="L50" s="21">
        <v>0</v>
      </c>
      <c r="M50" s="21">
        <v>2</v>
      </c>
      <c r="N50" s="21">
        <v>4</v>
      </c>
      <c r="O50" s="21">
        <v>0</v>
      </c>
      <c r="P50" s="21">
        <v>2</v>
      </c>
      <c r="Q50" s="21">
        <v>0</v>
      </c>
      <c r="R50" s="21">
        <v>2</v>
      </c>
      <c r="S50" s="21">
        <v>2</v>
      </c>
      <c r="T50" s="21">
        <v>13</v>
      </c>
      <c r="U50" s="21">
        <f t="shared" si="3"/>
        <v>40</v>
      </c>
    </row>
    <row r="51" spans="1:21" ht="15.75" customHeight="1">
      <c r="A51" s="28" t="s">
        <v>190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</row>
    <row r="52" spans="1:21" ht="15.75" customHeight="1">
      <c r="A52" s="30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</row>
    <row r="54" spans="1:21" ht="15.75">
      <c r="A54" s="20"/>
    </row>
  </sheetData>
  <autoFilter ref="A1:V52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1"/>
  </autoFilter>
  <sortState ref="A3:U8">
    <sortCondition ref="B3:B8"/>
  </sortState>
  <mergeCells count="3">
    <mergeCell ref="A1:U1"/>
    <mergeCell ref="D2:U2"/>
    <mergeCell ref="A51:U5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activeCell="B12" sqref="B12"/>
    </sheetView>
  </sheetViews>
  <sheetFormatPr defaultColWidth="9" defaultRowHeight="13.5"/>
  <cols>
    <col min="1" max="1" width="27.875" customWidth="1"/>
    <col min="2" max="2" width="32.625" customWidth="1"/>
    <col min="3" max="3" width="46.75" customWidth="1"/>
  </cols>
  <sheetData>
    <row r="1" spans="1:3" ht="14.25">
      <c r="A1" s="11" t="s">
        <v>100</v>
      </c>
      <c r="B1" s="11"/>
      <c r="C1" s="11"/>
    </row>
    <row r="2" spans="1:3" ht="14.25">
      <c r="A2" s="12" t="s">
        <v>101</v>
      </c>
      <c r="B2" s="12" t="s">
        <v>2</v>
      </c>
      <c r="C2" s="12" t="s">
        <v>102</v>
      </c>
    </row>
    <row r="3" spans="1:3" ht="15">
      <c r="A3" s="7" t="s">
        <v>27</v>
      </c>
      <c r="B3" s="13" t="s">
        <v>28</v>
      </c>
      <c r="C3" s="14" t="s">
        <v>103</v>
      </c>
    </row>
    <row r="4" spans="1:3" ht="30">
      <c r="A4" s="7" t="s">
        <v>59</v>
      </c>
      <c r="B4" s="13" t="s">
        <v>62</v>
      </c>
      <c r="C4" s="15" t="s">
        <v>104</v>
      </c>
    </row>
    <row r="5" spans="1:3" ht="29.25">
      <c r="A5" s="32" t="s">
        <v>66</v>
      </c>
      <c r="B5" s="13" t="s">
        <v>67</v>
      </c>
      <c r="C5" s="15" t="s">
        <v>105</v>
      </c>
    </row>
    <row r="6" spans="1:3" ht="60">
      <c r="A6" s="32"/>
      <c r="B6" s="13" t="s">
        <v>106</v>
      </c>
      <c r="C6" s="15" t="s">
        <v>107</v>
      </c>
    </row>
    <row r="7" spans="1:3" ht="15">
      <c r="A7" s="32"/>
      <c r="B7" s="13" t="s">
        <v>108</v>
      </c>
      <c r="C7" s="15" t="s">
        <v>109</v>
      </c>
    </row>
    <row r="8" spans="1:3" ht="30">
      <c r="A8" s="32"/>
      <c r="B8" s="13" t="s">
        <v>81</v>
      </c>
      <c r="C8" s="15" t="s">
        <v>110</v>
      </c>
    </row>
    <row r="9" spans="1:3" ht="15">
      <c r="A9" s="32"/>
      <c r="B9" s="13" t="s">
        <v>111</v>
      </c>
      <c r="C9" s="15" t="s">
        <v>112</v>
      </c>
    </row>
    <row r="10" spans="1:3" ht="30">
      <c r="A10" s="32" t="s">
        <v>83</v>
      </c>
      <c r="B10" s="13" t="s">
        <v>113</v>
      </c>
      <c r="C10" s="15" t="s">
        <v>114</v>
      </c>
    </row>
    <row r="11" spans="1:3" ht="30">
      <c r="A11" s="32"/>
      <c r="B11" s="13" t="s">
        <v>115</v>
      </c>
      <c r="C11" s="15" t="s">
        <v>116</v>
      </c>
    </row>
    <row r="12" spans="1:3" ht="45">
      <c r="A12" s="32"/>
      <c r="B12" s="13" t="s">
        <v>98</v>
      </c>
      <c r="C12" s="15" t="s">
        <v>117</v>
      </c>
    </row>
    <row r="13" spans="1:3" ht="30">
      <c r="A13" s="32"/>
      <c r="B13" s="13" t="s">
        <v>84</v>
      </c>
      <c r="C13" s="15" t="s">
        <v>118</v>
      </c>
    </row>
    <row r="14" spans="1:3" ht="15">
      <c r="A14" s="13"/>
      <c r="B14" s="13"/>
      <c r="C14" s="15"/>
    </row>
    <row r="15" spans="1:3" ht="15">
      <c r="A15" s="13"/>
      <c r="B15" s="13"/>
      <c r="C15" s="15"/>
    </row>
    <row r="16" spans="1:3" ht="15">
      <c r="A16" s="13"/>
      <c r="B16" s="13"/>
      <c r="C16" s="15"/>
    </row>
    <row r="17" spans="1:3" ht="15">
      <c r="A17" s="13"/>
      <c r="B17" s="13"/>
      <c r="C17" s="15"/>
    </row>
    <row r="18" spans="1:3" ht="15">
      <c r="A18" s="13"/>
      <c r="B18" s="13"/>
      <c r="C18" s="15"/>
    </row>
  </sheetData>
  <mergeCells count="2">
    <mergeCell ref="A5:A9"/>
    <mergeCell ref="A10:A13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activeCell="F7" sqref="F7"/>
    </sheetView>
  </sheetViews>
  <sheetFormatPr defaultColWidth="9" defaultRowHeight="13.5"/>
  <cols>
    <col min="1" max="1" width="32.125" customWidth="1"/>
    <col min="2" max="2" width="35.5" customWidth="1"/>
    <col min="3" max="3" width="67.375" style="1" customWidth="1"/>
  </cols>
  <sheetData>
    <row r="1" spans="1:3" ht="14.25">
      <c r="A1" s="33" t="s">
        <v>119</v>
      </c>
      <c r="B1" s="33"/>
      <c r="C1" s="34"/>
    </row>
    <row r="2" spans="1:3" ht="14.25">
      <c r="A2" s="4" t="s">
        <v>120</v>
      </c>
      <c r="B2" s="2" t="s">
        <v>121</v>
      </c>
      <c r="C2" s="3" t="s">
        <v>122</v>
      </c>
    </row>
    <row r="3" spans="1:3" ht="15">
      <c r="A3" s="5" t="s">
        <v>123</v>
      </c>
      <c r="B3" s="6" t="s">
        <v>124</v>
      </c>
      <c r="C3" s="1" t="s">
        <v>125</v>
      </c>
    </row>
    <row r="4" spans="1:3" ht="15">
      <c r="A4" s="32" t="s">
        <v>126</v>
      </c>
      <c r="B4" s="6" t="s">
        <v>127</v>
      </c>
      <c r="C4" s="8" t="s">
        <v>125</v>
      </c>
    </row>
    <row r="5" spans="1:3" ht="15">
      <c r="A5" s="32"/>
      <c r="B5" s="6" t="s">
        <v>128</v>
      </c>
      <c r="C5" s="9" t="s">
        <v>129</v>
      </c>
    </row>
    <row r="6" spans="1:3" ht="30">
      <c r="A6" s="10" t="s">
        <v>130</v>
      </c>
      <c r="B6" s="6" t="s">
        <v>131</v>
      </c>
      <c r="C6" s="8" t="s">
        <v>132</v>
      </c>
    </row>
    <row r="7" spans="1:3" ht="30">
      <c r="A7" s="35" t="s">
        <v>133</v>
      </c>
      <c r="B7" s="6" t="s">
        <v>134</v>
      </c>
      <c r="C7" s="8" t="s">
        <v>135</v>
      </c>
    </row>
    <row r="8" spans="1:3" ht="30">
      <c r="A8" s="35"/>
      <c r="B8" s="6" t="s">
        <v>136</v>
      </c>
      <c r="C8" s="8" t="s">
        <v>137</v>
      </c>
    </row>
    <row r="9" spans="1:3" ht="45">
      <c r="A9" s="35"/>
      <c r="B9" s="6" t="s">
        <v>138</v>
      </c>
      <c r="C9" s="8" t="s">
        <v>139</v>
      </c>
    </row>
    <row r="10" spans="1:3" ht="30">
      <c r="A10" s="35"/>
      <c r="B10" s="6" t="s">
        <v>140</v>
      </c>
      <c r="C10" s="8" t="s">
        <v>141</v>
      </c>
    </row>
    <row r="11" spans="1:3" ht="15">
      <c r="A11" s="35" t="s">
        <v>142</v>
      </c>
      <c r="B11" s="6" t="s">
        <v>143</v>
      </c>
      <c r="C11" s="8" t="s">
        <v>144</v>
      </c>
    </row>
    <row r="12" spans="1:3" ht="15">
      <c r="A12" s="35"/>
      <c r="B12" s="6" t="s">
        <v>145</v>
      </c>
      <c r="C12" s="8" t="s">
        <v>146</v>
      </c>
    </row>
    <row r="13" spans="1:3" ht="30">
      <c r="A13" s="35"/>
      <c r="B13" s="6" t="s">
        <v>147</v>
      </c>
      <c r="C13" s="8" t="s">
        <v>148</v>
      </c>
    </row>
    <row r="14" spans="1:3" ht="30">
      <c r="A14" s="35"/>
      <c r="B14" s="6" t="s">
        <v>149</v>
      </c>
      <c r="C14" s="8" t="s">
        <v>150</v>
      </c>
    </row>
    <row r="15" spans="1:3" ht="15">
      <c r="A15" s="35" t="s">
        <v>151</v>
      </c>
      <c r="B15" s="6" t="s">
        <v>152</v>
      </c>
      <c r="C15" s="8" t="s">
        <v>153</v>
      </c>
    </row>
    <row r="16" spans="1:3" ht="30">
      <c r="A16" s="35"/>
      <c r="B16" s="6" t="s">
        <v>154</v>
      </c>
      <c r="C16" s="8" t="s">
        <v>155</v>
      </c>
    </row>
    <row r="17" spans="1:3" ht="15">
      <c r="A17" s="35"/>
      <c r="B17" s="6" t="s">
        <v>156</v>
      </c>
      <c r="C17" s="8" t="s">
        <v>157</v>
      </c>
    </row>
    <row r="18" spans="1:3" ht="15">
      <c r="A18" s="35"/>
      <c r="B18" s="6" t="s">
        <v>158</v>
      </c>
      <c r="C18" s="8" t="s">
        <v>159</v>
      </c>
    </row>
    <row r="19" spans="1:3" ht="45">
      <c r="A19" s="10" t="s">
        <v>160</v>
      </c>
      <c r="B19" s="6" t="s">
        <v>161</v>
      </c>
      <c r="C19" s="8" t="s">
        <v>162</v>
      </c>
    </row>
    <row r="20" spans="1:3" ht="45">
      <c r="A20" s="10" t="s">
        <v>163</v>
      </c>
      <c r="B20" s="6" t="s">
        <v>164</v>
      </c>
      <c r="C20" s="8" t="s">
        <v>165</v>
      </c>
    </row>
  </sheetData>
  <mergeCells count="5">
    <mergeCell ref="A1:C1"/>
    <mergeCell ref="A4:A5"/>
    <mergeCell ref="A7:A10"/>
    <mergeCell ref="A11:A14"/>
    <mergeCell ref="A15:A18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Tabel 1</vt:lpstr>
      <vt:lpstr>Table 2</vt:lpstr>
      <vt:lpstr>Sheet3</vt:lpstr>
      <vt:lpstr>'Tabel 1'!OLE_LINK1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liao</cp:lastModifiedBy>
  <dcterms:created xsi:type="dcterms:W3CDTF">2019-01-21T08:35:00Z</dcterms:created>
  <dcterms:modified xsi:type="dcterms:W3CDTF">2020-08-20T07:03:57Z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