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_Wallpaper_validation\final_Sample\"/>
    </mc:Choice>
  </mc:AlternateContent>
  <xr:revisionPtr revIDLastSave="0" documentId="13_ncr:1_{C9A4627A-48CC-40CB-B4BF-131156630B30}" xr6:coauthVersionLast="47" xr6:coauthVersionMax="47" xr10:uidLastSave="{00000000-0000-0000-0000-000000000000}"/>
  <bookViews>
    <workbookView xWindow="225" yWindow="225" windowWidth="28680" windowHeight="15555" firstSheet="8" activeTab="11" xr2:uid="{0D68CC91-714D-4755-B7D4-20C347EA5E8F}"/>
  </bookViews>
  <sheets>
    <sheet name="COMPARE" sheetId="1" r:id="rId1"/>
    <sheet name="pairwise_NPARcompare_rest" sheetId="4" r:id="rId2"/>
    <sheet name="descriptive_rest" sheetId="9" r:id="rId3"/>
    <sheet name="pairwise_NPARcompare_stress" sheetId="2" r:id="rId4"/>
    <sheet name="descriptives_stress" sheetId="8" r:id="rId5"/>
    <sheet name="pairwise_NPARcompare_liking" sheetId="5" r:id="rId6"/>
    <sheet name="descriptives_liking" sheetId="10" r:id="rId7"/>
    <sheet name="pairwise_NPARcompare_overwhelm" sheetId="6" r:id="rId8"/>
    <sheet name="desriptives_overwhelm" sheetId="11" r:id="rId9"/>
    <sheet name="pairwise_NPARcompare_rank" sheetId="7" r:id="rId10"/>
    <sheet name="descriptives_rank" sheetId="12" r:id="rId11"/>
    <sheet name="All_Rating_Dimension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23" i="7"/>
  <c r="D16" i="7"/>
  <c r="D29" i="7"/>
  <c r="D36" i="7"/>
  <c r="D40" i="7"/>
  <c r="D39" i="7"/>
  <c r="D21" i="7"/>
  <c r="D15" i="7"/>
  <c r="D37" i="7"/>
  <c r="D31" i="7"/>
  <c r="D22" i="7"/>
  <c r="D38" i="7"/>
  <c r="D42" i="7"/>
  <c r="D43" i="7"/>
  <c r="D11" i="7"/>
  <c r="D5" i="7"/>
  <c r="D41" i="7"/>
  <c r="D19" i="7"/>
  <c r="D26" i="7"/>
  <c r="D33" i="7"/>
  <c r="D34" i="7"/>
  <c r="D13" i="7"/>
  <c r="D6" i="7"/>
  <c r="D17" i="7"/>
  <c r="D25" i="7"/>
  <c r="D30" i="7"/>
  <c r="D32" i="7"/>
  <c r="D10" i="7"/>
  <c r="D4" i="7"/>
  <c r="D24" i="7"/>
  <c r="D28" i="7"/>
  <c r="D27" i="7"/>
  <c r="D20" i="7"/>
  <c r="D12" i="7"/>
  <c r="D46" i="7"/>
  <c r="D45" i="7"/>
  <c r="D18" i="7"/>
  <c r="D9" i="7"/>
  <c r="D44" i="7"/>
  <c r="D7" i="7"/>
  <c r="D3" i="7"/>
  <c r="D8" i="7"/>
  <c r="D2" i="7"/>
  <c r="D14" i="7"/>
  <c r="D35" i="7"/>
  <c r="D20" i="6"/>
  <c r="D27" i="6"/>
  <c r="D35" i="6"/>
  <c r="D34" i="6"/>
  <c r="D25" i="6"/>
  <c r="D16" i="6"/>
  <c r="D41" i="6"/>
  <c r="D19" i="6"/>
  <c r="D45" i="6"/>
  <c r="D43" i="6"/>
  <c r="D15" i="6"/>
  <c r="D12" i="6"/>
  <c r="D39" i="6"/>
  <c r="D33" i="6"/>
  <c r="D26" i="6"/>
  <c r="D5" i="6"/>
  <c r="D46" i="6"/>
  <c r="D14" i="6"/>
  <c r="D17" i="6"/>
  <c r="D38" i="6"/>
  <c r="D32" i="6"/>
  <c r="D24" i="6"/>
  <c r="D6" i="6"/>
  <c r="D22" i="6"/>
  <c r="D13" i="6"/>
  <c r="D37" i="6"/>
  <c r="D30" i="6"/>
  <c r="D28" i="6"/>
  <c r="D9" i="6"/>
  <c r="D44" i="6"/>
  <c r="D18" i="6"/>
  <c r="D8" i="6"/>
  <c r="D42" i="6"/>
  <c r="D36" i="6"/>
  <c r="D10" i="6"/>
  <c r="D7" i="6"/>
  <c r="D40" i="6"/>
  <c r="D29" i="6"/>
  <c r="D31" i="6"/>
  <c r="D11" i="6"/>
  <c r="D3" i="6"/>
  <c r="D4" i="6"/>
  <c r="D2" i="6"/>
  <c r="D21" i="6"/>
  <c r="D23" i="6"/>
  <c r="D46" i="5"/>
  <c r="D34" i="5"/>
  <c r="D16" i="5"/>
  <c r="D23" i="5"/>
  <c r="D38" i="5"/>
  <c r="D37" i="5"/>
  <c r="D21" i="5"/>
  <c r="D7" i="5"/>
  <c r="D43" i="5"/>
  <c r="D35" i="5"/>
  <c r="D20" i="5"/>
  <c r="D25" i="5"/>
  <c r="D41" i="5"/>
  <c r="D44" i="5"/>
  <c r="D18" i="5"/>
  <c r="D4" i="5"/>
  <c r="D31" i="5"/>
  <c r="D22" i="5"/>
  <c r="D27" i="5"/>
  <c r="D40" i="5"/>
  <c r="D36" i="5"/>
  <c r="D19" i="5"/>
  <c r="D6" i="5"/>
  <c r="D13" i="5"/>
  <c r="D15" i="5"/>
  <c r="D29" i="5"/>
  <c r="D39" i="5"/>
  <c r="D11" i="5"/>
  <c r="D3" i="5"/>
  <c r="D32" i="5"/>
  <c r="D26" i="5"/>
  <c r="D17" i="5"/>
  <c r="D45" i="5"/>
  <c r="D12" i="5"/>
  <c r="D30" i="5"/>
  <c r="D24" i="5"/>
  <c r="D28" i="5"/>
  <c r="D10" i="5"/>
  <c r="D33" i="5"/>
  <c r="D14" i="5"/>
  <c r="D5" i="5"/>
  <c r="D8" i="5"/>
  <c r="D2" i="5"/>
  <c r="D9" i="5"/>
  <c r="D42" i="5"/>
  <c r="D41" i="4"/>
  <c r="D28" i="4"/>
  <c r="D21" i="4"/>
  <c r="D33" i="4"/>
  <c r="D45" i="4"/>
  <c r="D32" i="4"/>
  <c r="D22" i="4"/>
  <c r="D7" i="4"/>
  <c r="D46" i="4"/>
  <c r="D36" i="4"/>
  <c r="D16" i="4"/>
  <c r="D27" i="4"/>
  <c r="D44" i="4"/>
  <c r="D38" i="4"/>
  <c r="D20" i="4"/>
  <c r="D5" i="4"/>
  <c r="D31" i="4"/>
  <c r="D17" i="4"/>
  <c r="D37" i="4"/>
  <c r="D43" i="4"/>
  <c r="D34" i="4"/>
  <c r="D19" i="4"/>
  <c r="D6" i="4"/>
  <c r="D12" i="4"/>
  <c r="D18" i="4"/>
  <c r="D29" i="4"/>
  <c r="D42" i="4"/>
  <c r="D15" i="4"/>
  <c r="D3" i="4"/>
  <c r="D25" i="4"/>
  <c r="D23" i="4"/>
  <c r="D14" i="4"/>
  <c r="D39" i="4"/>
  <c r="D13" i="4"/>
  <c r="D35" i="4"/>
  <c r="D24" i="4"/>
  <c r="D26" i="4"/>
  <c r="D9" i="4"/>
  <c r="D30" i="4"/>
  <c r="D11" i="4"/>
  <c r="D4" i="4"/>
  <c r="D8" i="4"/>
  <c r="D2" i="4"/>
  <c r="D10" i="4"/>
  <c r="D40" i="4"/>
  <c r="D43" i="2"/>
  <c r="D44" i="2"/>
  <c r="D23" i="2"/>
  <c r="D17" i="2"/>
  <c r="D26" i="2"/>
  <c r="D38" i="2"/>
  <c r="D32" i="2"/>
  <c r="D30" i="2"/>
  <c r="D7" i="2"/>
  <c r="D41" i="2"/>
  <c r="D21" i="2"/>
  <c r="D19" i="2"/>
  <c r="D37" i="2"/>
  <c r="D35" i="2"/>
  <c r="D29" i="2"/>
  <c r="D33" i="2"/>
  <c r="D9" i="2"/>
  <c r="D31" i="2"/>
  <c r="D12" i="2"/>
  <c r="D28" i="2"/>
  <c r="D45" i="2"/>
  <c r="D34" i="2"/>
  <c r="D25" i="2"/>
  <c r="D6" i="2"/>
  <c r="D8" i="2"/>
  <c r="D14" i="2"/>
  <c r="D36" i="2"/>
  <c r="D46" i="2"/>
  <c r="D13" i="2"/>
  <c r="D3" i="2"/>
  <c r="D27" i="2"/>
  <c r="D18" i="2"/>
  <c r="D11" i="2"/>
  <c r="D39" i="2"/>
  <c r="D24" i="2"/>
  <c r="D22" i="2"/>
  <c r="D20" i="2"/>
  <c r="D42" i="2"/>
  <c r="D16" i="2"/>
  <c r="D40" i="2"/>
  <c r="D15" i="2"/>
  <c r="D4" i="2"/>
  <c r="D10" i="2"/>
  <c r="D2" i="2"/>
</calcChain>
</file>

<file path=xl/sharedStrings.xml><?xml version="1.0" encoding="utf-8"?>
<sst xmlns="http://schemas.openxmlformats.org/spreadsheetml/2006/main" count="394" uniqueCount="257">
  <si>
    <t>Referenzlayout</t>
  </si>
  <si>
    <t>Vergleich mit …</t>
  </si>
  <si>
    <t>Paar</t>
  </si>
  <si>
    <t>p-Wert</t>
  </si>
  <si>
    <t>Stressfullness_Layout_5 - Stressfullness_Layout_2</t>
  </si>
  <si>
    <t>Stressfullness_Layout_6 - Stressfullness_Layout_2</t>
  </si>
  <si>
    <t>Stressfullness_Layout_7 - Stressfullness_Layout_2</t>
  </si>
  <si>
    <t>Stressfullness_Layout_8 - Stressfullness_Layout_2</t>
  </si>
  <si>
    <t>Stressfullness_Layout_9 - Stressfullness_Layout_2</t>
  </si>
  <si>
    <t>Stressfullness_Layout_4 - Stressfullness_Layout_3</t>
  </si>
  <si>
    <t>Stressfullness_Layout_5 - Stressfullness_Layout_3</t>
  </si>
  <si>
    <t>Stressfullness_Layout_6 - Stressfullness_Layout_3</t>
  </si>
  <si>
    <t>Stressfullness_Layout_7 - Stressfullness_Layout_3</t>
  </si>
  <si>
    <t>Stressfullness_Layout_8 - Stressfullness_Layout_3</t>
  </si>
  <si>
    <t>Stressfullness_Layout_9 - Stressfullness_Layout_3</t>
  </si>
  <si>
    <t>Stressfullness_Layout_5 - Stressfullness_Layout_4</t>
  </si>
  <si>
    <t>Stressfullness_Layout_6 - Stressfullness_Layout_4</t>
  </si>
  <si>
    <t>Stressfullness_Layout_7 - Stressfullness_Layout_4</t>
  </si>
  <si>
    <t>Stressfullness_Layout_8 - Stressfullness_Layout_4</t>
  </si>
  <si>
    <t>Stressfullness_Layout_9 - Stressfullness_Layout_4</t>
  </si>
  <si>
    <t>Stressfullness_Layout_6 - Stressfullness_Layout_5</t>
  </si>
  <si>
    <t>Stressfullness_Layout_7 - Stressfullness_Layout_5</t>
  </si>
  <si>
    <t>Stressfullness_Layout_8 - Stressfullness_Layout_5</t>
  </si>
  <si>
    <t>Stressfullness_Layout_9 - Stressfullness_Layout_5</t>
  </si>
  <si>
    <t>Stressfullness_Control_C0 - Stressfullness_Layout_5</t>
  </si>
  <si>
    <t>Stressfullness_Layout_7 - Stressfullness_Layout_6</t>
  </si>
  <si>
    <t>Stressfullness_Layout_8 - Stressfullness_Layout_6</t>
  </si>
  <si>
    <t>Stressfullness_Layout_9 - Stressfullness_Layout_6</t>
  </si>
  <si>
    <t>Stressfullness_Layout_8 - Stressfullness_Layout_7</t>
  </si>
  <si>
    <t>Stressfullness_Layout_9 - Stressfullness_Layout_8</t>
  </si>
  <si>
    <t>Stressfullness_Control_C0 - Stressfullness_Layout_9</t>
  </si>
  <si>
    <t>rank</t>
  </si>
  <si>
    <t>p-adj</t>
  </si>
  <si>
    <t>Liking_Layout_2 - Liking_Layout_1</t>
  </si>
  <si>
    <t>Liking_Layout_3 - Liking_Layout_1</t>
  </si>
  <si>
    <t>Liking_Layout_4 - Liking_Layout_1</t>
  </si>
  <si>
    <t>Liking_Layout_5 - Liking_Layout_1</t>
  </si>
  <si>
    <t>Liking_Layout_6 - Liking_Layout_1</t>
  </si>
  <si>
    <t>Liking_Layout_7 - Liking_Layout_1</t>
  </si>
  <si>
    <t>Liking_Layout_8 - Liking_Layout_1</t>
  </si>
  <si>
    <t>Liking_Layout_9 - Liking_Layout_1</t>
  </si>
  <si>
    <t>Liking_Control_C0 - Liking_Layout_1</t>
  </si>
  <si>
    <t>Liking_Layout_3 - Liking_Layout_2</t>
  </si>
  <si>
    <t>Liking_Layout_4 - Liking_Layout_2</t>
  </si>
  <si>
    <t>Liking_Layout_5 - Liking_Layout_2</t>
  </si>
  <si>
    <t>Liking_Layout_6 - Liking_Layout_2</t>
  </si>
  <si>
    <t>Liking_Layout_7 - Liking_Layout_2</t>
  </si>
  <si>
    <t>Liking_Layout_8 - Liking_Layout_2</t>
  </si>
  <si>
    <t>Liking_Layout_9 - Liking_Layout_2</t>
  </si>
  <si>
    <t>Liking_Control_C0 - Liking_Layout_2</t>
  </si>
  <si>
    <t>Liking_Layout_4 - Liking_Layout_3</t>
  </si>
  <si>
    <t>Liking_Layout_5 - Liking_Layout_3</t>
  </si>
  <si>
    <t>Liking_Layout_6 - Liking_Layout_3</t>
  </si>
  <si>
    <t>Liking_Layout_7 - Liking_Layout_3</t>
  </si>
  <si>
    <t>Liking_Layout_8 - Liking_Layout_3</t>
  </si>
  <si>
    <t>Liking_Layout_9 - Liking_Layout_3</t>
  </si>
  <si>
    <t>Liking_Control_C0 - Liking_Layout_3</t>
  </si>
  <si>
    <t>Liking_Layout_5 - Liking_Layout_4</t>
  </si>
  <si>
    <t>Liking_Layout_6 - Liking_Layout_4</t>
  </si>
  <si>
    <t>Liking_Layout_7 - Liking_Layout_4</t>
  </si>
  <si>
    <t>Liking_Layout_8 - Liking_Layout_4</t>
  </si>
  <si>
    <t>Liking_Layout_9 - Liking_Layout_4</t>
  </si>
  <si>
    <t>Liking_Control_C0 - Liking_Layout_4</t>
  </si>
  <si>
    <t>Liking_Layout_6 - Liking_Layout_5</t>
  </si>
  <si>
    <t>Liking_Layout_7 - Liking_Layout_5</t>
  </si>
  <si>
    <t>Liking_Layout_8 - Liking_Layout_5</t>
  </si>
  <si>
    <t>Liking_Layout_9 - Liking_Layout_5</t>
  </si>
  <si>
    <t>Liking_Control_C0 - Liking_Layout_5</t>
  </si>
  <si>
    <t>Liking_Layout_7 - Liking_Layout_6</t>
  </si>
  <si>
    <t>Liking_Layout_8 - Liking_Layout_6</t>
  </si>
  <si>
    <t>Liking_Layout_9 - Liking_Layout_6</t>
  </si>
  <si>
    <t>Liking_Control_C0 - Liking_Layout_6</t>
  </si>
  <si>
    <t>Liking_Layout_8 - Liking_Layout_7</t>
  </si>
  <si>
    <t>Liking_Layout_9 - Liking_Layout_7</t>
  </si>
  <si>
    <t>Liking_Control_C0 - Liking_Layout_7</t>
  </si>
  <si>
    <t>Liking_Layout_9 - Liking_Layout_8</t>
  </si>
  <si>
    <t>Liking_Control_C0 - Liking_Layout_8</t>
  </si>
  <si>
    <t>Liking_Control_C0 - Liking_Layout_9</t>
  </si>
  <si>
    <t>Layout_2_Rank - Layout_1_Rank</t>
  </si>
  <si>
    <t>Layout_3_Rank - Layout_1_Rank</t>
  </si>
  <si>
    <t>Layout_4_Rank - Layout_1_Rank</t>
  </si>
  <si>
    <t>Layout_5_Rank - Layout_1_Rank</t>
  </si>
  <si>
    <t>Layout_6_Rank - Layout_1_Rank</t>
  </si>
  <si>
    <t>Layout_7_Rank - Layout_1_Rank</t>
  </si>
  <si>
    <t>Layout_8_Rank - Layout_1_Rank</t>
  </si>
  <si>
    <t>Layout_9_Rank - Layout_1_Rank</t>
  </si>
  <si>
    <t>Control_C0_Rank - Layout_1_Rank</t>
  </si>
  <si>
    <t>Layout_3_Rank - Layout_2_Rank</t>
  </si>
  <si>
    <t>Layout_4_Rank - Layout_2_Rank</t>
  </si>
  <si>
    <t>Layout_5_Rank - Layout_2_Rank</t>
  </si>
  <si>
    <t>Layout_6_Rank - Layout_2_Rank</t>
  </si>
  <si>
    <t>Layout_7_Rank - Layout_2_Rank</t>
  </si>
  <si>
    <t>Layout_8_Rank - Layout_2_Rank</t>
  </si>
  <si>
    <t>Layout_9_Rank - Layout_2_Rank</t>
  </si>
  <si>
    <t>Control_C0_Rank - Layout_2_Rank</t>
  </si>
  <si>
    <t>Layout_4_Rank - Layout_3_Rank</t>
  </si>
  <si>
    <t>Layout_5_Rank - Layout_3_Rank</t>
  </si>
  <si>
    <t>Layout_6_Rank - Layout_3_Rank</t>
  </si>
  <si>
    <t>Layout_7_Rank - Layout_3_Rank</t>
  </si>
  <si>
    <t>Layout_8_Rank - Layout_3_Rank</t>
  </si>
  <si>
    <t>Layout_9_Rank - Layout_3_Rank</t>
  </si>
  <si>
    <t>Control_C0_Rank - Layout_3_Rank</t>
  </si>
  <si>
    <t>Layout_5_Rank - Layout_4_Rank</t>
  </si>
  <si>
    <t>Layout_6_Rank - Layout_4_Rank</t>
  </si>
  <si>
    <t>Layout_7_Rank - Layout_4_Rank</t>
  </si>
  <si>
    <t>Layout_8_Rank - Layout_4_Rank</t>
  </si>
  <si>
    <t>Layout_9_Rank - Layout_4_Rank</t>
  </si>
  <si>
    <t>Control_C0_Rank - Layout_4_Rank</t>
  </si>
  <si>
    <t>Layout_6_Rank - Layout_5_Rank</t>
  </si>
  <si>
    <t>Layout_7_Rank - Layout_5_Rank</t>
  </si>
  <si>
    <t>Layout_8_Rank - Layout_5_Rank</t>
  </si>
  <si>
    <t>Layout_9_Rank - Layout_5_Rank</t>
  </si>
  <si>
    <t>Control_C0_Rank - Layout_5_Rank</t>
  </si>
  <si>
    <t>Layout_7_Rank - Layout_6_Rank</t>
  </si>
  <si>
    <t>Layout_8_Rank - Layout_6_Rank</t>
  </si>
  <si>
    <t>Layout_9_Rank - Layout_6_Rank</t>
  </si>
  <si>
    <t>Control_C0_Rank - Layout_6_Rank</t>
  </si>
  <si>
    <t>Layout_8_Rank - Layout_7_Rank</t>
  </si>
  <si>
    <t>Layout_9_Rank - Layout_7_Rank</t>
  </si>
  <si>
    <t>Control_C0_Rank - Layout_7_Rank</t>
  </si>
  <si>
    <t>Layout_9_Rank - Layout_8_Rank</t>
  </si>
  <si>
    <t>Control_C0_Rank - Layout_8_Rank</t>
  </si>
  <si>
    <t>Control_C0_Rank - Layout_9_Rank</t>
  </si>
  <si>
    <t>mean</t>
  </si>
  <si>
    <t>SD</t>
  </si>
  <si>
    <t>median</t>
  </si>
  <si>
    <t>ID</t>
  </si>
  <si>
    <t>Stressfullness_Control_C0 - Stressfullness_Layout_1</t>
  </si>
  <si>
    <t>Stressfullness_Control_C0 - Stressfullness_Layout_2</t>
  </si>
  <si>
    <t>Stressfullness_Control_C0 - Stressfullness_Layout_3</t>
  </si>
  <si>
    <t>Stressfullness_Control_C0 - Stressfullness_Layout_4</t>
  </si>
  <si>
    <t>Stressfullness_Control_C0 - Stressfullness_Layout_6</t>
  </si>
  <si>
    <t>Stressfullness_Layout_9 - Stressfullness_Layout_7</t>
  </si>
  <si>
    <t>Stressfullness_Control_C0 - Stressfullness_Layout_7</t>
  </si>
  <si>
    <t>Stressfullness_Control_C0 - Stressfullness_Layout_8</t>
  </si>
  <si>
    <t>Stressfullness_Layout_2 - Stressfulness_Layout_1</t>
  </si>
  <si>
    <t>Stressfullness_Layout_3 - Stressfulness_Layout_1</t>
  </si>
  <si>
    <t>Stressfullness_Layout_4 - Stressfulness_Layout_1</t>
  </si>
  <si>
    <t>Stressfullness_Layout_5 - Stressfulness_Layout_1</t>
  </si>
  <si>
    <t>Stressfullness_Layout_6 - Stressfulness_Layout_1</t>
  </si>
  <si>
    <t>Stressfullness_Layout_7 - Stressfulness_Layout_1</t>
  </si>
  <si>
    <t>Stressfullness_Layout_8 - Stressfulness_Layout_1</t>
  </si>
  <si>
    <t>Stressfullness_Layout_9 - Stressfulness_Layout_1</t>
  </si>
  <si>
    <t xml:space="preserve">Stressfullness_Layout_3 - Stressfullness_Layout_2
</t>
  </si>
  <si>
    <t xml:space="preserve">Stressfullness_Layout_4 - Stressfullness_Layout_2
</t>
  </si>
  <si>
    <t>Restfulness_Control_C0 - Restfulness_Layout_1</t>
  </si>
  <si>
    <t>Restfulness_Layout_3 - Restfulness_Layout_2</t>
  </si>
  <si>
    <t>Restfulness_Layout_4 - Restfulness_Layout_2</t>
  </si>
  <si>
    <t>Restfulness_Layout_5 - Restfulness_Layout_2</t>
  </si>
  <si>
    <t>Restfulness_Layout_6 - Restfulness_Layout_2</t>
  </si>
  <si>
    <t>Restfulness_Layout_7 - Restfulness_Layout_2</t>
  </si>
  <si>
    <t>Restfulness_Layout_8 - Restfulness_Layout_2</t>
  </si>
  <si>
    <t>Restfulness_Layout_9 - Restfulness_Layout_2</t>
  </si>
  <si>
    <t>Restfulness_Control_C0 - Restfulness_Layout_2</t>
  </si>
  <si>
    <t>Restfulness_Layout_4 - Restfulness_Layout_3</t>
  </si>
  <si>
    <t>Restfulness_Layout_5 - Restfulness_Layout_3</t>
  </si>
  <si>
    <t>Restfulness_Layout_6 - Restfulness_Layout_3</t>
  </si>
  <si>
    <t>Restfulness_Layout_7 - Restfulness_Layout_3</t>
  </si>
  <si>
    <t>Restfulness_Layout_8 - Restfulness_Layout_3</t>
  </si>
  <si>
    <t>Restfulness_Layout_9 - Restfulness_Layout_3</t>
  </si>
  <si>
    <t>Restfulness_Control_C0 - Restfulness_Layout_3</t>
  </si>
  <si>
    <t>Restfulness_Layout_5 - Restfulness_Layout_4</t>
  </si>
  <si>
    <t>Restfulness_Layout_6 - Restfulness_Layout_4</t>
  </si>
  <si>
    <t>Restfulness_Layout_7 - Restfulness_Layout_4</t>
  </si>
  <si>
    <t>Restfulness_Layout_8 - Restfulness_Layout_4</t>
  </si>
  <si>
    <t>Restfulness_Layout_9 - Restfulness_Layout_4</t>
  </si>
  <si>
    <t>Restfulness_Control_C0 - Restfulness_Layout_4</t>
  </si>
  <si>
    <t>Restfulness_Layout_6 - Restfulness_Layout_5</t>
  </si>
  <si>
    <t>Restfulness_Layout_7 - Restfulness_Layout_5</t>
  </si>
  <si>
    <t>Restfulness_Layout_8 - Restfulness_Layout_5</t>
  </si>
  <si>
    <t>Restfulness_Layout_9 - Restfulness_Layout_5</t>
  </si>
  <si>
    <t>Restfulness_Control_C0 - Restfulness_Layout_5</t>
  </si>
  <si>
    <t>Restfulness_Layout_7 - Restfulness_Layout_6</t>
  </si>
  <si>
    <t>Restfulness_Layout_8 - Restfulness_Layout_6</t>
  </si>
  <si>
    <t>Restfulness_Layout_9 - Restfulness_Layout_6</t>
  </si>
  <si>
    <t>Restfulness_Control_C0 - Restfulness_Layout_6</t>
  </si>
  <si>
    <t>Restfulness_Layout_8 - Restfulness_Layout_7</t>
  </si>
  <si>
    <t>Restfulness_Layout_9 - Restfulness_Layout_7</t>
  </si>
  <si>
    <t>Restfulness_Control_C0 - Restfulness_Layout_7</t>
  </si>
  <si>
    <t>Restfulness_Layout_9 - Restfulness_Layout_8</t>
  </si>
  <si>
    <t>Restfulness_Control_C0 - Restfulness_Layout_8</t>
  </si>
  <si>
    <t>Restfulness_Control_C0 - Restfulness_Layout_9</t>
  </si>
  <si>
    <t>Restfulness_Layout_2 - Restfulness_Layout_1</t>
  </si>
  <si>
    <t>Restfulness_Layout_3 - Restfulness_Layout_1</t>
  </si>
  <si>
    <t>Restfulness_Layout_4 - Restfulness_Layout_1</t>
  </si>
  <si>
    <t>Restfulness_Layout_5 - Restfulness_Layout_1</t>
  </si>
  <si>
    <t>Restfulness_Layout_6 - Restfulness_Layout_1</t>
  </si>
  <si>
    <t>Restfulness_Layout_7 - Restfulness_Layout_1</t>
  </si>
  <si>
    <t>Restfulness_Layout_8 - Restfulness_Layout_1</t>
  </si>
  <si>
    <t>Restfulness_Layout_9 - Restfulness_Layout_1</t>
  </si>
  <si>
    <t>Disturbance_Control_C0 - Disturbance_Layout_1</t>
  </si>
  <si>
    <t>Disturbance_Layout_3 - Disturbance_Layout_2</t>
  </si>
  <si>
    <t>Disturbance_Layout_4 - Disturbance_Layout_2</t>
  </si>
  <si>
    <t>Disturbance_Layout_5 - Disturbance_Layout_2</t>
  </si>
  <si>
    <t>Disturbance_Layout_6 - Disturbance_Layout_2</t>
  </si>
  <si>
    <t>Disturbance_Layout_7 - Disturbance_Layout_2</t>
  </si>
  <si>
    <t>Disturbance_Layout_8 - Disturbance_Layout_2</t>
  </si>
  <si>
    <t>Disturbance_Layout_9 - Disturbance_Layout_2</t>
  </si>
  <si>
    <t>Disturbance_Control_C0 - Disturbance_Layout_2</t>
  </si>
  <si>
    <t>Disturbance_Layout_4 - Disturbance_Layout_3</t>
  </si>
  <si>
    <t>Disturbance_Layout_5 - Disturbance_Layout_3</t>
  </si>
  <si>
    <t>Disturbance_Layout_6 - Disturbance_Layout_3</t>
  </si>
  <si>
    <t>Disturbance_Layout_7 - Disturbance_Layout_3</t>
  </si>
  <si>
    <t>Disturbance_Layout_8 - Disturbance_Layout_3</t>
  </si>
  <si>
    <t>Disturbance_Layout_9 - Disturbance_Layout_3</t>
  </si>
  <si>
    <t>Disturbance_Control_C0 - Disturbance_Layout_3</t>
  </si>
  <si>
    <t>Disturbance_Layout_5 - Disturbance_Layout_4</t>
  </si>
  <si>
    <t>Disturbance_Layout_6 - Disturbance_Layout_4</t>
  </si>
  <si>
    <t>Disturbance_Layout_7 - Disturbance_Layout_4</t>
  </si>
  <si>
    <t>Disturbance_Layout_8 - Disturbance_Layout_4</t>
  </si>
  <si>
    <t>Disturbance_Layout_9 - Disturbance_Layout_4</t>
  </si>
  <si>
    <t>Disturbance_Control_C0 - Disturbance_Layout_4</t>
  </si>
  <si>
    <t>Disturbance_Layout_6 - Disturbance_Layout_5</t>
  </si>
  <si>
    <t>Disturbance_Layout_7 - Disturbance_Layout_5</t>
  </si>
  <si>
    <t>Disturbance_Layout_8 - Disturbance_Layout_5</t>
  </si>
  <si>
    <t>Disturbance_Layout_9 - Disturbance_Layout_5</t>
  </si>
  <si>
    <t>Disturbance_Control_C0 - Disturbance_Layout_5</t>
  </si>
  <si>
    <t>Disturbance_Layout_7 - Disturbance_Layout_6</t>
  </si>
  <si>
    <t>Disturbance_Layout_8 - Disturbance_Layout_6</t>
  </si>
  <si>
    <t>Disturbance_Layout_9 - Disturbance_Layout_6</t>
  </si>
  <si>
    <t>Disturbance_Control_C0 - Disturbance_Layout_6</t>
  </si>
  <si>
    <t>Disturbance_Layout_8 - Disturbance_Layout_7</t>
  </si>
  <si>
    <t>Disturbance_Layout_9 - Disturbance_Layout_7</t>
  </si>
  <si>
    <t>Disturbance_Control_C0 - Disturbance_Layout_7</t>
  </si>
  <si>
    <t>Disturbance_Layout_9 - Disturbance_Layout_8</t>
  </si>
  <si>
    <t>Disturbance_Control_C0 - Disturbance_Layout_8</t>
  </si>
  <si>
    <t>Disturbance_Control_C0 - Disturbance_Layout_9</t>
  </si>
  <si>
    <t>Disturbance_Layout_2 - Disturbance_Layout_1</t>
  </si>
  <si>
    <t>Disturbance_Layout_3 - Disturbance_Layout_1</t>
  </si>
  <si>
    <t>Disturbance_Layout_4 - Disturbance_Layout_1</t>
  </si>
  <si>
    <t>Disturbance_Layout_5 - Disturbance_Layout_1</t>
  </si>
  <si>
    <t>Disturbance_Layout_6 - Disturbance_Layout_1</t>
  </si>
  <si>
    <t>Disturbance_Layout_7 - Disturbance_Layout_1</t>
  </si>
  <si>
    <t>Disturbance_Layout_8 - Disturbance_Layout_1</t>
  </si>
  <si>
    <t>Disturbance_Layout_9 - Disturbance_Layout_1</t>
  </si>
  <si>
    <t>Layout-Codes</t>
  </si>
  <si>
    <t>Furnished room - beige/grey walls</t>
  </si>
  <si>
    <t>Furnished room - blue wall</t>
  </si>
  <si>
    <t>Furnished room - green wall</t>
  </si>
  <si>
    <t>Furnished room - Pine Tree Forest wallpaper</t>
  </si>
  <si>
    <t>Furnished room - King's Chair Cliff at Baltic Sea</t>
  </si>
  <si>
    <t>Furnished room - Oak Tree on a Meadow</t>
  </si>
  <si>
    <t>Empty control room - white walls (traditional psychiatric concept of low stimulation)</t>
  </si>
  <si>
    <t>Furnished Room - Dunes &amp; Baltic Sea</t>
  </si>
  <si>
    <t>Furnished room - River Running through Wilderness</t>
  </si>
  <si>
    <t>Furnished room - Grassfield neaar Mountain with Waterfall</t>
  </si>
  <si>
    <t>Layout</t>
  </si>
  <si>
    <t>Pair</t>
  </si>
  <si>
    <t>p-value</t>
  </si>
  <si>
    <t>p-adj (FDR)</t>
  </si>
  <si>
    <t>Dimension</t>
  </si>
  <si>
    <t>rest</t>
  </si>
  <si>
    <t>stress</t>
  </si>
  <si>
    <t>liking</t>
  </si>
  <si>
    <t>disturbance</t>
  </si>
  <si>
    <t>SE</t>
  </si>
  <si>
    <t>SE*2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</si>
</sst>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3"/>
      </top>
      <bottom style="thin">
        <color indexed="56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56"/>
      </bottom>
      <diagonal/>
    </border>
    <border>
      <left style="thin">
        <color indexed="62"/>
      </left>
      <right/>
      <top style="thin">
        <color indexed="63"/>
      </top>
      <bottom style="thin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1"/>
      </right>
      <top/>
      <bottom style="thin">
        <color indexed="63"/>
      </bottom>
      <diagonal/>
    </border>
    <border>
      <left style="thin">
        <color indexed="61"/>
      </left>
      <right style="thin">
        <color indexed="61"/>
      </right>
      <top/>
      <bottom style="thin">
        <color indexed="63"/>
      </bottom>
      <diagonal/>
    </border>
    <border>
      <left style="thin">
        <color indexed="61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</cellStyleXfs>
  <cellXfs count="8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5" fillId="0" borderId="0" xfId="1" applyFont="1"/>
    <xf numFmtId="0" fontId="0" fillId="2" borderId="1" xfId="0" applyFill="1" applyBorder="1"/>
    <xf numFmtId="0" fontId="5" fillId="0" borderId="0" xfId="2" applyFont="1"/>
    <xf numFmtId="0" fontId="0" fillId="0" borderId="1" xfId="0" applyBorder="1" applyAlignment="1">
      <alignment vertical="top"/>
    </xf>
    <xf numFmtId="0" fontId="2" fillId="0" borderId="0" xfId="3"/>
    <xf numFmtId="0" fontId="0" fillId="0" borderId="0" xfId="0" applyAlignment="1">
      <alignment vertical="top"/>
    </xf>
    <xf numFmtId="164" fontId="3" fillId="0" borderId="0" xfId="3" applyNumberFormat="1" applyFont="1" applyAlignment="1">
      <alignment horizontal="right" vertical="top"/>
    </xf>
    <xf numFmtId="0" fontId="2" fillId="0" borderId="0" xfId="4"/>
    <xf numFmtId="0" fontId="5" fillId="0" borderId="0" xfId="4" applyFont="1" applyAlignment="1">
      <alignment vertical="top"/>
    </xf>
    <xf numFmtId="164" fontId="3" fillId="0" borderId="0" xfId="4" applyNumberFormat="1" applyFont="1" applyAlignment="1">
      <alignment horizontal="right" vertical="top"/>
    </xf>
    <xf numFmtId="0" fontId="5" fillId="0" borderId="0" xfId="5" applyFont="1"/>
    <xf numFmtId="0" fontId="2" fillId="0" borderId="0" xfId="6"/>
    <xf numFmtId="164" fontId="3" fillId="0" borderId="0" xfId="6" applyNumberFormat="1" applyFont="1" applyAlignment="1">
      <alignment horizontal="right" vertical="top"/>
    </xf>
    <xf numFmtId="0" fontId="4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top" wrapText="1"/>
    </xf>
    <xf numFmtId="0" fontId="2" fillId="0" borderId="8" xfId="1" applyBorder="1"/>
    <xf numFmtId="0" fontId="2" fillId="0" borderId="7" xfId="1" applyBorder="1"/>
    <xf numFmtId="164" fontId="3" fillId="0" borderId="0" xfId="7" applyNumberFormat="1" applyFont="1" applyAlignment="1">
      <alignment horizontal="right" vertical="top"/>
    </xf>
    <xf numFmtId="0" fontId="2" fillId="0" borderId="0" xfId="7"/>
    <xf numFmtId="49" fontId="6" fillId="0" borderId="0" xfId="0" applyNumberFormat="1" applyFont="1"/>
    <xf numFmtId="0" fontId="4" fillId="3" borderId="6" xfId="1" applyFont="1" applyFill="1" applyBorder="1" applyAlignment="1">
      <alignment horizontal="center" wrapText="1"/>
    </xf>
    <xf numFmtId="0" fontId="2" fillId="3" borderId="8" xfId="1" applyFill="1" applyBorder="1"/>
    <xf numFmtId="0" fontId="1" fillId="3" borderId="1" xfId="0" applyFont="1" applyFill="1" applyBorder="1"/>
    <xf numFmtId="0" fontId="2" fillId="3" borderId="7" xfId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vertical="top" wrapText="1"/>
    </xf>
    <xf numFmtId="164" fontId="3" fillId="0" borderId="3" xfId="2" applyNumberFormat="1" applyFont="1" applyBorder="1" applyAlignment="1">
      <alignment horizontal="right" vertical="top"/>
    </xf>
    <xf numFmtId="164" fontId="3" fillId="0" borderId="4" xfId="2" applyNumberFormat="1" applyFont="1" applyBorder="1" applyAlignment="1">
      <alignment horizontal="right" vertical="top"/>
    </xf>
    <xf numFmtId="0" fontId="2" fillId="0" borderId="0" xfId="2"/>
    <xf numFmtId="49" fontId="0" fillId="2" borderId="1" xfId="0" applyNumberFormat="1" applyFill="1" applyBorder="1"/>
    <xf numFmtId="49" fontId="2" fillId="0" borderId="0" xfId="2" applyNumberFormat="1"/>
    <xf numFmtId="49" fontId="0" fillId="0" borderId="0" xfId="0" applyNumberFormat="1"/>
    <xf numFmtId="0" fontId="4" fillId="3" borderId="1" xfId="2" applyFont="1" applyFill="1" applyBorder="1" applyAlignment="1">
      <alignment horizontal="center" vertical="top" wrapText="1"/>
    </xf>
    <xf numFmtId="164" fontId="3" fillId="3" borderId="2" xfId="2" applyNumberFormat="1" applyFon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64" fontId="3" fillId="3" borderId="3" xfId="2" applyNumberFormat="1" applyFont="1" applyFill="1" applyBorder="1" applyAlignment="1">
      <alignment horizontal="right" vertical="top"/>
    </xf>
    <xf numFmtId="164" fontId="3" fillId="0" borderId="0" xfId="2" applyNumberFormat="1" applyFont="1" applyAlignment="1">
      <alignment horizontal="right" vertical="top"/>
    </xf>
    <xf numFmtId="0" fontId="0" fillId="2" borderId="9" xfId="0" applyFill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right" vertical="top"/>
    </xf>
    <xf numFmtId="164" fontId="4" fillId="0" borderId="4" xfId="3" applyNumberFormat="1" applyFont="1" applyBorder="1" applyAlignment="1">
      <alignment horizontal="right" vertical="top"/>
    </xf>
    <xf numFmtId="0" fontId="5" fillId="0" borderId="0" xfId="3" applyFont="1"/>
    <xf numFmtId="164" fontId="4" fillId="0" borderId="0" xfId="3" applyNumberFormat="1" applyFont="1" applyAlignment="1">
      <alignment horizontal="right" vertical="top"/>
    </xf>
    <xf numFmtId="0" fontId="7" fillId="3" borderId="1" xfId="0" applyFont="1" applyFill="1" applyBorder="1" applyAlignment="1">
      <alignment horizontal="center" vertical="center" wrapText="1"/>
    </xf>
    <xf numFmtId="164" fontId="4" fillId="3" borderId="2" xfId="3" applyNumberFormat="1" applyFont="1" applyFill="1" applyBorder="1" applyAlignment="1">
      <alignment horizontal="right" vertical="top"/>
    </xf>
    <xf numFmtId="0" fontId="0" fillId="3" borderId="1" xfId="0" applyFill="1" applyBorder="1"/>
    <xf numFmtId="164" fontId="4" fillId="3" borderId="3" xfId="3" applyNumberFormat="1" applyFont="1" applyFill="1" applyBorder="1" applyAlignment="1">
      <alignment horizontal="right" vertical="top"/>
    </xf>
    <xf numFmtId="164" fontId="3" fillId="0" borderId="3" xfId="4" applyNumberFormat="1" applyFont="1" applyBorder="1" applyAlignment="1">
      <alignment horizontal="right" vertical="top"/>
    </xf>
    <xf numFmtId="164" fontId="3" fillId="0" borderId="4" xfId="4" applyNumberFormat="1" applyFont="1" applyBorder="1" applyAlignment="1">
      <alignment horizontal="right" vertical="top"/>
    </xf>
    <xf numFmtId="164" fontId="3" fillId="3" borderId="2" xfId="4" applyNumberFormat="1" applyFont="1" applyFill="1" applyBorder="1" applyAlignment="1">
      <alignment horizontal="right" vertical="top"/>
    </xf>
    <xf numFmtId="164" fontId="3" fillId="3" borderId="3" xfId="4" applyNumberFormat="1" applyFont="1" applyFill="1" applyBorder="1" applyAlignment="1">
      <alignment horizontal="right" vertical="top"/>
    </xf>
    <xf numFmtId="0" fontId="8" fillId="0" borderId="0" xfId="8"/>
    <xf numFmtId="0" fontId="4" fillId="0" borderId="11" xfId="9" applyFont="1" applyBorder="1" applyAlignment="1">
      <alignment horizontal="center" wrapText="1"/>
    </xf>
    <xf numFmtId="0" fontId="4" fillId="0" borderId="12" xfId="9" applyFont="1" applyBorder="1" applyAlignment="1">
      <alignment horizontal="center" wrapText="1"/>
    </xf>
    <xf numFmtId="164" fontId="4" fillId="0" borderId="3" xfId="8" applyNumberFormat="1" applyFont="1" applyBorder="1" applyAlignment="1">
      <alignment horizontal="right" vertical="top"/>
    </xf>
    <xf numFmtId="164" fontId="4" fillId="0" borderId="4" xfId="8" applyNumberFormat="1" applyFont="1" applyBorder="1" applyAlignment="1">
      <alignment horizontal="right" vertical="top"/>
    </xf>
    <xf numFmtId="164" fontId="4" fillId="0" borderId="0" xfId="8" applyNumberFormat="1" applyFont="1" applyAlignment="1">
      <alignment horizontal="right" vertical="top"/>
    </xf>
    <xf numFmtId="164" fontId="4" fillId="3" borderId="2" xfId="8" applyNumberFormat="1" applyFont="1" applyFill="1" applyBorder="1" applyAlignment="1">
      <alignment horizontal="right" vertical="top"/>
    </xf>
    <xf numFmtId="0" fontId="4" fillId="3" borderId="11" xfId="9" applyFont="1" applyFill="1" applyBorder="1" applyAlignment="1">
      <alignment horizontal="center" wrapText="1"/>
    </xf>
    <xf numFmtId="164" fontId="4" fillId="3" borderId="3" xfId="8" applyNumberFormat="1" applyFont="1" applyFill="1" applyBorder="1" applyAlignment="1">
      <alignment horizontal="right" vertical="top"/>
    </xf>
    <xf numFmtId="0" fontId="4" fillId="4" borderId="10" xfId="9" applyFont="1" applyFill="1" applyBorder="1" applyAlignment="1">
      <alignment horizontal="center" wrapText="1"/>
    </xf>
    <xf numFmtId="0" fontId="4" fillId="4" borderId="11" xfId="9" applyFont="1" applyFill="1" applyBorder="1" applyAlignment="1">
      <alignment horizontal="center" wrapText="1"/>
    </xf>
    <xf numFmtId="0" fontId="4" fillId="2" borderId="11" xfId="9" applyFont="1" applyFill="1" applyBorder="1" applyAlignment="1">
      <alignment horizontal="center" wrapText="1"/>
    </xf>
    <xf numFmtId="0" fontId="4" fillId="5" borderId="11" xfId="9" applyFont="1" applyFill="1" applyBorder="1" applyAlignment="1">
      <alignment horizontal="center" wrapText="1"/>
    </xf>
    <xf numFmtId="0" fontId="4" fillId="6" borderId="11" xfId="9" applyFont="1" applyFill="1" applyBorder="1" applyAlignment="1">
      <alignment horizontal="center" wrapText="1"/>
    </xf>
    <xf numFmtId="0" fontId="4" fillId="7" borderId="11" xfId="9" applyFont="1" applyFill="1" applyBorder="1" applyAlignment="1">
      <alignment horizontal="center" wrapText="1"/>
    </xf>
    <xf numFmtId="164" fontId="4" fillId="3" borderId="1" xfId="7" applyNumberFormat="1" applyFont="1" applyFill="1" applyBorder="1" applyAlignment="1">
      <alignment horizontal="right" vertical="top"/>
    </xf>
    <xf numFmtId="164" fontId="4" fillId="0" borderId="1" xfId="7" applyNumberFormat="1" applyFont="1" applyBorder="1" applyAlignment="1">
      <alignment horizontal="right" vertical="top"/>
    </xf>
    <xf numFmtId="0" fontId="0" fillId="8" borderId="1" xfId="0" applyFill="1" applyBorder="1"/>
    <xf numFmtId="49" fontId="6" fillId="2" borderId="1" xfId="0" applyNumberFormat="1" applyFont="1" applyFill="1" applyBorder="1"/>
    <xf numFmtId="0" fontId="0" fillId="0" borderId="1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vertical="center"/>
    </xf>
    <xf numFmtId="0" fontId="0" fillId="0" borderId="20" xfId="0" applyBorder="1"/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1" fillId="2" borderId="1" xfId="0" applyFont="1" applyFill="1" applyBorder="1" applyAlignment="1">
      <alignment horizontal="center" vertical="top"/>
    </xf>
  </cellXfs>
  <cellStyles count="10">
    <cellStyle name="Normal" xfId="0" builtinId="0"/>
    <cellStyle name="Normal_Layout_2_Rank - Layout_1_Rank_x0009_L" xfId="5" xr:uid="{BF5D7798-D81A-4762-BF2B-FB7687953D3A}"/>
    <cellStyle name="Normal_Paarweise_VergleicheErhol_p" xfId="2" xr:uid="{04F60F75-DE05-4B57-91D5-91BB362784A3}"/>
    <cellStyle name="Normal_Paarweise_VergleicheMögen_p" xfId="3" xr:uid="{11A8D26C-3F88-4C76-88EB-FD734284AD15}"/>
    <cellStyle name="Normal_Paarweise_VergleicheRank_p" xfId="6" xr:uid="{B24CD337-77D1-4B5F-9794-2127C55D560B}"/>
    <cellStyle name="Normal_Paarweise_VergleicheRank_p_1" xfId="8" xr:uid="{5E04FCAF-BD94-4E1C-863A-4C528472B765}"/>
    <cellStyle name="Normal_Paarweise_VergleicheStörung_p" xfId="4" xr:uid="{A22C61FF-52C8-4C58-87C0-FB94DC9592CB}"/>
    <cellStyle name="Normal_Paarweise_VergleicheStress_p" xfId="7" xr:uid="{7B0F13A6-CFE8-4E38-BF43-FABBC5E6789A}"/>
    <cellStyle name="Normal_Sheet2" xfId="1" xr:uid="{977D22C0-0C13-4A11-A1FD-692E47E47258}"/>
    <cellStyle name="Normal_Sheet2_1" xfId="9" xr:uid="{C07A3939-4548-4881-AC3D-189A3F32DDE2}"/>
  </cellStyles>
  <dxfs count="0"/>
  <tableStyles count="0" defaultTableStyle="TableStyleMedium2" defaultPivotStyle="PivotStyleLight16"/>
  <colors>
    <mruColors>
      <color rgb="FFF79F57"/>
      <color rgb="FFF59683"/>
      <color rgb="FF8CD8E0"/>
      <color rgb="FFF5CF83"/>
      <color rgb="FFFFCCFF"/>
      <color rgb="FFFFCCCC"/>
      <color rgb="FFFFFFCC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43178254494297E-2"/>
          <c:y val="0.1619634194940292"/>
          <c:w val="0.86132953245089017"/>
          <c:h val="0.62724491899245582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descriptive_rest!$G$2:$P$2</c:f>
              <c:numCache>
                <c:formatCode>General</c:formatCode>
                <c:ptCount val="10"/>
                <c:pt idx="0">
                  <c:v>3.8</c:v>
                </c:pt>
                <c:pt idx="1">
                  <c:v>3.8666670000000001</c:v>
                </c:pt>
                <c:pt idx="2">
                  <c:v>3.9333330000000002</c:v>
                </c:pt>
                <c:pt idx="3">
                  <c:v>4.266667</c:v>
                </c:pt>
                <c:pt idx="4">
                  <c:v>3.0666669999999998</c:v>
                </c:pt>
                <c:pt idx="5">
                  <c:v>3.5</c:v>
                </c:pt>
                <c:pt idx="6">
                  <c:v>3.8333330000000001</c:v>
                </c:pt>
                <c:pt idx="7">
                  <c:v>4.266667</c:v>
                </c:pt>
                <c:pt idx="8">
                  <c:v>2.8666670000000001</c:v>
                </c:pt>
                <c:pt idx="9">
                  <c:v>1.566667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F4-4A6A-85DE-58B6757D8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706383224"/>
        <c:axId val="64993224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descriptive_rest!$G$1:$P$1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BF4-4A6A-85DE-58B6757D8D7C}"/>
                  </c:ext>
                </c:extLst>
              </c15:ser>
            </c15:filteredBarSeries>
          </c:ext>
        </c:extLst>
      </c:barChart>
      <c:catAx>
        <c:axId val="70638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layout>
            <c:manualLayout>
              <c:xMode val="edge"/>
              <c:yMode val="edge"/>
              <c:x val="0.45360964432729006"/>
              <c:y val="0.891081887015432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932240"/>
        <c:crosses val="autoZero"/>
        <c:auto val="1"/>
        <c:lblAlgn val="ctr"/>
        <c:lblOffset val="100"/>
        <c:noMultiLvlLbl val="0"/>
      </c:catAx>
      <c:valAx>
        <c:axId val="6499322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Mean </a:t>
                </a:r>
                <a:r>
                  <a:rPr lang="en-US" sz="1400" baseline="0"/>
                  <a:t>Restfulness rating 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8.7075821657922447E-3"/>
              <c:y val="0.23452996385922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38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descriptives_stress!$F$2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descriptives_stress!$G$2:$P$2</c:f>
              <c:numCache>
                <c:formatCode>General</c:formatCode>
                <c:ptCount val="10"/>
                <c:pt idx="0">
                  <c:v>2.0666669999999998</c:v>
                </c:pt>
                <c:pt idx="1">
                  <c:v>2.266667</c:v>
                </c:pt>
                <c:pt idx="2">
                  <c:v>1.9666669999999999</c:v>
                </c:pt>
                <c:pt idx="3">
                  <c:v>1.5333330000000001</c:v>
                </c:pt>
                <c:pt idx="4">
                  <c:v>3.0666669999999998</c:v>
                </c:pt>
                <c:pt idx="5">
                  <c:v>2.5333329999999998</c:v>
                </c:pt>
                <c:pt idx="6">
                  <c:v>1.8333330000000001</c:v>
                </c:pt>
                <c:pt idx="7">
                  <c:v>1.6</c:v>
                </c:pt>
                <c:pt idx="8">
                  <c:v>2.6666669999999999</c:v>
                </c:pt>
                <c:pt idx="9">
                  <c:v>3.9333330000000002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C1-40A2-B270-6F482D814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706383224"/>
        <c:axId val="64993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descriptives_stress!$F$1</c15:sqref>
                        </c15:formulaRef>
                      </c:ext>
                    </c:extLst>
                    <c:strCache>
                      <c:ptCount val="1"/>
                      <c:pt idx="0">
                        <c:v>ID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descriptives_stress!$G$1:$P$1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4C1-40A2-B270-6F482D81456D}"/>
                  </c:ext>
                </c:extLst>
              </c15:ser>
            </c15:filteredBarSeries>
          </c:ext>
        </c:extLst>
      </c:barChart>
      <c:catAx>
        <c:axId val="70638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932240"/>
        <c:crosses val="autoZero"/>
        <c:auto val="1"/>
        <c:lblAlgn val="ctr"/>
        <c:lblOffset val="100"/>
        <c:noMultiLvlLbl val="0"/>
      </c:catAx>
      <c:valAx>
        <c:axId val="6499322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Mean Stress Rating</a:t>
                </a:r>
              </a:p>
            </c:rich>
          </c:tx>
          <c:layout>
            <c:manualLayout>
              <c:xMode val="edge"/>
              <c:yMode val="edge"/>
              <c:x val="7.4420543858685932E-3"/>
              <c:y val="0.23370572490319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38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rgbClr val="FFCCFF"/>
            </a:solidFill>
            <a:ln>
              <a:noFill/>
            </a:ln>
            <a:effectLst/>
          </c:spPr>
          <c:invertIfNegative val="0"/>
          <c:val>
            <c:numRef>
              <c:f>descriptives_liking!$G$2:$P$2</c:f>
              <c:numCache>
                <c:formatCode>General</c:formatCode>
                <c:ptCount val="10"/>
                <c:pt idx="0">
                  <c:v>3.8666670000000001</c:v>
                </c:pt>
                <c:pt idx="1">
                  <c:v>3.9</c:v>
                </c:pt>
                <c:pt idx="2">
                  <c:v>3.8333330000000001</c:v>
                </c:pt>
                <c:pt idx="3">
                  <c:v>4.233333</c:v>
                </c:pt>
                <c:pt idx="4">
                  <c:v>2.9</c:v>
                </c:pt>
                <c:pt idx="5">
                  <c:v>3.266667</c:v>
                </c:pt>
                <c:pt idx="6">
                  <c:v>3.766667</c:v>
                </c:pt>
                <c:pt idx="7">
                  <c:v>4.0999999999999996</c:v>
                </c:pt>
                <c:pt idx="8">
                  <c:v>2.766667</c:v>
                </c:pt>
                <c:pt idx="9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D0-401A-868B-05C4F1E2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706383224"/>
        <c:axId val="64993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descriptives_liking!$G$1:$P$1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1D0-401A-868B-05C4F1E286E5}"/>
                  </c:ext>
                </c:extLst>
              </c15:ser>
            </c15:filteredBarSeries>
          </c:ext>
        </c:extLst>
      </c:barChart>
      <c:catAx>
        <c:axId val="70638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932240"/>
        <c:crosses val="autoZero"/>
        <c:auto val="1"/>
        <c:lblAlgn val="ctr"/>
        <c:lblOffset val="100"/>
        <c:noMultiLvlLbl val="0"/>
      </c:catAx>
      <c:valAx>
        <c:axId val="6499322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Mean Liking Rating</a:t>
                </a:r>
              </a:p>
            </c:rich>
          </c:tx>
          <c:layout>
            <c:manualLayout>
              <c:xMode val="edge"/>
              <c:yMode val="edge"/>
              <c:x val="5.9679221833071582E-3"/>
              <c:y val="0.26466092262027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38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rgbClr val="FFCCCC"/>
            </a:solidFill>
            <a:ln>
              <a:noFill/>
            </a:ln>
            <a:effectLst/>
          </c:spPr>
          <c:invertIfNegative val="0"/>
          <c:val>
            <c:numRef>
              <c:f>desriptives_overwhelm!$G$2:$P$2</c:f>
              <c:numCache>
                <c:formatCode>General</c:formatCode>
                <c:ptCount val="10"/>
                <c:pt idx="0">
                  <c:v>2.5</c:v>
                </c:pt>
                <c:pt idx="1">
                  <c:v>1.9</c:v>
                </c:pt>
                <c:pt idx="2">
                  <c:v>1.9</c:v>
                </c:pt>
                <c:pt idx="3">
                  <c:v>2</c:v>
                </c:pt>
                <c:pt idx="4">
                  <c:v>2.862069</c:v>
                </c:pt>
                <c:pt idx="5">
                  <c:v>2.766667</c:v>
                </c:pt>
                <c:pt idx="6">
                  <c:v>1.766667</c:v>
                </c:pt>
                <c:pt idx="7">
                  <c:v>1.5</c:v>
                </c:pt>
                <c:pt idx="8">
                  <c:v>2.6333329999999999</c:v>
                </c:pt>
                <c:pt idx="9">
                  <c:v>3.3333330000000001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51-4297-979F-05A8A1C49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706383224"/>
        <c:axId val="64993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desriptives_overwhelm!$G$1:$P$1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E51-4297-979F-05A8A1C49E1D}"/>
                  </c:ext>
                </c:extLst>
              </c15:ser>
            </c15:filteredBarSeries>
          </c:ext>
        </c:extLst>
      </c:barChart>
      <c:catAx>
        <c:axId val="70638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</a:t>
                </a:r>
                <a:r>
                  <a:rPr lang="en-US" sz="1400" baseline="0"/>
                  <a:t> ID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49527081326567285"/>
              <c:y val="0.891483420593368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932240"/>
        <c:crosses val="autoZero"/>
        <c:auto val="1"/>
        <c:lblAlgn val="ctr"/>
        <c:lblOffset val="100"/>
        <c:noMultiLvlLbl val="0"/>
      </c:catAx>
      <c:valAx>
        <c:axId val="6499322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Mean Overwhelm</a:t>
                </a:r>
                <a:r>
                  <a:rPr lang="en-US" sz="1400" baseline="0"/>
                  <a:t> Rating  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7.9572295777428775E-3"/>
              <c:y val="0.170393700787401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38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descriptives_rank!$G$2:$P$2</c:f>
              <c:numCache>
                <c:formatCode>General</c:formatCode>
                <c:ptCount val="10"/>
                <c:pt idx="0">
                  <c:v>5.3103449999999999</c:v>
                </c:pt>
                <c:pt idx="1">
                  <c:v>4.6551720000000003</c:v>
                </c:pt>
                <c:pt idx="2">
                  <c:v>4.1724139999999998</c:v>
                </c:pt>
                <c:pt idx="3">
                  <c:v>4</c:v>
                </c:pt>
                <c:pt idx="4">
                  <c:v>5.8965519999999998</c:v>
                </c:pt>
                <c:pt idx="5">
                  <c:v>4.9655170000000002</c:v>
                </c:pt>
                <c:pt idx="6">
                  <c:v>4.862069</c:v>
                </c:pt>
                <c:pt idx="7">
                  <c:v>4.862069</c:v>
                </c:pt>
                <c:pt idx="8">
                  <c:v>7.3793100000000003</c:v>
                </c:pt>
                <c:pt idx="9">
                  <c:v>8.862069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A-4D7E-9D7E-E92C9F3D3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706383224"/>
        <c:axId val="64993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descriptives_rank!$G$1:$P$1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3A-4D7E-9D7E-E92C9F3D3E68}"/>
                  </c:ext>
                </c:extLst>
              </c15:ser>
            </c15:filteredBarSeries>
          </c:ext>
        </c:extLst>
      </c:barChart>
      <c:catAx>
        <c:axId val="706383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932240"/>
        <c:crosses val="autoZero"/>
        <c:auto val="1"/>
        <c:lblAlgn val="ctr"/>
        <c:lblOffset val="100"/>
        <c:noMultiLvlLbl val="0"/>
      </c:catAx>
      <c:valAx>
        <c:axId val="64993224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Mean</a:t>
                </a:r>
                <a:r>
                  <a:rPr lang="en-US" sz="1400" baseline="0"/>
                  <a:t> Rank (higher = worse)</a:t>
                </a:r>
                <a:endParaRPr lang="en-US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383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Overwhelm</a:t>
            </a:r>
          </a:p>
        </c:rich>
      </c:tx>
      <c:layout>
        <c:manualLayout>
          <c:xMode val="edge"/>
          <c:yMode val="edge"/>
          <c:x val="0.41451018518518518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62981481481481"/>
          <c:y val="0.13359270833333334"/>
          <c:w val="0.84349981481481484"/>
          <c:h val="0.678700347222222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5968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All_Rating_Dimensions!$F$32:$F$41</c:f>
                <c:numCache>
                  <c:formatCode>General</c:formatCode>
                  <c:ptCount val="10"/>
                  <c:pt idx="0">
                    <c:v>0.82199999999999995</c:v>
                  </c:pt>
                  <c:pt idx="1">
                    <c:v>0.746</c:v>
                  </c:pt>
                  <c:pt idx="2">
                    <c:v>0.76600000000000001</c:v>
                  </c:pt>
                  <c:pt idx="3">
                    <c:v>0.78800000000000003</c:v>
                  </c:pt>
                  <c:pt idx="4">
                    <c:v>0.85799999999999998</c:v>
                  </c:pt>
                  <c:pt idx="5">
                    <c:v>0.81</c:v>
                  </c:pt>
                  <c:pt idx="6">
                    <c:v>0.77</c:v>
                  </c:pt>
                  <c:pt idx="7">
                    <c:v>0.70599999999999996</c:v>
                  </c:pt>
                  <c:pt idx="8">
                    <c:v>0.85399999999999998</c:v>
                  </c:pt>
                  <c:pt idx="9">
                    <c:v>0.84799999999999998</c:v>
                  </c:pt>
                </c:numCache>
              </c:numRef>
            </c:plus>
            <c:minus>
              <c:numRef>
                <c:f>All_Rating_Dimensions!$F$32:$F$41</c:f>
                <c:numCache>
                  <c:formatCode>General</c:formatCode>
                  <c:ptCount val="10"/>
                  <c:pt idx="0">
                    <c:v>0.82199999999999995</c:v>
                  </c:pt>
                  <c:pt idx="1">
                    <c:v>0.746</c:v>
                  </c:pt>
                  <c:pt idx="2">
                    <c:v>0.76600000000000001</c:v>
                  </c:pt>
                  <c:pt idx="3">
                    <c:v>0.78800000000000003</c:v>
                  </c:pt>
                  <c:pt idx="4">
                    <c:v>0.85799999999999998</c:v>
                  </c:pt>
                  <c:pt idx="5">
                    <c:v>0.81</c:v>
                  </c:pt>
                  <c:pt idx="6">
                    <c:v>0.77</c:v>
                  </c:pt>
                  <c:pt idx="7">
                    <c:v>0.70599999999999996</c:v>
                  </c:pt>
                  <c:pt idx="8">
                    <c:v>0.85399999999999998</c:v>
                  </c:pt>
                  <c:pt idx="9">
                    <c:v>0.84799999999999998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All_Rating_Dimensions!$B$32:$B$41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All_Rating_Dimensions!$C$32:$C$41</c:f>
              <c:numCache>
                <c:formatCode>General</c:formatCode>
                <c:ptCount val="10"/>
                <c:pt idx="0">
                  <c:v>2.5</c:v>
                </c:pt>
                <c:pt idx="1">
                  <c:v>1.9</c:v>
                </c:pt>
                <c:pt idx="2">
                  <c:v>1.9</c:v>
                </c:pt>
                <c:pt idx="3">
                  <c:v>2</c:v>
                </c:pt>
                <c:pt idx="4">
                  <c:v>2.862069</c:v>
                </c:pt>
                <c:pt idx="5">
                  <c:v>2.766667</c:v>
                </c:pt>
                <c:pt idx="6">
                  <c:v>1.766667</c:v>
                </c:pt>
                <c:pt idx="7">
                  <c:v>1.5</c:v>
                </c:pt>
                <c:pt idx="8">
                  <c:v>2.6333329999999999</c:v>
                </c:pt>
                <c:pt idx="9">
                  <c:v>3.3333330000000001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5-40BB-96A4-8F8B23CD0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570509704"/>
        <c:axId val="570510424"/>
      </c:barChart>
      <c:catAx>
        <c:axId val="570509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layout>
            <c:manualLayout>
              <c:xMode val="edge"/>
              <c:yMode val="edge"/>
              <c:x val="0.43647462962962963"/>
              <c:y val="0.9026182504044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510424"/>
        <c:crosses val="autoZero"/>
        <c:auto val="1"/>
        <c:lblAlgn val="ctr"/>
        <c:lblOffset val="100"/>
        <c:noMultiLvlLbl val="0"/>
      </c:catAx>
      <c:valAx>
        <c:axId val="570510424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Average raintg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0.27307152559676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509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Restorativeness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89129629629629"/>
          <c:y val="0.14241215277777777"/>
          <c:w val="0.84923833333333332"/>
          <c:h val="0.645362847222222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All_Rating_Dimensions!$F$2:$F$11</c:f>
                <c:numCache>
                  <c:formatCode>General</c:formatCode>
                  <c:ptCount val="10"/>
                  <c:pt idx="0">
                    <c:v>0.76400000000000001</c:v>
                  </c:pt>
                  <c:pt idx="1">
                    <c:v>0.71599999999999997</c:v>
                  </c:pt>
                  <c:pt idx="2">
                    <c:v>0.73</c:v>
                  </c:pt>
                  <c:pt idx="3">
                    <c:v>0.65600000000000003</c:v>
                  </c:pt>
                  <c:pt idx="4">
                    <c:v>0.77200000000000002</c:v>
                  </c:pt>
                  <c:pt idx="5">
                    <c:v>0.78400000000000003</c:v>
                  </c:pt>
                  <c:pt idx="6">
                    <c:v>0.622</c:v>
                  </c:pt>
                  <c:pt idx="7">
                    <c:v>0.61399999999999999</c:v>
                  </c:pt>
                  <c:pt idx="8">
                    <c:v>0.71599999999999997</c:v>
                  </c:pt>
                  <c:pt idx="9">
                    <c:v>0.72199999999999998</c:v>
                  </c:pt>
                </c:numCache>
              </c:numRef>
            </c:plus>
            <c:minus>
              <c:numRef>
                <c:f>All_Rating_Dimensions!$F$2:$F$11</c:f>
                <c:numCache>
                  <c:formatCode>General</c:formatCode>
                  <c:ptCount val="10"/>
                  <c:pt idx="0">
                    <c:v>0.76400000000000001</c:v>
                  </c:pt>
                  <c:pt idx="1">
                    <c:v>0.71599999999999997</c:v>
                  </c:pt>
                  <c:pt idx="2">
                    <c:v>0.73</c:v>
                  </c:pt>
                  <c:pt idx="3">
                    <c:v>0.65600000000000003</c:v>
                  </c:pt>
                  <c:pt idx="4">
                    <c:v>0.77200000000000002</c:v>
                  </c:pt>
                  <c:pt idx="5">
                    <c:v>0.78400000000000003</c:v>
                  </c:pt>
                  <c:pt idx="6">
                    <c:v>0.622</c:v>
                  </c:pt>
                  <c:pt idx="7">
                    <c:v>0.61399999999999999</c:v>
                  </c:pt>
                  <c:pt idx="8">
                    <c:v>0.71599999999999997</c:v>
                  </c:pt>
                  <c:pt idx="9">
                    <c:v>0.72199999999999998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All_Rating_Dimensions!$B$2:$B$11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All_Rating_Dimensions!$C$2:$C$11</c:f>
              <c:numCache>
                <c:formatCode>General</c:formatCode>
                <c:ptCount val="10"/>
                <c:pt idx="0">
                  <c:v>3.8</c:v>
                </c:pt>
                <c:pt idx="1">
                  <c:v>3.8666670000000001</c:v>
                </c:pt>
                <c:pt idx="2">
                  <c:v>3.9333330000000002</c:v>
                </c:pt>
                <c:pt idx="3">
                  <c:v>4.266667</c:v>
                </c:pt>
                <c:pt idx="4">
                  <c:v>3.0666669999999998</c:v>
                </c:pt>
                <c:pt idx="5">
                  <c:v>3.5</c:v>
                </c:pt>
                <c:pt idx="6">
                  <c:v>3.8333330000000001</c:v>
                </c:pt>
                <c:pt idx="7">
                  <c:v>4.266667</c:v>
                </c:pt>
                <c:pt idx="8">
                  <c:v>2.8666670000000001</c:v>
                </c:pt>
                <c:pt idx="9">
                  <c:v>1.566667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1-4C35-B765-77706925B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733892456"/>
        <c:axId val="733893176"/>
      </c:barChart>
      <c:catAx>
        <c:axId val="733892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layout>
            <c:manualLayout>
              <c:xMode val="edge"/>
              <c:yMode val="edge"/>
              <c:x val="0.44041388888888888"/>
              <c:y val="0.897672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893176"/>
        <c:crosses val="autoZero"/>
        <c:auto val="1"/>
        <c:lblAlgn val="ctr"/>
        <c:lblOffset val="100"/>
        <c:noMultiLvlLbl val="0"/>
      </c:catAx>
      <c:valAx>
        <c:axId val="733893176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Average rating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6045635639261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389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Stress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9261111111111"/>
          <c:y val="0.15123159722222224"/>
          <c:w val="0.84349981481481484"/>
          <c:h val="0.6478322916666666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79F57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All_Rating_Dimensions!$F$12:$F$21</c:f>
                <c:numCache>
                  <c:formatCode>General</c:formatCode>
                  <c:ptCount val="10"/>
                  <c:pt idx="0">
                    <c:v>0.76600000000000001</c:v>
                  </c:pt>
                  <c:pt idx="1">
                    <c:v>0.80800000000000005</c:v>
                  </c:pt>
                  <c:pt idx="2">
                    <c:v>0.73399999999999999</c:v>
                  </c:pt>
                  <c:pt idx="3">
                    <c:v>0.59599999999999997</c:v>
                  </c:pt>
                  <c:pt idx="4">
                    <c:v>0.81799999999999995</c:v>
                  </c:pt>
                  <c:pt idx="5">
                    <c:v>0.82799999999999996</c:v>
                  </c:pt>
                  <c:pt idx="6">
                    <c:v>0.71199999999999997</c:v>
                  </c:pt>
                  <c:pt idx="7">
                    <c:v>0.58799999999999997</c:v>
                  </c:pt>
                  <c:pt idx="8">
                    <c:v>0.72599999999999998</c:v>
                  </c:pt>
                  <c:pt idx="9">
                    <c:v>0.77800000000000002</c:v>
                  </c:pt>
                </c:numCache>
              </c:numRef>
            </c:plus>
            <c:minus>
              <c:numRef>
                <c:f>All_Rating_Dimensions!$F$12:$F$21</c:f>
                <c:numCache>
                  <c:formatCode>General</c:formatCode>
                  <c:ptCount val="10"/>
                  <c:pt idx="0">
                    <c:v>0.76600000000000001</c:v>
                  </c:pt>
                  <c:pt idx="1">
                    <c:v>0.80800000000000005</c:v>
                  </c:pt>
                  <c:pt idx="2">
                    <c:v>0.73399999999999999</c:v>
                  </c:pt>
                  <c:pt idx="3">
                    <c:v>0.59599999999999997</c:v>
                  </c:pt>
                  <c:pt idx="4">
                    <c:v>0.81799999999999995</c:v>
                  </c:pt>
                  <c:pt idx="5">
                    <c:v>0.82799999999999996</c:v>
                  </c:pt>
                  <c:pt idx="6">
                    <c:v>0.71199999999999997</c:v>
                  </c:pt>
                  <c:pt idx="7">
                    <c:v>0.58799999999999997</c:v>
                  </c:pt>
                  <c:pt idx="8">
                    <c:v>0.72599999999999998</c:v>
                  </c:pt>
                  <c:pt idx="9">
                    <c:v>0.77800000000000002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All_Rating_Dimensions!$C$12:$C$21</c:f>
              <c:numCache>
                <c:formatCode>General</c:formatCode>
                <c:ptCount val="10"/>
                <c:pt idx="0">
                  <c:v>2.0666669999999998</c:v>
                </c:pt>
                <c:pt idx="1">
                  <c:v>2.266667</c:v>
                </c:pt>
                <c:pt idx="2">
                  <c:v>1.9666669999999999</c:v>
                </c:pt>
                <c:pt idx="3">
                  <c:v>1.5333330000000001</c:v>
                </c:pt>
                <c:pt idx="4">
                  <c:v>3.0666669999999998</c:v>
                </c:pt>
                <c:pt idx="5">
                  <c:v>2.5333329999999998</c:v>
                </c:pt>
                <c:pt idx="6">
                  <c:v>1.8333330000000001</c:v>
                </c:pt>
                <c:pt idx="7">
                  <c:v>1.6</c:v>
                </c:pt>
                <c:pt idx="8">
                  <c:v>2.6666669999999999</c:v>
                </c:pt>
                <c:pt idx="9">
                  <c:v>3.9333330000000002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C-4A1A-A225-E8F691E7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734711040"/>
        <c:axId val="734712840"/>
      </c:barChart>
      <c:catAx>
        <c:axId val="734711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layout>
            <c:manualLayout>
              <c:xMode val="edge"/>
              <c:yMode val="edge"/>
              <c:x val="0.44134870370370372"/>
              <c:y val="0.906491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712840"/>
        <c:crosses val="autoZero"/>
        <c:auto val="1"/>
        <c:lblAlgn val="ctr"/>
        <c:lblOffset val="100"/>
        <c:noMultiLvlLbl val="0"/>
      </c:catAx>
      <c:valAx>
        <c:axId val="7347128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Average rating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5997240475328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71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Liking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62981481481481"/>
          <c:y val="0.13800243055555556"/>
          <c:w val="0.84349981481481484"/>
          <c:h val="0.652242013888888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CD8E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All_Rating_Dimensions!$F$22:$F$31</c:f>
                <c:numCache>
                  <c:formatCode>General</c:formatCode>
                  <c:ptCount val="10"/>
                  <c:pt idx="0">
                    <c:v>0.69</c:v>
                  </c:pt>
                  <c:pt idx="1">
                    <c:v>0.72</c:v>
                  </c:pt>
                  <c:pt idx="2">
                    <c:v>0.71199999999999997</c:v>
                  </c:pt>
                  <c:pt idx="3">
                    <c:v>0.64800000000000002</c:v>
                  </c:pt>
                  <c:pt idx="4">
                    <c:v>0.81</c:v>
                  </c:pt>
                  <c:pt idx="5">
                    <c:v>0.76600000000000001</c:v>
                  </c:pt>
                  <c:pt idx="6">
                    <c:v>0.64200000000000002</c:v>
                  </c:pt>
                  <c:pt idx="7">
                    <c:v>0.60199999999999998</c:v>
                  </c:pt>
                  <c:pt idx="8">
                    <c:v>0.72799999999999998</c:v>
                  </c:pt>
                  <c:pt idx="9">
                    <c:v>0.63400000000000001</c:v>
                  </c:pt>
                </c:numCache>
              </c:numRef>
            </c:plus>
            <c:minus>
              <c:numRef>
                <c:f>All_Rating_Dimensions!$F$22:$F$31</c:f>
                <c:numCache>
                  <c:formatCode>General</c:formatCode>
                  <c:ptCount val="10"/>
                  <c:pt idx="0">
                    <c:v>0.69</c:v>
                  </c:pt>
                  <c:pt idx="1">
                    <c:v>0.72</c:v>
                  </c:pt>
                  <c:pt idx="2">
                    <c:v>0.71199999999999997</c:v>
                  </c:pt>
                  <c:pt idx="3">
                    <c:v>0.64800000000000002</c:v>
                  </c:pt>
                  <c:pt idx="4">
                    <c:v>0.81</c:v>
                  </c:pt>
                  <c:pt idx="5">
                    <c:v>0.76600000000000001</c:v>
                  </c:pt>
                  <c:pt idx="6">
                    <c:v>0.64200000000000002</c:v>
                  </c:pt>
                  <c:pt idx="7">
                    <c:v>0.60199999999999998</c:v>
                  </c:pt>
                  <c:pt idx="8">
                    <c:v>0.72799999999999998</c:v>
                  </c:pt>
                  <c:pt idx="9">
                    <c:v>0.63400000000000001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All_Rating_Dimensions!$B$22:$B$31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All_Rating_Dimensions!$C$22:$C$31</c:f>
              <c:numCache>
                <c:formatCode>General</c:formatCode>
                <c:ptCount val="10"/>
                <c:pt idx="0">
                  <c:v>3.8666670000000001</c:v>
                </c:pt>
                <c:pt idx="1">
                  <c:v>3.9</c:v>
                </c:pt>
                <c:pt idx="2">
                  <c:v>3.8333330000000001</c:v>
                </c:pt>
                <c:pt idx="3">
                  <c:v>4.233333</c:v>
                </c:pt>
                <c:pt idx="4">
                  <c:v>2.9</c:v>
                </c:pt>
                <c:pt idx="5">
                  <c:v>3.266667</c:v>
                </c:pt>
                <c:pt idx="6">
                  <c:v>3.766667</c:v>
                </c:pt>
                <c:pt idx="7">
                  <c:v>4.0999999999999996</c:v>
                </c:pt>
                <c:pt idx="8">
                  <c:v>2.766667</c:v>
                </c:pt>
                <c:pt idx="9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A-4543-A907-A92C8808F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10"/>
        <c:axId val="731934328"/>
        <c:axId val="731934688"/>
      </c:barChart>
      <c:catAx>
        <c:axId val="7319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Room ID</a:t>
                </a:r>
              </a:p>
            </c:rich>
          </c:tx>
          <c:layout>
            <c:manualLayout>
              <c:xMode val="edge"/>
              <c:yMode val="edge"/>
              <c:x val="0.43899685185185183"/>
              <c:y val="0.8976722222222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934688"/>
        <c:crosses val="autoZero"/>
        <c:auto val="1"/>
        <c:lblAlgn val="ctr"/>
        <c:lblOffset val="100"/>
        <c:noMultiLvlLbl val="0"/>
      </c:catAx>
      <c:valAx>
        <c:axId val="731934688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Average rating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27302777777777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934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7</xdr:row>
      <xdr:rowOff>0</xdr:rowOff>
    </xdr:from>
    <xdr:to>
      <xdr:col>19</xdr:col>
      <xdr:colOff>581025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309562</xdr:colOff>
      <xdr:row>11</xdr:row>
      <xdr:rowOff>114300</xdr:rowOff>
    </xdr:from>
    <xdr:to>
      <xdr:col>16</xdr:col>
      <xdr:colOff>390525</xdr:colOff>
      <xdr:row>31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6</xdr:row>
      <xdr:rowOff>28575</xdr:rowOff>
    </xdr:from>
    <xdr:to>
      <xdr:col>18</xdr:col>
      <xdr:colOff>123825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5</xdr:row>
      <xdr:rowOff>0</xdr:rowOff>
    </xdr:from>
    <xdr:to>
      <xdr:col>18</xdr:col>
      <xdr:colOff>95251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476251</xdr:colOff>
      <xdr:row>4</xdr:row>
      <xdr:rowOff>95250</xdr:rowOff>
    </xdr:from>
    <xdr:to>
      <xdr:col>18</xdr:col>
      <xdr:colOff>438150</xdr:colOff>
      <xdr:row>23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547687</xdr:colOff>
      <xdr:row>22</xdr:row>
      <xdr:rowOff>19049</xdr:rowOff>
    </xdr:from>
    <xdr:to>
      <xdr:col>24</xdr:col>
      <xdr:colOff>461287</xdr:colOff>
      <xdr:row>37</xdr:row>
      <xdr:rowOff>41549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7</xdr:row>
      <xdr:rowOff>0</xdr:rowOff>
    </xdr:from>
    <xdr:to>
      <xdr:col>15</xdr:col>
      <xdr:colOff>542250</xdr:colOff>
      <xdr:row>22</xdr:row>
      <xdr:rowOff>22500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pSpPr/>
      </xdr:nvGrpSpPr>
      <xdr:grpSpPr>
        <a:xfrm>
          <a:off x="5724525" y="1343025"/>
          <a:ext cx="5400000" cy="2899050"/>
          <a:chOff x="5724525" y="1343025"/>
          <a:chExt cx="5400000" cy="289905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5724525" y="1343025"/>
          <a:ext cx="5400000" cy="2899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 txBox="1"/>
        </xdr:nvSpPr>
        <xdr:spPr>
          <a:xfrm>
            <a:off x="10506076" y="2486024"/>
            <a:ext cx="609600" cy="638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1,2,3,4,5,6,7,8,9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9591676" y="1800225"/>
            <a:ext cx="60960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10,5,9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/>
        </xdr:nvSpPr>
        <xdr:spPr>
          <a:xfrm>
            <a:off x="7810501" y="1819275"/>
            <a:ext cx="60960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10,5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 txBox="1"/>
        </xdr:nvSpPr>
        <xdr:spPr>
          <a:xfrm>
            <a:off x="9182101" y="1952625"/>
            <a:ext cx="60960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10,9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 txBox="1"/>
        </xdr:nvSpPr>
        <xdr:spPr>
          <a:xfrm>
            <a:off x="6477000" y="1885950"/>
            <a:ext cx="323849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 txBox="1"/>
        </xdr:nvSpPr>
        <xdr:spPr>
          <a:xfrm>
            <a:off x="6943725" y="1885950"/>
            <a:ext cx="323849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SpPr txBox="1"/>
        </xdr:nvSpPr>
        <xdr:spPr>
          <a:xfrm>
            <a:off x="7391400" y="1876425"/>
            <a:ext cx="323849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B00-000010000000}"/>
              </a:ext>
            </a:extLst>
          </xdr:cNvPr>
          <xdr:cNvSpPr txBox="1"/>
        </xdr:nvSpPr>
        <xdr:spPr>
          <a:xfrm>
            <a:off x="8201025" y="2133600"/>
            <a:ext cx="55245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10,4,8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 txBox="1"/>
        </xdr:nvSpPr>
        <xdr:spPr>
          <a:xfrm>
            <a:off x="8753476" y="2028825"/>
            <a:ext cx="390524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SpPr txBox="1"/>
        </xdr:nvSpPr>
        <xdr:spPr>
          <a:xfrm>
            <a:off x="10048875" y="2181225"/>
            <a:ext cx="514349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10,7,8</a:t>
            </a:r>
          </a:p>
        </xdr:txBody>
      </xdr:sp>
    </xdr:grpSp>
    <xdr:clientData/>
  </xdr:twoCellAnchor>
  <xdr:twoCellAnchor>
    <xdr:from>
      <xdr:col>15</xdr:col>
      <xdr:colOff>547686</xdr:colOff>
      <xdr:row>6</xdr:row>
      <xdr:rowOff>190498</xdr:rowOff>
    </xdr:from>
    <xdr:to>
      <xdr:col>24</xdr:col>
      <xdr:colOff>461286</xdr:colOff>
      <xdr:row>22</xdr:row>
      <xdr:rowOff>22498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GrpSpPr/>
      </xdr:nvGrpSpPr>
      <xdr:grpSpPr>
        <a:xfrm>
          <a:off x="11129961" y="1343023"/>
          <a:ext cx="5400000" cy="2899050"/>
          <a:chOff x="11129961" y="1343023"/>
          <a:chExt cx="5400000" cy="2899050"/>
        </a:xfrm>
      </xdr:grpSpPr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aphicFramePr/>
        </xdr:nvGraphicFramePr>
        <xdr:xfrm>
          <a:off x="11129961" y="1343023"/>
          <a:ext cx="5400000" cy="28990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 txBox="1"/>
        </xdr:nvSpPr>
        <xdr:spPr>
          <a:xfrm>
            <a:off x="11887199" y="2514600"/>
            <a:ext cx="3333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22" name="TextBox 20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 txBox="1"/>
        </xdr:nvSpPr>
        <xdr:spPr>
          <a:xfrm>
            <a:off x="12325349" y="2438400"/>
            <a:ext cx="3333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10</a:t>
            </a:r>
          </a:p>
        </xdr:txBody>
      </xdr:sp>
      <xdr:sp macro="" textlink="">
        <xdr:nvSpPr>
          <xdr:cNvPr id="23" name="TextBox 20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 txBox="1"/>
        </xdr:nvSpPr>
        <xdr:spPr>
          <a:xfrm>
            <a:off x="12744450" y="2524125"/>
            <a:ext cx="45720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10,5</a:t>
            </a:r>
          </a:p>
        </xdr:txBody>
      </xdr:sp>
      <xdr:sp macro="" textlink="">
        <xdr:nvSpPr>
          <xdr:cNvPr id="24" name="TextBox 20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 txBox="1"/>
        </xdr:nvSpPr>
        <xdr:spPr>
          <a:xfrm>
            <a:off x="13173074" y="2714625"/>
            <a:ext cx="552451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10,5</a:t>
            </a:r>
          </a:p>
        </xdr:txBody>
      </xdr:sp>
      <xdr:sp macro="" textlink="">
        <xdr:nvSpPr>
          <xdr:cNvPr id="25" name="TextBox 20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 txBox="1"/>
        </xdr:nvSpPr>
        <xdr:spPr>
          <a:xfrm>
            <a:off x="13630274" y="2152650"/>
            <a:ext cx="476251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3,4,8</a:t>
            </a:r>
          </a:p>
        </xdr:txBody>
      </xdr:sp>
      <xdr:sp macro="" textlink="">
        <xdr:nvSpPr>
          <xdr:cNvPr id="27" name="TextBox 20">
            <a:extLst>
              <a:ext uri="{FF2B5EF4-FFF2-40B4-BE49-F238E27FC236}">
                <a16:creationId xmlns:a16="http://schemas.microsoft.com/office/drawing/2014/main" id="{00000000-0008-0000-0B00-00001B000000}"/>
              </a:ext>
            </a:extLst>
          </xdr:cNvPr>
          <xdr:cNvSpPr txBox="1"/>
        </xdr:nvSpPr>
        <xdr:spPr>
          <a:xfrm>
            <a:off x="14611350" y="2571750"/>
            <a:ext cx="32385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10</a:t>
            </a:r>
          </a:p>
        </xdr:txBody>
      </xdr:sp>
      <xdr:sp macro="" textlink="">
        <xdr:nvSpPr>
          <xdr:cNvPr id="28" name="TextBox 20">
            <a:extLst>
              <a:ext uri="{FF2B5EF4-FFF2-40B4-BE49-F238E27FC236}">
                <a16:creationId xmlns:a16="http://schemas.microsoft.com/office/drawing/2014/main" id="{00000000-0008-0000-0B00-00001C000000}"/>
              </a:ext>
            </a:extLst>
          </xdr:cNvPr>
          <xdr:cNvSpPr txBox="1"/>
        </xdr:nvSpPr>
        <xdr:spPr>
          <a:xfrm>
            <a:off x="14973299" y="2676525"/>
            <a:ext cx="619126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10,5,9</a:t>
            </a:r>
          </a:p>
        </xdr:txBody>
      </xdr:sp>
      <xdr:sp macro="" textlink="">
        <xdr:nvSpPr>
          <xdr:cNvPr id="29" name="TextBox 20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SpPr txBox="1"/>
        </xdr:nvSpPr>
        <xdr:spPr>
          <a:xfrm>
            <a:off x="15449549" y="2324100"/>
            <a:ext cx="457201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10,8</a:t>
            </a:r>
          </a:p>
        </xdr:txBody>
      </xdr:sp>
      <xdr:sp macro="" textlink="">
        <xdr:nvSpPr>
          <xdr:cNvPr id="30" name="TextBox 20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SpPr txBox="1"/>
        </xdr:nvSpPr>
        <xdr:spPr>
          <a:xfrm>
            <a:off x="15849601" y="1724024"/>
            <a:ext cx="609599" cy="523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/>
              <a:t>1,2,3,4,5,7,8,9</a:t>
            </a:r>
          </a:p>
        </xdr:txBody>
      </xdr:sp>
    </xdr:grpSp>
    <xdr:clientData/>
  </xdr:twoCellAnchor>
  <xdr:twoCellAnchor>
    <xdr:from>
      <xdr:col>7</xdr:col>
      <xdr:colOff>23811</xdr:colOff>
      <xdr:row>22</xdr:row>
      <xdr:rowOff>23812</xdr:rowOff>
    </xdr:from>
    <xdr:to>
      <xdr:col>15</xdr:col>
      <xdr:colOff>547011</xdr:colOff>
      <xdr:row>37</xdr:row>
      <xdr:rowOff>46312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GrpSpPr/>
      </xdr:nvGrpSpPr>
      <xdr:grpSpPr>
        <a:xfrm>
          <a:off x="5729286" y="4243387"/>
          <a:ext cx="5400000" cy="2889525"/>
          <a:chOff x="5729286" y="4243387"/>
          <a:chExt cx="5400000" cy="2889525"/>
        </a:xfrm>
      </xdr:grpSpPr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GraphicFramePr/>
        </xdr:nvGraphicFramePr>
        <xdr:xfrm>
          <a:off x="5729286" y="4243387"/>
          <a:ext cx="5400000" cy="2889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B00-000021000000}"/>
              </a:ext>
            </a:extLst>
          </xdr:cNvPr>
          <xdr:cNvSpPr txBox="1"/>
        </xdr:nvSpPr>
        <xdr:spPr>
          <a:xfrm>
            <a:off x="6457950" y="4733925"/>
            <a:ext cx="4857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10,5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B00-000022000000}"/>
              </a:ext>
            </a:extLst>
          </xdr:cNvPr>
          <xdr:cNvSpPr txBox="1"/>
        </xdr:nvSpPr>
        <xdr:spPr>
          <a:xfrm>
            <a:off x="8229600" y="5038725"/>
            <a:ext cx="59055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10,1,4</a:t>
            </a: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B00-000023000000}"/>
              </a:ext>
            </a:extLst>
          </xdr:cNvPr>
          <xdr:cNvSpPr txBox="1"/>
        </xdr:nvSpPr>
        <xdr:spPr>
          <a:xfrm>
            <a:off x="10506074" y="5362575"/>
            <a:ext cx="581025" cy="600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1,2,3,4,5,6,7,8,9</a:t>
            </a: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00000000-0008-0000-0B00-000024000000}"/>
              </a:ext>
            </a:extLst>
          </xdr:cNvPr>
          <xdr:cNvSpPr txBox="1"/>
        </xdr:nvSpPr>
        <xdr:spPr>
          <a:xfrm>
            <a:off x="6972300" y="4752975"/>
            <a:ext cx="4857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00000000-0008-0000-0B00-000025000000}"/>
              </a:ext>
            </a:extLst>
          </xdr:cNvPr>
          <xdr:cNvSpPr txBox="1"/>
        </xdr:nvSpPr>
        <xdr:spPr>
          <a:xfrm>
            <a:off x="7429500" y="4752975"/>
            <a:ext cx="4857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</a:t>
            </a: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00000000-0008-0000-0B00-000026000000}"/>
              </a:ext>
            </a:extLst>
          </xdr:cNvPr>
          <xdr:cNvSpPr txBox="1"/>
        </xdr:nvSpPr>
        <xdr:spPr>
          <a:xfrm>
            <a:off x="7734299" y="4724400"/>
            <a:ext cx="7143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10,5,6,9</a:t>
            </a: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00000000-0008-0000-0B00-000027000000}"/>
              </a:ext>
            </a:extLst>
          </xdr:cNvPr>
          <xdr:cNvSpPr txBox="1"/>
        </xdr:nvSpPr>
        <xdr:spPr>
          <a:xfrm>
            <a:off x="8734425" y="4981575"/>
            <a:ext cx="55245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10,4</a:t>
            </a: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B00-000028000000}"/>
              </a:ext>
            </a:extLst>
          </xdr:cNvPr>
          <xdr:cNvSpPr txBox="1"/>
        </xdr:nvSpPr>
        <xdr:spPr>
          <a:xfrm>
            <a:off x="10001250" y="5086350"/>
            <a:ext cx="609600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10,4,7,8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B00-000029000000}"/>
              </a:ext>
            </a:extLst>
          </xdr:cNvPr>
          <xdr:cNvSpPr txBox="1"/>
        </xdr:nvSpPr>
        <xdr:spPr>
          <a:xfrm>
            <a:off x="9182100" y="4867275"/>
            <a:ext cx="4857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10,9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B00-00002A000000}"/>
              </a:ext>
            </a:extLst>
          </xdr:cNvPr>
          <xdr:cNvSpPr txBox="1"/>
        </xdr:nvSpPr>
        <xdr:spPr>
          <a:xfrm>
            <a:off x="9629775" y="4762500"/>
            <a:ext cx="485775" cy="419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/>
              <a:t>10,9</a:t>
            </a:r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0.6497</cdr:x>
      <cdr:y>0.24174</cdr:y>
    </cdr:from>
    <cdr:to>
      <cdr:x>0.99013</cdr:x>
      <cdr:y>0.60764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FE13E7B3-0FDD-9B32-5F08-1F92636F0032}"/>
            </a:ext>
          </a:extLst>
        </cdr:cNvPr>
        <cdr:cNvGrpSpPr/>
      </cdr:nvGrpSpPr>
      <cdr:grpSpPr>
        <a:xfrm xmlns:a="http://schemas.openxmlformats.org/drawingml/2006/main">
          <a:off x="3508380" y="698514"/>
          <a:ext cx="1838322" cy="1057277"/>
          <a:chOff x="3508359" y="698511"/>
          <a:chExt cx="1838334" cy="1057277"/>
        </a:xfrm>
      </cdr:grpSpPr>
      <cdr:sp macro="" textlink="">
        <cdr:nvSpPr>
          <cdr:cNvPr id="2" name="TextBox 41">
            <a:extLst xmlns:a="http://schemas.openxmlformats.org/drawingml/2006/main">
              <a:ext uri="{FF2B5EF4-FFF2-40B4-BE49-F238E27FC236}">
                <a16:creationId xmlns:a16="http://schemas.microsoft.com/office/drawing/2014/main" id="{8F340520-D60F-4636-AD10-C6C6FFA0BFD1}"/>
              </a:ext>
            </a:extLst>
          </cdr:cNvPr>
          <cdr:cNvSpPr txBox="1"/>
        </cdr:nvSpPr>
        <cdr:spPr>
          <a:xfrm xmlns:a="http://schemas.openxmlformats.org/drawingml/2006/main">
            <a:off x="3956052" y="1336662"/>
            <a:ext cx="485784" cy="41912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000"/>
              <a:t>10</a:t>
            </a:r>
          </a:p>
        </cdr:txBody>
      </cdr:sp>
      <cdr:sp macro="" textlink="">
        <cdr:nvSpPr>
          <cdr:cNvPr id="3" name="TextBox 41">
            <a:extLst xmlns:a="http://schemas.openxmlformats.org/drawingml/2006/main">
              <a:ext uri="{FF2B5EF4-FFF2-40B4-BE49-F238E27FC236}">
                <a16:creationId xmlns:a16="http://schemas.microsoft.com/office/drawing/2014/main" id="{A35297A1-D515-E6A6-98C5-0850DF558CCF}"/>
              </a:ext>
            </a:extLst>
          </cdr:cNvPr>
          <cdr:cNvSpPr txBox="1"/>
        </cdr:nvSpPr>
        <cdr:spPr>
          <a:xfrm xmlns:a="http://schemas.openxmlformats.org/drawingml/2006/main">
            <a:off x="3508359" y="1212848"/>
            <a:ext cx="485784" cy="41909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000"/>
              <a:t>10</a:t>
            </a:r>
          </a:p>
        </cdr:txBody>
      </cdr:sp>
      <cdr:sp macro="" textlink="">
        <cdr:nvSpPr>
          <cdr:cNvPr id="4" name="TextBox 41">
            <a:extLst xmlns:a="http://schemas.openxmlformats.org/drawingml/2006/main">
              <a:ext uri="{FF2B5EF4-FFF2-40B4-BE49-F238E27FC236}">
                <a16:creationId xmlns:a16="http://schemas.microsoft.com/office/drawing/2014/main" id="{D7397B88-ABCB-2F12-EAA0-FE922EE00C75}"/>
              </a:ext>
            </a:extLst>
          </cdr:cNvPr>
          <cdr:cNvSpPr txBox="1"/>
        </cdr:nvSpPr>
        <cdr:spPr>
          <a:xfrm xmlns:a="http://schemas.openxmlformats.org/drawingml/2006/main">
            <a:off x="4860909" y="698511"/>
            <a:ext cx="485784" cy="4190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000"/>
              <a:t>7,8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63A6-8FD9-4B1B-BA6F-66C254901025}">
  <dimension ref="A1:J24"/>
  <sheetViews>
    <sheetView topLeftCell="A4" workbookViewId="0">
      <selection activeCell="A14" sqref="A14:B24"/>
    </sheetView>
  </sheetViews>
  <sheetFormatPr defaultRowHeight="15" x14ac:dyDescent="0.25"/>
  <cols>
    <col min="1" max="1" width="16.140625" customWidth="1"/>
  </cols>
  <sheetData>
    <row r="1" spans="1:10" x14ac:dyDescent="0.25">
      <c r="A1" s="3" t="s">
        <v>0</v>
      </c>
      <c r="B1" s="88" t="s">
        <v>1</v>
      </c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</row>
    <row r="3" spans="1:10" x14ac:dyDescent="0.25">
      <c r="A3" s="1">
        <v>2</v>
      </c>
      <c r="B3" s="2">
        <v>3</v>
      </c>
      <c r="C3" s="2">
        <v>4</v>
      </c>
      <c r="D3" s="2">
        <v>5</v>
      </c>
      <c r="E3" s="2">
        <v>6</v>
      </c>
      <c r="F3" s="2">
        <v>7</v>
      </c>
      <c r="G3" s="2">
        <v>8</v>
      </c>
      <c r="H3" s="2">
        <v>9</v>
      </c>
      <c r="I3" s="2">
        <v>10</v>
      </c>
      <c r="J3" s="2"/>
    </row>
    <row r="4" spans="1:10" x14ac:dyDescent="0.25">
      <c r="A4" s="1">
        <v>3</v>
      </c>
      <c r="B4" s="2">
        <v>4</v>
      </c>
      <c r="C4" s="2">
        <v>5</v>
      </c>
      <c r="D4" s="2">
        <v>6</v>
      </c>
      <c r="E4" s="2">
        <v>7</v>
      </c>
      <c r="F4" s="2">
        <v>8</v>
      </c>
      <c r="G4" s="2">
        <v>9</v>
      </c>
      <c r="H4" s="2">
        <v>10</v>
      </c>
      <c r="I4" s="2"/>
      <c r="J4" s="2"/>
    </row>
    <row r="5" spans="1:10" x14ac:dyDescent="0.25">
      <c r="A5" s="1">
        <v>4</v>
      </c>
      <c r="B5" s="2">
        <v>5</v>
      </c>
      <c r="C5" s="2">
        <v>6</v>
      </c>
      <c r="D5" s="2">
        <v>7</v>
      </c>
      <c r="E5" s="2">
        <v>8</v>
      </c>
      <c r="F5" s="2">
        <v>9</v>
      </c>
      <c r="G5" s="2">
        <v>10</v>
      </c>
      <c r="H5" s="2"/>
      <c r="I5" s="2"/>
      <c r="J5" s="2"/>
    </row>
    <row r="6" spans="1:10" x14ac:dyDescent="0.25">
      <c r="A6" s="1">
        <v>5</v>
      </c>
      <c r="B6" s="2">
        <v>6</v>
      </c>
      <c r="C6" s="2">
        <v>7</v>
      </c>
      <c r="D6" s="2">
        <v>8</v>
      </c>
      <c r="E6" s="2">
        <v>9</v>
      </c>
      <c r="F6" s="2">
        <v>10</v>
      </c>
      <c r="G6" s="2"/>
      <c r="H6" s="2"/>
      <c r="I6" s="2"/>
      <c r="J6" s="2"/>
    </row>
    <row r="7" spans="1:10" x14ac:dyDescent="0.25">
      <c r="A7" s="1">
        <v>6</v>
      </c>
      <c r="B7" s="2">
        <v>7</v>
      </c>
      <c r="C7" s="2">
        <v>8</v>
      </c>
      <c r="D7" s="2">
        <v>9</v>
      </c>
      <c r="E7" s="2">
        <v>10</v>
      </c>
      <c r="F7" s="2"/>
      <c r="G7" s="2"/>
      <c r="H7" s="2"/>
      <c r="I7" s="2"/>
      <c r="J7" s="2"/>
    </row>
    <row r="8" spans="1:10" x14ac:dyDescent="0.25">
      <c r="A8" s="1">
        <v>7</v>
      </c>
      <c r="B8" s="2">
        <v>8</v>
      </c>
      <c r="C8" s="2">
        <v>9</v>
      </c>
      <c r="D8" s="2">
        <v>10</v>
      </c>
      <c r="E8" s="2"/>
      <c r="F8" s="2"/>
      <c r="G8" s="2"/>
      <c r="H8" s="2"/>
      <c r="I8" s="2"/>
      <c r="J8" s="2"/>
    </row>
    <row r="9" spans="1:10" x14ac:dyDescent="0.25">
      <c r="A9" s="1">
        <v>8</v>
      </c>
      <c r="B9" s="2">
        <v>9</v>
      </c>
      <c r="C9" s="2">
        <v>10</v>
      </c>
      <c r="D9" s="2"/>
      <c r="E9" s="2"/>
      <c r="F9" s="2"/>
      <c r="G9" s="2"/>
      <c r="H9" s="2"/>
      <c r="I9" s="2"/>
      <c r="J9" s="2"/>
    </row>
    <row r="10" spans="1:10" x14ac:dyDescent="0.25">
      <c r="A10" s="1">
        <v>9</v>
      </c>
      <c r="B10" s="2">
        <v>10</v>
      </c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1">
        <v>10</v>
      </c>
      <c r="B11" s="2"/>
      <c r="C11" s="2"/>
      <c r="D11" s="2"/>
      <c r="E11" s="2"/>
      <c r="F11" s="2"/>
      <c r="G11" s="2"/>
      <c r="H11" s="2"/>
      <c r="I11" s="2"/>
      <c r="J11" s="2"/>
    </row>
    <row r="14" spans="1:10" x14ac:dyDescent="0.25">
      <c r="A14" s="3" t="s">
        <v>235</v>
      </c>
      <c r="B14" s="5"/>
    </row>
    <row r="15" spans="1:10" x14ac:dyDescent="0.25">
      <c r="A15" s="2">
        <v>1</v>
      </c>
      <c r="B15" s="2" t="s">
        <v>239</v>
      </c>
    </row>
    <row r="16" spans="1:10" x14ac:dyDescent="0.25">
      <c r="A16" s="2">
        <v>2</v>
      </c>
      <c r="B16" s="2" t="s">
        <v>240</v>
      </c>
    </row>
    <row r="17" spans="1:2" x14ac:dyDescent="0.25">
      <c r="A17" s="2">
        <v>3</v>
      </c>
      <c r="B17" s="2" t="s">
        <v>241</v>
      </c>
    </row>
    <row r="18" spans="1:2" x14ac:dyDescent="0.25">
      <c r="A18" s="2">
        <v>4</v>
      </c>
      <c r="B18" s="2" t="s">
        <v>243</v>
      </c>
    </row>
    <row r="19" spans="1:2" x14ac:dyDescent="0.25">
      <c r="A19" s="2">
        <v>5</v>
      </c>
      <c r="B19" s="2" t="s">
        <v>244</v>
      </c>
    </row>
    <row r="20" spans="1:2" x14ac:dyDescent="0.25">
      <c r="A20" s="2">
        <v>6</v>
      </c>
      <c r="B20" s="2" t="s">
        <v>245</v>
      </c>
    </row>
    <row r="21" spans="1:2" x14ac:dyDescent="0.25">
      <c r="A21" s="2">
        <v>7</v>
      </c>
      <c r="B21" s="2" t="s">
        <v>238</v>
      </c>
    </row>
    <row r="22" spans="1:2" x14ac:dyDescent="0.25">
      <c r="A22" s="2">
        <v>8</v>
      </c>
      <c r="B22" s="2" t="s">
        <v>237</v>
      </c>
    </row>
    <row r="23" spans="1:2" x14ac:dyDescent="0.25">
      <c r="A23" s="2">
        <v>9</v>
      </c>
      <c r="B23" s="2" t="s">
        <v>236</v>
      </c>
    </row>
    <row r="24" spans="1:2" x14ac:dyDescent="0.25">
      <c r="A24" s="2">
        <v>10</v>
      </c>
      <c r="B24" s="2" t="s">
        <v>242</v>
      </c>
    </row>
  </sheetData>
  <mergeCells count="1">
    <mergeCell ref="B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5FCC-F48E-4B05-AE31-14C7705B193A}">
  <dimension ref="A1:BB47"/>
  <sheetViews>
    <sheetView workbookViewId="0">
      <pane ySplit="1" topLeftCell="A23" activePane="bottomLeft" state="frozen"/>
      <selection pane="bottomLeft" sqref="A1:D46"/>
    </sheetView>
  </sheetViews>
  <sheetFormatPr defaultRowHeight="15" x14ac:dyDescent="0.25"/>
  <cols>
    <col min="1" max="1" width="21.5703125" customWidth="1"/>
  </cols>
  <sheetData>
    <row r="1" spans="1:54" x14ac:dyDescent="0.25">
      <c r="A1" s="5" t="s">
        <v>2</v>
      </c>
      <c r="B1" s="5" t="s">
        <v>3</v>
      </c>
      <c r="C1" s="5" t="s">
        <v>31</v>
      </c>
      <c r="D1" s="5" t="s">
        <v>32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8"/>
    </row>
    <row r="2" spans="1:54" ht="24.75" x14ac:dyDescent="0.25">
      <c r="A2" s="64" t="s">
        <v>121</v>
      </c>
      <c r="B2" s="61">
        <v>4.1052660739301188E-6</v>
      </c>
      <c r="C2" s="49">
        <v>1</v>
      </c>
      <c r="D2" s="49">
        <f t="shared" ref="D2:D46" si="0">B2*(45/C2)</f>
        <v>1.8473697332685535E-4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55"/>
    </row>
    <row r="3" spans="1:54" ht="24.75" x14ac:dyDescent="0.25">
      <c r="A3" s="65" t="s">
        <v>119</v>
      </c>
      <c r="B3" s="63">
        <v>6.4279023487145624E-6</v>
      </c>
      <c r="C3" s="49">
        <v>2</v>
      </c>
      <c r="D3" s="49">
        <f t="shared" si="0"/>
        <v>1.4462780284607766E-4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5"/>
    </row>
    <row r="4" spans="1:54" ht="24.75" x14ac:dyDescent="0.25">
      <c r="A4" s="65" t="s">
        <v>107</v>
      </c>
      <c r="B4" s="63">
        <v>4.8783393501821273E-5</v>
      </c>
      <c r="C4" s="49">
        <v>3</v>
      </c>
      <c r="D4" s="49">
        <f t="shared" si="0"/>
        <v>7.3175090252731913E-4</v>
      </c>
    </row>
    <row r="5" spans="1:54" ht="24.75" x14ac:dyDescent="0.25">
      <c r="A5" s="65" t="s">
        <v>94</v>
      </c>
      <c r="B5" s="63">
        <v>1.0967985494540435E-4</v>
      </c>
      <c r="C5" s="49">
        <v>4</v>
      </c>
      <c r="D5" s="49">
        <f t="shared" si="0"/>
        <v>1.233898368135799E-3</v>
      </c>
    </row>
    <row r="6" spans="1:54" ht="24.75" x14ac:dyDescent="0.25">
      <c r="A6" s="65" t="s">
        <v>101</v>
      </c>
      <c r="B6" s="63">
        <v>1.6591077626335252E-4</v>
      </c>
      <c r="C6" s="49">
        <v>5</v>
      </c>
      <c r="D6" s="49">
        <f t="shared" si="0"/>
        <v>1.4931969863701726E-3</v>
      </c>
    </row>
    <row r="7" spans="1:54" ht="24.75" x14ac:dyDescent="0.25">
      <c r="A7" s="66" t="s">
        <v>118</v>
      </c>
      <c r="B7" s="63">
        <v>1.8681097839179091E-4</v>
      </c>
      <c r="C7" s="49">
        <v>6</v>
      </c>
      <c r="D7" s="49">
        <f t="shared" si="0"/>
        <v>1.4010823379384317E-3</v>
      </c>
    </row>
    <row r="8" spans="1:54" ht="24.75" x14ac:dyDescent="0.25">
      <c r="A8" s="66" t="s">
        <v>120</v>
      </c>
      <c r="B8" s="63">
        <v>2.7182736463421685E-4</v>
      </c>
      <c r="C8" s="49">
        <v>7</v>
      </c>
      <c r="D8" s="49">
        <f t="shared" si="0"/>
        <v>1.747461629791394E-3</v>
      </c>
    </row>
    <row r="9" spans="1:54" ht="24.75" x14ac:dyDescent="0.25">
      <c r="A9" s="65" t="s">
        <v>116</v>
      </c>
      <c r="B9" s="63">
        <v>2.935474864020552E-4</v>
      </c>
      <c r="C9" s="49">
        <v>8</v>
      </c>
      <c r="D9" s="49">
        <f t="shared" si="0"/>
        <v>1.6512046110115604E-3</v>
      </c>
    </row>
    <row r="10" spans="1:54" ht="24.75" x14ac:dyDescent="0.25">
      <c r="A10" s="68" t="s">
        <v>106</v>
      </c>
      <c r="B10" s="63">
        <v>3.0459423127217382E-4</v>
      </c>
      <c r="C10" s="49">
        <v>9</v>
      </c>
      <c r="D10" s="49">
        <f t="shared" si="0"/>
        <v>1.522971156360869E-3</v>
      </c>
    </row>
    <row r="11" spans="1:54" ht="24.75" x14ac:dyDescent="0.25">
      <c r="A11" s="66" t="s">
        <v>93</v>
      </c>
      <c r="B11" s="63">
        <v>4.0596647262046382E-4</v>
      </c>
      <c r="C11" s="49">
        <v>10</v>
      </c>
      <c r="D11" s="49">
        <f t="shared" si="0"/>
        <v>1.8268491267920872E-3</v>
      </c>
    </row>
    <row r="12" spans="1:54" ht="24.75" x14ac:dyDescent="0.25">
      <c r="A12" s="65" t="s">
        <v>112</v>
      </c>
      <c r="B12" s="63">
        <v>5.6756048135908805E-4</v>
      </c>
      <c r="C12" s="49">
        <v>11</v>
      </c>
      <c r="D12" s="49">
        <f t="shared" si="0"/>
        <v>2.3218383328326331E-3</v>
      </c>
    </row>
    <row r="13" spans="1:54" ht="24.75" x14ac:dyDescent="0.25">
      <c r="A13" s="66" t="s">
        <v>100</v>
      </c>
      <c r="B13" s="63">
        <v>9.8144523952486723E-4</v>
      </c>
      <c r="C13" s="49">
        <v>12</v>
      </c>
      <c r="D13" s="49">
        <f t="shared" si="0"/>
        <v>3.680419648218252E-3</v>
      </c>
    </row>
    <row r="14" spans="1:54" ht="24.75" x14ac:dyDescent="0.25">
      <c r="A14" s="65" t="s">
        <v>122</v>
      </c>
      <c r="B14" s="63">
        <v>1.0609339370171395E-3</v>
      </c>
      <c r="C14" s="49">
        <v>13</v>
      </c>
      <c r="D14" s="49">
        <f t="shared" si="0"/>
        <v>3.6724636281362522E-3</v>
      </c>
    </row>
    <row r="15" spans="1:54" ht="24.75" x14ac:dyDescent="0.25">
      <c r="A15" s="65" t="s">
        <v>86</v>
      </c>
      <c r="B15" s="63">
        <v>1.1032171800900829E-3</v>
      </c>
      <c r="C15" s="49">
        <v>14</v>
      </c>
      <c r="D15" s="49">
        <f t="shared" si="0"/>
        <v>3.5460552217181237E-3</v>
      </c>
    </row>
    <row r="16" spans="1:54" ht="24.75" x14ac:dyDescent="0.25">
      <c r="A16" s="67" t="s">
        <v>80</v>
      </c>
      <c r="B16" s="63">
        <v>7.0238132701373095E-3</v>
      </c>
      <c r="C16" s="49">
        <v>15</v>
      </c>
      <c r="D16" s="49">
        <f t="shared" si="0"/>
        <v>2.1071439810411929E-2</v>
      </c>
    </row>
    <row r="17" spans="1:4" ht="24.75" x14ac:dyDescent="0.25">
      <c r="A17" s="67" t="s">
        <v>102</v>
      </c>
      <c r="B17" s="63">
        <v>7.3423286308625987E-3</v>
      </c>
      <c r="C17" s="49">
        <v>16</v>
      </c>
      <c r="D17" s="49">
        <f t="shared" si="0"/>
        <v>2.0650299274301058E-2</v>
      </c>
    </row>
    <row r="18" spans="1:4" ht="24.75" x14ac:dyDescent="0.25">
      <c r="A18" s="69" t="s">
        <v>115</v>
      </c>
      <c r="B18" s="63">
        <v>1.1234181872313918E-2</v>
      </c>
      <c r="C18" s="49">
        <v>17</v>
      </c>
      <c r="D18" s="49">
        <f t="shared" si="0"/>
        <v>2.9737540250242726E-2</v>
      </c>
    </row>
    <row r="19" spans="1:4" ht="24.75" x14ac:dyDescent="0.25">
      <c r="A19" s="62" t="s">
        <v>96</v>
      </c>
      <c r="B19" s="63">
        <v>1.5548531385928738E-2</v>
      </c>
      <c r="C19" s="49">
        <v>18</v>
      </c>
      <c r="D19" s="49">
        <f t="shared" si="0"/>
        <v>3.8871328464821844E-2</v>
      </c>
    </row>
    <row r="20" spans="1:4" ht="24.75" x14ac:dyDescent="0.25">
      <c r="A20" s="56" t="s">
        <v>111</v>
      </c>
      <c r="B20" s="58">
        <v>2.4360732130775904E-2</v>
      </c>
      <c r="C20" s="2">
        <v>19</v>
      </c>
      <c r="D20" s="2">
        <f t="shared" si="0"/>
        <v>5.7696470836048189E-2</v>
      </c>
    </row>
    <row r="21" spans="1:4" ht="24.75" x14ac:dyDescent="0.25">
      <c r="A21" s="56" t="s">
        <v>85</v>
      </c>
      <c r="B21" s="58">
        <v>3.0882374816113226E-2</v>
      </c>
      <c r="C21" s="2">
        <v>20</v>
      </c>
      <c r="D21" s="1">
        <f t="shared" si="0"/>
        <v>6.9485343336254765E-2</v>
      </c>
    </row>
    <row r="22" spans="1:4" ht="24.75" x14ac:dyDescent="0.25">
      <c r="A22" s="56" t="s">
        <v>89</v>
      </c>
      <c r="B22" s="58">
        <v>4.5207034884840305E-2</v>
      </c>
      <c r="C22" s="2">
        <v>21</v>
      </c>
      <c r="D22" s="1">
        <f t="shared" si="0"/>
        <v>9.6872217610372083E-2</v>
      </c>
    </row>
    <row r="23" spans="1:4" ht="24.75" x14ac:dyDescent="0.25">
      <c r="A23" s="56" t="s">
        <v>79</v>
      </c>
      <c r="B23" s="58">
        <v>7.1162746759243556E-2</v>
      </c>
      <c r="C23" s="2">
        <v>22</v>
      </c>
      <c r="D23" s="1">
        <f t="shared" si="0"/>
        <v>0.14556016382572545</v>
      </c>
    </row>
    <row r="24" spans="1:4" ht="24.75" x14ac:dyDescent="0.25">
      <c r="A24" s="56" t="s">
        <v>108</v>
      </c>
      <c r="B24" s="58">
        <v>0.10703817812942991</v>
      </c>
      <c r="C24" s="2">
        <v>23</v>
      </c>
      <c r="D24" s="2">
        <f t="shared" si="0"/>
        <v>0.20942252242714549</v>
      </c>
    </row>
    <row r="25" spans="1:4" ht="24.75" x14ac:dyDescent="0.25">
      <c r="A25" s="56" t="s">
        <v>103</v>
      </c>
      <c r="B25" s="58">
        <v>0.11486629927101652</v>
      </c>
      <c r="C25" s="2">
        <v>24</v>
      </c>
      <c r="D25" s="2">
        <f t="shared" si="0"/>
        <v>0.21537431113315597</v>
      </c>
    </row>
    <row r="26" spans="1:4" ht="24.75" x14ac:dyDescent="0.25">
      <c r="A26" s="56" t="s">
        <v>97</v>
      </c>
      <c r="B26" s="58">
        <v>0.15059944327301539</v>
      </c>
      <c r="C26" s="2">
        <v>25</v>
      </c>
      <c r="D26" s="2">
        <f t="shared" si="0"/>
        <v>0.2710789978914277</v>
      </c>
    </row>
    <row r="27" spans="1:4" ht="24.75" x14ac:dyDescent="0.25">
      <c r="A27" s="56" t="s">
        <v>110</v>
      </c>
      <c r="B27" s="58">
        <v>0.16139464192066472</v>
      </c>
      <c r="C27" s="2">
        <v>26</v>
      </c>
      <c r="D27" s="2">
        <f t="shared" si="0"/>
        <v>0.27933688024730435</v>
      </c>
    </row>
    <row r="28" spans="1:4" ht="24.75" x14ac:dyDescent="0.25">
      <c r="A28" s="56" t="s">
        <v>109</v>
      </c>
      <c r="B28" s="58">
        <v>0.21195973318152944</v>
      </c>
      <c r="C28" s="2">
        <v>27</v>
      </c>
      <c r="D28" s="2">
        <f t="shared" si="0"/>
        <v>0.35326622196921575</v>
      </c>
    </row>
    <row r="29" spans="1:4" ht="24.75" x14ac:dyDescent="0.25">
      <c r="A29" s="56" t="s">
        <v>81</v>
      </c>
      <c r="B29" s="58">
        <v>0.26309639375576033</v>
      </c>
      <c r="C29" s="2">
        <v>28</v>
      </c>
      <c r="D29" s="1">
        <f t="shared" si="0"/>
        <v>0.42283348996461484</v>
      </c>
    </row>
    <row r="30" spans="1:4" ht="24.75" x14ac:dyDescent="0.25">
      <c r="A30" s="56" t="s">
        <v>104</v>
      </c>
      <c r="B30" s="58">
        <v>0.27305821877597841</v>
      </c>
      <c r="C30" s="2">
        <v>29</v>
      </c>
      <c r="D30" s="2">
        <f t="shared" si="0"/>
        <v>0.42371102913513892</v>
      </c>
    </row>
    <row r="31" spans="1:4" ht="24.75" x14ac:dyDescent="0.25">
      <c r="A31" s="56" t="s">
        <v>88</v>
      </c>
      <c r="B31" s="58">
        <v>0.29506637876321878</v>
      </c>
      <c r="C31" s="2">
        <v>30</v>
      </c>
      <c r="D31" s="1">
        <f t="shared" si="0"/>
        <v>0.44259956814482815</v>
      </c>
    </row>
    <row r="32" spans="1:4" ht="24.75" x14ac:dyDescent="0.25">
      <c r="A32" s="56" t="s">
        <v>105</v>
      </c>
      <c r="B32" s="58">
        <v>0.32376844466620125</v>
      </c>
      <c r="C32" s="2">
        <v>31</v>
      </c>
      <c r="D32" s="2">
        <f t="shared" si="0"/>
        <v>0.46998645193480826</v>
      </c>
    </row>
    <row r="33" spans="1:4" ht="24.75" x14ac:dyDescent="0.25">
      <c r="A33" s="56" t="s">
        <v>98</v>
      </c>
      <c r="B33" s="58">
        <v>0.33991884398901367</v>
      </c>
      <c r="C33" s="2">
        <v>32</v>
      </c>
      <c r="D33" s="2">
        <f t="shared" si="0"/>
        <v>0.47801087435955047</v>
      </c>
    </row>
    <row r="34" spans="1:4" ht="24.75" x14ac:dyDescent="0.25">
      <c r="A34" s="56" t="s">
        <v>99</v>
      </c>
      <c r="B34" s="58">
        <v>0.35097940565616187</v>
      </c>
      <c r="C34" s="2">
        <v>33</v>
      </c>
      <c r="D34" s="2">
        <f t="shared" si="0"/>
        <v>0.47860828044022069</v>
      </c>
    </row>
    <row r="35" spans="1:4" ht="24.75" x14ac:dyDescent="0.25">
      <c r="A35" s="56" t="s">
        <v>78</v>
      </c>
      <c r="B35" s="58">
        <v>0.36146065699413132</v>
      </c>
      <c r="C35" s="2">
        <v>34</v>
      </c>
      <c r="D35" s="1">
        <f t="shared" si="0"/>
        <v>0.47840381072752675</v>
      </c>
    </row>
    <row r="36" spans="1:4" ht="24.75" x14ac:dyDescent="0.25">
      <c r="A36" s="56" t="s">
        <v>82</v>
      </c>
      <c r="B36" s="58">
        <v>0.56968311450535603</v>
      </c>
      <c r="C36" s="2">
        <v>35</v>
      </c>
      <c r="D36" s="1">
        <f t="shared" si="0"/>
        <v>0.73244971864974351</v>
      </c>
    </row>
    <row r="37" spans="1:4" ht="24.75" x14ac:dyDescent="0.25">
      <c r="A37" s="56" t="s">
        <v>87</v>
      </c>
      <c r="B37" s="58">
        <v>0.59422821492372802</v>
      </c>
      <c r="C37" s="2">
        <v>36</v>
      </c>
      <c r="D37" s="1">
        <f t="shared" si="0"/>
        <v>0.74278526865465999</v>
      </c>
    </row>
    <row r="38" spans="1:4" ht="24.75" x14ac:dyDescent="0.25">
      <c r="A38" s="56" t="s">
        <v>90</v>
      </c>
      <c r="B38" s="58">
        <v>0.61699185917317112</v>
      </c>
      <c r="C38" s="2">
        <v>37</v>
      </c>
      <c r="D38" s="1">
        <f t="shared" si="0"/>
        <v>0.75039550439980274</v>
      </c>
    </row>
    <row r="39" spans="1:4" ht="24.75" x14ac:dyDescent="0.25">
      <c r="A39" s="56" t="s">
        <v>84</v>
      </c>
      <c r="B39" s="58">
        <v>0.67280675681354929</v>
      </c>
      <c r="C39" s="2">
        <v>38</v>
      </c>
      <c r="D39" s="1">
        <f t="shared" si="0"/>
        <v>0.79674484359499254</v>
      </c>
    </row>
    <row r="40" spans="1:4" ht="24.75" x14ac:dyDescent="0.25">
      <c r="A40" s="56" t="s">
        <v>83</v>
      </c>
      <c r="B40" s="58">
        <v>0.68794867568678097</v>
      </c>
      <c r="C40" s="2">
        <v>39</v>
      </c>
      <c r="D40" s="1">
        <f t="shared" si="0"/>
        <v>0.79378693348474716</v>
      </c>
    </row>
    <row r="41" spans="1:4" ht="24.75" x14ac:dyDescent="0.25">
      <c r="A41" s="56" t="s">
        <v>95</v>
      </c>
      <c r="B41" s="58">
        <v>0.6957003377159563</v>
      </c>
      <c r="C41" s="2">
        <v>40</v>
      </c>
      <c r="D41" s="2">
        <f t="shared" si="0"/>
        <v>0.78266287993045081</v>
      </c>
    </row>
    <row r="42" spans="1:4" ht="24.75" x14ac:dyDescent="0.25">
      <c r="A42" s="56" t="s">
        <v>91</v>
      </c>
      <c r="B42" s="58">
        <v>0.72843258266302802</v>
      </c>
      <c r="C42" s="2">
        <v>41</v>
      </c>
      <c r="D42" s="2">
        <f t="shared" si="0"/>
        <v>0.79949917609356735</v>
      </c>
    </row>
    <row r="43" spans="1:4" ht="24.75" x14ac:dyDescent="0.25">
      <c r="A43" s="56" t="s">
        <v>92</v>
      </c>
      <c r="B43" s="58">
        <v>0.74480191612893409</v>
      </c>
      <c r="C43" s="2">
        <v>42</v>
      </c>
      <c r="D43" s="2">
        <f t="shared" si="0"/>
        <v>0.79800205299528648</v>
      </c>
    </row>
    <row r="44" spans="1:4" ht="24.75" x14ac:dyDescent="0.25">
      <c r="A44" s="56" t="s">
        <v>117</v>
      </c>
      <c r="B44" s="58">
        <v>0.78919143598387864</v>
      </c>
      <c r="C44" s="2">
        <v>43</v>
      </c>
      <c r="D44" s="2">
        <f t="shared" si="0"/>
        <v>0.82589801440173349</v>
      </c>
    </row>
    <row r="45" spans="1:4" ht="24.75" x14ac:dyDescent="0.25">
      <c r="A45" s="56" t="s">
        <v>114</v>
      </c>
      <c r="B45" s="58">
        <v>0.89639271264911669</v>
      </c>
      <c r="C45" s="2">
        <v>44</v>
      </c>
      <c r="D45" s="2">
        <f t="shared" si="0"/>
        <v>0.91676527430023291</v>
      </c>
    </row>
    <row r="46" spans="1:4" ht="24.75" x14ac:dyDescent="0.25">
      <c r="A46" s="57" t="s">
        <v>113</v>
      </c>
      <c r="B46" s="59">
        <v>0.97403412603788242</v>
      </c>
      <c r="C46" s="2">
        <v>45</v>
      </c>
      <c r="D46" s="2">
        <f t="shared" si="0"/>
        <v>0.97403412603788242</v>
      </c>
    </row>
    <row r="47" spans="1:4" x14ac:dyDescent="0.25">
      <c r="A47" s="14"/>
      <c r="B47" s="15"/>
    </row>
  </sheetData>
  <sortState xmlns:xlrd2="http://schemas.microsoft.com/office/spreadsheetml/2017/richdata2" ref="A2:D47">
    <sortCondition ref="B1:B4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D404-EFFB-4A58-99BA-1308C15963A1}">
  <dimension ref="A1:P37"/>
  <sheetViews>
    <sheetView workbookViewId="0">
      <selection activeCell="B22" sqref="B22"/>
    </sheetView>
  </sheetViews>
  <sheetFormatPr defaultRowHeight="15" x14ac:dyDescent="0.25"/>
  <sheetData>
    <row r="1" spans="1:16" x14ac:dyDescent="0.25">
      <c r="A1" s="72" t="s">
        <v>246</v>
      </c>
      <c r="B1" s="72" t="s">
        <v>123</v>
      </c>
      <c r="C1" s="72" t="s">
        <v>124</v>
      </c>
      <c r="D1" s="72" t="s">
        <v>125</v>
      </c>
      <c r="F1" s="72" t="s">
        <v>126</v>
      </c>
      <c r="G1" s="72">
        <v>1</v>
      </c>
      <c r="H1" s="72">
        <v>2</v>
      </c>
      <c r="I1" s="72">
        <v>3</v>
      </c>
      <c r="J1" s="72">
        <v>4</v>
      </c>
      <c r="K1" s="72">
        <v>5</v>
      </c>
      <c r="L1" s="72">
        <v>6</v>
      </c>
      <c r="M1" s="72">
        <v>7</v>
      </c>
      <c r="N1" s="72">
        <v>8</v>
      </c>
      <c r="O1" s="72">
        <v>9</v>
      </c>
      <c r="P1" s="72">
        <v>10</v>
      </c>
    </row>
    <row r="2" spans="1:16" x14ac:dyDescent="0.25">
      <c r="A2" s="2">
        <v>1</v>
      </c>
      <c r="B2" s="2">
        <v>5.3103449999999999</v>
      </c>
      <c r="C2" s="2">
        <v>2.620025</v>
      </c>
      <c r="D2" s="2">
        <v>5</v>
      </c>
      <c r="F2" s="72" t="s">
        <v>123</v>
      </c>
      <c r="G2" s="2">
        <v>5.3103449999999999</v>
      </c>
      <c r="H2" s="2">
        <v>4.6551720000000003</v>
      </c>
      <c r="I2" s="2">
        <v>4.1724139999999998</v>
      </c>
      <c r="J2" s="2">
        <v>4</v>
      </c>
      <c r="K2" s="2">
        <v>5.8965519999999998</v>
      </c>
      <c r="L2" s="2">
        <v>4.9655170000000002</v>
      </c>
      <c r="M2" s="2">
        <v>4.862069</v>
      </c>
      <c r="N2" s="2">
        <v>4.862069</v>
      </c>
      <c r="O2" s="2">
        <v>7.3793100000000003</v>
      </c>
      <c r="P2" s="2">
        <v>8.862069</v>
      </c>
    </row>
    <row r="3" spans="1:16" x14ac:dyDescent="0.25">
      <c r="A3" s="2">
        <v>2</v>
      </c>
      <c r="B3" s="2">
        <v>4.6551720000000003</v>
      </c>
      <c r="C3" s="2">
        <v>2.2721269999999998</v>
      </c>
      <c r="D3" s="2">
        <v>4</v>
      </c>
      <c r="F3" s="72" t="s">
        <v>124</v>
      </c>
      <c r="G3" s="2">
        <v>2.620025</v>
      </c>
      <c r="H3" s="2">
        <v>2.2721269999999998</v>
      </c>
      <c r="I3" s="2">
        <v>2.5364339999999999</v>
      </c>
      <c r="J3" s="2">
        <v>2.3603869999999998</v>
      </c>
      <c r="K3" s="2">
        <v>2.2182629999999999</v>
      </c>
      <c r="L3" s="2">
        <v>2.5262169999999999</v>
      </c>
      <c r="M3" s="2">
        <v>2.3525480000000001</v>
      </c>
      <c r="N3" s="2">
        <v>2.6822720000000002</v>
      </c>
      <c r="O3" s="2">
        <v>2.6106069999999999</v>
      </c>
      <c r="P3" s="2">
        <v>2.6822720000000002</v>
      </c>
    </row>
    <row r="4" spans="1:16" x14ac:dyDescent="0.25">
      <c r="A4" s="2">
        <v>3</v>
      </c>
      <c r="B4" s="2">
        <v>4.1724139999999998</v>
      </c>
      <c r="C4" s="2">
        <v>2.5364339999999999</v>
      </c>
      <c r="D4" s="2">
        <v>4</v>
      </c>
    </row>
    <row r="5" spans="1:16" x14ac:dyDescent="0.25">
      <c r="A5" s="2">
        <v>4</v>
      </c>
      <c r="B5" s="2">
        <v>4</v>
      </c>
      <c r="C5" s="2">
        <v>2.3603869999999998</v>
      </c>
      <c r="D5" s="2">
        <v>3</v>
      </c>
    </row>
    <row r="6" spans="1:16" x14ac:dyDescent="0.25">
      <c r="A6" s="2">
        <v>5</v>
      </c>
      <c r="B6" s="2">
        <v>5.8965519999999998</v>
      </c>
      <c r="C6" s="2">
        <v>2.5262169999999999</v>
      </c>
      <c r="D6" s="2">
        <v>3</v>
      </c>
    </row>
    <row r="7" spans="1:16" x14ac:dyDescent="0.25">
      <c r="A7" s="2">
        <v>6</v>
      </c>
      <c r="B7" s="2">
        <v>4.9655170000000002</v>
      </c>
      <c r="C7" s="2">
        <v>2.3525480000000001</v>
      </c>
      <c r="D7" s="2">
        <v>6</v>
      </c>
    </row>
    <row r="8" spans="1:16" x14ac:dyDescent="0.25">
      <c r="A8" s="2">
        <v>7</v>
      </c>
      <c r="B8" s="2">
        <v>4.862069</v>
      </c>
      <c r="C8" s="2">
        <v>2.5735489999999999</v>
      </c>
      <c r="D8" s="2">
        <v>5</v>
      </c>
    </row>
    <row r="9" spans="1:16" x14ac:dyDescent="0.25">
      <c r="A9" s="2">
        <v>8</v>
      </c>
      <c r="B9" s="2">
        <v>4.862069</v>
      </c>
      <c r="C9" s="2">
        <v>2.6822720000000002</v>
      </c>
      <c r="D9" s="2">
        <v>5</v>
      </c>
    </row>
    <row r="10" spans="1:16" x14ac:dyDescent="0.25">
      <c r="A10" s="2">
        <v>9</v>
      </c>
      <c r="B10" s="2">
        <v>7.3793100000000003</v>
      </c>
      <c r="C10" s="2">
        <v>2.6106069999999999</v>
      </c>
      <c r="D10" s="2">
        <v>9</v>
      </c>
    </row>
    <row r="11" spans="1:16" x14ac:dyDescent="0.25">
      <c r="A11" s="2">
        <v>10</v>
      </c>
      <c r="B11" s="2">
        <v>8.862069</v>
      </c>
      <c r="C11" s="2">
        <v>2.6822720000000002</v>
      </c>
      <c r="D11" s="2">
        <v>10</v>
      </c>
    </row>
    <row r="27" spans="1:2" x14ac:dyDescent="0.25">
      <c r="A27" s="3" t="s">
        <v>235</v>
      </c>
      <c r="B27" s="5"/>
    </row>
    <row r="28" spans="1:2" x14ac:dyDescent="0.25">
      <c r="A28" s="2">
        <v>1</v>
      </c>
      <c r="B28" s="2" t="s">
        <v>239</v>
      </c>
    </row>
    <row r="29" spans="1:2" x14ac:dyDescent="0.25">
      <c r="A29" s="2">
        <v>2</v>
      </c>
      <c r="B29" s="2" t="s">
        <v>240</v>
      </c>
    </row>
    <row r="30" spans="1:2" x14ac:dyDescent="0.25">
      <c r="A30" s="2">
        <v>3</v>
      </c>
      <c r="B30" s="2" t="s">
        <v>241</v>
      </c>
    </row>
    <row r="31" spans="1:2" x14ac:dyDescent="0.25">
      <c r="A31" s="2">
        <v>4</v>
      </c>
      <c r="B31" s="2" t="s">
        <v>243</v>
      </c>
    </row>
    <row r="32" spans="1:2" x14ac:dyDescent="0.25">
      <c r="A32" s="2">
        <v>5</v>
      </c>
      <c r="B32" s="2" t="s">
        <v>244</v>
      </c>
    </row>
    <row r="33" spans="1:2" x14ac:dyDescent="0.25">
      <c r="A33" s="2">
        <v>6</v>
      </c>
      <c r="B33" s="2" t="s">
        <v>245</v>
      </c>
    </row>
    <row r="34" spans="1:2" x14ac:dyDescent="0.25">
      <c r="A34" s="2">
        <v>7</v>
      </c>
      <c r="B34" s="2" t="s">
        <v>238</v>
      </c>
    </row>
    <row r="35" spans="1:2" x14ac:dyDescent="0.25">
      <c r="A35" s="2">
        <v>8</v>
      </c>
      <c r="B35" s="2" t="s">
        <v>237</v>
      </c>
    </row>
    <row r="36" spans="1:2" x14ac:dyDescent="0.25">
      <c r="A36" s="2">
        <v>9</v>
      </c>
      <c r="B36" s="2" t="s">
        <v>236</v>
      </c>
    </row>
    <row r="37" spans="1:2" x14ac:dyDescent="0.25">
      <c r="A37" s="2">
        <v>10</v>
      </c>
      <c r="B37" s="2" t="s">
        <v>242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ECB71-4532-410F-83B7-9ADCA9F89578}">
  <dimension ref="A1:F41"/>
  <sheetViews>
    <sheetView tabSelected="1" topLeftCell="D3" workbookViewId="0">
      <selection activeCell="Z18" sqref="Z18"/>
    </sheetView>
  </sheetViews>
  <sheetFormatPr defaultRowHeight="15" x14ac:dyDescent="0.25"/>
  <cols>
    <col min="1" max="1" width="13.28515625" customWidth="1"/>
    <col min="2" max="2" width="23.42578125" customWidth="1"/>
    <col min="5" max="5" width="10.42578125" customWidth="1"/>
    <col min="6" max="6" width="11" customWidth="1"/>
  </cols>
  <sheetData>
    <row r="1" spans="1:6" ht="15.75" thickBot="1" x14ac:dyDescent="0.3">
      <c r="A1" s="85" t="s">
        <v>250</v>
      </c>
      <c r="B1" s="86" t="s">
        <v>246</v>
      </c>
      <c r="C1" s="86" t="s">
        <v>123</v>
      </c>
      <c r="D1" s="86" t="s">
        <v>124</v>
      </c>
      <c r="E1" s="86" t="s">
        <v>255</v>
      </c>
      <c r="F1" s="87" t="s">
        <v>256</v>
      </c>
    </row>
    <row r="2" spans="1:6" x14ac:dyDescent="0.25">
      <c r="A2" s="75" t="s">
        <v>251</v>
      </c>
      <c r="B2" s="76">
        <v>1</v>
      </c>
      <c r="C2" s="76">
        <v>3.8</v>
      </c>
      <c r="D2" s="76">
        <v>2.0910319999999998</v>
      </c>
      <c r="E2" s="77">
        <v>0.38200000000000001</v>
      </c>
      <c r="F2" s="78">
        <v>0.76400000000000001</v>
      </c>
    </row>
    <row r="3" spans="1:6" x14ac:dyDescent="0.25">
      <c r="A3" s="79" t="s">
        <v>251</v>
      </c>
      <c r="B3" s="2">
        <v>2</v>
      </c>
      <c r="C3" s="2">
        <v>3.8666670000000001</v>
      </c>
      <c r="D3" s="2">
        <v>1.9605300000000001</v>
      </c>
      <c r="E3" s="74">
        <v>0.35799999999999998</v>
      </c>
      <c r="F3" s="80">
        <v>0.71599999999999997</v>
      </c>
    </row>
    <row r="4" spans="1:6" x14ac:dyDescent="0.25">
      <c r="A4" s="79" t="s">
        <v>251</v>
      </c>
      <c r="B4" s="2">
        <v>3</v>
      </c>
      <c r="C4" s="2">
        <v>3.9333330000000002</v>
      </c>
      <c r="D4" s="2">
        <v>1.99885</v>
      </c>
      <c r="E4" s="74">
        <v>0.36499999999999999</v>
      </c>
      <c r="F4" s="80">
        <v>0.73</v>
      </c>
    </row>
    <row r="5" spans="1:6" x14ac:dyDescent="0.25">
      <c r="A5" s="79" t="s">
        <v>251</v>
      </c>
      <c r="B5" s="2">
        <v>4</v>
      </c>
      <c r="C5" s="2">
        <v>4.266667</v>
      </c>
      <c r="D5" s="2">
        <v>1.7991060000000001</v>
      </c>
      <c r="E5" s="74">
        <v>0.32800000000000001</v>
      </c>
      <c r="F5" s="80">
        <v>0.65600000000000003</v>
      </c>
    </row>
    <row r="6" spans="1:6" x14ac:dyDescent="0.25">
      <c r="A6" s="79" t="s">
        <v>251</v>
      </c>
      <c r="B6" s="2">
        <v>5</v>
      </c>
      <c r="C6" s="2">
        <v>3.0666669999999998</v>
      </c>
      <c r="D6" s="2">
        <v>2.1161669999999999</v>
      </c>
      <c r="E6" s="74">
        <v>0.38600000000000001</v>
      </c>
      <c r="F6" s="80">
        <v>0.77200000000000002</v>
      </c>
    </row>
    <row r="7" spans="1:6" x14ac:dyDescent="0.25">
      <c r="A7" s="79" t="s">
        <v>251</v>
      </c>
      <c r="B7" s="2">
        <v>6</v>
      </c>
      <c r="C7" s="2">
        <v>3.5</v>
      </c>
      <c r="D7" s="2">
        <v>2.1455649999999999</v>
      </c>
      <c r="E7" s="74">
        <v>0.39200000000000002</v>
      </c>
      <c r="F7" s="80">
        <v>0.78400000000000003</v>
      </c>
    </row>
    <row r="8" spans="1:6" x14ac:dyDescent="0.25">
      <c r="A8" s="79" t="s">
        <v>251</v>
      </c>
      <c r="B8" s="2">
        <v>7</v>
      </c>
      <c r="C8" s="2">
        <v>3.8333330000000001</v>
      </c>
      <c r="D8" s="2">
        <v>1.703613</v>
      </c>
      <c r="E8" s="74">
        <v>0.311</v>
      </c>
      <c r="F8" s="80">
        <v>0.622</v>
      </c>
    </row>
    <row r="9" spans="1:6" x14ac:dyDescent="0.25">
      <c r="A9" s="79" t="s">
        <v>251</v>
      </c>
      <c r="B9" s="2">
        <v>8</v>
      </c>
      <c r="C9" s="2">
        <v>4.266667</v>
      </c>
      <c r="D9" s="2">
        <v>1.680175</v>
      </c>
      <c r="E9" s="74">
        <v>0.307</v>
      </c>
      <c r="F9" s="80">
        <v>0.61399999999999999</v>
      </c>
    </row>
    <row r="10" spans="1:6" x14ac:dyDescent="0.25">
      <c r="A10" s="79" t="s">
        <v>251</v>
      </c>
      <c r="B10" s="2">
        <v>9</v>
      </c>
      <c r="C10" s="2">
        <v>2.8666670000000001</v>
      </c>
      <c r="D10" s="2">
        <v>1.9605300000000001</v>
      </c>
      <c r="E10" s="74">
        <v>0.35799999999999998</v>
      </c>
      <c r="F10" s="80">
        <v>0.71599999999999997</v>
      </c>
    </row>
    <row r="11" spans="1:6" ht="15.75" thickBot="1" x14ac:dyDescent="0.3">
      <c r="A11" s="81" t="s">
        <v>251</v>
      </c>
      <c r="B11" s="82">
        <v>10</v>
      </c>
      <c r="C11" s="82">
        <v>1.566667</v>
      </c>
      <c r="D11" s="82">
        <v>1.977169</v>
      </c>
      <c r="E11" s="83">
        <v>0.36099999999999999</v>
      </c>
      <c r="F11" s="84">
        <v>0.72199999999999998</v>
      </c>
    </row>
    <row r="12" spans="1:6" x14ac:dyDescent="0.25">
      <c r="A12" s="75" t="s">
        <v>252</v>
      </c>
      <c r="B12" s="76">
        <v>1</v>
      </c>
      <c r="C12" s="76">
        <v>2.0666669999999998</v>
      </c>
      <c r="D12" s="76">
        <v>2.0998079999999999</v>
      </c>
      <c r="E12" s="77">
        <v>0.38300000000000001</v>
      </c>
      <c r="F12" s="78">
        <v>0.76600000000000001</v>
      </c>
    </row>
    <row r="13" spans="1:6" x14ac:dyDescent="0.25">
      <c r="A13" s="79" t="s">
        <v>252</v>
      </c>
      <c r="B13" s="2">
        <v>2</v>
      </c>
      <c r="C13" s="2">
        <v>2.266667</v>
      </c>
      <c r="D13" s="2">
        <v>2.211776</v>
      </c>
      <c r="E13" s="74">
        <v>0.40400000000000003</v>
      </c>
      <c r="F13" s="80">
        <v>0.80800000000000005</v>
      </c>
    </row>
    <row r="14" spans="1:6" x14ac:dyDescent="0.25">
      <c r="A14" s="79" t="s">
        <v>252</v>
      </c>
      <c r="B14" s="2">
        <v>3</v>
      </c>
      <c r="C14" s="2">
        <v>1.9666669999999999</v>
      </c>
      <c r="D14" s="2">
        <v>2.0083160000000002</v>
      </c>
      <c r="E14" s="74">
        <v>0.36699999999999999</v>
      </c>
      <c r="F14" s="80">
        <v>0.73399999999999999</v>
      </c>
    </row>
    <row r="15" spans="1:6" x14ac:dyDescent="0.25">
      <c r="A15" s="79" t="s">
        <v>252</v>
      </c>
      <c r="B15" s="2">
        <v>4</v>
      </c>
      <c r="C15" s="2">
        <v>1.5333330000000001</v>
      </c>
      <c r="D15" s="2">
        <v>1.6344000000000001</v>
      </c>
      <c r="E15" s="74">
        <v>0.29799999999999999</v>
      </c>
      <c r="F15" s="80">
        <v>0.59599999999999997</v>
      </c>
    </row>
    <row r="16" spans="1:6" x14ac:dyDescent="0.25">
      <c r="A16" s="79" t="s">
        <v>252</v>
      </c>
      <c r="B16" s="2">
        <v>5</v>
      </c>
      <c r="C16" s="2">
        <v>3.0666669999999998</v>
      </c>
      <c r="D16" s="2">
        <v>2.2427410000000001</v>
      </c>
      <c r="E16" s="74">
        <v>0.40899999999999997</v>
      </c>
      <c r="F16" s="80">
        <v>0.81799999999999995</v>
      </c>
    </row>
    <row r="17" spans="1:6" x14ac:dyDescent="0.25">
      <c r="A17" s="79" t="s">
        <v>252</v>
      </c>
      <c r="B17" s="2">
        <v>6</v>
      </c>
      <c r="C17" s="2">
        <v>2.5333329999999998</v>
      </c>
      <c r="D17" s="2">
        <v>2.2702469999999999</v>
      </c>
      <c r="E17" s="74">
        <v>0.41399999999999998</v>
      </c>
      <c r="F17" s="80">
        <v>0.82799999999999996</v>
      </c>
    </row>
    <row r="18" spans="1:6" x14ac:dyDescent="0.25">
      <c r="A18" s="79" t="s">
        <v>252</v>
      </c>
      <c r="B18" s="2">
        <v>7</v>
      </c>
      <c r="C18" s="2">
        <v>1.8333330000000001</v>
      </c>
      <c r="D18" s="2">
        <v>1.9490639999999999</v>
      </c>
      <c r="E18" s="74">
        <v>0.35599999999999998</v>
      </c>
      <c r="F18" s="80">
        <v>0.71199999999999997</v>
      </c>
    </row>
    <row r="19" spans="1:6" x14ac:dyDescent="0.25">
      <c r="A19" s="79" t="s">
        <v>252</v>
      </c>
      <c r="B19" s="2">
        <v>8</v>
      </c>
      <c r="C19" s="2">
        <v>1.6</v>
      </c>
      <c r="D19" s="2">
        <v>1.610312</v>
      </c>
      <c r="E19" s="74">
        <v>0.29399999999999998</v>
      </c>
      <c r="F19" s="80">
        <v>0.58799999999999997</v>
      </c>
    </row>
    <row r="20" spans="1:6" x14ac:dyDescent="0.25">
      <c r="A20" s="79" t="s">
        <v>252</v>
      </c>
      <c r="B20" s="2">
        <v>9</v>
      </c>
      <c r="C20" s="2">
        <v>2.6666669999999999</v>
      </c>
      <c r="D20" s="2">
        <v>1.9884729999999999</v>
      </c>
      <c r="E20" s="74">
        <v>0.36299999999999999</v>
      </c>
      <c r="F20" s="80">
        <v>0.72599999999999998</v>
      </c>
    </row>
    <row r="21" spans="1:6" ht="15.75" thickBot="1" x14ac:dyDescent="0.3">
      <c r="A21" s="81" t="s">
        <v>252</v>
      </c>
      <c r="B21" s="82">
        <v>10</v>
      </c>
      <c r="C21" s="82">
        <v>3.9333330000000002</v>
      </c>
      <c r="D21" s="82">
        <v>2.1323989999999999</v>
      </c>
      <c r="E21" s="83">
        <v>0.38900000000000001</v>
      </c>
      <c r="F21" s="84">
        <v>0.77800000000000002</v>
      </c>
    </row>
    <row r="22" spans="1:6" x14ac:dyDescent="0.25">
      <c r="A22" s="75" t="s">
        <v>253</v>
      </c>
      <c r="B22" s="76">
        <v>1</v>
      </c>
      <c r="C22" s="76">
        <v>3.8666670000000001</v>
      </c>
      <c r="D22" s="76">
        <v>1.8888659999999999</v>
      </c>
      <c r="E22" s="77">
        <v>0.34499999999999997</v>
      </c>
      <c r="F22" s="78">
        <v>0.69</v>
      </c>
    </row>
    <row r="23" spans="1:6" x14ac:dyDescent="0.25">
      <c r="A23" s="79" t="s">
        <v>253</v>
      </c>
      <c r="B23" s="2">
        <v>2</v>
      </c>
      <c r="C23" s="2">
        <v>3.9</v>
      </c>
      <c r="D23" s="2">
        <v>1.971346</v>
      </c>
      <c r="E23" s="74">
        <v>0.36</v>
      </c>
      <c r="F23" s="80">
        <v>0.72</v>
      </c>
    </row>
    <row r="24" spans="1:6" x14ac:dyDescent="0.25">
      <c r="A24" s="79" t="s">
        <v>253</v>
      </c>
      <c r="B24" s="2">
        <v>3</v>
      </c>
      <c r="C24" s="2">
        <v>3.8333330000000001</v>
      </c>
      <c r="D24" s="2">
        <v>1.9490639999999999</v>
      </c>
      <c r="E24" s="74">
        <v>0.35599999999999998</v>
      </c>
      <c r="F24" s="80">
        <v>0.71199999999999997</v>
      </c>
    </row>
    <row r="25" spans="1:6" x14ac:dyDescent="0.25">
      <c r="A25" s="79" t="s">
        <v>253</v>
      </c>
      <c r="B25" s="2">
        <v>4</v>
      </c>
      <c r="C25" s="2">
        <v>4.233333</v>
      </c>
      <c r="D25" s="2">
        <v>1.774986</v>
      </c>
      <c r="E25" s="74">
        <v>0.32400000000000001</v>
      </c>
      <c r="F25" s="80">
        <v>0.64800000000000002</v>
      </c>
    </row>
    <row r="26" spans="1:6" x14ac:dyDescent="0.25">
      <c r="A26" s="79" t="s">
        <v>253</v>
      </c>
      <c r="B26" s="2">
        <v>5</v>
      </c>
      <c r="C26" s="2">
        <v>2.9</v>
      </c>
      <c r="D26" s="2">
        <v>2.2182629999999999</v>
      </c>
      <c r="E26" s="74">
        <v>0.40500000000000003</v>
      </c>
      <c r="F26" s="80">
        <v>0.81</v>
      </c>
    </row>
    <row r="27" spans="1:6" x14ac:dyDescent="0.25">
      <c r="A27" s="79" t="s">
        <v>253</v>
      </c>
      <c r="B27" s="2">
        <v>6</v>
      </c>
      <c r="C27" s="2">
        <v>3.266667</v>
      </c>
      <c r="D27" s="2">
        <v>2.0998079999999999</v>
      </c>
      <c r="E27" s="74">
        <v>0.38300000000000001</v>
      </c>
      <c r="F27" s="80">
        <v>0.76600000000000001</v>
      </c>
    </row>
    <row r="28" spans="1:6" x14ac:dyDescent="0.25">
      <c r="A28" s="79" t="s">
        <v>253</v>
      </c>
      <c r="B28" s="2">
        <v>7</v>
      </c>
      <c r="C28" s="2">
        <v>3.766667</v>
      </c>
      <c r="D28" s="2">
        <v>1.7554510000000001</v>
      </c>
      <c r="E28" s="74">
        <v>0.32100000000000001</v>
      </c>
      <c r="F28" s="80">
        <v>0.64200000000000002</v>
      </c>
    </row>
    <row r="29" spans="1:6" x14ac:dyDescent="0.25">
      <c r="A29" s="79" t="s">
        <v>253</v>
      </c>
      <c r="B29" s="2">
        <v>8</v>
      </c>
      <c r="C29" s="2">
        <v>4.0999999999999996</v>
      </c>
      <c r="D29" s="2">
        <v>1.647359</v>
      </c>
      <c r="E29" s="74">
        <v>0.30099999999999999</v>
      </c>
      <c r="F29" s="80">
        <v>0.60199999999999998</v>
      </c>
    </row>
    <row r="30" spans="1:6" x14ac:dyDescent="0.25">
      <c r="A30" s="79" t="s">
        <v>253</v>
      </c>
      <c r="B30" s="2">
        <v>9</v>
      </c>
      <c r="C30" s="2">
        <v>2.766667</v>
      </c>
      <c r="D30" s="2">
        <v>1.9945329999999999</v>
      </c>
      <c r="E30" s="74">
        <v>0.36399999999999999</v>
      </c>
      <c r="F30" s="80">
        <v>0.72799999999999998</v>
      </c>
    </row>
    <row r="31" spans="1:6" ht="15.75" thickBot="1" x14ac:dyDescent="0.3">
      <c r="A31" s="81" t="s">
        <v>253</v>
      </c>
      <c r="B31" s="82">
        <v>10</v>
      </c>
      <c r="C31" s="82">
        <v>1.4</v>
      </c>
      <c r="D31" s="82">
        <v>1.7340409999999999</v>
      </c>
      <c r="E31" s="83">
        <v>0.317</v>
      </c>
      <c r="F31" s="84">
        <v>0.63400000000000001</v>
      </c>
    </row>
    <row r="32" spans="1:6" x14ac:dyDescent="0.25">
      <c r="A32" s="75" t="s">
        <v>254</v>
      </c>
      <c r="B32" s="76">
        <v>1</v>
      </c>
      <c r="C32" s="76">
        <v>2.5</v>
      </c>
      <c r="D32" s="76">
        <v>2.224472</v>
      </c>
      <c r="E32" s="77">
        <v>0.41099999999999998</v>
      </c>
      <c r="F32" s="78">
        <v>0.82199999999999995</v>
      </c>
    </row>
    <row r="33" spans="1:6" x14ac:dyDescent="0.25">
      <c r="A33" s="79" t="s">
        <v>254</v>
      </c>
      <c r="B33" s="2">
        <v>2</v>
      </c>
      <c r="C33" s="2">
        <v>1.9</v>
      </c>
      <c r="D33" s="2">
        <v>2.0060250000000002</v>
      </c>
      <c r="E33" s="74">
        <v>0.373</v>
      </c>
      <c r="F33" s="80">
        <v>0.746</v>
      </c>
    </row>
    <row r="34" spans="1:6" x14ac:dyDescent="0.25">
      <c r="A34" s="79" t="s">
        <v>254</v>
      </c>
      <c r="B34" s="2">
        <v>3</v>
      </c>
      <c r="C34" s="2">
        <v>1.9</v>
      </c>
      <c r="D34" s="2">
        <v>2.0569480000000002</v>
      </c>
      <c r="E34" s="74">
        <v>0.38300000000000001</v>
      </c>
      <c r="F34" s="80">
        <v>0.76600000000000001</v>
      </c>
    </row>
    <row r="35" spans="1:6" x14ac:dyDescent="0.25">
      <c r="A35" s="79" t="s">
        <v>254</v>
      </c>
      <c r="B35" s="2">
        <v>4</v>
      </c>
      <c r="C35" s="2">
        <v>2</v>
      </c>
      <c r="D35" s="2">
        <v>2.1172529999999998</v>
      </c>
      <c r="E35" s="74">
        <v>0.39400000000000002</v>
      </c>
      <c r="F35" s="80">
        <v>0.78800000000000003</v>
      </c>
    </row>
    <row r="36" spans="1:6" x14ac:dyDescent="0.25">
      <c r="A36" s="79" t="s">
        <v>254</v>
      </c>
      <c r="B36" s="2">
        <v>5</v>
      </c>
      <c r="C36" s="2">
        <v>2.862069</v>
      </c>
      <c r="D36" s="2">
        <v>2.3102900000000002</v>
      </c>
      <c r="E36" s="74">
        <v>0.42899999999999999</v>
      </c>
      <c r="F36" s="80">
        <v>0.85799999999999998</v>
      </c>
    </row>
    <row r="37" spans="1:6" x14ac:dyDescent="0.25">
      <c r="A37" s="79" t="s">
        <v>254</v>
      </c>
      <c r="B37" s="2">
        <v>6</v>
      </c>
      <c r="C37" s="2">
        <v>2.766667</v>
      </c>
      <c r="D37" s="2">
        <v>2.207875</v>
      </c>
      <c r="E37" s="74">
        <v>0.40500000000000003</v>
      </c>
      <c r="F37" s="80">
        <v>0.81</v>
      </c>
    </row>
    <row r="38" spans="1:6" x14ac:dyDescent="0.25">
      <c r="A38" s="79" t="s">
        <v>254</v>
      </c>
      <c r="B38" s="2">
        <v>7</v>
      </c>
      <c r="C38" s="2">
        <v>1.766667</v>
      </c>
      <c r="D38" s="2">
        <v>2.0625279999999999</v>
      </c>
      <c r="E38" s="74">
        <v>0.38500000000000001</v>
      </c>
      <c r="F38" s="80">
        <v>0.77</v>
      </c>
    </row>
    <row r="39" spans="1:6" x14ac:dyDescent="0.25">
      <c r="A39" s="79" t="s">
        <v>254</v>
      </c>
      <c r="B39" s="2">
        <v>8</v>
      </c>
      <c r="C39" s="2">
        <v>1.5</v>
      </c>
      <c r="D39" s="2">
        <v>1.8891709999999999</v>
      </c>
      <c r="E39" s="74">
        <v>0.35299999999999998</v>
      </c>
      <c r="F39" s="80">
        <v>0.70599999999999996</v>
      </c>
    </row>
    <row r="40" spans="1:6" x14ac:dyDescent="0.25">
      <c r="A40" s="79" t="s">
        <v>254</v>
      </c>
      <c r="B40" s="2">
        <v>9</v>
      </c>
      <c r="C40" s="2">
        <v>2.6333329999999999</v>
      </c>
      <c r="D40" s="2">
        <v>2.3116400000000001</v>
      </c>
      <c r="E40" s="74">
        <v>0.42699999999999999</v>
      </c>
      <c r="F40" s="80">
        <v>0.85399999999999998</v>
      </c>
    </row>
    <row r="41" spans="1:6" ht="15.75" thickBot="1" x14ac:dyDescent="0.3">
      <c r="A41" s="81" t="s">
        <v>254</v>
      </c>
      <c r="B41" s="82">
        <v>10</v>
      </c>
      <c r="C41" s="82">
        <v>3.3333330000000001</v>
      </c>
      <c r="D41" s="82">
        <v>2.248882</v>
      </c>
      <c r="E41" s="83">
        <v>0.42399999999999999</v>
      </c>
      <c r="F41" s="84">
        <v>0.84799999999999998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A201F-269A-401D-B3B9-37B1A0B1F323}">
  <dimension ref="A1:AZ48"/>
  <sheetViews>
    <sheetView workbookViewId="0">
      <pane ySplit="1" topLeftCell="A53" activePane="bottomLeft" state="frozen"/>
      <selection pane="bottomLeft" activeCell="D14" sqref="A1:D14"/>
    </sheetView>
  </sheetViews>
  <sheetFormatPr defaultRowHeight="15" x14ac:dyDescent="0.25"/>
  <cols>
    <col min="1" max="1" width="24.7109375" customWidth="1"/>
    <col min="2" max="2" width="16.42578125" style="35" customWidth="1"/>
  </cols>
  <sheetData>
    <row r="1" spans="1:52" x14ac:dyDescent="0.25">
      <c r="A1" s="5" t="s">
        <v>247</v>
      </c>
      <c r="B1" s="73" t="s">
        <v>248</v>
      </c>
      <c r="C1" s="5" t="s">
        <v>31</v>
      </c>
      <c r="D1" s="5" t="s">
        <v>249</v>
      </c>
    </row>
    <row r="2" spans="1:52" ht="24" x14ac:dyDescent="0.25">
      <c r="A2" s="36" t="s">
        <v>180</v>
      </c>
      <c r="B2" s="37">
        <v>7.1311440915756876E-5</v>
      </c>
      <c r="C2" s="38">
        <v>1</v>
      </c>
      <c r="D2" s="38">
        <f t="shared" ref="D2:D46" si="0">B2*(45/C2)</f>
        <v>3.2090148412090595E-3</v>
      </c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32"/>
    </row>
    <row r="3" spans="1:52" ht="24" x14ac:dyDescent="0.25">
      <c r="A3" s="36" t="s">
        <v>166</v>
      </c>
      <c r="B3" s="39">
        <v>7.987219209686772E-5</v>
      </c>
      <c r="C3" s="38">
        <v>2</v>
      </c>
      <c r="D3" s="38">
        <f t="shared" si="0"/>
        <v>1.7971243221795237E-3</v>
      </c>
    </row>
    <row r="4" spans="1:52" ht="24" x14ac:dyDescent="0.25">
      <c r="A4" s="36" t="s">
        <v>178</v>
      </c>
      <c r="B4" s="39">
        <v>9.7072519594298612E-5</v>
      </c>
      <c r="C4" s="38">
        <v>3</v>
      </c>
      <c r="D4" s="38">
        <f t="shared" si="0"/>
        <v>1.4560877939144791E-3</v>
      </c>
    </row>
    <row r="5" spans="1:52" ht="24" x14ac:dyDescent="0.25">
      <c r="A5" s="36" t="s">
        <v>153</v>
      </c>
      <c r="B5" s="39">
        <v>2.9756466490416352E-4</v>
      </c>
      <c r="C5" s="38">
        <v>4</v>
      </c>
      <c r="D5" s="38">
        <f t="shared" si="0"/>
        <v>3.3476024801718397E-3</v>
      </c>
    </row>
    <row r="6" spans="1:52" ht="24" x14ac:dyDescent="0.25">
      <c r="A6" s="36" t="s">
        <v>160</v>
      </c>
      <c r="B6" s="39">
        <v>3.5261547282954285E-4</v>
      </c>
      <c r="C6" s="38">
        <v>5</v>
      </c>
      <c r="D6" s="38">
        <f t="shared" si="0"/>
        <v>3.1735392554658858E-3</v>
      </c>
    </row>
    <row r="7" spans="1:52" ht="24" x14ac:dyDescent="0.25">
      <c r="A7" s="36" t="s">
        <v>145</v>
      </c>
      <c r="B7" s="39">
        <v>8.5265636822954411E-4</v>
      </c>
      <c r="C7" s="38">
        <v>6</v>
      </c>
      <c r="D7" s="38">
        <f t="shared" si="0"/>
        <v>6.3949227617215807E-3</v>
      </c>
    </row>
    <row r="8" spans="1:52" ht="24" x14ac:dyDescent="0.25">
      <c r="A8" s="36" t="s">
        <v>179</v>
      </c>
      <c r="B8" s="39">
        <v>2.2349585830002635E-3</v>
      </c>
      <c r="C8" s="38">
        <v>7</v>
      </c>
      <c r="D8" s="38">
        <f t="shared" si="0"/>
        <v>1.436759089071598E-2</v>
      </c>
    </row>
    <row r="9" spans="1:52" ht="24" x14ac:dyDescent="0.25">
      <c r="A9" s="36" t="s">
        <v>175</v>
      </c>
      <c r="B9" s="39">
        <v>2.3190210075737703E-3</v>
      </c>
      <c r="C9" s="38">
        <v>8</v>
      </c>
      <c r="D9" s="38">
        <f t="shared" si="0"/>
        <v>1.3044493167602457E-2</v>
      </c>
    </row>
    <row r="10" spans="1:52" ht="24" x14ac:dyDescent="0.25">
      <c r="A10" s="36" t="s">
        <v>181</v>
      </c>
      <c r="B10" s="39">
        <v>3.7890103084030247E-3</v>
      </c>
      <c r="C10" s="38">
        <v>9</v>
      </c>
      <c r="D10" s="38">
        <f t="shared" si="0"/>
        <v>1.8945051542015125E-2</v>
      </c>
    </row>
    <row r="11" spans="1:52" ht="24" x14ac:dyDescent="0.25">
      <c r="A11" s="36" t="s">
        <v>177</v>
      </c>
      <c r="B11" s="39">
        <v>6.4875173693732758E-3</v>
      </c>
      <c r="C11" s="38">
        <v>10</v>
      </c>
      <c r="D11" s="38">
        <f t="shared" si="0"/>
        <v>2.919382816217974E-2</v>
      </c>
    </row>
    <row r="12" spans="1:52" ht="24" x14ac:dyDescent="0.25">
      <c r="A12" s="36" t="s">
        <v>161</v>
      </c>
      <c r="B12" s="39">
        <v>1.1216597410220061E-2</v>
      </c>
      <c r="C12" s="38">
        <v>11</v>
      </c>
      <c r="D12" s="38">
        <f t="shared" si="0"/>
        <v>4.5886080314536615E-2</v>
      </c>
    </row>
    <row r="13" spans="1:52" ht="24" x14ac:dyDescent="0.25">
      <c r="A13" s="36" t="s">
        <v>171</v>
      </c>
      <c r="B13" s="39">
        <v>1.1491931236179807E-2</v>
      </c>
      <c r="C13" s="38">
        <v>12</v>
      </c>
      <c r="D13" s="38">
        <f t="shared" si="0"/>
        <v>4.3094742135674276E-2</v>
      </c>
    </row>
    <row r="14" spans="1:52" ht="24" x14ac:dyDescent="0.25">
      <c r="A14" s="36" t="s">
        <v>169</v>
      </c>
      <c r="B14" s="39">
        <v>1.4421913205120835E-2</v>
      </c>
      <c r="C14" s="38">
        <v>13</v>
      </c>
      <c r="D14" s="38">
        <f t="shared" si="0"/>
        <v>4.9922007248495201E-2</v>
      </c>
    </row>
    <row r="15" spans="1:52" ht="24" x14ac:dyDescent="0.25">
      <c r="A15" s="29" t="s">
        <v>165</v>
      </c>
      <c r="B15" s="30">
        <v>1.9352351122094942E-2</v>
      </c>
      <c r="C15" s="7">
        <v>14</v>
      </c>
      <c r="D15" s="7">
        <f t="shared" si="0"/>
        <v>6.2203985749590886E-2</v>
      </c>
    </row>
    <row r="16" spans="1:52" ht="24" x14ac:dyDescent="0.25">
      <c r="A16" s="29" t="s">
        <v>148</v>
      </c>
      <c r="B16" s="30">
        <v>2.0094932443382965E-2</v>
      </c>
      <c r="C16" s="7">
        <v>15</v>
      </c>
      <c r="D16" s="7">
        <f t="shared" si="0"/>
        <v>6.0284797330148895E-2</v>
      </c>
    </row>
    <row r="17" spans="1:4" ht="24" x14ac:dyDescent="0.25">
      <c r="A17" s="29" t="s">
        <v>155</v>
      </c>
      <c r="B17" s="30">
        <v>3.4692802891133162E-2</v>
      </c>
      <c r="C17" s="7">
        <v>16</v>
      </c>
      <c r="D17" s="7">
        <f t="shared" si="0"/>
        <v>9.757350813131202E-2</v>
      </c>
    </row>
    <row r="18" spans="1:4" ht="24" x14ac:dyDescent="0.25">
      <c r="A18" s="29" t="s">
        <v>162</v>
      </c>
      <c r="B18" s="30">
        <v>3.4762762622228452E-2</v>
      </c>
      <c r="C18" s="7">
        <v>17</v>
      </c>
      <c r="D18" s="7">
        <f t="shared" si="0"/>
        <v>9.2019077529428256E-2</v>
      </c>
    </row>
    <row r="19" spans="1:4" ht="24" x14ac:dyDescent="0.25">
      <c r="A19" s="29" t="s">
        <v>159</v>
      </c>
      <c r="B19" s="30">
        <v>3.6987738096339533E-2</v>
      </c>
      <c r="C19" s="7">
        <v>18</v>
      </c>
      <c r="D19" s="7">
        <f t="shared" si="0"/>
        <v>9.2469345240848835E-2</v>
      </c>
    </row>
    <row r="20" spans="1:4" ht="24" x14ac:dyDescent="0.25">
      <c r="A20" s="29" t="s">
        <v>152</v>
      </c>
      <c r="B20" s="30">
        <v>6.9033843066249184E-2</v>
      </c>
      <c r="C20" s="7">
        <v>19</v>
      </c>
      <c r="D20" s="7">
        <f t="shared" si="0"/>
        <v>0.1635012072621691</v>
      </c>
    </row>
    <row r="21" spans="1:4" ht="24" x14ac:dyDescent="0.25">
      <c r="A21" s="29" t="s">
        <v>185</v>
      </c>
      <c r="B21" s="30">
        <v>7.4495135654340086E-2</v>
      </c>
      <c r="C21" s="7">
        <v>20</v>
      </c>
      <c r="D21" s="7">
        <f t="shared" si="0"/>
        <v>0.16761405522226519</v>
      </c>
    </row>
    <row r="22" spans="1:4" ht="24" x14ac:dyDescent="0.25">
      <c r="A22" s="29" t="s">
        <v>189</v>
      </c>
      <c r="B22" s="30">
        <v>9.5689070659488992E-2</v>
      </c>
      <c r="C22" s="7">
        <v>21</v>
      </c>
      <c r="D22" s="7">
        <f t="shared" si="0"/>
        <v>0.20504800855604782</v>
      </c>
    </row>
    <row r="23" spans="1:4" ht="24" x14ac:dyDescent="0.25">
      <c r="A23" s="29" t="s">
        <v>168</v>
      </c>
      <c r="B23" s="30">
        <v>0.12506229691405865</v>
      </c>
      <c r="C23" s="7">
        <v>22</v>
      </c>
      <c r="D23" s="7">
        <f t="shared" si="0"/>
        <v>0.25580924368784724</v>
      </c>
    </row>
    <row r="24" spans="1:4" ht="24" x14ac:dyDescent="0.25">
      <c r="A24" s="29" t="s">
        <v>173</v>
      </c>
      <c r="B24" s="30">
        <v>0.14346636416602912</v>
      </c>
      <c r="C24" s="7">
        <v>23</v>
      </c>
      <c r="D24" s="7">
        <f t="shared" si="0"/>
        <v>0.2806950603248396</v>
      </c>
    </row>
    <row r="25" spans="1:4" ht="24" x14ac:dyDescent="0.25">
      <c r="A25" s="29" t="s">
        <v>167</v>
      </c>
      <c r="B25" s="30">
        <v>0.16699729766983892</v>
      </c>
      <c r="C25" s="7">
        <v>24</v>
      </c>
      <c r="D25" s="7">
        <f t="shared" si="0"/>
        <v>0.31311993313094799</v>
      </c>
    </row>
    <row r="26" spans="1:4" ht="24" x14ac:dyDescent="0.25">
      <c r="A26" s="29" t="s">
        <v>174</v>
      </c>
      <c r="B26" s="30">
        <v>0.18866768439252929</v>
      </c>
      <c r="C26" s="7">
        <v>25</v>
      </c>
      <c r="D26" s="7">
        <f t="shared" si="0"/>
        <v>0.33960183190655274</v>
      </c>
    </row>
    <row r="27" spans="1:4" ht="24" x14ac:dyDescent="0.25">
      <c r="A27" s="29" t="s">
        <v>149</v>
      </c>
      <c r="B27" s="30">
        <v>0.24908041708247214</v>
      </c>
      <c r="C27" s="7">
        <v>26</v>
      </c>
      <c r="D27" s="7">
        <f t="shared" si="0"/>
        <v>0.43110072187350951</v>
      </c>
    </row>
    <row r="28" spans="1:4" ht="24" x14ac:dyDescent="0.25">
      <c r="A28" s="29" t="s">
        <v>184</v>
      </c>
      <c r="B28" s="30">
        <v>0.28102028560353648</v>
      </c>
      <c r="C28" s="7">
        <v>27</v>
      </c>
      <c r="D28" s="7">
        <f t="shared" si="0"/>
        <v>0.4683671426725608</v>
      </c>
    </row>
    <row r="29" spans="1:4" ht="24" x14ac:dyDescent="0.25">
      <c r="A29" s="29" t="s">
        <v>163</v>
      </c>
      <c r="B29" s="30">
        <v>0.28667033883497034</v>
      </c>
      <c r="C29" s="7">
        <v>28</v>
      </c>
      <c r="D29" s="7">
        <f t="shared" si="0"/>
        <v>0.46072018741334519</v>
      </c>
    </row>
    <row r="30" spans="1:4" ht="24" x14ac:dyDescent="0.25">
      <c r="A30" s="29" t="s">
        <v>176</v>
      </c>
      <c r="B30" s="30">
        <v>0.28915522295171608</v>
      </c>
      <c r="C30" s="7">
        <v>29</v>
      </c>
      <c r="D30" s="7">
        <f t="shared" si="0"/>
        <v>0.44868913906300772</v>
      </c>
    </row>
    <row r="31" spans="1:4" ht="24" x14ac:dyDescent="0.25">
      <c r="A31" s="29" t="s">
        <v>154</v>
      </c>
      <c r="B31" s="30">
        <v>0.30199849074502344</v>
      </c>
      <c r="C31" s="7">
        <v>30</v>
      </c>
      <c r="D31" s="7">
        <f t="shared" si="0"/>
        <v>0.45299773611753513</v>
      </c>
    </row>
    <row r="32" spans="1:4" ht="24" x14ac:dyDescent="0.25">
      <c r="A32" s="29" t="s">
        <v>188</v>
      </c>
      <c r="B32" s="30">
        <v>0.3064646649662715</v>
      </c>
      <c r="C32" s="7">
        <v>31</v>
      </c>
      <c r="D32" s="7">
        <f t="shared" si="0"/>
        <v>0.44486806204781348</v>
      </c>
    </row>
    <row r="33" spans="1:4" ht="24" x14ac:dyDescent="0.25">
      <c r="A33" s="29" t="s">
        <v>186</v>
      </c>
      <c r="B33" s="30">
        <v>0.3082828459886201</v>
      </c>
      <c r="C33" s="7">
        <v>32</v>
      </c>
      <c r="D33" s="7">
        <f t="shared" si="0"/>
        <v>0.43352275217149699</v>
      </c>
    </row>
    <row r="34" spans="1:4" ht="24" x14ac:dyDescent="0.25">
      <c r="A34" s="29" t="s">
        <v>158</v>
      </c>
      <c r="B34" s="30">
        <v>0.41987091455261172</v>
      </c>
      <c r="C34" s="7">
        <v>33</v>
      </c>
      <c r="D34" s="7">
        <f t="shared" si="0"/>
        <v>0.57255124711719774</v>
      </c>
    </row>
    <row r="35" spans="1:4" ht="24" x14ac:dyDescent="0.25">
      <c r="A35" s="29" t="s">
        <v>172</v>
      </c>
      <c r="B35" s="30">
        <v>0.44284107031467385</v>
      </c>
      <c r="C35" s="7">
        <v>34</v>
      </c>
      <c r="D35" s="7">
        <f t="shared" si="0"/>
        <v>0.58611318129883305</v>
      </c>
    </row>
    <row r="36" spans="1:4" ht="24" x14ac:dyDescent="0.25">
      <c r="A36" s="29" t="s">
        <v>147</v>
      </c>
      <c r="B36" s="30">
        <v>0.45341445702709027</v>
      </c>
      <c r="C36" s="7">
        <v>35</v>
      </c>
      <c r="D36" s="7">
        <f t="shared" si="0"/>
        <v>0.58296144474911615</v>
      </c>
    </row>
    <row r="37" spans="1:4" ht="24" x14ac:dyDescent="0.25">
      <c r="A37" s="29" t="s">
        <v>156</v>
      </c>
      <c r="B37" s="30">
        <v>0.46591439040812738</v>
      </c>
      <c r="C37" s="7">
        <v>36</v>
      </c>
      <c r="D37" s="7">
        <f t="shared" si="0"/>
        <v>0.58239298801015926</v>
      </c>
    </row>
    <row r="38" spans="1:4" ht="24" x14ac:dyDescent="0.25">
      <c r="A38" s="29" t="s">
        <v>151</v>
      </c>
      <c r="B38" s="30">
        <v>0.54724699177036085</v>
      </c>
      <c r="C38" s="7">
        <v>37</v>
      </c>
      <c r="D38" s="7">
        <f t="shared" si="0"/>
        <v>0.66557066566665513</v>
      </c>
    </row>
    <row r="39" spans="1:4" ht="24" x14ac:dyDescent="0.25">
      <c r="A39" s="29" t="s">
        <v>170</v>
      </c>
      <c r="B39" s="30">
        <v>0.7050725129246137</v>
      </c>
      <c r="C39" s="7">
        <v>38</v>
      </c>
      <c r="D39" s="7">
        <f t="shared" si="0"/>
        <v>0.83495429162125301</v>
      </c>
    </row>
    <row r="40" spans="1:4" ht="24" x14ac:dyDescent="0.25">
      <c r="A40" s="29" t="s">
        <v>182</v>
      </c>
      <c r="B40" s="30">
        <v>0.71439614758346803</v>
      </c>
      <c r="C40" s="7">
        <v>39</v>
      </c>
      <c r="D40" s="7">
        <f t="shared" si="0"/>
        <v>0.82430324721169379</v>
      </c>
    </row>
    <row r="41" spans="1:4" ht="24" x14ac:dyDescent="0.25">
      <c r="A41" s="29" t="s">
        <v>183</v>
      </c>
      <c r="B41" s="30">
        <v>0.73704501574254666</v>
      </c>
      <c r="C41" s="7">
        <v>40</v>
      </c>
      <c r="D41" s="7">
        <f t="shared" si="0"/>
        <v>0.82917564271036504</v>
      </c>
    </row>
    <row r="42" spans="1:4" ht="24" x14ac:dyDescent="0.25">
      <c r="A42" s="29" t="s">
        <v>164</v>
      </c>
      <c r="B42" s="30">
        <v>0.75139459492987226</v>
      </c>
      <c r="C42" s="7">
        <v>41</v>
      </c>
      <c r="D42" s="7">
        <f t="shared" si="0"/>
        <v>0.82470138467912812</v>
      </c>
    </row>
    <row r="43" spans="1:4" ht="24" x14ac:dyDescent="0.25">
      <c r="A43" s="29" t="s">
        <v>157</v>
      </c>
      <c r="B43" s="30">
        <v>0.76234641715159979</v>
      </c>
      <c r="C43" s="7">
        <v>42</v>
      </c>
      <c r="D43" s="7">
        <f t="shared" si="0"/>
        <v>0.81679973266242833</v>
      </c>
    </row>
    <row r="44" spans="1:4" ht="24" x14ac:dyDescent="0.25">
      <c r="A44" s="29" t="s">
        <v>150</v>
      </c>
      <c r="B44" s="30">
        <v>0.8092920321692586</v>
      </c>
      <c r="C44" s="7">
        <v>43</v>
      </c>
      <c r="D44" s="7">
        <f t="shared" si="0"/>
        <v>0.84693352203759631</v>
      </c>
    </row>
    <row r="45" spans="1:4" ht="24" x14ac:dyDescent="0.25">
      <c r="A45" s="29" t="s">
        <v>187</v>
      </c>
      <c r="B45" s="30">
        <v>0.82746512658608184</v>
      </c>
      <c r="C45" s="7">
        <v>44</v>
      </c>
      <c r="D45" s="7">
        <f t="shared" si="0"/>
        <v>0.84627115219031102</v>
      </c>
    </row>
    <row r="46" spans="1:4" ht="24" x14ac:dyDescent="0.25">
      <c r="A46" s="29" t="s">
        <v>146</v>
      </c>
      <c r="B46" s="31">
        <v>0.91908450296730204</v>
      </c>
      <c r="C46" s="7">
        <v>45</v>
      </c>
      <c r="D46" s="7">
        <f t="shared" si="0"/>
        <v>0.91908450296730204</v>
      </c>
    </row>
    <row r="47" spans="1:4" x14ac:dyDescent="0.25">
      <c r="B47" s="34"/>
    </row>
    <row r="48" spans="1:4" x14ac:dyDescent="0.25">
      <c r="A48" s="6"/>
    </row>
  </sheetData>
  <sortState xmlns:xlrd2="http://schemas.microsoft.com/office/spreadsheetml/2017/richdata2" ref="A2:D48">
    <sortCondition ref="B1:B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D135-EEB2-4D66-AA2F-599892A1AEC0}">
  <dimension ref="A1:P38"/>
  <sheetViews>
    <sheetView workbookViewId="0">
      <selection activeCell="M27" sqref="M27"/>
    </sheetView>
  </sheetViews>
  <sheetFormatPr defaultRowHeight="15" x14ac:dyDescent="0.25"/>
  <cols>
    <col min="1" max="1" width="8.42578125" customWidth="1"/>
  </cols>
  <sheetData>
    <row r="1" spans="1:16" x14ac:dyDescent="0.25">
      <c r="A1" s="72" t="s">
        <v>246</v>
      </c>
      <c r="B1" s="72" t="s">
        <v>123</v>
      </c>
      <c r="C1" s="72" t="s">
        <v>124</v>
      </c>
      <c r="D1" s="72" t="s">
        <v>125</v>
      </c>
      <c r="F1" s="72" t="s">
        <v>126</v>
      </c>
      <c r="G1" s="72">
        <v>1</v>
      </c>
      <c r="H1" s="72">
        <v>2</v>
      </c>
      <c r="I1" s="72">
        <v>3</v>
      </c>
      <c r="J1" s="72">
        <v>4</v>
      </c>
      <c r="K1" s="72">
        <v>5</v>
      </c>
      <c r="L1" s="72">
        <v>6</v>
      </c>
      <c r="M1" s="72">
        <v>7</v>
      </c>
      <c r="N1" s="72">
        <v>8</v>
      </c>
      <c r="O1" s="72">
        <v>9</v>
      </c>
      <c r="P1" s="72">
        <v>10</v>
      </c>
    </row>
    <row r="2" spans="1:16" x14ac:dyDescent="0.25">
      <c r="A2" s="2">
        <v>1</v>
      </c>
      <c r="B2" s="2">
        <v>3.8</v>
      </c>
      <c r="C2" s="2">
        <v>2.0910319999999998</v>
      </c>
      <c r="D2" s="2">
        <v>4.5</v>
      </c>
      <c r="F2" s="72" t="s">
        <v>123</v>
      </c>
      <c r="G2" s="2">
        <v>3.8</v>
      </c>
      <c r="H2" s="2">
        <v>3.8666670000000001</v>
      </c>
      <c r="I2" s="2">
        <v>3.9333330000000002</v>
      </c>
      <c r="J2" s="2">
        <v>4.266667</v>
      </c>
      <c r="K2" s="2">
        <v>3.0666669999999998</v>
      </c>
      <c r="L2" s="2">
        <v>3.5</v>
      </c>
      <c r="M2" s="2">
        <v>3.8333330000000001</v>
      </c>
      <c r="N2" s="2">
        <v>4.266667</v>
      </c>
      <c r="O2" s="2">
        <v>2.8666670000000001</v>
      </c>
      <c r="P2" s="2">
        <v>1.566667</v>
      </c>
    </row>
    <row r="3" spans="1:16" x14ac:dyDescent="0.25">
      <c r="A3" s="2">
        <v>2</v>
      </c>
      <c r="B3" s="2">
        <v>3.8666670000000001</v>
      </c>
      <c r="C3" s="2">
        <v>1.9605300000000001</v>
      </c>
      <c r="D3" s="2">
        <v>4</v>
      </c>
      <c r="F3" s="72" t="s">
        <v>124</v>
      </c>
      <c r="G3" s="2">
        <v>2.0910319999999998</v>
      </c>
      <c r="H3" s="2">
        <v>1.9605300000000001</v>
      </c>
      <c r="I3" s="2">
        <v>1.99885</v>
      </c>
      <c r="J3" s="2">
        <v>1.7991060000000001</v>
      </c>
      <c r="K3" s="2">
        <v>2.1161669999999999</v>
      </c>
      <c r="L3" s="2">
        <v>2.1455649999999999</v>
      </c>
      <c r="M3" s="2">
        <v>1.703613</v>
      </c>
      <c r="N3" s="2">
        <v>1.680175</v>
      </c>
      <c r="O3" s="2">
        <v>1.9605300000000001</v>
      </c>
      <c r="P3" s="2">
        <v>1.977169</v>
      </c>
    </row>
    <row r="4" spans="1:16" x14ac:dyDescent="0.25">
      <c r="A4" s="2">
        <v>3</v>
      </c>
      <c r="B4" s="2">
        <v>3.9333330000000002</v>
      </c>
      <c r="C4" s="2">
        <v>1.99885</v>
      </c>
      <c r="D4" s="2">
        <v>4.5</v>
      </c>
    </row>
    <row r="5" spans="1:16" x14ac:dyDescent="0.25">
      <c r="A5" s="2">
        <v>4</v>
      </c>
      <c r="B5" s="2">
        <v>4.266667</v>
      </c>
      <c r="C5" s="2">
        <v>1.7991060000000001</v>
      </c>
      <c r="D5" s="2">
        <v>5</v>
      </c>
    </row>
    <row r="6" spans="1:16" x14ac:dyDescent="0.25">
      <c r="A6" s="2">
        <v>5</v>
      </c>
      <c r="B6" s="2">
        <v>3.0666669999999998</v>
      </c>
      <c r="C6" s="2">
        <v>2.1161669999999999</v>
      </c>
      <c r="D6" s="2">
        <v>3</v>
      </c>
    </row>
    <row r="7" spans="1:16" x14ac:dyDescent="0.25">
      <c r="A7" s="2">
        <v>6</v>
      </c>
      <c r="B7" s="2">
        <v>3.5</v>
      </c>
      <c r="C7" s="2">
        <v>2.1455649999999999</v>
      </c>
      <c r="D7" s="2">
        <v>4</v>
      </c>
    </row>
    <row r="8" spans="1:16" x14ac:dyDescent="0.25">
      <c r="A8" s="2">
        <v>7</v>
      </c>
      <c r="B8" s="2">
        <v>3.8333330000000001</v>
      </c>
      <c r="C8" s="2">
        <v>1.703613</v>
      </c>
      <c r="D8" s="2">
        <v>1</v>
      </c>
    </row>
    <row r="9" spans="1:16" x14ac:dyDescent="0.25">
      <c r="A9" s="2">
        <v>8</v>
      </c>
      <c r="B9" s="2">
        <v>4.266667</v>
      </c>
      <c r="C9" s="2">
        <v>1.680175</v>
      </c>
      <c r="D9" s="2">
        <v>4.5</v>
      </c>
    </row>
    <row r="10" spans="1:16" x14ac:dyDescent="0.25">
      <c r="A10" s="2">
        <v>9</v>
      </c>
      <c r="B10" s="2">
        <v>2.8666670000000001</v>
      </c>
      <c r="C10" s="2">
        <v>1.9605300000000001</v>
      </c>
      <c r="D10" s="2">
        <v>3</v>
      </c>
    </row>
    <row r="11" spans="1:16" x14ac:dyDescent="0.25">
      <c r="A11" s="2">
        <v>10</v>
      </c>
      <c r="B11" s="2">
        <v>1.566667</v>
      </c>
      <c r="C11" s="2">
        <v>1.977169</v>
      </c>
      <c r="D11" s="2">
        <v>1</v>
      </c>
    </row>
    <row r="28" spans="1:2" x14ac:dyDescent="0.25">
      <c r="A28" s="3" t="s">
        <v>235</v>
      </c>
      <c r="B28" s="5"/>
    </row>
    <row r="29" spans="1:2" x14ac:dyDescent="0.25">
      <c r="A29" s="2">
        <v>1</v>
      </c>
      <c r="B29" s="2" t="s">
        <v>239</v>
      </c>
    </row>
    <row r="30" spans="1:2" x14ac:dyDescent="0.25">
      <c r="A30" s="2">
        <v>2</v>
      </c>
      <c r="B30" s="2" t="s">
        <v>240</v>
      </c>
    </row>
    <row r="31" spans="1:2" x14ac:dyDescent="0.25">
      <c r="A31" s="2">
        <v>3</v>
      </c>
      <c r="B31" s="2" t="s">
        <v>241</v>
      </c>
    </row>
    <row r="32" spans="1:2" x14ac:dyDescent="0.25">
      <c r="A32" s="2">
        <v>4</v>
      </c>
      <c r="B32" s="2" t="s">
        <v>243</v>
      </c>
    </row>
    <row r="33" spans="1:2" x14ac:dyDescent="0.25">
      <c r="A33" s="2">
        <v>5</v>
      </c>
      <c r="B33" s="2" t="s">
        <v>244</v>
      </c>
    </row>
    <row r="34" spans="1:2" x14ac:dyDescent="0.25">
      <c r="A34" s="2">
        <v>6</v>
      </c>
      <c r="B34" s="2" t="s">
        <v>245</v>
      </c>
    </row>
    <row r="35" spans="1:2" x14ac:dyDescent="0.25">
      <c r="A35" s="2">
        <v>7</v>
      </c>
      <c r="B35" s="2" t="s">
        <v>238</v>
      </c>
    </row>
    <row r="36" spans="1:2" x14ac:dyDescent="0.25">
      <c r="A36" s="2">
        <v>8</v>
      </c>
      <c r="B36" s="2" t="s">
        <v>237</v>
      </c>
    </row>
    <row r="37" spans="1:2" x14ac:dyDescent="0.25">
      <c r="A37" s="2">
        <v>9</v>
      </c>
      <c r="B37" s="2" t="s">
        <v>236</v>
      </c>
    </row>
    <row r="38" spans="1:2" x14ac:dyDescent="0.25">
      <c r="A38" s="2">
        <v>10</v>
      </c>
      <c r="B38" s="2" t="s">
        <v>242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8DBB-E17C-4D52-BFC7-E34DD202C829}">
  <dimension ref="A1:AY50"/>
  <sheetViews>
    <sheetView zoomScale="90" zoomScaleNormal="90" workbookViewId="0">
      <pane ySplit="1" topLeftCell="A2" activePane="bottomLeft" state="frozen"/>
      <selection pane="bottomLeft" activeCell="D12" sqref="A1:D12"/>
    </sheetView>
  </sheetViews>
  <sheetFormatPr defaultRowHeight="15" x14ac:dyDescent="0.25"/>
  <cols>
    <col min="1" max="1" width="28" customWidth="1"/>
    <col min="2" max="2" width="26.85546875" style="23" customWidth="1"/>
    <col min="3" max="3" width="17.5703125" customWidth="1"/>
    <col min="4" max="4" width="13.85546875" customWidth="1"/>
  </cols>
  <sheetData>
    <row r="1" spans="1:51" x14ac:dyDescent="0.25">
      <c r="A1" s="5" t="s">
        <v>247</v>
      </c>
      <c r="B1" s="73" t="s">
        <v>248</v>
      </c>
      <c r="C1" s="5" t="s">
        <v>31</v>
      </c>
      <c r="D1" s="5" t="s">
        <v>249</v>
      </c>
    </row>
    <row r="2" spans="1:51" ht="24.75" x14ac:dyDescent="0.25">
      <c r="A2" s="24" t="s">
        <v>134</v>
      </c>
      <c r="B2" s="70">
        <v>8.0917460614066594E-5</v>
      </c>
      <c r="C2" s="25">
        <v>1</v>
      </c>
      <c r="D2" s="26">
        <f t="shared" ref="D2:D46" si="0">B2*(45/C2)</f>
        <v>3.6412857276329966E-3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2"/>
    </row>
    <row r="3" spans="1:51" ht="24.75" x14ac:dyDescent="0.25">
      <c r="A3" s="24" t="s">
        <v>130</v>
      </c>
      <c r="B3" s="70">
        <v>1.2775923048588536E-4</v>
      </c>
      <c r="C3" s="27">
        <v>2</v>
      </c>
      <c r="D3" s="26">
        <f t="shared" si="0"/>
        <v>2.8745826859324208E-3</v>
      </c>
    </row>
    <row r="4" spans="1:51" ht="24.75" x14ac:dyDescent="0.25">
      <c r="A4" s="24" t="s">
        <v>133</v>
      </c>
      <c r="B4" s="70">
        <v>1.3274434726570002E-4</v>
      </c>
      <c r="C4" s="27">
        <v>3</v>
      </c>
      <c r="D4" s="26">
        <f t="shared" si="0"/>
        <v>1.9911652089855004E-3</v>
      </c>
    </row>
    <row r="5" spans="1:51" ht="24.75" x14ac:dyDescent="0.25">
      <c r="A5" s="24" t="s">
        <v>30</v>
      </c>
      <c r="B5" s="70">
        <v>8.2381633685065707E-4</v>
      </c>
      <c r="C5" s="27">
        <v>4</v>
      </c>
      <c r="D5" s="26">
        <f t="shared" si="0"/>
        <v>9.2679337895698929E-3</v>
      </c>
    </row>
    <row r="6" spans="1:51" ht="24.75" x14ac:dyDescent="0.25">
      <c r="A6" s="24" t="s">
        <v>129</v>
      </c>
      <c r="B6" s="70">
        <v>1.089996653213093E-3</v>
      </c>
      <c r="C6" s="27">
        <v>5</v>
      </c>
      <c r="D6" s="26">
        <f t="shared" si="0"/>
        <v>9.8099698789178361E-3</v>
      </c>
    </row>
    <row r="7" spans="1:51" ht="24.75" x14ac:dyDescent="0.25">
      <c r="A7" s="24" t="s">
        <v>127</v>
      </c>
      <c r="B7" s="70">
        <v>1.3293425885841511E-3</v>
      </c>
      <c r="C7" s="27">
        <v>6</v>
      </c>
      <c r="D7" s="26">
        <f t="shared" si="0"/>
        <v>9.9700694143811334E-3</v>
      </c>
    </row>
    <row r="8" spans="1:51" ht="24.75" x14ac:dyDescent="0.25">
      <c r="A8" s="24" t="s">
        <v>15</v>
      </c>
      <c r="B8" s="70">
        <v>2.097615658540396E-3</v>
      </c>
      <c r="C8" s="25">
        <v>7</v>
      </c>
      <c r="D8" s="26">
        <f t="shared" si="0"/>
        <v>1.3484672090616831E-2</v>
      </c>
    </row>
    <row r="9" spans="1:51" ht="24.75" x14ac:dyDescent="0.25">
      <c r="A9" s="24" t="s">
        <v>128</v>
      </c>
      <c r="B9" s="70">
        <v>5.6956161141817271E-3</v>
      </c>
      <c r="C9" s="27">
        <v>8</v>
      </c>
      <c r="D9" s="26">
        <f t="shared" si="0"/>
        <v>3.2037840642272213E-2</v>
      </c>
    </row>
    <row r="10" spans="1:51" ht="24.75" x14ac:dyDescent="0.25">
      <c r="A10" s="28" t="s">
        <v>29</v>
      </c>
      <c r="B10" s="70">
        <v>6.3283254110016608E-3</v>
      </c>
      <c r="C10" s="27">
        <v>9</v>
      </c>
      <c r="D10" s="26">
        <f t="shared" si="0"/>
        <v>3.1641627055008302E-2</v>
      </c>
    </row>
    <row r="11" spans="1:51" ht="30.75" customHeight="1" x14ac:dyDescent="0.25">
      <c r="A11" s="28" t="s">
        <v>22</v>
      </c>
      <c r="B11" s="70">
        <v>7.9258187129340255E-3</v>
      </c>
      <c r="C11" s="27">
        <v>10</v>
      </c>
      <c r="D11" s="26">
        <f t="shared" si="0"/>
        <v>3.5666184208203111E-2</v>
      </c>
    </row>
    <row r="12" spans="1:51" ht="29.25" customHeight="1" x14ac:dyDescent="0.25">
      <c r="A12" s="28" t="s">
        <v>10</v>
      </c>
      <c r="B12" s="70">
        <v>9.7582716078119681E-3</v>
      </c>
      <c r="C12" s="27">
        <v>11</v>
      </c>
      <c r="D12" s="26">
        <f t="shared" si="0"/>
        <v>3.9920202031958049E-2</v>
      </c>
    </row>
    <row r="13" spans="1:51" ht="24.75" x14ac:dyDescent="0.25">
      <c r="A13" s="17" t="s">
        <v>19</v>
      </c>
      <c r="B13" s="71">
        <v>1.4557682326952143E-2</v>
      </c>
      <c r="C13" s="20">
        <v>12</v>
      </c>
      <c r="D13" s="2">
        <f t="shared" si="0"/>
        <v>5.4591308726070535E-2</v>
      </c>
    </row>
    <row r="14" spans="1:51" ht="25.5" customHeight="1" x14ac:dyDescent="0.25">
      <c r="A14" s="17" t="s">
        <v>16</v>
      </c>
      <c r="B14" s="71">
        <v>1.9969779723417652E-2</v>
      </c>
      <c r="C14" s="19">
        <v>13</v>
      </c>
      <c r="D14" s="2">
        <f t="shared" si="0"/>
        <v>6.9126160581061108E-2</v>
      </c>
    </row>
    <row r="15" spans="1:51" ht="24.75" x14ac:dyDescent="0.25">
      <c r="A15" s="17" t="s">
        <v>132</v>
      </c>
      <c r="B15" s="71">
        <v>2.03288946335267E-2</v>
      </c>
      <c r="C15" s="20">
        <v>14</v>
      </c>
      <c r="D15" s="2">
        <f t="shared" si="0"/>
        <v>6.5342875607764389E-2</v>
      </c>
    </row>
    <row r="16" spans="1:51" ht="24.75" x14ac:dyDescent="0.25">
      <c r="A16" s="17" t="s">
        <v>131</v>
      </c>
      <c r="B16" s="71">
        <v>2.1128551583454287E-2</v>
      </c>
      <c r="C16" s="20">
        <v>15</v>
      </c>
      <c r="D16" s="2">
        <f t="shared" si="0"/>
        <v>6.3385654750362869E-2</v>
      </c>
    </row>
    <row r="17" spans="1:4" ht="24.75" x14ac:dyDescent="0.25">
      <c r="A17" s="17" t="s">
        <v>138</v>
      </c>
      <c r="B17" s="71">
        <v>2.8072002982676605E-2</v>
      </c>
      <c r="C17" s="20">
        <v>16</v>
      </c>
      <c r="D17" s="2">
        <f t="shared" si="0"/>
        <v>7.8952508388777959E-2</v>
      </c>
    </row>
    <row r="18" spans="1:4" ht="24.75" x14ac:dyDescent="0.25">
      <c r="A18" s="17" t="s">
        <v>21</v>
      </c>
      <c r="B18" s="71">
        <v>3.642198184499771E-2</v>
      </c>
      <c r="C18" s="20">
        <v>17</v>
      </c>
      <c r="D18" s="2">
        <f t="shared" si="0"/>
        <v>9.6411128413229227E-2</v>
      </c>
    </row>
    <row r="19" spans="1:4" ht="24.75" x14ac:dyDescent="0.25">
      <c r="A19" s="17" t="s">
        <v>4</v>
      </c>
      <c r="B19" s="71">
        <v>7.3979959316526969E-2</v>
      </c>
      <c r="C19" s="20">
        <v>18</v>
      </c>
      <c r="D19" s="2">
        <f t="shared" si="0"/>
        <v>0.18494989829131742</v>
      </c>
    </row>
    <row r="20" spans="1:4" ht="24.75" x14ac:dyDescent="0.25">
      <c r="A20" s="17" t="s">
        <v>26</v>
      </c>
      <c r="B20" s="71">
        <v>9.0003968337568213E-2</v>
      </c>
      <c r="C20" s="19">
        <v>19</v>
      </c>
      <c r="D20" s="2">
        <f t="shared" si="0"/>
        <v>0.21316729343108259</v>
      </c>
    </row>
    <row r="21" spans="1:4" ht="60" x14ac:dyDescent="0.25">
      <c r="A21" s="18" t="s">
        <v>144</v>
      </c>
      <c r="B21" s="71">
        <v>9.9737714794808752E-2</v>
      </c>
      <c r="C21" s="20">
        <v>20</v>
      </c>
      <c r="D21" s="2">
        <f t="shared" si="0"/>
        <v>0.22440985828831969</v>
      </c>
    </row>
    <row r="22" spans="1:4" ht="24.75" x14ac:dyDescent="0.25">
      <c r="A22" s="17" t="s">
        <v>25</v>
      </c>
      <c r="B22" s="71">
        <v>0.12708571716978989</v>
      </c>
      <c r="C22" s="20">
        <v>21</v>
      </c>
      <c r="D22" s="2">
        <f t="shared" si="0"/>
        <v>0.27232653679240693</v>
      </c>
    </row>
    <row r="23" spans="1:4" ht="24.75" x14ac:dyDescent="0.25">
      <c r="A23" s="17" t="s">
        <v>137</v>
      </c>
      <c r="B23" s="71">
        <v>0.14658421712917843</v>
      </c>
      <c r="C23" s="20">
        <v>22</v>
      </c>
      <c r="D23" s="1">
        <f t="shared" si="0"/>
        <v>0.29983135321877408</v>
      </c>
    </row>
    <row r="24" spans="1:4" ht="24.75" x14ac:dyDescent="0.25">
      <c r="A24" s="17" t="s">
        <v>24</v>
      </c>
      <c r="B24" s="71">
        <v>0.15538892722666883</v>
      </c>
      <c r="C24" s="20">
        <v>23</v>
      </c>
      <c r="D24" s="2">
        <f t="shared" si="0"/>
        <v>0.30402181413913465</v>
      </c>
    </row>
    <row r="25" spans="1:4" ht="24.75" x14ac:dyDescent="0.25">
      <c r="A25" s="17" t="s">
        <v>14</v>
      </c>
      <c r="B25" s="71">
        <v>0.16197486951546106</v>
      </c>
      <c r="C25" s="20">
        <v>24</v>
      </c>
      <c r="D25" s="2">
        <f t="shared" si="0"/>
        <v>0.30370288034148946</v>
      </c>
    </row>
    <row r="26" spans="1:4" ht="24.75" x14ac:dyDescent="0.25">
      <c r="A26" s="17" t="s">
        <v>139</v>
      </c>
      <c r="B26" s="71">
        <v>0.16944395346062477</v>
      </c>
      <c r="C26" s="19">
        <v>25</v>
      </c>
      <c r="D26" s="1">
        <f t="shared" si="0"/>
        <v>0.30499911622912457</v>
      </c>
    </row>
    <row r="27" spans="1:4" ht="24.75" x14ac:dyDescent="0.25">
      <c r="A27" s="17" t="s">
        <v>20</v>
      </c>
      <c r="B27" s="71">
        <v>0.18155360886671332</v>
      </c>
      <c r="C27" s="20">
        <v>26</v>
      </c>
      <c r="D27" s="2">
        <f t="shared" si="0"/>
        <v>0.31422739996161919</v>
      </c>
    </row>
    <row r="28" spans="1:4" ht="24.75" x14ac:dyDescent="0.25">
      <c r="A28" s="17" t="s">
        <v>11</v>
      </c>
      <c r="B28" s="71">
        <v>0.1971494201284465</v>
      </c>
      <c r="C28" s="20">
        <v>27</v>
      </c>
      <c r="D28" s="2">
        <f t="shared" si="0"/>
        <v>0.32858236688074416</v>
      </c>
    </row>
    <row r="29" spans="1:4" ht="24.75" x14ac:dyDescent="0.25">
      <c r="A29" s="17" t="s">
        <v>7</v>
      </c>
      <c r="B29" s="71">
        <v>0.1973266833800511</v>
      </c>
      <c r="C29" s="20">
        <v>28</v>
      </c>
      <c r="D29" s="2">
        <f t="shared" si="0"/>
        <v>0.31713216971793928</v>
      </c>
    </row>
    <row r="30" spans="1:4" ht="24.75" x14ac:dyDescent="0.25">
      <c r="A30" s="17" t="s">
        <v>142</v>
      </c>
      <c r="B30" s="71">
        <v>0.25350479301132106</v>
      </c>
      <c r="C30" s="20">
        <v>29</v>
      </c>
      <c r="D30" s="1">
        <f t="shared" si="0"/>
        <v>0.39336950639687751</v>
      </c>
    </row>
    <row r="31" spans="1:4" ht="24.75" x14ac:dyDescent="0.25">
      <c r="A31" s="17" t="s">
        <v>9</v>
      </c>
      <c r="B31" s="71">
        <v>0.2741101111376848</v>
      </c>
      <c r="C31" s="20">
        <v>30</v>
      </c>
      <c r="D31" s="2">
        <f t="shared" si="0"/>
        <v>0.4111651667065272</v>
      </c>
    </row>
    <row r="32" spans="1:4" ht="24.75" x14ac:dyDescent="0.25">
      <c r="A32" s="17" t="s">
        <v>141</v>
      </c>
      <c r="B32" s="71">
        <v>0.28369772435656199</v>
      </c>
      <c r="C32" s="19">
        <v>31</v>
      </c>
      <c r="D32" s="1">
        <f t="shared" si="0"/>
        <v>0.41181927729178353</v>
      </c>
    </row>
    <row r="33" spans="1:4" ht="24.75" x14ac:dyDescent="0.25">
      <c r="A33" s="17" t="s">
        <v>8</v>
      </c>
      <c r="B33" s="71">
        <v>0.37236355534012555</v>
      </c>
      <c r="C33" s="20">
        <v>32</v>
      </c>
      <c r="D33" s="2">
        <f t="shared" si="0"/>
        <v>0.52363624969705158</v>
      </c>
    </row>
    <row r="34" spans="1:4" ht="24.75" x14ac:dyDescent="0.25">
      <c r="A34" s="17" t="s">
        <v>13</v>
      </c>
      <c r="B34" s="71">
        <v>0.40640931014914372</v>
      </c>
      <c r="C34" s="20">
        <v>33</v>
      </c>
      <c r="D34" s="2">
        <f t="shared" si="0"/>
        <v>0.55419451383974139</v>
      </c>
    </row>
    <row r="35" spans="1:4" ht="24.75" x14ac:dyDescent="0.25">
      <c r="A35" s="17" t="s">
        <v>6</v>
      </c>
      <c r="B35" s="71">
        <v>0.42500344306314458</v>
      </c>
      <c r="C35" s="20">
        <v>34</v>
      </c>
      <c r="D35" s="2">
        <f t="shared" si="0"/>
        <v>0.56250455699533841</v>
      </c>
    </row>
    <row r="36" spans="1:4" ht="27.75" customHeight="1" x14ac:dyDescent="0.25">
      <c r="A36" s="17" t="s">
        <v>17</v>
      </c>
      <c r="B36" s="71">
        <v>0.44071768988120524</v>
      </c>
      <c r="C36" s="20">
        <v>35</v>
      </c>
      <c r="D36" s="2">
        <f t="shared" si="0"/>
        <v>0.56663702984726394</v>
      </c>
    </row>
    <row r="37" spans="1:4" ht="24.75" x14ac:dyDescent="0.25">
      <c r="A37" s="17" t="s">
        <v>5</v>
      </c>
      <c r="B37" s="71">
        <v>0.51401042172420086</v>
      </c>
      <c r="C37" s="20">
        <v>36</v>
      </c>
      <c r="D37" s="2">
        <f t="shared" si="0"/>
        <v>0.64251302715525105</v>
      </c>
    </row>
    <row r="38" spans="1:4" ht="24.75" x14ac:dyDescent="0.25">
      <c r="A38" s="17" t="s">
        <v>140</v>
      </c>
      <c r="B38" s="71">
        <v>0.54895512688871051</v>
      </c>
      <c r="C38" s="19">
        <v>37</v>
      </c>
      <c r="D38" s="1">
        <f t="shared" si="0"/>
        <v>0.66764812729708034</v>
      </c>
    </row>
    <row r="39" spans="1:4" ht="24.75" x14ac:dyDescent="0.25">
      <c r="A39" s="17" t="s">
        <v>23</v>
      </c>
      <c r="B39" s="71">
        <v>0.55162081723480172</v>
      </c>
      <c r="C39" s="20">
        <v>38</v>
      </c>
      <c r="D39" s="2">
        <f t="shared" si="0"/>
        <v>0.65323517830437039</v>
      </c>
    </row>
    <row r="40" spans="1:4" ht="24.75" x14ac:dyDescent="0.25">
      <c r="A40" s="17" t="s">
        <v>28</v>
      </c>
      <c r="B40" s="71">
        <v>0.58506143138531541</v>
      </c>
      <c r="C40" s="20">
        <v>39</v>
      </c>
      <c r="D40" s="2">
        <f t="shared" si="0"/>
        <v>0.67507088236767154</v>
      </c>
    </row>
    <row r="41" spans="1:4" ht="60" x14ac:dyDescent="0.25">
      <c r="A41" s="18" t="s">
        <v>143</v>
      </c>
      <c r="B41" s="71">
        <v>0.59807670589562456</v>
      </c>
      <c r="C41" s="20">
        <v>40</v>
      </c>
      <c r="D41" s="2">
        <f t="shared" si="0"/>
        <v>0.67283629413257762</v>
      </c>
    </row>
    <row r="42" spans="1:4" ht="29.25" customHeight="1" x14ac:dyDescent="0.25">
      <c r="A42" s="17" t="s">
        <v>27</v>
      </c>
      <c r="B42" s="71">
        <v>0.60263840470240337</v>
      </c>
      <c r="C42" s="20">
        <v>41</v>
      </c>
      <c r="D42" s="2">
        <f t="shared" si="0"/>
        <v>0.66143239540507692</v>
      </c>
    </row>
    <row r="43" spans="1:4" ht="27" customHeight="1" x14ac:dyDescent="0.25">
      <c r="A43" s="17" t="s">
        <v>135</v>
      </c>
      <c r="B43" s="71">
        <v>0.72097352565971562</v>
      </c>
      <c r="C43" s="20">
        <v>42</v>
      </c>
      <c r="D43" s="1">
        <f t="shared" si="0"/>
        <v>0.77247163463540958</v>
      </c>
    </row>
    <row r="44" spans="1:4" ht="27" customHeight="1" x14ac:dyDescent="0.25">
      <c r="A44" s="17" t="s">
        <v>136</v>
      </c>
      <c r="B44" s="71">
        <v>0.77787337455503269</v>
      </c>
      <c r="C44" s="19">
        <v>43</v>
      </c>
      <c r="D44" s="1">
        <f t="shared" si="0"/>
        <v>0.81405353151108084</v>
      </c>
    </row>
    <row r="45" spans="1:4" ht="29.25" customHeight="1" x14ac:dyDescent="0.25">
      <c r="A45" s="17" t="s">
        <v>12</v>
      </c>
      <c r="B45" s="71">
        <v>0.80682616517925587</v>
      </c>
      <c r="C45" s="20">
        <v>44</v>
      </c>
      <c r="D45" s="2">
        <f t="shared" si="0"/>
        <v>0.8251631234787844</v>
      </c>
    </row>
    <row r="46" spans="1:4" ht="27" customHeight="1" x14ac:dyDescent="0.25">
      <c r="A46" s="17" t="s">
        <v>18</v>
      </c>
      <c r="B46" s="71">
        <v>0.8822327811942996</v>
      </c>
      <c r="C46" s="20">
        <v>45</v>
      </c>
      <c r="D46" s="2">
        <f t="shared" si="0"/>
        <v>0.8822327811942996</v>
      </c>
    </row>
    <row r="50" spans="1:1" x14ac:dyDescent="0.25">
      <c r="A50" s="4"/>
    </row>
  </sheetData>
  <sortState xmlns:xlrd2="http://schemas.microsoft.com/office/spreadsheetml/2017/richdata2" ref="A2:D50">
    <sortCondition ref="B1:B5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929-EC9B-41C9-AC91-EDCB70654ED0}">
  <dimension ref="A1:P43"/>
  <sheetViews>
    <sheetView topLeftCell="A7" workbookViewId="0">
      <selection activeCell="B19" sqref="B19"/>
    </sheetView>
  </sheetViews>
  <sheetFormatPr defaultRowHeight="15" x14ac:dyDescent="0.25"/>
  <sheetData>
    <row r="1" spans="1:16" x14ac:dyDescent="0.25">
      <c r="A1" s="72" t="s">
        <v>246</v>
      </c>
      <c r="B1" s="72" t="s">
        <v>123</v>
      </c>
      <c r="C1" s="72" t="s">
        <v>124</v>
      </c>
      <c r="D1" s="72" t="s">
        <v>125</v>
      </c>
      <c r="F1" s="72" t="s">
        <v>126</v>
      </c>
      <c r="G1" s="72">
        <v>1</v>
      </c>
      <c r="H1" s="72">
        <v>2</v>
      </c>
      <c r="I1" s="72">
        <v>3</v>
      </c>
      <c r="J1" s="72">
        <v>4</v>
      </c>
      <c r="K1" s="72">
        <v>5</v>
      </c>
      <c r="L1" s="72">
        <v>6</v>
      </c>
      <c r="M1" s="72">
        <v>7</v>
      </c>
      <c r="N1" s="72">
        <v>8</v>
      </c>
      <c r="O1" s="72">
        <v>9</v>
      </c>
      <c r="P1" s="72">
        <v>10</v>
      </c>
    </row>
    <row r="2" spans="1:16" x14ac:dyDescent="0.25">
      <c r="A2" s="2">
        <v>1</v>
      </c>
      <c r="B2" s="2">
        <v>2.0666669999999998</v>
      </c>
      <c r="C2" s="2">
        <v>2.0998079999999999</v>
      </c>
      <c r="D2" s="2">
        <v>1</v>
      </c>
      <c r="F2" s="2" t="s">
        <v>123</v>
      </c>
      <c r="G2" s="2">
        <v>2.0666669999999998</v>
      </c>
      <c r="H2" s="2">
        <v>2.266667</v>
      </c>
      <c r="I2" s="2">
        <v>1.9666669999999999</v>
      </c>
      <c r="J2" s="2">
        <v>1.5333330000000001</v>
      </c>
      <c r="K2" s="2">
        <v>3.0666669999999998</v>
      </c>
      <c r="L2" s="2">
        <v>2.5333329999999998</v>
      </c>
      <c r="M2" s="2">
        <v>1.8333330000000001</v>
      </c>
      <c r="N2" s="2">
        <v>1.6</v>
      </c>
      <c r="O2" s="2">
        <v>2.6666669999999999</v>
      </c>
      <c r="P2" s="2">
        <v>3.9333330000000002</v>
      </c>
    </row>
    <row r="3" spans="1:16" x14ac:dyDescent="0.25">
      <c r="A3" s="2">
        <v>2</v>
      </c>
      <c r="B3" s="2">
        <v>2.266667</v>
      </c>
      <c r="C3" s="2">
        <v>2.211776</v>
      </c>
      <c r="D3" s="2">
        <v>2</v>
      </c>
      <c r="F3" s="2" t="s">
        <v>124</v>
      </c>
      <c r="G3" s="2">
        <v>2.0998079999999999</v>
      </c>
      <c r="H3" s="2">
        <v>2.211776</v>
      </c>
      <c r="I3" s="2">
        <v>2.0083160000000002</v>
      </c>
      <c r="J3" s="2">
        <v>1.6344000000000001</v>
      </c>
      <c r="K3" s="2">
        <v>2.2427410000000001</v>
      </c>
      <c r="L3" s="2">
        <v>2.2702469999999999</v>
      </c>
      <c r="M3" s="2">
        <v>1.9490639999999999</v>
      </c>
      <c r="N3" s="2">
        <v>1.610312</v>
      </c>
      <c r="O3" s="2">
        <v>1.9884729999999999</v>
      </c>
      <c r="P3" s="2">
        <v>2.1323989999999999</v>
      </c>
    </row>
    <row r="4" spans="1:16" x14ac:dyDescent="0.25">
      <c r="A4" s="2">
        <v>3</v>
      </c>
      <c r="B4" s="2">
        <v>1.9666669999999999</v>
      </c>
      <c r="C4" s="2">
        <v>2.0083160000000002</v>
      </c>
      <c r="D4" s="2">
        <v>1</v>
      </c>
    </row>
    <row r="5" spans="1:16" x14ac:dyDescent="0.25">
      <c r="A5" s="2">
        <v>4</v>
      </c>
      <c r="B5" s="2">
        <v>1.5333330000000001</v>
      </c>
      <c r="C5" s="2">
        <v>1.6344000000000001</v>
      </c>
      <c r="D5" s="2">
        <v>1</v>
      </c>
    </row>
    <row r="6" spans="1:16" x14ac:dyDescent="0.25">
      <c r="A6" s="2">
        <v>5</v>
      </c>
      <c r="B6" s="2">
        <v>3.0666669999999998</v>
      </c>
      <c r="C6" s="2">
        <v>2.2427410000000001</v>
      </c>
      <c r="D6" s="2">
        <v>4</v>
      </c>
    </row>
    <row r="7" spans="1:16" x14ac:dyDescent="0.25">
      <c r="A7" s="2">
        <v>6</v>
      </c>
      <c r="B7" s="2">
        <v>2.5333329999999998</v>
      </c>
      <c r="C7" s="2">
        <v>2.2702469999999999</v>
      </c>
      <c r="D7" s="2">
        <v>2.5</v>
      </c>
    </row>
    <row r="8" spans="1:16" x14ac:dyDescent="0.25">
      <c r="A8" s="2">
        <v>7</v>
      </c>
      <c r="B8" s="2">
        <v>1.8333330000000001</v>
      </c>
      <c r="C8" s="2">
        <v>1.9490639999999999</v>
      </c>
      <c r="D8" s="2">
        <v>1</v>
      </c>
    </row>
    <row r="9" spans="1:16" x14ac:dyDescent="0.25">
      <c r="A9" s="2">
        <v>8</v>
      </c>
      <c r="B9" s="2">
        <v>1.6</v>
      </c>
      <c r="C9" s="2">
        <v>1.610312</v>
      </c>
      <c r="D9" s="2">
        <v>1</v>
      </c>
    </row>
    <row r="10" spans="1:16" x14ac:dyDescent="0.25">
      <c r="A10" s="2">
        <v>9</v>
      </c>
      <c r="B10" s="2">
        <v>2.6666669999999999</v>
      </c>
      <c r="C10" s="2">
        <v>1.9884729999999999</v>
      </c>
      <c r="D10" s="2">
        <v>3</v>
      </c>
    </row>
    <row r="11" spans="1:16" x14ac:dyDescent="0.25">
      <c r="A11" s="2">
        <v>10</v>
      </c>
      <c r="B11" s="2">
        <v>3.9333330000000002</v>
      </c>
      <c r="C11" s="2">
        <v>2.1323989999999999</v>
      </c>
      <c r="D11" s="2">
        <v>5</v>
      </c>
    </row>
    <row r="33" spans="1:2" x14ac:dyDescent="0.25">
      <c r="A33" s="3" t="s">
        <v>235</v>
      </c>
      <c r="B33" s="5"/>
    </row>
    <row r="34" spans="1:2" x14ac:dyDescent="0.25">
      <c r="A34" s="2">
        <v>1</v>
      </c>
      <c r="B34" s="2" t="s">
        <v>239</v>
      </c>
    </row>
    <row r="35" spans="1:2" x14ac:dyDescent="0.25">
      <c r="A35" s="2">
        <v>2</v>
      </c>
      <c r="B35" s="2" t="s">
        <v>240</v>
      </c>
    </row>
    <row r="36" spans="1:2" x14ac:dyDescent="0.25">
      <c r="A36" s="2">
        <v>3</v>
      </c>
      <c r="B36" s="2" t="s">
        <v>241</v>
      </c>
    </row>
    <row r="37" spans="1:2" x14ac:dyDescent="0.25">
      <c r="A37" s="2">
        <v>4</v>
      </c>
      <c r="B37" s="2" t="s">
        <v>243</v>
      </c>
    </row>
    <row r="38" spans="1:2" x14ac:dyDescent="0.25">
      <c r="A38" s="2">
        <v>5</v>
      </c>
      <c r="B38" s="2" t="s">
        <v>244</v>
      </c>
    </row>
    <row r="39" spans="1:2" x14ac:dyDescent="0.25">
      <c r="A39" s="2">
        <v>6</v>
      </c>
      <c r="B39" s="2" t="s">
        <v>245</v>
      </c>
    </row>
    <row r="40" spans="1:2" x14ac:dyDescent="0.25">
      <c r="A40" s="2">
        <v>7</v>
      </c>
      <c r="B40" s="2" t="s">
        <v>238</v>
      </c>
    </row>
    <row r="41" spans="1:2" x14ac:dyDescent="0.25">
      <c r="A41" s="2">
        <v>8</v>
      </c>
      <c r="B41" s="2" t="s">
        <v>237</v>
      </c>
    </row>
    <row r="42" spans="1:2" x14ac:dyDescent="0.25">
      <c r="A42" s="2">
        <v>9</v>
      </c>
      <c r="B42" s="2" t="s">
        <v>236</v>
      </c>
    </row>
    <row r="43" spans="1:2" x14ac:dyDescent="0.25">
      <c r="A43" s="2">
        <v>10</v>
      </c>
      <c r="B43" s="2" t="s">
        <v>242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EFC0-AE41-45D5-ABE9-367B379EF5D0}">
  <dimension ref="A1:BB46"/>
  <sheetViews>
    <sheetView workbookViewId="0">
      <pane ySplit="1" topLeftCell="A2" activePane="bottomLeft" state="frozen"/>
      <selection pane="bottomLeft" activeCell="D16" sqref="A1:D16"/>
    </sheetView>
  </sheetViews>
  <sheetFormatPr defaultRowHeight="15" x14ac:dyDescent="0.25"/>
  <cols>
    <col min="1" max="1" width="27.7109375" style="9" customWidth="1"/>
    <col min="2" max="2" width="9.140625" style="35"/>
    <col min="4" max="4" width="12.140625" customWidth="1"/>
  </cols>
  <sheetData>
    <row r="1" spans="1:54" x14ac:dyDescent="0.25">
      <c r="A1" s="41" t="s">
        <v>247</v>
      </c>
      <c r="B1" s="33" t="s">
        <v>248</v>
      </c>
      <c r="C1" s="5" t="s">
        <v>31</v>
      </c>
      <c r="D1" s="5" t="s">
        <v>249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8"/>
    </row>
    <row r="2" spans="1:54" ht="24" x14ac:dyDescent="0.25">
      <c r="A2" s="47" t="s">
        <v>76</v>
      </c>
      <c r="B2" s="48">
        <v>6.9625089778819634E-6</v>
      </c>
      <c r="C2" s="49">
        <v>1</v>
      </c>
      <c r="D2" s="49">
        <f t="shared" ref="D2:D46" si="0">B2*(45/C2)</f>
        <v>3.1331290400468838E-4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5"/>
    </row>
    <row r="3" spans="1:54" ht="24" x14ac:dyDescent="0.25">
      <c r="A3" s="47" t="s">
        <v>62</v>
      </c>
      <c r="B3" s="50">
        <v>1.5714468630557593E-5</v>
      </c>
      <c r="C3" s="49">
        <v>2</v>
      </c>
      <c r="D3" s="49">
        <f t="shared" si="0"/>
        <v>3.5357554418754584E-4</v>
      </c>
    </row>
    <row r="4" spans="1:54" ht="24" x14ac:dyDescent="0.25">
      <c r="A4" s="47" t="s">
        <v>49</v>
      </c>
      <c r="B4" s="50">
        <v>4.6768288363607268E-5</v>
      </c>
      <c r="C4" s="49">
        <v>3</v>
      </c>
      <c r="D4" s="49">
        <f t="shared" si="0"/>
        <v>7.01524325454109E-4</v>
      </c>
    </row>
    <row r="5" spans="1:54" ht="24" x14ac:dyDescent="0.25">
      <c r="A5" s="47" t="s">
        <v>74</v>
      </c>
      <c r="B5" s="50">
        <v>6.4049403958045301E-5</v>
      </c>
      <c r="C5" s="49">
        <v>4</v>
      </c>
      <c r="D5" s="49">
        <f t="shared" si="0"/>
        <v>7.2055579452800968E-4</v>
      </c>
    </row>
    <row r="6" spans="1:54" ht="24" x14ac:dyDescent="0.25">
      <c r="A6" s="47" t="s">
        <v>56</v>
      </c>
      <c r="B6" s="50">
        <v>1.3550181741061999E-4</v>
      </c>
      <c r="C6" s="49">
        <v>5</v>
      </c>
      <c r="D6" s="49">
        <f t="shared" si="0"/>
        <v>1.2195163566955799E-3</v>
      </c>
    </row>
    <row r="7" spans="1:54" ht="24" x14ac:dyDescent="0.25">
      <c r="A7" s="47" t="s">
        <v>41</v>
      </c>
      <c r="B7" s="50">
        <v>1.6359358901154884E-4</v>
      </c>
      <c r="C7" s="49">
        <v>6</v>
      </c>
      <c r="D7" s="49">
        <f t="shared" si="0"/>
        <v>1.2269519175866163E-3</v>
      </c>
    </row>
    <row r="8" spans="1:54" ht="24" x14ac:dyDescent="0.25">
      <c r="A8" s="47" t="s">
        <v>75</v>
      </c>
      <c r="B8" s="50">
        <v>1.0603722328673848E-3</v>
      </c>
      <c r="C8" s="49">
        <v>7</v>
      </c>
      <c r="D8" s="49">
        <f t="shared" si="0"/>
        <v>6.8166786398617596E-3</v>
      </c>
    </row>
    <row r="9" spans="1:54" ht="24" x14ac:dyDescent="0.25">
      <c r="A9" s="47" t="s">
        <v>77</v>
      </c>
      <c r="B9" s="50">
        <v>1.1131180351056354E-3</v>
      </c>
      <c r="C9" s="49">
        <v>8</v>
      </c>
      <c r="D9" s="49">
        <f t="shared" si="0"/>
        <v>6.2612889474691989E-3</v>
      </c>
    </row>
    <row r="10" spans="1:54" ht="28.5" customHeight="1" x14ac:dyDescent="0.25">
      <c r="A10" s="47" t="s">
        <v>71</v>
      </c>
      <c r="B10" s="50">
        <v>1.9252727721136716E-3</v>
      </c>
      <c r="C10" s="49">
        <v>9</v>
      </c>
      <c r="D10" s="49">
        <f t="shared" si="0"/>
        <v>9.6263638605683585E-3</v>
      </c>
    </row>
    <row r="11" spans="1:54" ht="24" x14ac:dyDescent="0.25">
      <c r="A11" s="47" t="s">
        <v>61</v>
      </c>
      <c r="B11" s="50">
        <v>8.6830992075810111E-3</v>
      </c>
      <c r="C11" s="49">
        <v>10</v>
      </c>
      <c r="D11" s="49">
        <f t="shared" si="0"/>
        <v>3.9073946434114548E-2</v>
      </c>
    </row>
    <row r="12" spans="1:54" ht="24" x14ac:dyDescent="0.25">
      <c r="A12" s="47" t="s">
        <v>67</v>
      </c>
      <c r="B12" s="50">
        <v>9.1092786584428594E-3</v>
      </c>
      <c r="C12" s="49">
        <v>11</v>
      </c>
      <c r="D12" s="49">
        <f t="shared" si="0"/>
        <v>3.7265230875448058E-2</v>
      </c>
    </row>
    <row r="13" spans="1:54" ht="24" x14ac:dyDescent="0.25">
      <c r="A13" s="47" t="s">
        <v>57</v>
      </c>
      <c r="B13" s="50">
        <v>1.0289390971242979E-2</v>
      </c>
      <c r="C13" s="49">
        <v>12</v>
      </c>
      <c r="D13" s="49">
        <f t="shared" si="0"/>
        <v>3.858521614216117E-2</v>
      </c>
    </row>
    <row r="14" spans="1:54" ht="24" x14ac:dyDescent="0.25">
      <c r="A14" s="47" t="s">
        <v>73</v>
      </c>
      <c r="B14" s="50">
        <v>1.0433955045223459E-2</v>
      </c>
      <c r="C14" s="49">
        <v>13</v>
      </c>
      <c r="D14" s="49">
        <f t="shared" si="0"/>
        <v>3.6117536695004282E-2</v>
      </c>
    </row>
    <row r="15" spans="1:54" ht="24" x14ac:dyDescent="0.25">
      <c r="A15" s="47" t="s">
        <v>58</v>
      </c>
      <c r="B15" s="50">
        <v>1.1302049372491628E-2</v>
      </c>
      <c r="C15" s="49">
        <v>14</v>
      </c>
      <c r="D15" s="49">
        <f t="shared" si="0"/>
        <v>3.6328015840151662E-2</v>
      </c>
    </row>
    <row r="16" spans="1:54" ht="24" x14ac:dyDescent="0.25">
      <c r="A16" s="47" t="s">
        <v>36</v>
      </c>
      <c r="B16" s="50">
        <v>1.2548374284047942E-2</v>
      </c>
      <c r="C16" s="49">
        <v>15</v>
      </c>
      <c r="D16" s="49">
        <f t="shared" si="0"/>
        <v>3.7645122852143831E-2</v>
      </c>
    </row>
    <row r="17" spans="1:4" ht="24" x14ac:dyDescent="0.25">
      <c r="A17" s="42" t="s">
        <v>65</v>
      </c>
      <c r="B17" s="43">
        <v>2.4645856545413673E-2</v>
      </c>
      <c r="C17" s="2">
        <v>16</v>
      </c>
      <c r="D17" s="2">
        <f t="shared" si="0"/>
        <v>6.9316471533975951E-2</v>
      </c>
    </row>
    <row r="18" spans="1:4" ht="24" x14ac:dyDescent="0.25">
      <c r="A18" s="42" t="s">
        <v>48</v>
      </c>
      <c r="B18" s="43">
        <v>2.979202707022062E-2</v>
      </c>
      <c r="C18" s="2">
        <v>17</v>
      </c>
      <c r="D18" s="2">
        <f t="shared" si="0"/>
        <v>7.8861248127054584E-2</v>
      </c>
    </row>
    <row r="19" spans="1:4" ht="24" x14ac:dyDescent="0.25">
      <c r="A19" s="42" t="s">
        <v>55</v>
      </c>
      <c r="B19" s="43">
        <v>3.3357795735912271E-2</v>
      </c>
      <c r="C19" s="2">
        <v>18</v>
      </c>
      <c r="D19" s="2">
        <f t="shared" si="0"/>
        <v>8.3394489339780678E-2</v>
      </c>
    </row>
    <row r="20" spans="1:4" ht="24" x14ac:dyDescent="0.25">
      <c r="A20" s="42" t="s">
        <v>44</v>
      </c>
      <c r="B20" s="43">
        <v>3.6247157085527761E-2</v>
      </c>
      <c r="C20" s="2">
        <v>19</v>
      </c>
      <c r="D20" s="2">
        <f t="shared" si="0"/>
        <v>8.584852993940785E-2</v>
      </c>
    </row>
    <row r="21" spans="1:4" ht="24" x14ac:dyDescent="0.25">
      <c r="A21" s="42" t="s">
        <v>40</v>
      </c>
      <c r="B21" s="43">
        <v>4.2963836269467509E-2</v>
      </c>
      <c r="C21" s="2">
        <v>20</v>
      </c>
      <c r="D21" s="2">
        <f t="shared" si="0"/>
        <v>9.6668631606301902E-2</v>
      </c>
    </row>
    <row r="22" spans="1:4" ht="24" x14ac:dyDescent="0.25">
      <c r="A22" s="42" t="s">
        <v>51</v>
      </c>
      <c r="B22" s="43">
        <v>4.3797648539134156E-2</v>
      </c>
      <c r="C22" s="2">
        <v>21</v>
      </c>
      <c r="D22" s="2">
        <f t="shared" si="0"/>
        <v>9.3852104012430326E-2</v>
      </c>
    </row>
    <row r="23" spans="1:4" ht="24" x14ac:dyDescent="0.25">
      <c r="A23" s="42" t="s">
        <v>37</v>
      </c>
      <c r="B23" s="43">
        <v>4.6386906392608805E-2</v>
      </c>
      <c r="C23" s="2">
        <v>22</v>
      </c>
      <c r="D23" s="2">
        <f t="shared" si="0"/>
        <v>9.488230853033619E-2</v>
      </c>
    </row>
    <row r="24" spans="1:4" ht="24" x14ac:dyDescent="0.25">
      <c r="A24" s="42" t="s">
        <v>69</v>
      </c>
      <c r="B24" s="43">
        <v>9.5512575432266975E-2</v>
      </c>
      <c r="C24" s="2">
        <v>23</v>
      </c>
      <c r="D24" s="2">
        <f t="shared" si="0"/>
        <v>0.18687243019356584</v>
      </c>
    </row>
    <row r="25" spans="1:4" ht="24" x14ac:dyDescent="0.25">
      <c r="A25" s="42" t="s">
        <v>45</v>
      </c>
      <c r="B25" s="43">
        <v>0.11838304116818646</v>
      </c>
      <c r="C25" s="2">
        <v>24</v>
      </c>
      <c r="D25" s="2">
        <f t="shared" si="0"/>
        <v>0.2219682021903496</v>
      </c>
    </row>
    <row r="26" spans="1:4" ht="24" x14ac:dyDescent="0.25">
      <c r="A26" s="42" t="s">
        <v>64</v>
      </c>
      <c r="B26" s="43">
        <v>0.11976526355794059</v>
      </c>
      <c r="C26" s="2">
        <v>25</v>
      </c>
      <c r="D26" s="2">
        <f t="shared" si="0"/>
        <v>0.21557747440429306</v>
      </c>
    </row>
    <row r="27" spans="1:4" ht="24" x14ac:dyDescent="0.25">
      <c r="A27" s="42" t="s">
        <v>52</v>
      </c>
      <c r="B27" s="43">
        <v>0.15565298971113259</v>
      </c>
      <c r="C27" s="2">
        <v>26</v>
      </c>
      <c r="D27" s="2">
        <f t="shared" si="0"/>
        <v>0.26939940526926798</v>
      </c>
    </row>
    <row r="28" spans="1:4" ht="24" x14ac:dyDescent="0.25">
      <c r="A28" s="42" t="s">
        <v>70</v>
      </c>
      <c r="B28" s="43">
        <v>0.20082102859813272</v>
      </c>
      <c r="C28" s="2">
        <v>27</v>
      </c>
      <c r="D28" s="2">
        <f t="shared" si="0"/>
        <v>0.33470171433022122</v>
      </c>
    </row>
    <row r="29" spans="1:4" ht="24" x14ac:dyDescent="0.25">
      <c r="A29" s="42" t="s">
        <v>59</v>
      </c>
      <c r="B29" s="43">
        <v>0.21085379891112757</v>
      </c>
      <c r="C29" s="2">
        <v>28</v>
      </c>
      <c r="D29" s="2">
        <f t="shared" si="0"/>
        <v>0.33887217682145504</v>
      </c>
    </row>
    <row r="30" spans="1:4" ht="24" x14ac:dyDescent="0.25">
      <c r="A30" s="42" t="s">
        <v>68</v>
      </c>
      <c r="B30" s="43">
        <v>0.31805718079071232</v>
      </c>
      <c r="C30" s="2">
        <v>29</v>
      </c>
      <c r="D30" s="2">
        <f t="shared" si="0"/>
        <v>0.49353700467524325</v>
      </c>
    </row>
    <row r="31" spans="1:4" ht="24" x14ac:dyDescent="0.25">
      <c r="A31" s="42" t="s">
        <v>50</v>
      </c>
      <c r="B31" s="43">
        <v>0.32163300021004781</v>
      </c>
      <c r="C31" s="2">
        <v>30</v>
      </c>
      <c r="D31" s="2">
        <f t="shared" si="0"/>
        <v>0.48244950031507172</v>
      </c>
    </row>
    <row r="32" spans="1:4" ht="24" x14ac:dyDescent="0.25">
      <c r="A32" s="42" t="s">
        <v>63</v>
      </c>
      <c r="B32" s="43">
        <v>0.34772334326200216</v>
      </c>
      <c r="C32" s="2">
        <v>31</v>
      </c>
      <c r="D32" s="2">
        <f t="shared" si="0"/>
        <v>0.50475969183193858</v>
      </c>
    </row>
    <row r="33" spans="1:4" ht="24" x14ac:dyDescent="0.25">
      <c r="A33" s="42" t="s">
        <v>72</v>
      </c>
      <c r="B33" s="43">
        <v>0.3534407329900543</v>
      </c>
      <c r="C33" s="2">
        <v>32</v>
      </c>
      <c r="D33" s="2">
        <f t="shared" si="0"/>
        <v>0.49702603076726387</v>
      </c>
    </row>
    <row r="34" spans="1:4" ht="24" x14ac:dyDescent="0.25">
      <c r="A34" s="42" t="s">
        <v>35</v>
      </c>
      <c r="B34" s="43">
        <v>0.36185316341159174</v>
      </c>
      <c r="C34" s="2">
        <v>33</v>
      </c>
      <c r="D34" s="2">
        <f t="shared" si="0"/>
        <v>0.49343613192489777</v>
      </c>
    </row>
    <row r="35" spans="1:4" ht="24" x14ac:dyDescent="0.25">
      <c r="A35" s="42" t="s">
        <v>43</v>
      </c>
      <c r="B35" s="43">
        <v>0.48263647153638167</v>
      </c>
      <c r="C35" s="2">
        <v>34</v>
      </c>
      <c r="D35" s="2">
        <f t="shared" si="0"/>
        <v>0.63878356526874047</v>
      </c>
    </row>
    <row r="36" spans="1:4" ht="24" x14ac:dyDescent="0.25">
      <c r="A36" s="42" t="s">
        <v>54</v>
      </c>
      <c r="B36" s="43">
        <v>0.48976987333087985</v>
      </c>
      <c r="C36" s="2">
        <v>35</v>
      </c>
      <c r="D36" s="2">
        <f t="shared" si="0"/>
        <v>0.62970412285398847</v>
      </c>
    </row>
    <row r="37" spans="1:4" ht="24" x14ac:dyDescent="0.25">
      <c r="A37" s="42" t="s">
        <v>39</v>
      </c>
      <c r="B37" s="43">
        <v>0.50112609584996981</v>
      </c>
      <c r="C37" s="2">
        <v>36</v>
      </c>
      <c r="D37" s="2">
        <f t="shared" si="0"/>
        <v>0.62640761981246229</v>
      </c>
    </row>
    <row r="38" spans="1:4" ht="24" x14ac:dyDescent="0.25">
      <c r="A38" s="42" t="s">
        <v>38</v>
      </c>
      <c r="B38" s="43">
        <v>0.64448009531602646</v>
      </c>
      <c r="C38" s="2">
        <v>37</v>
      </c>
      <c r="D38" s="2">
        <f t="shared" si="0"/>
        <v>0.78382714295192413</v>
      </c>
    </row>
    <row r="39" spans="1:4" ht="24" x14ac:dyDescent="0.25">
      <c r="A39" s="42" t="s">
        <v>60</v>
      </c>
      <c r="B39" s="43">
        <v>0.64466285858418781</v>
      </c>
      <c r="C39" s="2">
        <v>38</v>
      </c>
      <c r="D39" s="2">
        <f t="shared" si="0"/>
        <v>0.76341654306022233</v>
      </c>
    </row>
    <row r="40" spans="1:4" ht="24" x14ac:dyDescent="0.25">
      <c r="A40" s="42" t="s">
        <v>53</v>
      </c>
      <c r="B40" s="43">
        <v>0.68292477233820492</v>
      </c>
      <c r="C40" s="2">
        <v>39</v>
      </c>
      <c r="D40" s="2">
        <f t="shared" si="0"/>
        <v>0.78799012192869788</v>
      </c>
    </row>
    <row r="41" spans="1:4" ht="24" x14ac:dyDescent="0.25">
      <c r="A41" s="42" t="s">
        <v>46</v>
      </c>
      <c r="B41" s="43">
        <v>0.7041047104644983</v>
      </c>
      <c r="C41" s="2">
        <v>40</v>
      </c>
      <c r="D41" s="2">
        <f t="shared" si="0"/>
        <v>0.79211779927256054</v>
      </c>
    </row>
    <row r="42" spans="1:4" ht="24" x14ac:dyDescent="0.25">
      <c r="A42" s="42" t="s">
        <v>33</v>
      </c>
      <c r="B42" s="43">
        <v>0.71953380370789655</v>
      </c>
      <c r="C42" s="2">
        <v>41</v>
      </c>
      <c r="D42" s="2">
        <f t="shared" si="0"/>
        <v>0.7897322235818377</v>
      </c>
    </row>
    <row r="43" spans="1:4" ht="24" x14ac:dyDescent="0.25">
      <c r="A43" s="42" t="s">
        <v>42</v>
      </c>
      <c r="B43" s="43">
        <v>0.72985041933231498</v>
      </c>
      <c r="C43" s="2">
        <v>42</v>
      </c>
      <c r="D43" s="2">
        <f t="shared" si="0"/>
        <v>0.78198259214176602</v>
      </c>
    </row>
    <row r="44" spans="1:4" ht="24" x14ac:dyDescent="0.25">
      <c r="A44" s="42" t="s">
        <v>47</v>
      </c>
      <c r="B44" s="43">
        <v>0.75780490751559393</v>
      </c>
      <c r="C44" s="2">
        <v>43</v>
      </c>
      <c r="D44" s="2">
        <f t="shared" si="0"/>
        <v>0.79305164740004019</v>
      </c>
    </row>
    <row r="45" spans="1:4" ht="24" x14ac:dyDescent="0.25">
      <c r="A45" s="42" t="s">
        <v>66</v>
      </c>
      <c r="B45" s="43">
        <v>0.79220601910019572</v>
      </c>
      <c r="C45" s="2">
        <v>44</v>
      </c>
      <c r="D45" s="2">
        <f t="shared" si="0"/>
        <v>0.81021070135247286</v>
      </c>
    </row>
    <row r="46" spans="1:4" ht="24" x14ac:dyDescent="0.25">
      <c r="A46" s="42" t="s">
        <v>34</v>
      </c>
      <c r="B46" s="44">
        <v>0.864560268963806</v>
      </c>
      <c r="C46" s="2">
        <v>45</v>
      </c>
      <c r="D46" s="2">
        <f t="shared" si="0"/>
        <v>0.864560268963806</v>
      </c>
    </row>
  </sheetData>
  <sortState xmlns:xlrd2="http://schemas.microsoft.com/office/spreadsheetml/2017/richdata2" ref="A2:D46">
    <sortCondition ref="B1:B4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3F01-0F1D-44C0-ADF6-D7B286DC1544}">
  <dimension ref="A1:P38"/>
  <sheetViews>
    <sheetView topLeftCell="D1" workbookViewId="0">
      <selection activeCell="E8" sqref="E8"/>
    </sheetView>
  </sheetViews>
  <sheetFormatPr defaultRowHeight="15" x14ac:dyDescent="0.25"/>
  <sheetData>
    <row r="1" spans="1:16" x14ac:dyDescent="0.25">
      <c r="A1" s="72" t="s">
        <v>246</v>
      </c>
      <c r="B1" s="72" t="s">
        <v>123</v>
      </c>
      <c r="C1" s="72" t="s">
        <v>124</v>
      </c>
      <c r="D1" s="72" t="s">
        <v>125</v>
      </c>
      <c r="F1" s="2" t="s">
        <v>126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  <c r="O1" s="2">
        <v>9</v>
      </c>
      <c r="P1" s="2">
        <v>10</v>
      </c>
    </row>
    <row r="2" spans="1:16" x14ac:dyDescent="0.25">
      <c r="A2" s="2">
        <v>1</v>
      </c>
      <c r="B2" s="2">
        <v>3.8666670000000001</v>
      </c>
      <c r="C2" s="2">
        <v>1.8888659999999999</v>
      </c>
      <c r="D2" s="2">
        <v>4</v>
      </c>
      <c r="F2" s="72" t="s">
        <v>123</v>
      </c>
      <c r="G2" s="2">
        <v>3.8666670000000001</v>
      </c>
      <c r="H2" s="2">
        <v>3.9</v>
      </c>
      <c r="I2" s="2">
        <v>3.8333330000000001</v>
      </c>
      <c r="J2" s="2">
        <v>4.233333</v>
      </c>
      <c r="K2" s="2">
        <v>2.9</v>
      </c>
      <c r="L2" s="2">
        <v>3.266667</v>
      </c>
      <c r="M2" s="2">
        <v>3.766667</v>
      </c>
      <c r="N2" s="2">
        <v>4.0999999999999996</v>
      </c>
      <c r="O2" s="2">
        <v>2.766667</v>
      </c>
      <c r="P2" s="2">
        <v>1.4</v>
      </c>
    </row>
    <row r="3" spans="1:16" x14ac:dyDescent="0.25">
      <c r="A3" s="2">
        <v>2</v>
      </c>
      <c r="B3" s="2">
        <v>3.9</v>
      </c>
      <c r="C3" s="2">
        <v>1.971346</v>
      </c>
      <c r="D3" s="2">
        <v>4.5</v>
      </c>
      <c r="F3" s="72" t="s">
        <v>124</v>
      </c>
      <c r="G3" s="2">
        <v>1.8888659999999999</v>
      </c>
      <c r="H3" s="2">
        <v>1.971346</v>
      </c>
      <c r="I3" s="2">
        <v>1.9490639999999999</v>
      </c>
      <c r="J3" s="2">
        <v>1.774986</v>
      </c>
      <c r="K3" s="2">
        <v>2.2182629999999999</v>
      </c>
      <c r="L3" s="2">
        <v>2.0998079999999999</v>
      </c>
      <c r="M3" s="2">
        <v>1.7554510000000001</v>
      </c>
      <c r="N3" s="2">
        <v>1.647359</v>
      </c>
      <c r="O3" s="2">
        <v>1.9945329999999999</v>
      </c>
      <c r="P3" s="2">
        <v>1.7340409999999999</v>
      </c>
    </row>
    <row r="4" spans="1:16" x14ac:dyDescent="0.25">
      <c r="A4" s="2">
        <v>3</v>
      </c>
      <c r="B4" s="2">
        <v>3.8333330000000001</v>
      </c>
      <c r="C4" s="2">
        <v>1.9490639999999999</v>
      </c>
      <c r="D4" s="2">
        <v>4.5</v>
      </c>
    </row>
    <row r="5" spans="1:16" x14ac:dyDescent="0.25">
      <c r="A5" s="2">
        <v>4</v>
      </c>
      <c r="B5" s="2">
        <v>4.233333</v>
      </c>
      <c r="C5" s="2">
        <v>1.774986</v>
      </c>
      <c r="D5" s="2">
        <v>5</v>
      </c>
    </row>
    <row r="6" spans="1:16" x14ac:dyDescent="0.25">
      <c r="A6" s="2">
        <v>5</v>
      </c>
      <c r="B6" s="2">
        <v>2.9</v>
      </c>
      <c r="C6" s="2">
        <v>2.2182629999999999</v>
      </c>
      <c r="D6" s="2">
        <v>3</v>
      </c>
    </row>
    <row r="7" spans="1:16" x14ac:dyDescent="0.25">
      <c r="A7" s="2">
        <v>6</v>
      </c>
      <c r="B7" s="2">
        <v>3.266667</v>
      </c>
      <c r="C7" s="2">
        <v>2.0998079999999999</v>
      </c>
      <c r="D7" s="2">
        <v>3.5</v>
      </c>
    </row>
    <row r="8" spans="1:16" x14ac:dyDescent="0.25">
      <c r="A8" s="2">
        <v>7</v>
      </c>
      <c r="B8" s="2">
        <v>3.766667</v>
      </c>
      <c r="C8" s="2">
        <v>1.7554510000000001</v>
      </c>
      <c r="D8" s="2">
        <v>4</v>
      </c>
    </row>
    <row r="9" spans="1:16" x14ac:dyDescent="0.25">
      <c r="A9" s="2">
        <v>8</v>
      </c>
      <c r="B9" s="2">
        <v>4.0999999999999996</v>
      </c>
      <c r="C9" s="2">
        <v>1.647359</v>
      </c>
      <c r="D9" s="2">
        <v>4</v>
      </c>
    </row>
    <row r="10" spans="1:16" x14ac:dyDescent="0.25">
      <c r="A10" s="2">
        <v>9</v>
      </c>
      <c r="B10" s="2">
        <v>2.766667</v>
      </c>
      <c r="C10" s="2">
        <v>1.9945329999999999</v>
      </c>
      <c r="D10" s="2">
        <v>2.5</v>
      </c>
    </row>
    <row r="11" spans="1:16" x14ac:dyDescent="0.25">
      <c r="A11" s="2">
        <v>10</v>
      </c>
      <c r="B11" s="2">
        <v>1.4</v>
      </c>
      <c r="C11" s="2">
        <v>1.7340409999999999</v>
      </c>
      <c r="D11" s="2">
        <v>1</v>
      </c>
    </row>
    <row r="28" spans="1:2" x14ac:dyDescent="0.25">
      <c r="A28" s="3" t="s">
        <v>235</v>
      </c>
      <c r="B28" s="5"/>
    </row>
    <row r="29" spans="1:2" x14ac:dyDescent="0.25">
      <c r="A29" s="2">
        <v>1</v>
      </c>
      <c r="B29" s="2" t="s">
        <v>239</v>
      </c>
    </row>
    <row r="30" spans="1:2" x14ac:dyDescent="0.25">
      <c r="A30" s="2">
        <v>2</v>
      </c>
      <c r="B30" s="2" t="s">
        <v>240</v>
      </c>
    </row>
    <row r="31" spans="1:2" x14ac:dyDescent="0.25">
      <c r="A31" s="2">
        <v>3</v>
      </c>
      <c r="B31" s="2" t="s">
        <v>241</v>
      </c>
    </row>
    <row r="32" spans="1:2" x14ac:dyDescent="0.25">
      <c r="A32" s="2">
        <v>4</v>
      </c>
      <c r="B32" s="2" t="s">
        <v>243</v>
      </c>
    </row>
    <row r="33" spans="1:2" x14ac:dyDescent="0.25">
      <c r="A33" s="2">
        <v>5</v>
      </c>
      <c r="B33" s="2" t="s">
        <v>244</v>
      </c>
    </row>
    <row r="34" spans="1:2" x14ac:dyDescent="0.25">
      <c r="A34" s="2">
        <v>6</v>
      </c>
      <c r="B34" s="2" t="s">
        <v>245</v>
      </c>
    </row>
    <row r="35" spans="1:2" x14ac:dyDescent="0.25">
      <c r="A35" s="2">
        <v>7</v>
      </c>
      <c r="B35" s="2" t="s">
        <v>238</v>
      </c>
    </row>
    <row r="36" spans="1:2" x14ac:dyDescent="0.25">
      <c r="A36" s="2">
        <v>8</v>
      </c>
      <c r="B36" s="2" t="s">
        <v>237</v>
      </c>
    </row>
    <row r="37" spans="1:2" x14ac:dyDescent="0.25">
      <c r="A37" s="2">
        <v>9</v>
      </c>
      <c r="B37" s="2" t="s">
        <v>236</v>
      </c>
    </row>
    <row r="38" spans="1:2" x14ac:dyDescent="0.25">
      <c r="A38" s="2">
        <v>10</v>
      </c>
      <c r="B38" s="2" t="s">
        <v>242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B7ECE-1B86-485B-B4FE-6A8630536F0D}">
  <dimension ref="A1:BB47"/>
  <sheetViews>
    <sheetView workbookViewId="0">
      <pane ySplit="1" topLeftCell="A41" activePane="bottomLeft" state="frozen"/>
      <selection pane="bottomLeft" activeCell="H15" sqref="H15"/>
    </sheetView>
  </sheetViews>
  <sheetFormatPr defaultRowHeight="15" x14ac:dyDescent="0.25"/>
  <cols>
    <col min="1" max="1" width="27.140625" style="9" customWidth="1"/>
    <col min="2" max="2" width="9.140625" style="35"/>
    <col min="4" max="4" width="11.7109375" customWidth="1"/>
  </cols>
  <sheetData>
    <row r="1" spans="1:54" x14ac:dyDescent="0.25">
      <c r="A1" s="41" t="s">
        <v>247</v>
      </c>
      <c r="B1" s="33" t="s">
        <v>248</v>
      </c>
      <c r="C1" s="5" t="s">
        <v>31</v>
      </c>
      <c r="D1" s="5" t="s">
        <v>249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8"/>
    </row>
    <row r="2" spans="1:54" ht="24" x14ac:dyDescent="0.25">
      <c r="A2" s="47" t="s">
        <v>225</v>
      </c>
      <c r="B2" s="53">
        <v>4.2211774445030968E-4</v>
      </c>
      <c r="C2" s="49">
        <v>1</v>
      </c>
      <c r="D2" s="49">
        <f t="shared" ref="D2:D46" si="0">B2*(45/C2)</f>
        <v>1.8995298500263935E-2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1"/>
    </row>
    <row r="3" spans="1:54" ht="24" x14ac:dyDescent="0.25">
      <c r="A3" s="47" t="s">
        <v>223</v>
      </c>
      <c r="B3" s="54">
        <v>1.3721163102870032E-3</v>
      </c>
      <c r="C3" s="49">
        <v>2</v>
      </c>
      <c r="D3" s="49">
        <f t="shared" si="0"/>
        <v>3.087261698145757E-2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1"/>
    </row>
    <row r="4" spans="1:54" ht="24" x14ac:dyDescent="0.25">
      <c r="A4" s="42" t="s">
        <v>224</v>
      </c>
      <c r="B4" s="51">
        <v>9.5555540791612357E-3</v>
      </c>
      <c r="C4" s="2">
        <v>3</v>
      </c>
      <c r="D4" s="2">
        <f t="shared" si="0"/>
        <v>0.14333331118741854</v>
      </c>
    </row>
    <row r="5" spans="1:54" ht="24" x14ac:dyDescent="0.25">
      <c r="A5" s="42" t="s">
        <v>198</v>
      </c>
      <c r="B5" s="51">
        <v>1.2347705203516499E-2</v>
      </c>
      <c r="C5" s="2">
        <v>4</v>
      </c>
      <c r="D5" s="2">
        <f t="shared" si="0"/>
        <v>0.13891168353956063</v>
      </c>
    </row>
    <row r="6" spans="1:54" ht="24" x14ac:dyDescent="0.25">
      <c r="A6" s="42" t="s">
        <v>205</v>
      </c>
      <c r="B6" s="51">
        <v>1.4690267636883409E-2</v>
      </c>
      <c r="C6" s="2">
        <v>5</v>
      </c>
      <c r="D6" s="2">
        <f t="shared" si="0"/>
        <v>0.13221240873195067</v>
      </c>
    </row>
    <row r="7" spans="1:54" ht="24" x14ac:dyDescent="0.25">
      <c r="A7" s="42" t="s">
        <v>218</v>
      </c>
      <c r="B7" s="51">
        <v>1.7075087087035978E-2</v>
      </c>
      <c r="C7" s="2">
        <v>6</v>
      </c>
      <c r="D7" s="2">
        <f t="shared" si="0"/>
        <v>0.12806315315276984</v>
      </c>
    </row>
    <row r="8" spans="1:54" ht="24" x14ac:dyDescent="0.25">
      <c r="A8" s="42" t="s">
        <v>214</v>
      </c>
      <c r="B8" s="51">
        <v>2.8997227041327327E-2</v>
      </c>
      <c r="C8" s="2">
        <v>7</v>
      </c>
      <c r="D8" s="2">
        <f t="shared" si="0"/>
        <v>0.18641074526567569</v>
      </c>
    </row>
    <row r="9" spans="1:54" ht="24" x14ac:dyDescent="0.25">
      <c r="A9" s="42" t="s">
        <v>211</v>
      </c>
      <c r="B9" s="51">
        <v>2.9082396784431475E-2</v>
      </c>
      <c r="C9" s="2">
        <v>8</v>
      </c>
      <c r="D9" s="2">
        <f t="shared" si="0"/>
        <v>0.16358848191242703</v>
      </c>
    </row>
    <row r="10" spans="1:54" ht="24" x14ac:dyDescent="0.25">
      <c r="A10" s="42" t="s">
        <v>217</v>
      </c>
      <c r="B10" s="51">
        <v>3.5465864624025588E-2</v>
      </c>
      <c r="C10" s="2">
        <v>9</v>
      </c>
      <c r="D10" s="2">
        <f t="shared" si="0"/>
        <v>0.17732932312012795</v>
      </c>
    </row>
    <row r="11" spans="1:54" ht="24" x14ac:dyDescent="0.25">
      <c r="A11" s="42" t="s">
        <v>222</v>
      </c>
      <c r="B11" s="51">
        <v>4.334266192136052E-2</v>
      </c>
      <c r="C11" s="2">
        <v>10</v>
      </c>
      <c r="D11" s="2">
        <f t="shared" si="0"/>
        <v>0.19504197864612233</v>
      </c>
    </row>
    <row r="12" spans="1:54" ht="24" x14ac:dyDescent="0.25">
      <c r="A12" s="42" t="s">
        <v>194</v>
      </c>
      <c r="B12" s="51">
        <v>4.4531027730520784E-2</v>
      </c>
      <c r="C12" s="2">
        <v>11</v>
      </c>
      <c r="D12" s="2">
        <f t="shared" si="0"/>
        <v>0.18217238617031228</v>
      </c>
    </row>
    <row r="13" spans="1:54" ht="24" x14ac:dyDescent="0.25">
      <c r="A13" s="42" t="s">
        <v>207</v>
      </c>
      <c r="B13" s="51">
        <v>5.4211479549425914E-2</v>
      </c>
      <c r="C13" s="2">
        <v>12</v>
      </c>
      <c r="D13" s="2">
        <f t="shared" si="0"/>
        <v>0.20329304831034717</v>
      </c>
    </row>
    <row r="14" spans="1:54" ht="24" x14ac:dyDescent="0.25">
      <c r="A14" s="42" t="s">
        <v>200</v>
      </c>
      <c r="B14" s="51">
        <v>6.2294119052813117E-2</v>
      </c>
      <c r="C14" s="2">
        <v>13</v>
      </c>
      <c r="D14" s="2">
        <f t="shared" si="0"/>
        <v>0.21563348902896848</v>
      </c>
    </row>
    <row r="15" spans="1:54" ht="24" x14ac:dyDescent="0.25">
      <c r="A15" s="42" t="s">
        <v>193</v>
      </c>
      <c r="B15" s="51">
        <v>6.596443616835998E-2</v>
      </c>
      <c r="C15" s="2">
        <v>14</v>
      </c>
      <c r="D15" s="2">
        <f t="shared" si="0"/>
        <v>0.21202854482687136</v>
      </c>
    </row>
    <row r="16" spans="1:54" ht="24" x14ac:dyDescent="0.25">
      <c r="A16" s="42" t="s">
        <v>233</v>
      </c>
      <c r="B16" s="51">
        <v>6.8703574322878241E-2</v>
      </c>
      <c r="C16" s="2">
        <v>15</v>
      </c>
      <c r="D16" s="2">
        <f t="shared" si="0"/>
        <v>0.20611072296863472</v>
      </c>
    </row>
    <row r="17" spans="1:4" ht="24" x14ac:dyDescent="0.25">
      <c r="A17" s="42" t="s">
        <v>201</v>
      </c>
      <c r="B17" s="51">
        <v>9.5516356705141983E-2</v>
      </c>
      <c r="C17" s="2">
        <v>16</v>
      </c>
      <c r="D17" s="2">
        <f t="shared" si="0"/>
        <v>0.26863975323321182</v>
      </c>
    </row>
    <row r="18" spans="1:4" ht="24" x14ac:dyDescent="0.25">
      <c r="A18" s="42" t="s">
        <v>213</v>
      </c>
      <c r="B18" s="51">
        <v>0.10509573213850765</v>
      </c>
      <c r="C18" s="2">
        <v>17</v>
      </c>
      <c r="D18" s="2">
        <f t="shared" si="0"/>
        <v>0.27819458507252021</v>
      </c>
    </row>
    <row r="19" spans="1:4" ht="24" x14ac:dyDescent="0.25">
      <c r="A19" s="42" t="s">
        <v>190</v>
      </c>
      <c r="B19" s="51">
        <v>0.13172770619528845</v>
      </c>
      <c r="C19" s="2">
        <v>18</v>
      </c>
      <c r="D19" s="2">
        <f t="shared" si="0"/>
        <v>0.3293192654882211</v>
      </c>
    </row>
    <row r="20" spans="1:4" ht="24" x14ac:dyDescent="0.25">
      <c r="A20" s="42" t="s">
        <v>228</v>
      </c>
      <c r="B20" s="51">
        <v>0.13520849370990348</v>
      </c>
      <c r="C20" s="2">
        <v>19</v>
      </c>
      <c r="D20" s="2">
        <f t="shared" si="0"/>
        <v>0.32023064299713982</v>
      </c>
    </row>
    <row r="21" spans="1:4" ht="24" x14ac:dyDescent="0.25">
      <c r="A21" s="42" t="s">
        <v>226</v>
      </c>
      <c r="B21" s="51">
        <v>0.13740819697444834</v>
      </c>
      <c r="C21" s="2">
        <v>20</v>
      </c>
      <c r="D21" s="2">
        <f t="shared" si="0"/>
        <v>0.30916844319250875</v>
      </c>
    </row>
    <row r="22" spans="1:4" ht="24" x14ac:dyDescent="0.25">
      <c r="A22" s="42" t="s">
        <v>206</v>
      </c>
      <c r="B22" s="51">
        <v>0.15124463756239032</v>
      </c>
      <c r="C22" s="2">
        <v>21</v>
      </c>
      <c r="D22" s="2">
        <f t="shared" si="0"/>
        <v>0.32409565191940781</v>
      </c>
    </row>
    <row r="23" spans="1:4" ht="24" x14ac:dyDescent="0.25">
      <c r="A23" s="42" t="s">
        <v>227</v>
      </c>
      <c r="B23" s="51">
        <v>0.17669825605677461</v>
      </c>
      <c r="C23" s="2">
        <v>22</v>
      </c>
      <c r="D23" s="2">
        <f t="shared" si="0"/>
        <v>0.3614282510252208</v>
      </c>
    </row>
    <row r="24" spans="1:4" ht="24" x14ac:dyDescent="0.25">
      <c r="A24" s="42" t="s">
        <v>204</v>
      </c>
      <c r="B24" s="51">
        <v>0.1839312371559563</v>
      </c>
      <c r="C24" s="2">
        <v>23</v>
      </c>
      <c r="D24" s="2">
        <f t="shared" si="0"/>
        <v>0.35986546400078406</v>
      </c>
    </row>
    <row r="25" spans="1:4" ht="24" x14ac:dyDescent="0.25">
      <c r="A25" s="42" t="s">
        <v>232</v>
      </c>
      <c r="B25" s="51">
        <v>0.19734132270843668</v>
      </c>
      <c r="C25" s="2">
        <v>24</v>
      </c>
      <c r="D25" s="2">
        <f t="shared" si="0"/>
        <v>0.37001498007831879</v>
      </c>
    </row>
    <row r="26" spans="1:4" ht="24" x14ac:dyDescent="0.25">
      <c r="A26" s="42" t="s">
        <v>197</v>
      </c>
      <c r="B26" s="51">
        <v>0.19970047626647083</v>
      </c>
      <c r="C26" s="2">
        <v>25</v>
      </c>
      <c r="D26" s="2">
        <f t="shared" si="0"/>
        <v>0.35946085727964749</v>
      </c>
    </row>
    <row r="27" spans="1:4" ht="24" x14ac:dyDescent="0.25">
      <c r="A27" s="42" t="s">
        <v>229</v>
      </c>
      <c r="B27" s="51">
        <v>0.29172881887293256</v>
      </c>
      <c r="C27" s="2">
        <v>26</v>
      </c>
      <c r="D27" s="2">
        <f t="shared" si="0"/>
        <v>0.50491526343392179</v>
      </c>
    </row>
    <row r="28" spans="1:4" ht="24" x14ac:dyDescent="0.25">
      <c r="A28" s="42" t="s">
        <v>210</v>
      </c>
      <c r="B28" s="51">
        <v>0.32229026174524011</v>
      </c>
      <c r="C28" s="2">
        <v>27</v>
      </c>
      <c r="D28" s="2">
        <f t="shared" si="0"/>
        <v>0.53715043624206693</v>
      </c>
    </row>
    <row r="29" spans="1:4" ht="24" x14ac:dyDescent="0.25">
      <c r="A29" s="42" t="s">
        <v>220</v>
      </c>
      <c r="B29" s="51">
        <v>0.32912892798485827</v>
      </c>
      <c r="C29" s="2">
        <v>28</v>
      </c>
      <c r="D29" s="2">
        <f t="shared" si="0"/>
        <v>0.52895720568995086</v>
      </c>
    </row>
    <row r="30" spans="1:4" ht="24" x14ac:dyDescent="0.25">
      <c r="A30" s="42" t="s">
        <v>209</v>
      </c>
      <c r="B30" s="51">
        <v>0.3835509464899256</v>
      </c>
      <c r="C30" s="2">
        <v>29</v>
      </c>
      <c r="D30" s="2">
        <f t="shared" si="0"/>
        <v>0.59516526179471219</v>
      </c>
    </row>
    <row r="31" spans="1:4" ht="24" x14ac:dyDescent="0.25">
      <c r="A31" s="42" t="s">
        <v>221</v>
      </c>
      <c r="B31" s="51">
        <v>0.42727276496587091</v>
      </c>
      <c r="C31" s="2">
        <v>30</v>
      </c>
      <c r="D31" s="2">
        <f t="shared" si="0"/>
        <v>0.64090914744880634</v>
      </c>
    </row>
    <row r="32" spans="1:4" ht="24" x14ac:dyDescent="0.25">
      <c r="A32" s="42" t="s">
        <v>203</v>
      </c>
      <c r="B32" s="51">
        <v>0.43012779053014377</v>
      </c>
      <c r="C32" s="2">
        <v>31</v>
      </c>
      <c r="D32" s="2">
        <f t="shared" si="0"/>
        <v>0.62437905076956357</v>
      </c>
    </row>
    <row r="33" spans="1:4" ht="24" x14ac:dyDescent="0.25">
      <c r="A33" s="42" t="s">
        <v>196</v>
      </c>
      <c r="B33" s="51">
        <v>0.45124366050652043</v>
      </c>
      <c r="C33" s="2">
        <v>32</v>
      </c>
      <c r="D33" s="2">
        <f t="shared" si="0"/>
        <v>0.63456139758729435</v>
      </c>
    </row>
    <row r="34" spans="1:4" ht="24" x14ac:dyDescent="0.25">
      <c r="A34" s="42" t="s">
        <v>231</v>
      </c>
      <c r="B34" s="51">
        <v>0.45569898660760155</v>
      </c>
      <c r="C34" s="2">
        <v>33</v>
      </c>
      <c r="D34" s="2">
        <f t="shared" si="0"/>
        <v>0.62140770901036568</v>
      </c>
    </row>
    <row r="35" spans="1:4" ht="24" x14ac:dyDescent="0.25">
      <c r="A35" s="42" t="s">
        <v>230</v>
      </c>
      <c r="B35" s="51">
        <v>0.4728731402848888</v>
      </c>
      <c r="C35" s="2">
        <v>34</v>
      </c>
      <c r="D35" s="2">
        <f t="shared" si="0"/>
        <v>0.62586150920058814</v>
      </c>
    </row>
    <row r="36" spans="1:4" ht="24" x14ac:dyDescent="0.25">
      <c r="A36" s="42" t="s">
        <v>216</v>
      </c>
      <c r="B36" s="51">
        <v>0.49853989050876868</v>
      </c>
      <c r="C36" s="2">
        <v>35</v>
      </c>
      <c r="D36" s="2">
        <f t="shared" si="0"/>
        <v>0.64097985922555978</v>
      </c>
    </row>
    <row r="37" spans="1:4" ht="24" x14ac:dyDescent="0.25">
      <c r="A37" s="42" t="s">
        <v>208</v>
      </c>
      <c r="B37" s="51">
        <v>0.59852404921806113</v>
      </c>
      <c r="C37" s="2">
        <v>36</v>
      </c>
      <c r="D37" s="2">
        <f t="shared" si="0"/>
        <v>0.74815506152257638</v>
      </c>
    </row>
    <row r="38" spans="1:4" ht="24" x14ac:dyDescent="0.25">
      <c r="A38" s="42" t="s">
        <v>202</v>
      </c>
      <c r="B38" s="51">
        <v>0.71536448759577076</v>
      </c>
      <c r="C38" s="2">
        <v>37</v>
      </c>
      <c r="D38" s="2">
        <f t="shared" si="0"/>
        <v>0.87003789031918066</v>
      </c>
    </row>
    <row r="39" spans="1:4" ht="24" x14ac:dyDescent="0.25">
      <c r="A39" s="42" t="s">
        <v>195</v>
      </c>
      <c r="B39" s="51">
        <v>0.78242814778366054</v>
      </c>
      <c r="C39" s="2">
        <v>38</v>
      </c>
      <c r="D39" s="2">
        <f t="shared" si="0"/>
        <v>0.92655964869117691</v>
      </c>
    </row>
    <row r="40" spans="1:4" ht="24" x14ac:dyDescent="0.25">
      <c r="A40" s="42" t="s">
        <v>219</v>
      </c>
      <c r="B40" s="51">
        <v>0.8185145208070278</v>
      </c>
      <c r="C40" s="2">
        <v>39</v>
      </c>
      <c r="D40" s="2">
        <f t="shared" si="0"/>
        <v>0.94443983170041657</v>
      </c>
    </row>
    <row r="41" spans="1:4" ht="24" x14ac:dyDescent="0.25">
      <c r="A41" s="42" t="s">
        <v>234</v>
      </c>
      <c r="B41" s="51">
        <v>0.819531167466237</v>
      </c>
      <c r="C41" s="2">
        <v>40</v>
      </c>
      <c r="D41" s="2">
        <f t="shared" si="0"/>
        <v>0.92197256339951661</v>
      </c>
    </row>
    <row r="42" spans="1:4" ht="24" x14ac:dyDescent="0.25">
      <c r="A42" s="42" t="s">
        <v>215</v>
      </c>
      <c r="B42" s="51">
        <v>0.83200280451252151</v>
      </c>
      <c r="C42" s="2">
        <v>41</v>
      </c>
      <c r="D42" s="2">
        <f t="shared" si="0"/>
        <v>0.91317380983081642</v>
      </c>
    </row>
    <row r="43" spans="1:4" ht="24" x14ac:dyDescent="0.25">
      <c r="A43" s="42" t="s">
        <v>192</v>
      </c>
      <c r="B43" s="51">
        <v>0.84363718781291686</v>
      </c>
      <c r="C43" s="2">
        <v>42</v>
      </c>
      <c r="D43" s="2">
        <f t="shared" si="0"/>
        <v>0.90389698694241094</v>
      </c>
    </row>
    <row r="44" spans="1:4" ht="24" x14ac:dyDescent="0.25">
      <c r="A44" s="42" t="s">
        <v>212</v>
      </c>
      <c r="B44" s="51">
        <v>0.86067332400173124</v>
      </c>
      <c r="C44" s="2">
        <v>43</v>
      </c>
      <c r="D44" s="2">
        <f t="shared" si="0"/>
        <v>0.90070464139716067</v>
      </c>
    </row>
    <row r="45" spans="1:4" ht="24" x14ac:dyDescent="0.25">
      <c r="A45" s="42" t="s">
        <v>191</v>
      </c>
      <c r="B45" s="51">
        <v>0.92524950025514641</v>
      </c>
      <c r="C45" s="2">
        <v>44</v>
      </c>
      <c r="D45" s="2">
        <f t="shared" si="0"/>
        <v>0.94627789798821793</v>
      </c>
    </row>
    <row r="46" spans="1:4" ht="24" x14ac:dyDescent="0.25">
      <c r="A46" s="42" t="s">
        <v>199</v>
      </c>
      <c r="B46" s="52">
        <v>0.96999953511353587</v>
      </c>
      <c r="C46" s="2">
        <v>45</v>
      </c>
      <c r="D46" s="2">
        <f t="shared" si="0"/>
        <v>0.96999953511353587</v>
      </c>
    </row>
    <row r="47" spans="1:4" x14ac:dyDescent="0.25">
      <c r="A47" s="12"/>
    </row>
  </sheetData>
  <sortState xmlns:xlrd2="http://schemas.microsoft.com/office/spreadsheetml/2017/richdata2" ref="A2:D47">
    <sortCondition ref="B1:B4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5D57-B370-4FA6-86E4-36FD22EEA645}">
  <dimension ref="A1:P38"/>
  <sheetViews>
    <sheetView topLeftCell="D1" workbookViewId="0">
      <selection activeCell="W26" sqref="W26"/>
    </sheetView>
  </sheetViews>
  <sheetFormatPr defaultRowHeight="15" x14ac:dyDescent="0.25"/>
  <sheetData>
    <row r="1" spans="1:16" x14ac:dyDescent="0.25">
      <c r="A1" s="72" t="s">
        <v>246</v>
      </c>
      <c r="B1" s="72" t="s">
        <v>123</v>
      </c>
      <c r="C1" s="72" t="s">
        <v>124</v>
      </c>
      <c r="D1" s="72" t="s">
        <v>125</v>
      </c>
      <c r="F1" s="72" t="s">
        <v>126</v>
      </c>
      <c r="G1" s="72">
        <v>1</v>
      </c>
      <c r="H1" s="72">
        <v>2</v>
      </c>
      <c r="I1" s="72">
        <v>3</v>
      </c>
      <c r="J1" s="72">
        <v>4</v>
      </c>
      <c r="K1" s="72">
        <v>5</v>
      </c>
      <c r="L1" s="72">
        <v>6</v>
      </c>
      <c r="M1" s="72">
        <v>7</v>
      </c>
      <c r="N1" s="72">
        <v>8</v>
      </c>
      <c r="O1" s="72">
        <v>9</v>
      </c>
      <c r="P1" s="72">
        <v>10</v>
      </c>
    </row>
    <row r="2" spans="1:16" x14ac:dyDescent="0.25">
      <c r="A2" s="2">
        <v>1</v>
      </c>
      <c r="B2" s="2">
        <v>2.5</v>
      </c>
      <c r="C2" s="2">
        <v>2.224472</v>
      </c>
      <c r="D2" s="2">
        <v>2</v>
      </c>
      <c r="F2" s="72" t="s">
        <v>123</v>
      </c>
      <c r="G2" s="2">
        <v>2.5</v>
      </c>
      <c r="H2" s="2">
        <v>1.9</v>
      </c>
      <c r="I2" s="2">
        <v>1.9</v>
      </c>
      <c r="J2" s="2">
        <v>2</v>
      </c>
      <c r="K2" s="2">
        <v>2.862069</v>
      </c>
      <c r="L2" s="2">
        <v>2.766667</v>
      </c>
      <c r="M2" s="2">
        <v>1.766667</v>
      </c>
      <c r="N2" s="2">
        <v>1.5</v>
      </c>
      <c r="O2" s="2">
        <v>2.6333329999999999</v>
      </c>
      <c r="P2" s="2">
        <v>3.3333330000000001</v>
      </c>
    </row>
    <row r="3" spans="1:16" x14ac:dyDescent="0.25">
      <c r="A3" s="2">
        <v>2</v>
      </c>
      <c r="B3" s="2">
        <v>1.9</v>
      </c>
      <c r="C3" s="2">
        <v>2.0060250000000002</v>
      </c>
      <c r="D3" s="2">
        <v>1.5</v>
      </c>
      <c r="F3" s="72" t="s">
        <v>124</v>
      </c>
      <c r="G3" s="2">
        <v>2.224472</v>
      </c>
      <c r="H3" s="2">
        <v>2.0060250000000002</v>
      </c>
      <c r="I3" s="2">
        <v>2.0569480000000002</v>
      </c>
      <c r="J3" s="2">
        <v>2.1172529999999998</v>
      </c>
      <c r="K3" s="2">
        <v>2.3102900000000002</v>
      </c>
      <c r="L3" s="2">
        <v>2.207875</v>
      </c>
      <c r="M3" s="2">
        <v>2.0625279999999999</v>
      </c>
      <c r="N3" s="2">
        <v>1.8891709999999999</v>
      </c>
      <c r="O3" s="2">
        <v>2.3116400000000001</v>
      </c>
      <c r="P3" s="2">
        <v>2.248882</v>
      </c>
    </row>
    <row r="4" spans="1:16" x14ac:dyDescent="0.25">
      <c r="A4" s="2">
        <v>3</v>
      </c>
      <c r="B4" s="2">
        <v>1.9</v>
      </c>
      <c r="C4" s="2">
        <v>2.0569480000000002</v>
      </c>
      <c r="D4" s="2">
        <v>1.5</v>
      </c>
    </row>
    <row r="5" spans="1:16" x14ac:dyDescent="0.25">
      <c r="A5" s="2">
        <v>4</v>
      </c>
      <c r="B5" s="2">
        <v>2</v>
      </c>
      <c r="C5" s="2">
        <v>2.1172529999999998</v>
      </c>
      <c r="D5" s="2">
        <v>1</v>
      </c>
    </row>
    <row r="6" spans="1:16" x14ac:dyDescent="0.25">
      <c r="A6" s="2">
        <v>5</v>
      </c>
      <c r="B6" s="2">
        <v>2.862069</v>
      </c>
      <c r="C6" s="2">
        <v>2.3102900000000002</v>
      </c>
      <c r="D6" s="2">
        <v>3</v>
      </c>
    </row>
    <row r="7" spans="1:16" x14ac:dyDescent="0.25">
      <c r="A7" s="2">
        <v>6</v>
      </c>
      <c r="B7" s="2">
        <v>2.766667</v>
      </c>
      <c r="C7" s="2">
        <v>2.207875</v>
      </c>
      <c r="D7" s="2">
        <v>3</v>
      </c>
    </row>
    <row r="8" spans="1:16" x14ac:dyDescent="0.25">
      <c r="A8" s="2">
        <v>7</v>
      </c>
      <c r="B8" s="2">
        <v>1.766667</v>
      </c>
      <c r="C8" s="2">
        <v>2.0625279999999999</v>
      </c>
      <c r="D8" s="2">
        <v>1</v>
      </c>
    </row>
    <row r="9" spans="1:16" x14ac:dyDescent="0.25">
      <c r="A9" s="2">
        <v>8</v>
      </c>
      <c r="B9" s="2">
        <v>1.5</v>
      </c>
      <c r="C9" s="2">
        <v>1.8891709999999999</v>
      </c>
      <c r="D9" s="2">
        <v>0</v>
      </c>
    </row>
    <row r="10" spans="1:16" x14ac:dyDescent="0.25">
      <c r="A10" s="2">
        <v>9</v>
      </c>
      <c r="B10" s="2">
        <v>2.6333329999999999</v>
      </c>
      <c r="C10" s="2">
        <v>2.3116400000000001</v>
      </c>
      <c r="D10" s="2">
        <v>3</v>
      </c>
    </row>
    <row r="11" spans="1:16" x14ac:dyDescent="0.25">
      <c r="A11" s="2">
        <v>10</v>
      </c>
      <c r="B11" s="2">
        <v>3.3333330000000001</v>
      </c>
      <c r="C11" s="2">
        <v>2.248882</v>
      </c>
      <c r="D11" s="2">
        <v>4</v>
      </c>
    </row>
    <row r="28" spans="1:2" x14ac:dyDescent="0.25">
      <c r="A28" s="3" t="s">
        <v>235</v>
      </c>
      <c r="B28" s="5"/>
    </row>
    <row r="29" spans="1:2" x14ac:dyDescent="0.25">
      <c r="A29" s="2">
        <v>1</v>
      </c>
      <c r="B29" s="2" t="s">
        <v>239</v>
      </c>
    </row>
    <row r="30" spans="1:2" x14ac:dyDescent="0.25">
      <c r="A30" s="2">
        <v>2</v>
      </c>
      <c r="B30" s="2" t="s">
        <v>240</v>
      </c>
    </row>
    <row r="31" spans="1:2" x14ac:dyDescent="0.25">
      <c r="A31" s="2">
        <v>3</v>
      </c>
      <c r="B31" s="2" t="s">
        <v>241</v>
      </c>
    </row>
    <row r="32" spans="1:2" x14ac:dyDescent="0.25">
      <c r="A32" s="2">
        <v>4</v>
      </c>
      <c r="B32" s="2" t="s">
        <v>243</v>
      </c>
    </row>
    <row r="33" spans="1:2" x14ac:dyDescent="0.25">
      <c r="A33" s="2">
        <v>5</v>
      </c>
      <c r="B33" s="2" t="s">
        <v>244</v>
      </c>
    </row>
    <row r="34" spans="1:2" x14ac:dyDescent="0.25">
      <c r="A34" s="2">
        <v>6</v>
      </c>
      <c r="B34" s="2" t="s">
        <v>245</v>
      </c>
    </row>
    <row r="35" spans="1:2" x14ac:dyDescent="0.25">
      <c r="A35" s="2">
        <v>7</v>
      </c>
      <c r="B35" s="2" t="s">
        <v>238</v>
      </c>
    </row>
    <row r="36" spans="1:2" x14ac:dyDescent="0.25">
      <c r="A36" s="2">
        <v>8</v>
      </c>
      <c r="B36" s="2" t="s">
        <v>237</v>
      </c>
    </row>
    <row r="37" spans="1:2" x14ac:dyDescent="0.25">
      <c r="A37" s="2">
        <v>9</v>
      </c>
      <c r="B37" s="2" t="s">
        <v>236</v>
      </c>
    </row>
    <row r="38" spans="1:2" x14ac:dyDescent="0.25">
      <c r="A38" s="2">
        <v>10</v>
      </c>
      <c r="B38" s="2" t="s">
        <v>242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COMPARE</vt:lpstr>
      <vt:lpstr>pairwise_NPARcompare_rest</vt:lpstr>
      <vt:lpstr>descriptive_rest</vt:lpstr>
      <vt:lpstr>pairwise_NPARcompare_stress</vt:lpstr>
      <vt:lpstr>descriptives_stress</vt:lpstr>
      <vt:lpstr>pairwise_NPARcompare_liking</vt:lpstr>
      <vt:lpstr>descriptives_liking</vt:lpstr>
      <vt:lpstr>pairwise_NPARcompare_overwhelm</vt:lpstr>
      <vt:lpstr>desriptives_overwhelm</vt:lpstr>
      <vt:lpstr>pairwise_NPARcompare_rank</vt:lpstr>
      <vt:lpstr>descriptives_rank</vt:lpstr>
      <vt:lpstr>All_Rating_Dimensions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Leonie Ascone Michelis</dc:creator>
  <cp:lastModifiedBy>Leonie Ascone Michelis</cp:lastModifiedBy>
  <dcterms:created xsi:type="dcterms:W3CDTF">2023-11-29T09:12:48Z</dcterms:created>
  <dcterms:modified xsi:type="dcterms:W3CDTF">2025-06-23T10:40:21Z</dcterms:modified>
</cp:coreProperties>
</file>