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aurelienfauconnier/Library/Mobile Documents/com~apple~CloudDocs/Desktop 2/Rédaction des articles/202X_XX_XX_IS91-encoded orf121 tightly regulate IS91 transposition (Doc_MCP)/Version Nature com./Supplementary/"/>
    </mc:Choice>
  </mc:AlternateContent>
  <xr:revisionPtr revIDLastSave="0" documentId="13_ncr:1_{C076CB32-2342-7046-A350-48ED260A2ED3}" xr6:coauthVersionLast="47" xr6:coauthVersionMax="47" xr10:uidLastSave="{00000000-0000-0000-0000-000000000000}"/>
  <bookViews>
    <workbookView xWindow="0" yWindow="780" windowWidth="34200" windowHeight="20340" activeTab="3" xr2:uid="{28DE4C2E-44E6-5B43-B8C2-1C6CD71FB461}"/>
  </bookViews>
  <sheets>
    <sheet name="Fig 2" sheetId="4" r:id="rId1"/>
    <sheet name="Fig 3C" sheetId="2" r:id="rId2"/>
    <sheet name="Fig 4" sheetId="1" r:id="rId3"/>
    <sheet name="Fig 5" sheetId="5" r:id="rId4"/>
  </sheets>
  <definedNames>
    <definedName name="OLE_LINK411" localSheetId="0">'Fig 2'!$E$17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" l="1"/>
  <c r="H24" i="4"/>
  <c r="G25" i="4"/>
  <c r="H25" i="4"/>
  <c r="E24" i="4"/>
  <c r="F24" i="4"/>
  <c r="E25" i="4"/>
  <c r="F25" i="4"/>
  <c r="C24" i="4"/>
  <c r="D25" i="4"/>
  <c r="C25" i="4"/>
  <c r="B25" i="4"/>
  <c r="D24" i="4"/>
  <c r="B24" i="4"/>
  <c r="C12" i="4"/>
  <c r="D12" i="4"/>
  <c r="C13" i="4"/>
  <c r="D13" i="4"/>
  <c r="B12" i="4"/>
  <c r="B13" i="4"/>
  <c r="N12" i="5" l="1"/>
  <c r="N13" i="5"/>
  <c r="S65" i="1" l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B49" i="1"/>
  <c r="B48" i="1"/>
  <c r="C18" i="2" l="1"/>
  <c r="B18" i="2"/>
  <c r="S37" i="2"/>
  <c r="R37" i="2"/>
  <c r="Q37" i="2"/>
  <c r="P37" i="2"/>
  <c r="S36" i="2"/>
  <c r="R36" i="2"/>
  <c r="Q36" i="2"/>
  <c r="P36" i="2"/>
  <c r="M18" i="2"/>
  <c r="N18" i="2"/>
  <c r="O18" i="2"/>
  <c r="P18" i="2"/>
  <c r="Q18" i="2"/>
  <c r="R18" i="2"/>
  <c r="S18" i="2"/>
  <c r="M19" i="2"/>
  <c r="N19" i="2"/>
  <c r="O19" i="2"/>
  <c r="P19" i="2"/>
  <c r="Q19" i="2"/>
  <c r="R19" i="2"/>
  <c r="S19" i="2"/>
  <c r="L19" i="2"/>
  <c r="L18" i="2"/>
</calcChain>
</file>

<file path=xl/sharedStrings.xml><?xml version="1.0" encoding="utf-8"?>
<sst xmlns="http://schemas.openxmlformats.org/spreadsheetml/2006/main" count="582" uniqueCount="228">
  <si>
    <t>IPTG (0,5 mM)</t>
  </si>
  <si>
    <t>Presence</t>
  </si>
  <si>
    <t>Absence</t>
  </si>
  <si>
    <t>aTc (50 ng/ml)</t>
  </si>
  <si>
    <t>expression plasmid</t>
  </si>
  <si>
    <r>
      <t>IS</t>
    </r>
    <r>
      <rPr>
        <i/>
        <sz val="11"/>
        <color theme="1"/>
        <rFont val="Calibri"/>
        <family val="2"/>
      </rPr>
      <t>91</t>
    </r>
    <r>
      <rPr>
        <sz val="11"/>
        <color theme="1"/>
        <rFont val="Calibri"/>
        <family val="2"/>
      </rPr>
      <t xml:space="preserve"> derivative </t>
    </r>
  </si>
  <si>
    <r>
      <t>ter</t>
    </r>
    <r>
      <rPr>
        <sz val="11"/>
        <color theme="1"/>
        <rFont val="Calibri"/>
        <family val="2"/>
      </rPr>
      <t>IS</t>
    </r>
    <r>
      <rPr>
        <i/>
        <sz val="11"/>
        <color theme="1"/>
        <rFont val="Calibri"/>
        <family val="2"/>
      </rPr>
      <t>91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orf121</t>
    </r>
    <r>
      <rPr>
        <sz val="11"/>
        <color theme="1"/>
        <rFont val="Calibri"/>
        <family val="2"/>
      </rPr>
      <t>-</t>
    </r>
    <r>
      <rPr>
        <i/>
        <sz val="11"/>
        <color theme="1"/>
        <rFont val="Calibri"/>
        <family val="2"/>
      </rPr>
      <t>cm</t>
    </r>
    <r>
      <rPr>
        <i/>
        <vertAlign val="superscript"/>
        <sz val="11"/>
        <color theme="1"/>
        <rFont val="Calibri"/>
        <family val="2"/>
      </rPr>
      <t>R</t>
    </r>
  </si>
  <si>
    <r>
      <t>ter</t>
    </r>
    <r>
      <rPr>
        <sz val="11"/>
        <color theme="1"/>
        <rFont val="Calibri"/>
        <family val="2"/>
      </rPr>
      <t>IS</t>
    </r>
    <r>
      <rPr>
        <i/>
        <sz val="11"/>
        <color theme="1"/>
        <rFont val="Calibri"/>
        <family val="2"/>
      </rPr>
      <t>91</t>
    </r>
    <r>
      <rPr>
        <sz val="11"/>
        <color theme="1"/>
        <rFont val="Calibri"/>
        <family val="2"/>
      </rPr>
      <t>-</t>
    </r>
    <r>
      <rPr>
        <i/>
        <sz val="11"/>
        <color theme="1"/>
        <rFont val="Calibri"/>
        <family val="2"/>
      </rPr>
      <t>cm</t>
    </r>
    <r>
      <rPr>
        <i/>
        <vertAlign val="superscript"/>
        <sz val="11"/>
        <color theme="1"/>
        <rFont val="Calibri"/>
        <family val="2"/>
      </rPr>
      <t>R</t>
    </r>
  </si>
  <si>
    <r>
      <t>P</t>
    </r>
    <r>
      <rPr>
        <i/>
        <vertAlign val="subscript"/>
        <sz val="11"/>
        <color theme="1"/>
        <rFont val="Calibri"/>
        <family val="2"/>
      </rPr>
      <t>lac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tnpA</t>
    </r>
  </si>
  <si>
    <r>
      <t>P</t>
    </r>
    <r>
      <rPr>
        <i/>
        <vertAlign val="subscript"/>
        <sz val="11"/>
        <color theme="1"/>
        <rFont val="Calibri"/>
        <family val="2"/>
      </rPr>
      <t>lac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orf121</t>
    </r>
    <r>
      <rPr>
        <sz val="11"/>
        <color theme="1"/>
        <rFont val="Calibri"/>
        <family val="2"/>
      </rPr>
      <t>-</t>
    </r>
    <r>
      <rPr>
        <i/>
        <sz val="11"/>
        <color theme="1"/>
        <rFont val="Calibri"/>
        <family val="2"/>
      </rPr>
      <t>tnpA</t>
    </r>
  </si>
  <si>
    <r>
      <t>orf121</t>
    </r>
    <r>
      <rPr>
        <sz val="11"/>
        <color theme="1"/>
        <rFont val="Calibri"/>
        <family val="2"/>
      </rPr>
      <t>::P</t>
    </r>
    <r>
      <rPr>
        <i/>
        <vertAlign val="subscript"/>
        <sz val="11"/>
        <color theme="1"/>
        <rFont val="Calibri"/>
        <family val="2"/>
      </rPr>
      <t>LtetO-1</t>
    </r>
    <r>
      <rPr>
        <sz val="11"/>
        <color theme="1"/>
        <rFont val="Calibri"/>
        <family val="2"/>
      </rPr>
      <t>-P</t>
    </r>
    <r>
      <rPr>
        <i/>
        <vertAlign val="subscript"/>
        <sz val="11"/>
        <color theme="1"/>
        <rFont val="Calibri"/>
        <family val="2"/>
      </rPr>
      <t>lac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tnpA</t>
    </r>
  </si>
  <si>
    <r>
      <t xml:space="preserve">Relative number  of </t>
    </r>
    <r>
      <rPr>
        <i/>
        <sz val="11"/>
        <color theme="1"/>
        <rFont val="Calibri"/>
        <family val="2"/>
      </rPr>
      <t>tnpA</t>
    </r>
    <r>
      <rPr>
        <sz val="11"/>
        <color theme="1"/>
        <rFont val="Calibri"/>
        <family val="2"/>
      </rPr>
      <t xml:space="preserve"> transcripts</t>
    </r>
  </si>
  <si>
    <r>
      <t xml:space="preserve">Relative number  of </t>
    </r>
    <r>
      <rPr>
        <i/>
        <sz val="11"/>
        <color theme="1"/>
        <rFont val="Calibri"/>
        <family val="2"/>
      </rPr>
      <t>orf121</t>
    </r>
    <r>
      <rPr>
        <sz val="11"/>
        <color theme="1"/>
        <rFont val="Calibri"/>
        <family val="2"/>
      </rPr>
      <t xml:space="preserve"> transcripts</t>
    </r>
  </si>
  <si>
    <r>
      <rPr>
        <i/>
        <sz val="12"/>
        <color theme="1"/>
        <rFont val="Times New Roman"/>
        <family val="1"/>
      </rPr>
      <t>LacZ</t>
    </r>
    <r>
      <rPr>
        <sz val="12"/>
        <color theme="1"/>
        <rFont val="Times New Roman"/>
        <family val="1"/>
      </rPr>
      <t xml:space="preserve"> transcriptional fusions of P</t>
    </r>
    <r>
      <rPr>
        <i/>
        <vertAlign val="subscript"/>
        <sz val="12"/>
        <color theme="1"/>
        <rFont val="Times New Roman"/>
        <family val="1"/>
      </rPr>
      <t>tnpA</t>
    </r>
    <r>
      <rPr>
        <sz val="12"/>
        <color theme="1"/>
        <rFont val="Times New Roman"/>
        <family val="1"/>
      </rPr>
      <t xml:space="preserve"> and P</t>
    </r>
    <r>
      <rPr>
        <i/>
        <vertAlign val="subscript"/>
        <sz val="12"/>
        <color theme="1"/>
        <rFont val="Times New Roman"/>
        <family val="1"/>
      </rPr>
      <t>orf121</t>
    </r>
  </si>
  <si>
    <r>
      <rPr>
        <i/>
        <sz val="12"/>
        <color theme="1"/>
        <rFont val="Times New Roman"/>
        <family val="1"/>
      </rPr>
      <t>LacZ</t>
    </r>
    <r>
      <rPr>
        <sz val="12"/>
        <color theme="1"/>
        <rFont val="Times New Roman"/>
        <family val="1"/>
      </rPr>
      <t xml:space="preserve"> transcriptional fusions of P</t>
    </r>
    <r>
      <rPr>
        <i/>
        <vertAlign val="subscript"/>
        <sz val="12"/>
        <color theme="1"/>
        <rFont val="Times New Roman"/>
        <family val="1"/>
      </rPr>
      <t>tnpA</t>
    </r>
    <r>
      <rPr>
        <sz val="12"/>
        <color theme="1"/>
        <rFont val="Times New Roman"/>
        <family val="1"/>
      </rPr>
      <t xml:space="preserve"> and P</t>
    </r>
    <r>
      <rPr>
        <i/>
        <vertAlign val="subscript"/>
        <sz val="12"/>
        <color theme="1"/>
        <rFont val="Times New Roman"/>
        <family val="1"/>
      </rPr>
      <t>orf121</t>
    </r>
    <r>
      <rPr>
        <sz val="12"/>
        <color theme="1"/>
        <rFont val="Times New Roman"/>
        <family val="1"/>
      </rPr>
      <t xml:space="preserve"> with or without overlapping</t>
    </r>
  </si>
  <si>
    <t>Figure 5</t>
  </si>
  <si>
    <t>Figure 2</t>
  </si>
  <si>
    <t>Mean</t>
  </si>
  <si>
    <t>E.C</t>
  </si>
  <si>
    <r>
      <t>P</t>
    </r>
    <r>
      <rPr>
        <i/>
        <vertAlign val="subscript"/>
        <sz val="11"/>
        <color theme="1"/>
        <rFont val="Calibri"/>
        <family val="2"/>
      </rPr>
      <t>lac</t>
    </r>
  </si>
  <si>
    <t>&lt; 4,01E-08</t>
  </si>
  <si>
    <t>&lt; 4,13E-08</t>
  </si>
  <si>
    <t>&lt; 5,03E-08</t>
  </si>
  <si>
    <t>&lt; 1,51E-08</t>
  </si>
  <si>
    <t>&lt;1,43E-08</t>
  </si>
  <si>
    <t>&lt; 1,91E-08</t>
  </si>
  <si>
    <t>&lt; 2,60E-08</t>
  </si>
  <si>
    <t>&lt; 2,95E-08</t>
  </si>
  <si>
    <t>&lt; 3,15E-08</t>
  </si>
  <si>
    <t>Conjugation frequency</t>
  </si>
  <si>
    <t>Transposition frequency</t>
  </si>
  <si>
    <r>
      <t>orf121</t>
    </r>
    <r>
      <rPr>
        <sz val="11"/>
        <color theme="1"/>
        <rFont val="Calibri"/>
        <family val="2"/>
      </rPr>
      <t>::P</t>
    </r>
    <r>
      <rPr>
        <i/>
        <vertAlign val="subscript"/>
        <sz val="11"/>
        <color theme="1"/>
        <rFont val="Calibri"/>
        <family val="2"/>
      </rPr>
      <t>LtetO-1</t>
    </r>
    <r>
      <rPr>
        <sz val="11"/>
        <color theme="1"/>
        <rFont val="Calibri"/>
        <family val="2"/>
      </rPr>
      <t>-P</t>
    </r>
    <r>
      <rPr>
        <i/>
        <vertAlign val="subscript"/>
        <sz val="11"/>
        <color theme="1"/>
        <rFont val="Calibri"/>
        <family val="2"/>
      </rPr>
      <t>lac</t>
    </r>
  </si>
  <si>
    <t>&lt; 2,63E-08</t>
  </si>
  <si>
    <t>&lt; 2,89E-08</t>
  </si>
  <si>
    <t>&lt; 3,30E-08</t>
  </si>
  <si>
    <t>&lt; 3,24E-08</t>
  </si>
  <si>
    <t>&lt; 3,32E-08</t>
  </si>
  <si>
    <t>&lt; 2,90E-08</t>
  </si>
  <si>
    <t>&lt; 3,90E-08</t>
  </si>
  <si>
    <t>&lt; 3,66E-08</t>
  </si>
  <si>
    <t>&lt; 3,56E-08</t>
  </si>
  <si>
    <t>&lt; 2,72E-08</t>
  </si>
  <si>
    <t>&lt; 3,02E-08</t>
  </si>
  <si>
    <t>&lt; 2,62E-08</t>
  </si>
  <si>
    <t>&lt; 2,98E-08</t>
  </si>
  <si>
    <t>&lt; 3,91E-08</t>
  </si>
  <si>
    <t>&lt; 4,57E-08</t>
  </si>
  <si>
    <t>&lt; 3,84E-08</t>
  </si>
  <si>
    <t>&lt; 5,41E-08</t>
  </si>
  <si>
    <t>&lt; 2,68E-08</t>
  </si>
  <si>
    <t>&lt; 3,08E-08</t>
  </si>
  <si>
    <t>&lt; 3,03E-08</t>
  </si>
  <si>
    <t>&lt; 3,11E-08</t>
  </si>
  <si>
    <t>&lt; 4,74E-08</t>
  </si>
  <si>
    <t>&lt; 4,38E-08</t>
  </si>
  <si>
    <t>&lt; 5,24E-08</t>
  </si>
  <si>
    <t>&lt; 3,62E-08</t>
  </si>
  <si>
    <t>&lt; 3,25E-08</t>
  </si>
  <si>
    <t>&lt; 3,39E-08</t>
  </si>
  <si>
    <t>&lt; 2,82E-08</t>
  </si>
  <si>
    <t>&lt; 3,29E-08</t>
  </si>
  <si>
    <t>&lt; 5,29E-08</t>
  </si>
  <si>
    <t>&lt; 3,59E-08</t>
  </si>
  <si>
    <t>&lt; 3,69E-08</t>
  </si>
  <si>
    <t>&lt; 3,77E-08</t>
  </si>
  <si>
    <t>&lt; 2,11E-08</t>
  </si>
  <si>
    <t>&lt; 4,30E-08</t>
  </si>
  <si>
    <t>&lt; 2,78E-08</t>
  </si>
  <si>
    <t>&lt; 2,19E-08</t>
  </si>
  <si>
    <t>&lt; 2,66E-08</t>
  </si>
  <si>
    <t>&lt; 3,85E-08</t>
  </si>
  <si>
    <t>&lt; 2,04E-08</t>
  </si>
  <si>
    <t>&lt; 3,64E-08</t>
  </si>
  <si>
    <t>&lt; 4,79E-08</t>
  </si>
  <si>
    <t>&lt; 2,13E-08</t>
  </si>
  <si>
    <t>&lt; 4,68E-08</t>
  </si>
  <si>
    <t>&lt; 3,14E-08</t>
  </si>
  <si>
    <t>&lt; 2,01E-08</t>
  </si>
  <si>
    <t>&lt; 2,43E-08</t>
  </si>
  <si>
    <t>&lt; 4,70E-08</t>
  </si>
  <si>
    <t>&lt; 5,34E-08</t>
  </si>
  <si>
    <t>&lt; 1,46E-08</t>
  </si>
  <si>
    <t>&lt; 1,94E-08</t>
  </si>
  <si>
    <t>&lt; 2,14E-08</t>
  </si>
  <si>
    <t>&lt; 2,61E-08</t>
  </si>
  <si>
    <t>&lt; 3,19E-08</t>
  </si>
  <si>
    <t>&lt; 3,42E-08</t>
  </si>
  <si>
    <t>&lt; 3,27E-08</t>
  </si>
  <si>
    <t>b</t>
  </si>
  <si>
    <t>a</t>
  </si>
  <si>
    <t>c</t>
  </si>
  <si>
    <r>
      <t>P</t>
    </r>
    <r>
      <rPr>
        <i/>
        <vertAlign val="subscript"/>
        <sz val="11"/>
        <color theme="1"/>
        <rFont val="Calibri"/>
        <family val="2"/>
      </rPr>
      <t>lac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tnpA</t>
    </r>
    <r>
      <rPr>
        <sz val="11"/>
        <color theme="1"/>
        <rFont val="Calibri"/>
        <family val="2"/>
      </rPr>
      <t>*</t>
    </r>
  </si>
  <si>
    <r>
      <t>orf121*</t>
    </r>
    <r>
      <rPr>
        <sz val="11"/>
        <color theme="1"/>
        <rFont val="Calibri"/>
        <family val="2"/>
      </rPr>
      <t>::P</t>
    </r>
    <r>
      <rPr>
        <i/>
        <vertAlign val="subscript"/>
        <sz val="11"/>
        <color theme="1"/>
        <rFont val="Calibri"/>
        <family val="2"/>
      </rPr>
      <t>LtetO-1</t>
    </r>
    <r>
      <rPr>
        <sz val="11"/>
        <color theme="1"/>
        <rFont val="Calibri"/>
        <family val="2"/>
      </rPr>
      <t>-P</t>
    </r>
    <r>
      <rPr>
        <i/>
        <vertAlign val="subscript"/>
        <sz val="11"/>
        <color theme="1"/>
        <rFont val="Calibri"/>
        <family val="2"/>
      </rPr>
      <t>lac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tnpA*</t>
    </r>
  </si>
  <si>
    <r>
      <t>P</t>
    </r>
    <r>
      <rPr>
        <i/>
        <vertAlign val="subscript"/>
        <sz val="11"/>
        <color theme="1"/>
        <rFont val="Calibri"/>
        <family val="2"/>
      </rPr>
      <t>lac</t>
    </r>
    <r>
      <rPr>
        <sz val="11"/>
        <color theme="1"/>
        <rFont val="Calibri"/>
        <family val="2"/>
      </rPr>
      <t>::*</t>
    </r>
    <r>
      <rPr>
        <i/>
        <sz val="11"/>
        <color theme="1"/>
        <rFont val="Calibri"/>
        <family val="2"/>
      </rPr>
      <t>orf121</t>
    </r>
    <r>
      <rPr>
        <sz val="11"/>
        <color theme="1"/>
        <rFont val="Calibri"/>
        <family val="2"/>
      </rPr>
      <t>-</t>
    </r>
    <r>
      <rPr>
        <i/>
        <sz val="11"/>
        <color theme="1"/>
        <rFont val="Calibri"/>
        <family val="2"/>
      </rPr>
      <t>tnpA</t>
    </r>
  </si>
  <si>
    <r>
      <t>P</t>
    </r>
    <r>
      <rPr>
        <i/>
        <vertAlign val="subscript"/>
        <sz val="11"/>
        <color theme="1"/>
        <rFont val="Calibri"/>
        <family val="2"/>
      </rPr>
      <t>lac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orf121</t>
    </r>
    <r>
      <rPr>
        <sz val="11"/>
        <color theme="1"/>
        <rFont val="Calibri"/>
        <family val="2"/>
      </rPr>
      <t>-</t>
    </r>
    <r>
      <rPr>
        <i/>
        <sz val="11"/>
        <color theme="1"/>
        <rFont val="Calibri"/>
        <family val="2"/>
      </rPr>
      <t>tnpA</t>
    </r>
    <r>
      <rPr>
        <sz val="11"/>
        <color theme="1"/>
        <rFont val="Calibri"/>
        <family val="2"/>
      </rPr>
      <t>*</t>
    </r>
  </si>
  <si>
    <t>d</t>
  </si>
  <si>
    <t>e</t>
  </si>
  <si>
    <t>suicid plasmid</t>
  </si>
  <si>
    <t>ori91-ter91</t>
  </si>
  <si>
    <t>ter91-ori91</t>
  </si>
  <si>
    <t>pSW23T (Empty)</t>
  </si>
  <si>
    <t>pUC18</t>
  </si>
  <si>
    <t>&lt; 3,98E-09</t>
  </si>
  <si>
    <t>&lt; 2,74E-09</t>
  </si>
  <si>
    <t>&lt; 2,87E-09</t>
  </si>
  <si>
    <t>&lt; 2,37E-09</t>
  </si>
  <si>
    <t>&lt; 2,99E-09</t>
  </si>
  <si>
    <t>&lt; 2,25E-09</t>
  </si>
  <si>
    <t>&lt; 3,44E-09</t>
  </si>
  <si>
    <t>&lt; 2,23E-09</t>
  </si>
  <si>
    <t>&lt; 2,27E-09</t>
  </si>
  <si>
    <t>&lt; 2,55E-09</t>
  </si>
  <si>
    <t>&lt; 2,16E-09</t>
  </si>
  <si>
    <t>&lt; 2,11E-09</t>
  </si>
  <si>
    <t>&lt; 2,32E-09</t>
  </si>
  <si>
    <t>&lt; 1,94E-09</t>
  </si>
  <si>
    <t>&lt; 2,02E-09</t>
  </si>
  <si>
    <t>&lt; 2,28E-09</t>
  </si>
  <si>
    <t>&lt; 3,66E-09</t>
  </si>
  <si>
    <t>&lt; 2,48E-09</t>
  </si>
  <si>
    <t>&lt; 3,88E-09</t>
  </si>
  <si>
    <t>&lt; 3,37E-09</t>
  </si>
  <si>
    <t>&lt; 3,23E-09</t>
  </si>
  <si>
    <t>&lt; 2,42E-09</t>
  </si>
  <si>
    <t>&lt; 2,82E-09</t>
  </si>
  <si>
    <t>&lt; 2,30E-09</t>
  </si>
  <si>
    <t>&lt; 2,21E-09</t>
  </si>
  <si>
    <t>&lt; 2,40E-09</t>
  </si>
  <si>
    <t>&lt; 1,97E-09</t>
  </si>
  <si>
    <t>&lt;2,21E-09</t>
  </si>
  <si>
    <t>&lt; 2,47E-09</t>
  </si>
  <si>
    <t>&lt; 2,94E-09</t>
  </si>
  <si>
    <t>&lt; 2,05E-09</t>
  </si>
  <si>
    <t>&lt; 2,36E-09</t>
  </si>
  <si>
    <t>&lt; 2,95E-09</t>
  </si>
  <si>
    <t>&lt; 3,80E-09</t>
  </si>
  <si>
    <t>&lt; 2,38E-09</t>
  </si>
  <si>
    <t>&lt; 2,58E-09</t>
  </si>
  <si>
    <t>&lt; 2,44E-09</t>
  </si>
  <si>
    <t>&lt; 2,80E-09</t>
  </si>
  <si>
    <t>&lt; 3,06E-09</t>
  </si>
  <si>
    <t>&lt; 3,01E-09</t>
  </si>
  <si>
    <t>&lt; 3,05E-09</t>
  </si>
  <si>
    <t>&lt; 2,43E-09</t>
  </si>
  <si>
    <t>&lt; 3,09E-09</t>
  </si>
  <si>
    <t>&lt; 2,89E-09</t>
  </si>
  <si>
    <t>&lt; 2,66E-09</t>
  </si>
  <si>
    <t>&lt; 3,27E-09</t>
  </si>
  <si>
    <t>&lt; 2,12E-09</t>
  </si>
  <si>
    <t>&lt; 2,22E-09</t>
  </si>
  <si>
    <t>&lt; 2,50E-09</t>
  </si>
  <si>
    <t xml:space="preserve">ori91-ter91		</t>
  </si>
  <si>
    <t xml:space="preserve">ter91-ori91		</t>
  </si>
  <si>
    <t>&lt; 3,08E-09</t>
  </si>
  <si>
    <t>&lt; 3,28E-09</t>
  </si>
  <si>
    <t>&lt; 3,02E-09</t>
  </si>
  <si>
    <t>&lt; 3,16E-09</t>
  </si>
  <si>
    <t>&lt; 3,07E-09</t>
  </si>
  <si>
    <t>&lt; 3,13E-09</t>
  </si>
  <si>
    <t>&lt; 3,22E-09</t>
  </si>
  <si>
    <t>&lt; 3,04E-09</t>
  </si>
  <si>
    <t>&lt; 3,35E-09</t>
  </si>
  <si>
    <t>&lt; 3,30E-09</t>
  </si>
  <si>
    <t>&lt; 3,19E-09</t>
  </si>
  <si>
    <t>&lt; 2,81E-09</t>
  </si>
  <si>
    <t>&lt; 2,76E-09</t>
  </si>
  <si>
    <t>&lt; 2,88E-09</t>
  </si>
  <si>
    <t>&lt; 2,73E-09</t>
  </si>
  <si>
    <t>&lt; 2,78E-09</t>
  </si>
  <si>
    <t>&lt; 2,90E-09</t>
  </si>
  <si>
    <t>&lt; 2,77E-09</t>
  </si>
  <si>
    <t>&lt; 2,69E-09</t>
  </si>
  <si>
    <t>&lt; 2,65E-09</t>
  </si>
  <si>
    <t>&lt; 3,14E-09</t>
  </si>
  <si>
    <t>&lt; 3,29E-09</t>
  </si>
  <si>
    <t>&lt; 2,64E-09</t>
  </si>
  <si>
    <t>&lt; 2,98E-09</t>
  </si>
  <si>
    <t>&lt; 2,57E-09</t>
  </si>
  <si>
    <t>&lt; 2,46E-09</t>
  </si>
  <si>
    <t>&lt; 2,60E-09</t>
  </si>
  <si>
    <t>&lt; 2,70E-09</t>
  </si>
  <si>
    <t>&lt; 4,01E-09</t>
  </si>
  <si>
    <t>&lt; 2,63E-09</t>
  </si>
  <si>
    <t>&lt; 2,85E-09</t>
  </si>
  <si>
    <t>&lt; 2,49E-09</t>
  </si>
  <si>
    <t>&lt; 2,18E-09</t>
  </si>
  <si>
    <t>&lt; 3,10E-09</t>
  </si>
  <si>
    <t>&lt; 2,54E-09</t>
  </si>
  <si>
    <t>&lt; 2,62E-09</t>
  </si>
  <si>
    <t>&lt; 2,84E-09</t>
  </si>
  <si>
    <t>&lt; 3,45E-09</t>
  </si>
  <si>
    <t>&lt; 2,59E-09</t>
  </si>
  <si>
    <t>&lt; 2,71E-09</t>
  </si>
  <si>
    <t>&lt; 2,72E-09</t>
  </si>
  <si>
    <t xml:space="preserve">ter91-ori91			</t>
  </si>
  <si>
    <t xml:space="preserve">ori91-ter91	</t>
  </si>
  <si>
    <t>&lt; 2,67E-09</t>
  </si>
  <si>
    <t>&lt; 3,38E-09</t>
  </si>
  <si>
    <t>&lt; 3,26E-09</t>
  </si>
  <si>
    <t>&lt; 3,21E-09</t>
  </si>
  <si>
    <t>&lt; 3,54E-09</t>
  </si>
  <si>
    <t>&lt; 3,36E-09</t>
  </si>
  <si>
    <t>&lt; 3,43E-09</t>
  </si>
  <si>
    <t>&lt; 2,97E-09</t>
  </si>
  <si>
    <t>&lt; 3,11E-09</t>
  </si>
  <si>
    <t>&lt; 3,03E-09</t>
  </si>
  <si>
    <t>&lt; 3,17E-09</t>
  </si>
  <si>
    <t>&lt; 3,65E-09</t>
  </si>
  <si>
    <t>&lt; 3,72E-09</t>
  </si>
  <si>
    <t>&lt; 3,52E-09</t>
  </si>
  <si>
    <t>Figure 3C</t>
  </si>
  <si>
    <t>Figure 4</t>
  </si>
  <si>
    <r>
      <t xml:space="preserve">Transformation assays assessing </t>
    </r>
    <r>
      <rPr>
        <i/>
        <sz val="11"/>
        <color rgb="FF000000"/>
        <rFont val="Calibri"/>
        <family val="2"/>
      </rPr>
      <t>ter91-ori91</t>
    </r>
    <r>
      <rPr>
        <sz val="11"/>
        <color rgb="FF000000"/>
        <rFont val="Calibri"/>
        <family val="2"/>
      </rPr>
      <t xml:space="preserve"> and </t>
    </r>
    <r>
      <rPr>
        <i/>
        <sz val="11"/>
        <color rgb="FF000000"/>
        <rFont val="Calibri"/>
        <family val="2"/>
      </rPr>
      <t xml:space="preserve">ori91-ter91 </t>
    </r>
    <r>
      <rPr>
        <sz val="11"/>
        <color rgb="FF000000"/>
        <rFont val="Calibri"/>
        <family val="2"/>
      </rPr>
      <t>dsDNA-circular</t>
    </r>
  </si>
  <si>
    <r>
      <t>P</t>
    </r>
    <r>
      <rPr>
        <vertAlign val="subscript"/>
        <sz val="11"/>
        <color theme="1"/>
        <rFont val="Calibri"/>
        <family val="2"/>
      </rPr>
      <t>lac</t>
    </r>
  </si>
  <si>
    <r>
      <t>P</t>
    </r>
    <r>
      <rPr>
        <vertAlign val="subscript"/>
        <sz val="11"/>
        <color theme="1"/>
        <rFont val="Calibri"/>
        <family val="2"/>
      </rPr>
      <t>lac</t>
    </r>
    <r>
      <rPr>
        <sz val="11"/>
        <color theme="1"/>
        <rFont val="Calibri"/>
        <family val="2"/>
      </rPr>
      <t>::tnpA</t>
    </r>
  </si>
  <si>
    <r>
      <t xml:space="preserve">Suicide conjugation assays assessing </t>
    </r>
    <r>
      <rPr>
        <i/>
        <sz val="11"/>
        <color theme="1"/>
        <rFont val="Calibri"/>
        <family val="2"/>
      </rPr>
      <t>ter91</t>
    </r>
    <r>
      <rPr>
        <sz val="11"/>
        <color theme="1"/>
        <rFont val="Calibri"/>
        <family val="2"/>
      </rPr>
      <t>-</t>
    </r>
    <r>
      <rPr>
        <i/>
        <sz val="11"/>
        <color theme="1"/>
        <rFont val="Calibri"/>
        <family val="2"/>
      </rPr>
      <t>ori91</t>
    </r>
    <r>
      <rPr>
        <sz val="11"/>
        <color theme="1"/>
        <rFont val="Calibri"/>
        <family val="2"/>
      </rPr>
      <t xml:space="preserve"> and </t>
    </r>
    <r>
      <rPr>
        <i/>
        <sz val="11"/>
        <color theme="1"/>
        <rFont val="Calibri"/>
        <family val="2"/>
      </rPr>
      <t>ori91</t>
    </r>
    <r>
      <rPr>
        <sz val="11"/>
        <color theme="1"/>
        <rFont val="Calibri"/>
        <family val="2"/>
      </rPr>
      <t>-</t>
    </r>
    <r>
      <rPr>
        <i/>
        <sz val="11"/>
        <color theme="1"/>
        <rFont val="Calibri"/>
        <family val="2"/>
      </rPr>
      <t>ter91</t>
    </r>
    <r>
      <rPr>
        <sz val="11"/>
        <color theme="1"/>
        <rFont val="Calibri"/>
        <family val="2"/>
      </rPr>
      <t xml:space="preserve"> ssDNA-circular from the same promoter </t>
    </r>
  </si>
  <si>
    <r>
      <t>P</t>
    </r>
    <r>
      <rPr>
        <vertAlign val="subscript"/>
        <sz val="11"/>
        <color theme="1"/>
        <rFont val="Calibri"/>
        <family val="2"/>
      </rPr>
      <t>lac</t>
    </r>
    <r>
      <rPr>
        <sz val="11"/>
        <color theme="1"/>
        <rFont val="Calibri"/>
        <family val="2"/>
      </rPr>
      <t>::orf121-tnpA</t>
    </r>
  </si>
  <si>
    <r>
      <t xml:space="preserve">Suicide conjugation assays assessing </t>
    </r>
    <r>
      <rPr>
        <i/>
        <sz val="11"/>
        <color theme="1"/>
        <rFont val="Calibri"/>
        <family val="2"/>
      </rPr>
      <t>ter91</t>
    </r>
    <r>
      <rPr>
        <sz val="11"/>
        <color theme="1"/>
        <rFont val="Calibri"/>
        <family val="2"/>
      </rPr>
      <t>-</t>
    </r>
    <r>
      <rPr>
        <i/>
        <sz val="11"/>
        <color theme="1"/>
        <rFont val="Calibri"/>
        <family val="2"/>
      </rPr>
      <t>ori91</t>
    </r>
    <r>
      <rPr>
        <sz val="11"/>
        <color theme="1"/>
        <rFont val="Calibri"/>
        <family val="2"/>
      </rPr>
      <t xml:space="preserve"> and </t>
    </r>
    <r>
      <rPr>
        <i/>
        <sz val="11"/>
        <color theme="1"/>
        <rFont val="Calibri"/>
        <family val="2"/>
      </rPr>
      <t>ori91</t>
    </r>
    <r>
      <rPr>
        <sz val="11"/>
        <color theme="1"/>
        <rFont val="Calibri"/>
        <family val="2"/>
      </rPr>
      <t>-</t>
    </r>
    <r>
      <rPr>
        <i/>
        <sz val="11"/>
        <color theme="1"/>
        <rFont val="Calibri"/>
        <family val="2"/>
      </rPr>
      <t>ter91</t>
    </r>
    <r>
      <rPr>
        <sz val="11"/>
        <color theme="1"/>
        <rFont val="Calibri"/>
        <family val="2"/>
      </rPr>
      <t xml:space="preserve"> ssDNA-circular from  independent  promoters </t>
    </r>
  </si>
  <si>
    <r>
      <t>orf121::P</t>
    </r>
    <r>
      <rPr>
        <vertAlign val="subscript"/>
        <sz val="11"/>
        <color theme="1"/>
        <rFont val="Calibri"/>
        <family val="2"/>
      </rPr>
      <t>LtetO-1</t>
    </r>
    <r>
      <rPr>
        <sz val="11"/>
        <color theme="1"/>
        <rFont val="Calibri"/>
        <family val="2"/>
      </rPr>
      <t>-P</t>
    </r>
    <r>
      <rPr>
        <vertAlign val="subscript"/>
        <sz val="11"/>
        <color theme="1"/>
        <rFont val="Calibri"/>
        <family val="2"/>
      </rPr>
      <t>lac</t>
    </r>
    <r>
      <rPr>
        <sz val="11"/>
        <color theme="1"/>
        <rFont val="Calibri"/>
        <family val="2"/>
      </rPr>
      <t>::tnpA</t>
    </r>
  </si>
  <si>
    <t>Empty</t>
  </si>
  <si>
    <r>
      <t>P</t>
    </r>
    <r>
      <rPr>
        <i/>
        <vertAlign val="subscript"/>
        <sz val="11"/>
        <color rgb="FF000000"/>
        <rFont val="Calibri"/>
        <family val="2"/>
      </rPr>
      <t>tnpA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 xml:space="preserve">lacZ </t>
    </r>
    <r>
      <rPr>
        <sz val="11"/>
        <color theme="1"/>
        <rFont val="Calibri"/>
        <family val="2"/>
      </rPr>
      <t>Δ-1</t>
    </r>
  </si>
  <si>
    <r>
      <t>P</t>
    </r>
    <r>
      <rPr>
        <i/>
        <vertAlign val="subscript"/>
        <sz val="11"/>
        <color rgb="FF000000"/>
        <rFont val="Calibri"/>
        <family val="2"/>
      </rPr>
      <t>orf121</t>
    </r>
    <r>
      <rPr>
        <sz val="11"/>
        <color rgb="FF000000"/>
        <rFont val="Calibri"/>
        <family val="2"/>
      </rPr>
      <t>-</t>
    </r>
    <r>
      <rPr>
        <i/>
        <sz val="11"/>
        <color rgb="FF000000"/>
        <rFont val="Calibri"/>
        <family val="2"/>
      </rPr>
      <t>orf121</t>
    </r>
    <r>
      <rPr>
        <vertAlign val="subscript"/>
        <sz val="11"/>
        <color rgb="FF000000"/>
        <rFont val="Calibri"/>
        <family val="2"/>
      </rPr>
      <t>(P</t>
    </r>
    <r>
      <rPr>
        <i/>
        <vertAlign val="subscript"/>
        <sz val="11"/>
        <color rgb="FF000000"/>
        <rFont val="Calibri"/>
        <family val="2"/>
      </rPr>
      <t>tnpA</t>
    </r>
    <r>
      <rPr>
        <vertAlign val="subscript"/>
        <sz val="11"/>
        <color rgb="FF000000"/>
        <rFont val="Calibri"/>
        <family val="2"/>
      </rPr>
      <t>)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lacZ</t>
    </r>
    <r>
      <rPr>
        <sz val="11"/>
        <color theme="1"/>
        <rFont val="Calibri"/>
        <family val="2"/>
      </rPr>
      <t xml:space="preserve"> Δ-1</t>
    </r>
  </si>
  <si>
    <r>
      <t>P</t>
    </r>
    <r>
      <rPr>
        <i/>
        <vertAlign val="subscript"/>
        <sz val="11"/>
        <color rgb="FF000000"/>
        <rFont val="Calibri"/>
        <family val="2"/>
      </rPr>
      <t>tnpA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lacZ</t>
    </r>
  </si>
  <si>
    <r>
      <t>P</t>
    </r>
    <r>
      <rPr>
        <i/>
        <vertAlign val="subscript"/>
        <sz val="11"/>
        <color rgb="FF000000"/>
        <rFont val="Calibri"/>
        <family val="2"/>
      </rPr>
      <t>orf121</t>
    </r>
    <r>
      <rPr>
        <sz val="11"/>
        <color rgb="FF000000"/>
        <rFont val="Calibri"/>
        <family val="2"/>
      </rPr>
      <t>-</t>
    </r>
    <r>
      <rPr>
        <i/>
        <sz val="11"/>
        <color rgb="FF000000"/>
        <rFont val="Calibri"/>
        <family val="2"/>
      </rPr>
      <t>orf121</t>
    </r>
    <r>
      <rPr>
        <vertAlign val="subscript"/>
        <sz val="11"/>
        <color rgb="FF000000"/>
        <rFont val="Calibri"/>
        <family val="2"/>
      </rPr>
      <t>(P</t>
    </r>
    <r>
      <rPr>
        <i/>
        <vertAlign val="subscript"/>
        <sz val="11"/>
        <color rgb="FF000000"/>
        <rFont val="Calibri"/>
        <family val="2"/>
      </rPr>
      <t>tnpA</t>
    </r>
    <r>
      <rPr>
        <vertAlign val="subscript"/>
        <sz val="11"/>
        <color rgb="FF000000"/>
        <rFont val="Calibri"/>
        <family val="2"/>
      </rPr>
      <t>)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lacZ</t>
    </r>
  </si>
  <si>
    <r>
      <t>P</t>
    </r>
    <r>
      <rPr>
        <i/>
        <vertAlign val="subscript"/>
        <sz val="11"/>
        <color rgb="FF000000"/>
        <rFont val="Calibri"/>
        <family val="2"/>
      </rPr>
      <t>orf121</t>
    </r>
    <r>
      <rPr>
        <sz val="11"/>
        <color rgb="FF000000"/>
        <rFont val="Calibri"/>
        <family val="2"/>
      </rPr>
      <t>-</t>
    </r>
    <r>
      <rPr>
        <i/>
        <sz val="11"/>
        <color rgb="FF000000"/>
        <rFont val="Calibri"/>
        <family val="2"/>
      </rPr>
      <t>orf121</t>
    </r>
    <r>
      <rPr>
        <vertAlign val="subscript"/>
        <sz val="11"/>
        <color rgb="FF000000"/>
        <rFont val="Calibri"/>
        <family val="2"/>
      </rPr>
      <t>(P</t>
    </r>
    <r>
      <rPr>
        <i/>
        <vertAlign val="subscript"/>
        <sz val="11"/>
        <color rgb="FF000000"/>
        <rFont val="Calibri"/>
        <family val="2"/>
      </rPr>
      <t>tnpA</t>
    </r>
    <r>
      <rPr>
        <i/>
        <sz val="11"/>
        <color rgb="FF000000"/>
        <rFont val="Calibri"/>
        <family val="2"/>
      </rPr>
      <t>*</t>
    </r>
    <r>
      <rPr>
        <vertAlign val="subscript"/>
        <sz val="11"/>
        <color rgb="FF000000"/>
        <rFont val="Calibri"/>
        <family val="2"/>
      </rPr>
      <t>)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lacZ</t>
    </r>
  </si>
  <si>
    <r>
      <t>P</t>
    </r>
    <r>
      <rPr>
        <i/>
        <vertAlign val="subscript"/>
        <sz val="11"/>
        <color rgb="FF000000"/>
        <rFont val="Calibri"/>
        <family val="2"/>
      </rPr>
      <t>orf121</t>
    </r>
    <r>
      <rPr>
        <i/>
        <sz val="11"/>
        <color rgb="FF000000"/>
        <rFont val="Calibri"/>
        <family val="2"/>
      </rPr>
      <t>*</t>
    </r>
    <r>
      <rPr>
        <sz val="11"/>
        <color rgb="FF000000"/>
        <rFont val="Calibri"/>
        <family val="2"/>
      </rPr>
      <t>-</t>
    </r>
    <r>
      <rPr>
        <i/>
        <sz val="11"/>
        <color rgb="FF000000"/>
        <rFont val="Calibri"/>
        <family val="2"/>
      </rPr>
      <t>orf121</t>
    </r>
    <r>
      <rPr>
        <vertAlign val="subscript"/>
        <sz val="11"/>
        <color rgb="FF000000"/>
        <rFont val="Calibri"/>
        <family val="2"/>
      </rPr>
      <t>(P</t>
    </r>
    <r>
      <rPr>
        <i/>
        <vertAlign val="subscript"/>
        <sz val="11"/>
        <color rgb="FF000000"/>
        <rFont val="Calibri"/>
        <family val="2"/>
      </rPr>
      <t>tnpA</t>
    </r>
    <r>
      <rPr>
        <vertAlign val="subscript"/>
        <sz val="11"/>
        <color rgb="FF000000"/>
        <rFont val="Calibri"/>
        <family val="2"/>
      </rPr>
      <t>)</t>
    </r>
    <r>
      <rPr>
        <sz val="11"/>
        <color theme="1"/>
        <rFont val="Calibri"/>
        <family val="2"/>
      </rPr>
      <t>::</t>
    </r>
    <r>
      <rPr>
        <i/>
        <sz val="11"/>
        <color theme="1"/>
        <rFont val="Calibri"/>
        <family val="2"/>
      </rPr>
      <t>lacZ</t>
    </r>
  </si>
  <si>
    <r>
      <t>P</t>
    </r>
    <r>
      <rPr>
        <i/>
        <vertAlign val="subscript"/>
        <sz val="11"/>
        <color rgb="FF000000"/>
        <rFont val="Calibri"/>
        <family val="2"/>
      </rPr>
      <t>tnpA</t>
    </r>
    <r>
      <rPr>
        <sz val="11"/>
        <color rgb="FF000000"/>
        <rFont val="Calibri"/>
        <family val="2"/>
      </rPr>
      <t>::RBS</t>
    </r>
    <r>
      <rPr>
        <i/>
        <vertAlign val="subscript"/>
        <sz val="11"/>
        <color rgb="FF000000"/>
        <rFont val="Calibri"/>
        <family val="2"/>
      </rPr>
      <t>lacZ</t>
    </r>
    <r>
      <rPr>
        <sz val="11"/>
        <color rgb="FF000000"/>
        <rFont val="Calibri"/>
        <family val="2"/>
      </rPr>
      <t>-</t>
    </r>
    <r>
      <rPr>
        <i/>
        <sz val="11"/>
        <color rgb="FF000000"/>
        <rFont val="Calibri"/>
        <family val="2"/>
      </rPr>
      <t>lacZ</t>
    </r>
  </si>
  <si>
    <r>
      <t>P</t>
    </r>
    <r>
      <rPr>
        <i/>
        <vertAlign val="subscript"/>
        <sz val="11"/>
        <color rgb="FF000000"/>
        <rFont val="Calibri"/>
        <family val="2"/>
      </rPr>
      <t>orf121</t>
    </r>
    <r>
      <rPr>
        <sz val="11"/>
        <color rgb="FF000000"/>
        <rFont val="Calibri"/>
        <family val="2"/>
      </rPr>
      <t>::RBS</t>
    </r>
    <r>
      <rPr>
        <i/>
        <vertAlign val="subscript"/>
        <sz val="11"/>
        <color rgb="FF000000"/>
        <rFont val="Calibri"/>
        <family val="2"/>
      </rPr>
      <t>lacZ</t>
    </r>
    <r>
      <rPr>
        <sz val="11"/>
        <color rgb="FF000000"/>
        <rFont val="Calibri"/>
        <family val="2"/>
      </rPr>
      <t>-</t>
    </r>
    <r>
      <rPr>
        <i/>
        <sz val="11"/>
        <color rgb="FF000000"/>
        <rFont val="Calibri"/>
        <family val="2"/>
      </rPr>
      <t>lacZ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</si>
</sst>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b/>
      <sz val="16"/>
      <color theme="1"/>
      <name val="Aptos Narrow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vertAlign val="superscript"/>
      <sz val="11"/>
      <color theme="1"/>
      <name val="Calibri"/>
      <family val="2"/>
    </font>
    <font>
      <i/>
      <vertAlign val="subscript"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scheme val="minor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Aptos Narrow"/>
      <scheme val="minor"/>
    </font>
    <font>
      <i/>
      <sz val="11"/>
      <color rgb="FF000000"/>
      <name val="Calibri"/>
      <family val="2"/>
    </font>
    <font>
      <vertAlign val="subscript"/>
      <sz val="11"/>
      <color theme="1"/>
      <name val="Calibri"/>
      <family val="2"/>
    </font>
    <font>
      <b/>
      <sz val="14"/>
      <color theme="1"/>
      <name val="Aptos Narrow"/>
      <scheme val="minor"/>
    </font>
    <font>
      <i/>
      <vertAlign val="subscript"/>
      <sz val="11"/>
      <color rgb="FF000000"/>
      <name val="Calibri"/>
      <family val="2"/>
    </font>
    <font>
      <vertAlign val="subscript"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6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1" fontId="6" fillId="0" borderId="4" xfId="0" applyNumberFormat="1" applyFont="1" applyBorder="1" applyAlignment="1">
      <alignment horizontal="center" vertical="center"/>
    </xf>
    <xf numFmtId="11" fontId="6" fillId="0" borderId="5" xfId="0" applyNumberFormat="1" applyFont="1" applyBorder="1" applyAlignment="1">
      <alignment horizontal="center" vertical="center"/>
    </xf>
    <xf numFmtId="11" fontId="6" fillId="0" borderId="10" xfId="0" applyNumberFormat="1" applyFont="1" applyBorder="1" applyAlignment="1">
      <alignment horizontal="center" vertical="center"/>
    </xf>
    <xf numFmtId="11" fontId="6" fillId="0" borderId="6" xfId="0" applyNumberFormat="1" applyFont="1" applyBorder="1" applyAlignment="1">
      <alignment horizontal="center" vertical="center"/>
    </xf>
    <xf numFmtId="11" fontId="6" fillId="0" borderId="7" xfId="0" applyNumberFormat="1" applyFont="1" applyBorder="1" applyAlignment="1">
      <alignment horizontal="center" vertical="center"/>
    </xf>
    <xf numFmtId="11" fontId="6" fillId="0" borderId="0" xfId="0" applyNumberFormat="1" applyFont="1" applyAlignment="1">
      <alignment horizontal="center" vertical="center"/>
    </xf>
    <xf numFmtId="11" fontId="6" fillId="0" borderId="8" xfId="0" applyNumberFormat="1" applyFont="1" applyBorder="1" applyAlignment="1">
      <alignment horizontal="center" vertical="center"/>
    </xf>
    <xf numFmtId="11" fontId="6" fillId="0" borderId="9" xfId="0" applyNumberFormat="1" applyFont="1" applyBorder="1" applyAlignment="1">
      <alignment horizontal="center" vertical="center"/>
    </xf>
    <xf numFmtId="11" fontId="6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11" fontId="6" fillId="2" borderId="6" xfId="0" applyNumberFormat="1" applyFont="1" applyFill="1" applyBorder="1" applyAlignment="1">
      <alignment horizontal="center" vertical="center"/>
    </xf>
    <xf numFmtId="11" fontId="6" fillId="2" borderId="0" xfId="0" applyNumberFormat="1" applyFont="1" applyFill="1" applyAlignment="1">
      <alignment horizontal="center" vertical="center"/>
    </xf>
    <xf numFmtId="11" fontId="6" fillId="2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1" fontId="11" fillId="0" borderId="10" xfId="0" applyNumberFormat="1" applyFont="1" applyBorder="1" applyAlignment="1">
      <alignment horizontal="center" vertical="center"/>
    </xf>
    <xf numFmtId="11" fontId="11" fillId="0" borderId="5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1" fontId="6" fillId="2" borderId="9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1" fontId="6" fillId="0" borderId="14" xfId="0" applyNumberFormat="1" applyFont="1" applyBorder="1" applyAlignment="1">
      <alignment horizontal="center" vertical="center"/>
    </xf>
    <xf numFmtId="11" fontId="6" fillId="0" borderId="13" xfId="0" applyNumberFormat="1" applyFont="1" applyBorder="1" applyAlignment="1">
      <alignment horizontal="center" vertical="center"/>
    </xf>
    <xf numFmtId="11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1" fontId="7" fillId="0" borderId="0" xfId="0" applyNumberFormat="1" applyFont="1" applyAlignment="1">
      <alignment horizontal="center" vertical="center"/>
    </xf>
    <xf numFmtId="11" fontId="11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0D64-4EA0-574E-A999-6633F9FE8A28}">
  <sheetPr>
    <tabColor theme="6" tint="0.79998168889431442"/>
  </sheetPr>
  <dimension ref="A1:H40"/>
  <sheetViews>
    <sheetView workbookViewId="0">
      <selection activeCell="F31" sqref="F31"/>
    </sheetView>
  </sheetViews>
  <sheetFormatPr baseColWidth="10" defaultColWidth="9.6640625" defaultRowHeight="16" x14ac:dyDescent="0.2"/>
  <cols>
    <col min="3" max="3" width="16" bestFit="1" customWidth="1"/>
    <col min="4" max="4" width="23.6640625" bestFit="1" customWidth="1"/>
    <col min="5" max="5" width="9.33203125" bestFit="1" customWidth="1"/>
    <col min="6" max="6" width="20.5" bestFit="1" customWidth="1"/>
    <col min="7" max="8" width="21.83203125" bestFit="1" customWidth="1"/>
  </cols>
  <sheetData>
    <row r="1" spans="1:8" ht="22" x14ac:dyDescent="0.3">
      <c r="A1" s="71" t="s">
        <v>16</v>
      </c>
      <c r="B1" s="72"/>
    </row>
    <row r="3" spans="1:8" ht="21" x14ac:dyDescent="0.25">
      <c r="A3" s="40" t="s">
        <v>90</v>
      </c>
      <c r="B3" s="73" t="s">
        <v>13</v>
      </c>
      <c r="C3" s="73"/>
      <c r="D3" s="73"/>
      <c r="E3" s="73"/>
    </row>
    <row r="5" spans="1:8" ht="17" x14ac:dyDescent="0.2">
      <c r="A5" s="5"/>
      <c r="B5" s="15" t="s">
        <v>219</v>
      </c>
      <c r="C5" s="56" t="s">
        <v>226</v>
      </c>
      <c r="D5" s="57" t="s">
        <v>227</v>
      </c>
      <c r="E5" s="27"/>
      <c r="F5" s="27"/>
      <c r="G5" s="27"/>
      <c r="H5" s="27"/>
    </row>
    <row r="6" spans="1:8" x14ac:dyDescent="0.2">
      <c r="A6" s="43">
        <v>1</v>
      </c>
      <c r="B6" s="58">
        <v>8.2000000000000003E-2</v>
      </c>
      <c r="C6" s="59">
        <v>12.355</v>
      </c>
      <c r="D6" s="60">
        <v>773.37099999999998</v>
      </c>
      <c r="E6" s="27"/>
      <c r="F6" s="27"/>
      <c r="G6" s="27"/>
      <c r="H6" s="27"/>
    </row>
    <row r="7" spans="1:8" x14ac:dyDescent="0.2">
      <c r="A7" s="3">
        <v>2</v>
      </c>
      <c r="B7" s="61">
        <v>5.8999999999999997E-2</v>
      </c>
      <c r="C7" s="62">
        <v>12.49</v>
      </c>
      <c r="D7" s="63">
        <v>764.649</v>
      </c>
      <c r="E7" s="27"/>
      <c r="F7" s="27"/>
      <c r="G7" s="27"/>
      <c r="H7" s="27"/>
    </row>
    <row r="8" spans="1:8" x14ac:dyDescent="0.2">
      <c r="A8" s="3">
        <v>3</v>
      </c>
      <c r="B8" s="61">
        <v>0.06</v>
      </c>
      <c r="C8" s="62">
        <v>12.488</v>
      </c>
      <c r="D8" s="63">
        <v>775.92</v>
      </c>
      <c r="E8" s="27"/>
      <c r="F8" s="27"/>
      <c r="G8" s="27"/>
      <c r="H8" s="27"/>
    </row>
    <row r="9" spans="1:8" x14ac:dyDescent="0.2">
      <c r="A9" s="3">
        <v>4</v>
      </c>
      <c r="B9" s="61">
        <v>0.106</v>
      </c>
      <c r="C9" s="62">
        <v>12.398999999999999</v>
      </c>
      <c r="D9" s="63">
        <v>764.12</v>
      </c>
      <c r="E9" s="27"/>
      <c r="F9" s="27"/>
      <c r="G9" s="27"/>
      <c r="H9" s="27"/>
    </row>
    <row r="10" spans="1:8" x14ac:dyDescent="0.2">
      <c r="A10" s="3">
        <v>5</v>
      </c>
      <c r="B10" s="61">
        <v>5.7000000000000002E-2</v>
      </c>
      <c r="C10" s="62">
        <v>12.675000000000001</v>
      </c>
      <c r="D10" s="63">
        <v>776.54499999999996</v>
      </c>
      <c r="E10" s="27"/>
      <c r="F10" s="27"/>
      <c r="G10" s="27"/>
      <c r="H10" s="27"/>
    </row>
    <row r="11" spans="1:8" x14ac:dyDescent="0.2">
      <c r="A11" s="44">
        <v>6</v>
      </c>
      <c r="B11" s="64">
        <v>5.7000000000000002E-2</v>
      </c>
      <c r="C11" s="65">
        <v>11.506</v>
      </c>
      <c r="D11" s="66">
        <v>787.58199999999999</v>
      </c>
      <c r="E11" s="27"/>
      <c r="F11" s="27"/>
      <c r="G11" s="27"/>
      <c r="H11" s="27"/>
    </row>
    <row r="12" spans="1:8" x14ac:dyDescent="0.2">
      <c r="A12" s="15" t="s">
        <v>17</v>
      </c>
      <c r="B12" s="61">
        <f>AVERAGE(B6:B11)</f>
        <v>7.0166666666666669E-2</v>
      </c>
      <c r="C12" s="62">
        <f>AVERAGE(C6:C11)</f>
        <v>12.318833333333332</v>
      </c>
      <c r="D12" s="63">
        <f>AVERAGE(D6:D11)</f>
        <v>773.69783333333328</v>
      </c>
      <c r="E12" s="27"/>
      <c r="F12" s="27"/>
      <c r="G12" s="27"/>
      <c r="H12" s="27"/>
    </row>
    <row r="13" spans="1:8" x14ac:dyDescent="0.2">
      <c r="A13" s="17" t="s">
        <v>18</v>
      </c>
      <c r="B13" s="64">
        <f>STDEV(B6:B11)</f>
        <v>1.9994165815724056E-2</v>
      </c>
      <c r="C13" s="65">
        <f>STDEV(C6:C11)</f>
        <v>0.41308663336722318</v>
      </c>
      <c r="D13" s="66">
        <f>STDEV(D6:D11)</f>
        <v>8.7124917541806912</v>
      </c>
      <c r="E13" s="27"/>
      <c r="F13" s="27"/>
      <c r="G13" s="27"/>
      <c r="H13" s="27"/>
    </row>
    <row r="14" spans="1:8" x14ac:dyDescent="0.2">
      <c r="A14" s="27"/>
      <c r="B14" s="27"/>
      <c r="C14" s="27"/>
      <c r="D14" s="27"/>
      <c r="E14" s="27"/>
      <c r="F14" s="27"/>
      <c r="G14" s="27"/>
      <c r="H14" s="27"/>
    </row>
    <row r="15" spans="1:8" ht="21" x14ac:dyDescent="0.2">
      <c r="A15" s="40" t="s">
        <v>95</v>
      </c>
      <c r="B15" s="74" t="s">
        <v>14</v>
      </c>
      <c r="C15" s="74"/>
      <c r="D15" s="74"/>
      <c r="E15" s="74"/>
      <c r="F15" s="74"/>
      <c r="G15" s="74"/>
      <c r="H15" s="67"/>
    </row>
    <row r="16" spans="1:8" x14ac:dyDescent="0.2">
      <c r="A16" s="27"/>
      <c r="B16" s="27"/>
      <c r="C16" s="27"/>
      <c r="D16" s="27"/>
      <c r="E16" s="27"/>
      <c r="F16" s="27"/>
      <c r="G16" s="27"/>
      <c r="H16" s="27"/>
    </row>
    <row r="17" spans="1:8" ht="17" x14ac:dyDescent="0.2">
      <c r="A17" s="5"/>
      <c r="B17" s="15" t="s">
        <v>219</v>
      </c>
      <c r="C17" s="56" t="s">
        <v>220</v>
      </c>
      <c r="D17" s="57" t="s">
        <v>221</v>
      </c>
      <c r="E17" s="55" t="s">
        <v>222</v>
      </c>
      <c r="F17" s="55" t="s">
        <v>223</v>
      </c>
      <c r="G17" s="55" t="s">
        <v>224</v>
      </c>
      <c r="H17" s="57" t="s">
        <v>225</v>
      </c>
    </row>
    <row r="18" spans="1:8" x14ac:dyDescent="0.2">
      <c r="A18" s="43">
        <v>1</v>
      </c>
      <c r="B18" s="58">
        <v>8.2000000000000003E-2</v>
      </c>
      <c r="C18" s="59">
        <v>0.61499999999999999</v>
      </c>
      <c r="D18" s="60">
        <v>1.6060000000000001</v>
      </c>
      <c r="E18" s="68">
        <v>0.14599999999999999</v>
      </c>
      <c r="F18" s="68">
        <v>6.9770000000000003</v>
      </c>
      <c r="G18" s="68">
        <v>1.601</v>
      </c>
      <c r="H18" s="60">
        <v>0.15</v>
      </c>
    </row>
    <row r="19" spans="1:8" x14ac:dyDescent="0.2">
      <c r="A19" s="3">
        <v>2</v>
      </c>
      <c r="B19" s="61">
        <v>5.8999999999999997E-2</v>
      </c>
      <c r="C19" s="62">
        <v>0.747</v>
      </c>
      <c r="D19" s="63">
        <v>1.5820000000000001</v>
      </c>
      <c r="E19" s="69">
        <v>0.161</v>
      </c>
      <c r="F19" s="69">
        <v>3.202</v>
      </c>
      <c r="G19" s="69">
        <v>1.6</v>
      </c>
      <c r="H19" s="63">
        <v>0.247</v>
      </c>
    </row>
    <row r="20" spans="1:8" x14ac:dyDescent="0.2">
      <c r="A20" s="3">
        <v>3</v>
      </c>
      <c r="B20" s="61">
        <v>0.06</v>
      </c>
      <c r="C20" s="62">
        <v>0.63300000000000001</v>
      </c>
      <c r="D20" s="63">
        <v>1.6879999999999999</v>
      </c>
      <c r="E20" s="69">
        <v>0.157</v>
      </c>
      <c r="F20" s="69">
        <v>3.218</v>
      </c>
      <c r="G20" s="69">
        <v>1.677</v>
      </c>
      <c r="H20" s="63">
        <v>0.34499999999999997</v>
      </c>
    </row>
    <row r="21" spans="1:8" x14ac:dyDescent="0.2">
      <c r="A21" s="3">
        <v>4</v>
      </c>
      <c r="B21" s="61">
        <v>0.106</v>
      </c>
      <c r="C21" s="62">
        <v>0.63600000000000001</v>
      </c>
      <c r="D21" s="63">
        <v>1.579</v>
      </c>
      <c r="E21" s="69">
        <v>0.16300000000000001</v>
      </c>
      <c r="F21" s="69">
        <v>5.2460000000000004</v>
      </c>
      <c r="G21" s="69">
        <v>1.6719999999999999</v>
      </c>
      <c r="H21" s="63">
        <v>0.29899999999999999</v>
      </c>
    </row>
    <row r="22" spans="1:8" x14ac:dyDescent="0.2">
      <c r="A22" s="3">
        <v>5</v>
      </c>
      <c r="B22" s="61">
        <v>5.7000000000000002E-2</v>
      </c>
      <c r="C22" s="62">
        <v>0.60199999999999998</v>
      </c>
      <c r="D22" s="63">
        <v>1.7949999999999999</v>
      </c>
      <c r="E22" s="69">
        <v>0.13400000000000001</v>
      </c>
      <c r="F22" s="69">
        <v>5.4139999999999997</v>
      </c>
      <c r="G22" s="69">
        <v>1.8240000000000001</v>
      </c>
      <c r="H22" s="63">
        <v>0.29699999999999999</v>
      </c>
    </row>
    <row r="23" spans="1:8" x14ac:dyDescent="0.2">
      <c r="A23" s="44">
        <v>6</v>
      </c>
      <c r="B23" s="64">
        <v>5.7000000000000002E-2</v>
      </c>
      <c r="C23" s="65">
        <v>0.67900000000000005</v>
      </c>
      <c r="D23" s="66">
        <v>1.7949999999999999</v>
      </c>
      <c r="E23" s="70">
        <v>0.183</v>
      </c>
      <c r="F23" s="70">
        <v>5.1859999999999999</v>
      </c>
      <c r="G23" s="70">
        <v>1.377</v>
      </c>
      <c r="H23" s="66">
        <v>0.28199999999999997</v>
      </c>
    </row>
    <row r="24" spans="1:8" x14ac:dyDescent="0.2">
      <c r="A24" s="43" t="s">
        <v>17</v>
      </c>
      <c r="B24" s="58">
        <f>AVERAGE(B18:B23)</f>
        <v>7.0166666666666669E-2</v>
      </c>
      <c r="C24" s="59">
        <f>AVERAGE(C18:C23)</f>
        <v>0.65200000000000002</v>
      </c>
      <c r="D24" s="60">
        <f>AVERAGE(D18:D23)</f>
        <v>1.6741666666666666</v>
      </c>
      <c r="E24" s="68">
        <f t="shared" ref="E24:F24" si="0">AVERAGE(E18:E23)</f>
        <v>0.15733333333333333</v>
      </c>
      <c r="F24" s="68">
        <f t="shared" si="0"/>
        <v>4.8738333333333337</v>
      </c>
      <c r="G24" s="68">
        <f>AVERAGE(G18:G23)</f>
        <v>1.6251666666666669</v>
      </c>
      <c r="H24" s="60">
        <f t="shared" ref="H24" si="1">AVERAGE(H18:H23)</f>
        <v>0.26999999999999996</v>
      </c>
    </row>
    <row r="25" spans="1:8" x14ac:dyDescent="0.2">
      <c r="A25" s="44" t="s">
        <v>18</v>
      </c>
      <c r="B25" s="64">
        <f>STDEV(B18:B23)</f>
        <v>1.9994165815724056E-2</v>
      </c>
      <c r="C25" s="65">
        <f>STDEV(C18:C23)</f>
        <v>5.3366656256505343E-2</v>
      </c>
      <c r="D25" s="66">
        <f>STDEV(D18:D23)</f>
        <v>0.10157837696412882</v>
      </c>
      <c r="E25" s="70">
        <f t="shared" ref="E25:F25" si="2">STDEV(E18:E23)</f>
        <v>1.6597188516934626E-2</v>
      </c>
      <c r="F25" s="70">
        <f t="shared" si="2"/>
        <v>1.4482994740959685</v>
      </c>
      <c r="G25" s="70">
        <f t="shared" ref="G25:H25" si="3">STDEV(G18:G23)</f>
        <v>0.1464369033634168</v>
      </c>
      <c r="H25" s="66">
        <f t="shared" si="3"/>
        <v>6.6735298006377425E-2</v>
      </c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B27" s="2"/>
      <c r="C27" s="2"/>
      <c r="D27" s="2"/>
      <c r="E27" s="2"/>
      <c r="F27" s="2"/>
      <c r="G27" s="2"/>
    </row>
    <row r="28" spans="1:8" x14ac:dyDescent="0.2">
      <c r="B28" s="2"/>
      <c r="C28" s="2"/>
      <c r="D28" s="2"/>
      <c r="E28" s="2"/>
      <c r="F28" s="2"/>
      <c r="G28" s="2"/>
    </row>
    <row r="29" spans="1:8" x14ac:dyDescent="0.2">
      <c r="B29" s="2"/>
      <c r="C29" s="1"/>
      <c r="D29" s="1"/>
      <c r="E29" s="1"/>
      <c r="F29" s="1"/>
      <c r="G29" s="1"/>
    </row>
    <row r="30" spans="1:8" x14ac:dyDescent="0.2">
      <c r="B30" s="2"/>
      <c r="C30" s="1"/>
      <c r="D30" s="1"/>
      <c r="E30" s="1"/>
      <c r="F30" s="1"/>
      <c r="G30" s="1"/>
    </row>
    <row r="31" spans="1:8" x14ac:dyDescent="0.2">
      <c r="B31" s="2"/>
      <c r="C31" s="1"/>
      <c r="D31" s="1"/>
      <c r="E31" s="1"/>
      <c r="F31" s="1"/>
      <c r="G31" s="1"/>
    </row>
    <row r="32" spans="1:8" x14ac:dyDescent="0.2">
      <c r="B32" s="2"/>
      <c r="C32" s="1"/>
      <c r="D32" s="1"/>
      <c r="E32" s="1"/>
      <c r="F32" s="1"/>
      <c r="G32" s="1"/>
    </row>
    <row r="33" spans="2:7" x14ac:dyDescent="0.2">
      <c r="B33" s="2"/>
      <c r="C33" s="1"/>
      <c r="D33" s="1"/>
      <c r="E33" s="1"/>
      <c r="F33" s="1"/>
      <c r="G33" s="1"/>
    </row>
    <row r="34" spans="2:7" x14ac:dyDescent="0.2">
      <c r="B34" s="2"/>
      <c r="C34" s="1"/>
      <c r="D34" s="1"/>
      <c r="E34" s="1"/>
      <c r="F34" s="1"/>
      <c r="G34" s="1"/>
    </row>
    <row r="35" spans="2:7" x14ac:dyDescent="0.2">
      <c r="B35" s="2"/>
      <c r="C35" s="1"/>
      <c r="D35" s="1"/>
      <c r="E35" s="1"/>
      <c r="F35" s="1"/>
      <c r="G35" s="1"/>
    </row>
    <row r="36" spans="2:7" x14ac:dyDescent="0.2">
      <c r="C36" s="1"/>
      <c r="D36" s="1"/>
      <c r="E36" s="1"/>
      <c r="F36" s="1"/>
      <c r="G36" s="1"/>
    </row>
    <row r="37" spans="2:7" x14ac:dyDescent="0.2">
      <c r="C37" s="1"/>
      <c r="D37" s="1"/>
      <c r="E37" s="1"/>
      <c r="F37" s="1"/>
    </row>
    <row r="38" spans="2:7" x14ac:dyDescent="0.2">
      <c r="D38" s="1"/>
      <c r="E38" s="1"/>
    </row>
    <row r="39" spans="2:7" x14ac:dyDescent="0.2">
      <c r="D39" s="1"/>
      <c r="E39" s="1"/>
    </row>
    <row r="40" spans="2:7" x14ac:dyDescent="0.2">
      <c r="D40" s="1"/>
      <c r="E40" s="1"/>
    </row>
  </sheetData>
  <mergeCells count="3">
    <mergeCell ref="A1:B1"/>
    <mergeCell ref="B3:E3"/>
    <mergeCell ref="B15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7794C-D2B7-AC49-85BB-64C266F1C3C0}">
  <sheetPr>
    <tabColor theme="6" tint="0.79998168889431442"/>
  </sheetPr>
  <dimension ref="A1:S37"/>
  <sheetViews>
    <sheetView workbookViewId="0">
      <selection activeCell="A36" sqref="A36:A37"/>
    </sheetView>
  </sheetViews>
  <sheetFormatPr baseColWidth="10" defaultRowHeight="15" x14ac:dyDescent="0.2"/>
  <cols>
    <col min="1" max="1" width="15.83203125" style="30" bestFit="1" customWidth="1"/>
    <col min="2" max="19" width="9.6640625" style="2" customWidth="1"/>
    <col min="20" max="16384" width="10.83203125" style="30"/>
  </cols>
  <sheetData>
    <row r="1" spans="1:19" ht="22" x14ac:dyDescent="0.3">
      <c r="A1" s="71" t="s">
        <v>210</v>
      </c>
      <c r="B1" s="72"/>
    </row>
    <row r="3" spans="1:19" ht="19" x14ac:dyDescent="0.2">
      <c r="A3" s="77" t="s">
        <v>29</v>
      </c>
      <c r="B3" s="7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x14ac:dyDescent="0.2">
      <c r="A4" s="2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7" x14ac:dyDescent="0.2">
      <c r="A5" s="7" t="s">
        <v>5</v>
      </c>
      <c r="B5" s="78" t="s">
        <v>6</v>
      </c>
      <c r="C5" s="79"/>
      <c r="D5" s="79"/>
      <c r="E5" s="80"/>
      <c r="F5" s="78" t="s">
        <v>7</v>
      </c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</row>
    <row r="6" spans="1:19" ht="17" x14ac:dyDescent="0.2">
      <c r="A6" s="8" t="s">
        <v>4</v>
      </c>
      <c r="B6" s="75" t="s">
        <v>19</v>
      </c>
      <c r="C6" s="76"/>
      <c r="D6" s="76" t="s">
        <v>8</v>
      </c>
      <c r="E6" s="83"/>
      <c r="F6" s="75" t="s">
        <v>19</v>
      </c>
      <c r="G6" s="76"/>
      <c r="H6" s="76" t="s">
        <v>8</v>
      </c>
      <c r="I6" s="76"/>
      <c r="J6" s="76" t="s">
        <v>9</v>
      </c>
      <c r="K6" s="76"/>
      <c r="L6" s="78" t="s">
        <v>31</v>
      </c>
      <c r="M6" s="79"/>
      <c r="N6" s="79"/>
      <c r="O6" s="80"/>
      <c r="P6" s="78" t="s">
        <v>10</v>
      </c>
      <c r="Q6" s="79"/>
      <c r="R6" s="79"/>
      <c r="S6" s="80"/>
    </row>
    <row r="7" spans="1:19" x14ac:dyDescent="0.2">
      <c r="A7" s="7" t="s">
        <v>0</v>
      </c>
      <c r="B7" s="7" t="s">
        <v>2</v>
      </c>
      <c r="C7" s="11" t="s">
        <v>1</v>
      </c>
      <c r="D7" s="11" t="s">
        <v>2</v>
      </c>
      <c r="E7" s="10" t="s">
        <v>1</v>
      </c>
      <c r="F7" s="9" t="s">
        <v>2</v>
      </c>
      <c r="G7" s="11" t="s">
        <v>1</v>
      </c>
      <c r="H7" s="11" t="s">
        <v>2</v>
      </c>
      <c r="I7" s="11" t="s">
        <v>1</v>
      </c>
      <c r="J7" s="11" t="s">
        <v>2</v>
      </c>
      <c r="K7" s="11" t="s">
        <v>1</v>
      </c>
      <c r="L7" s="9" t="s">
        <v>2</v>
      </c>
      <c r="M7" s="11" t="s">
        <v>2</v>
      </c>
      <c r="N7" s="11" t="s">
        <v>1</v>
      </c>
      <c r="O7" s="10" t="s">
        <v>1</v>
      </c>
      <c r="P7" s="9" t="s">
        <v>2</v>
      </c>
      <c r="Q7" s="11" t="s">
        <v>2</v>
      </c>
      <c r="R7" s="11" t="s">
        <v>1</v>
      </c>
      <c r="S7" s="10" t="s">
        <v>1</v>
      </c>
    </row>
    <row r="8" spans="1:19" x14ac:dyDescent="0.2">
      <c r="A8" s="7" t="s">
        <v>3</v>
      </c>
      <c r="B8" s="12"/>
      <c r="C8" s="14"/>
      <c r="D8" s="14"/>
      <c r="E8" s="13"/>
      <c r="F8" s="12"/>
      <c r="G8" s="14"/>
      <c r="H8" s="14"/>
      <c r="I8" s="14"/>
      <c r="J8" s="14"/>
      <c r="K8" s="13"/>
      <c r="L8" s="11" t="s">
        <v>2</v>
      </c>
      <c r="M8" s="11" t="s">
        <v>1</v>
      </c>
      <c r="N8" s="11" t="s">
        <v>2</v>
      </c>
      <c r="O8" s="10" t="s">
        <v>1</v>
      </c>
      <c r="P8" s="11" t="s">
        <v>2</v>
      </c>
      <c r="Q8" s="11" t="s">
        <v>1</v>
      </c>
      <c r="R8" s="11" t="s">
        <v>2</v>
      </c>
      <c r="S8" s="10" t="s">
        <v>1</v>
      </c>
    </row>
    <row r="9" spans="1:19" x14ac:dyDescent="0.2">
      <c r="A9" s="8">
        <v>1</v>
      </c>
      <c r="B9" s="21">
        <v>4.8884044070517912E-2</v>
      </c>
      <c r="C9" s="23">
        <v>4.1708803872457546E-2</v>
      </c>
      <c r="D9" s="23">
        <v>5.4542283395416113E-2</v>
      </c>
      <c r="E9" s="22">
        <v>5.0749781212510711E-2</v>
      </c>
      <c r="F9" s="21">
        <v>3.5700000000000003E-2</v>
      </c>
      <c r="G9" s="23">
        <v>3.6419752999999999E-2</v>
      </c>
      <c r="H9" s="23">
        <v>3.7124463519313297E-2</v>
      </c>
      <c r="I9" s="23">
        <v>3.8519313304720998E-2</v>
      </c>
      <c r="J9" s="23">
        <v>1.0348205790574603E-2</v>
      </c>
      <c r="K9" s="22">
        <v>1.1085065786594531E-2</v>
      </c>
      <c r="L9" s="23">
        <v>9.237631792376319E-2</v>
      </c>
      <c r="M9" s="23">
        <v>8.2481751824817512E-2</v>
      </c>
      <c r="N9" s="23">
        <v>8.9456609894566108E-2</v>
      </c>
      <c r="O9" s="22">
        <v>6.7153284671532851E-2</v>
      </c>
      <c r="P9" s="23">
        <v>6.6504460665044618E-2</v>
      </c>
      <c r="Q9" s="23">
        <v>8.4266017842660162E-2</v>
      </c>
      <c r="R9" s="23">
        <v>8.0048661800486615E-2</v>
      </c>
      <c r="S9" s="22">
        <v>8.8240064882400659E-2</v>
      </c>
    </row>
    <row r="10" spans="1:19" x14ac:dyDescent="0.2">
      <c r="A10" s="8">
        <v>2</v>
      </c>
      <c r="B10" s="21">
        <v>4.3822346882565255E-2</v>
      </c>
      <c r="C10" s="23">
        <v>4.7114147526975146E-2</v>
      </c>
      <c r="D10" s="23">
        <v>4.0361735948698449E-2</v>
      </c>
      <c r="E10" s="22">
        <v>4.8826366177181016E-2</v>
      </c>
      <c r="F10" s="21">
        <v>6.0999999999999999E-2</v>
      </c>
      <c r="G10" s="23">
        <v>4.7500000000000001E-2</v>
      </c>
      <c r="H10" s="23">
        <v>3.4705075445816198E-2</v>
      </c>
      <c r="I10" s="23">
        <v>1.2200000000000001E-2</v>
      </c>
      <c r="J10" s="23">
        <v>1.0435114126120273E-2</v>
      </c>
      <c r="K10" s="22">
        <v>2.9676070563924836E-2</v>
      </c>
      <c r="L10" s="23">
        <v>8.4266017842660162E-2</v>
      </c>
      <c r="M10" s="23">
        <v>9.0916463909164635E-2</v>
      </c>
      <c r="N10" s="23">
        <v>8.05352798053528E-2</v>
      </c>
      <c r="O10" s="22">
        <v>7.8994322789943228E-2</v>
      </c>
      <c r="P10" s="23">
        <v>7.5425790754257913E-2</v>
      </c>
      <c r="Q10" s="23">
        <v>7.8183292781832933E-2</v>
      </c>
      <c r="R10" s="23">
        <v>6.6666666666666666E-2</v>
      </c>
      <c r="S10" s="22">
        <v>8.8240064882400659E-2</v>
      </c>
    </row>
    <row r="11" spans="1:19" x14ac:dyDescent="0.2">
      <c r="A11" s="8">
        <v>3</v>
      </c>
      <c r="B11" s="21">
        <v>4.2741164817680755E-2</v>
      </c>
      <c r="C11" s="23">
        <v>4.0267429857116656E-2</v>
      </c>
      <c r="D11" s="23">
        <v>5.0448899785743413E-2</v>
      </c>
      <c r="E11" s="22">
        <v>4.7086914107574374E-2</v>
      </c>
      <c r="F11" s="21">
        <v>4.5304777999999997E-2</v>
      </c>
      <c r="G11" s="23">
        <v>3.1136738000000001E-2</v>
      </c>
      <c r="H11" s="23">
        <v>6.0810810999999999E-2</v>
      </c>
      <c r="I11" s="23">
        <v>1.5489749465808099E-2</v>
      </c>
      <c r="J11" s="23">
        <v>1.075068153844466E-2</v>
      </c>
      <c r="K11" s="22">
        <v>2.9310344858213523E-2</v>
      </c>
      <c r="L11" s="23">
        <v>7.3641524736415248E-2</v>
      </c>
      <c r="M11" s="23">
        <v>7.8994322789943228E-2</v>
      </c>
      <c r="N11" s="23">
        <v>9.3025141930251423E-2</v>
      </c>
      <c r="O11" s="22">
        <v>7.4858069748580697E-2</v>
      </c>
      <c r="P11" s="23">
        <v>7.745336577453367E-2</v>
      </c>
      <c r="Q11" s="23">
        <v>6.6017842660178433E-2</v>
      </c>
      <c r="R11" s="23">
        <v>7.8183292781832933E-2</v>
      </c>
      <c r="S11" s="22">
        <v>8.9375506893755077E-2</v>
      </c>
    </row>
    <row r="12" spans="1:19" x14ac:dyDescent="0.2">
      <c r="A12" s="8">
        <v>4</v>
      </c>
      <c r="B12" s="21">
        <v>6.189486807851545E-2</v>
      </c>
      <c r="C12" s="23">
        <v>6.3858300449586181E-2</v>
      </c>
      <c r="D12" s="23">
        <v>6.3764803670011388E-2</v>
      </c>
      <c r="E12" s="22">
        <v>6.1926033360051119E-2</v>
      </c>
      <c r="F12" s="21">
        <v>4.3919550000000002E-2</v>
      </c>
      <c r="G12" s="23">
        <v>4.1814779000000003E-2</v>
      </c>
      <c r="H12" s="23">
        <v>4.1799999999999997E-2</v>
      </c>
      <c r="I12" s="23">
        <v>4.4121621621621601E-2</v>
      </c>
      <c r="J12" s="23">
        <v>3.014629000015286E-2</v>
      </c>
      <c r="K12" s="22">
        <v>4.7778297518969406E-2</v>
      </c>
      <c r="L12" s="23">
        <v>8.6206896551724144E-2</v>
      </c>
      <c r="M12" s="23">
        <v>9.0866728797763294E-2</v>
      </c>
      <c r="N12" s="23">
        <v>9.3849021435228358E-2</v>
      </c>
      <c r="O12" s="22">
        <v>8.238583410997205E-2</v>
      </c>
      <c r="P12" s="23">
        <v>7.1109040074557331E-2</v>
      </c>
      <c r="Q12" s="23">
        <v>7.8378378378378397E-2</v>
      </c>
      <c r="R12" s="23">
        <v>8.6206896551724158E-2</v>
      </c>
      <c r="S12" s="22">
        <v>9.7856477166822012E-2</v>
      </c>
    </row>
    <row r="13" spans="1:19" x14ac:dyDescent="0.2">
      <c r="A13" s="8">
        <v>5</v>
      </c>
      <c r="B13" s="21">
        <v>6.078109904740233E-2</v>
      </c>
      <c r="C13" s="23">
        <v>4.466730897679215E-2</v>
      </c>
      <c r="D13" s="23">
        <v>5.5168755459048938E-2</v>
      </c>
      <c r="E13" s="22">
        <v>6.1272902615481753E-2</v>
      </c>
      <c r="F13" s="21">
        <v>7.5888051999999998E-2</v>
      </c>
      <c r="G13" s="23">
        <v>7.6587726999999994E-2</v>
      </c>
      <c r="H13" s="23">
        <v>7.1420882000000005E-2</v>
      </c>
      <c r="I13" s="23">
        <v>1.173913E-2</v>
      </c>
      <c r="J13" s="23">
        <v>3.2079413826624256E-2</v>
      </c>
      <c r="K13" s="22">
        <v>3.9569691337296251E-2</v>
      </c>
      <c r="L13" s="23">
        <v>8.4156570363466923E-2</v>
      </c>
      <c r="M13" s="23">
        <v>9.2171481826654258E-2</v>
      </c>
      <c r="N13" s="23">
        <v>7.1575023299161239E-2</v>
      </c>
      <c r="O13" s="22">
        <v>9.9161230195712977E-2</v>
      </c>
      <c r="P13" s="23">
        <v>9.3569431500465983E-2</v>
      </c>
      <c r="Q13" s="23">
        <v>7.3904939422180807E-2</v>
      </c>
      <c r="R13" s="23">
        <v>7.679403541472507E-2</v>
      </c>
      <c r="S13" s="22">
        <v>8.4342963653308484E-2</v>
      </c>
    </row>
    <row r="14" spans="1:19" x14ac:dyDescent="0.2">
      <c r="A14" s="8">
        <v>6</v>
      </c>
      <c r="B14" s="21">
        <v>5.0963620626020709E-2</v>
      </c>
      <c r="C14" s="23">
        <v>4.5604157653877035E-2</v>
      </c>
      <c r="D14" s="23">
        <v>4.846253758087106E-2</v>
      </c>
      <c r="E14" s="22">
        <v>3.9497617700194373E-2</v>
      </c>
      <c r="F14" s="21">
        <v>4.2904953145917003E-2</v>
      </c>
      <c r="G14" s="23">
        <v>4.6720214190093708E-2</v>
      </c>
      <c r="H14" s="23">
        <v>5.5752212389380502E-2</v>
      </c>
      <c r="I14" s="23">
        <v>1.01E-2</v>
      </c>
      <c r="J14" s="23">
        <v>4.0201122582040338E-2</v>
      </c>
      <c r="K14" s="22">
        <v>3.7745555928667497E-2</v>
      </c>
      <c r="L14" s="23">
        <v>9.645852749301026E-2</v>
      </c>
      <c r="M14" s="23">
        <v>9.0027958993476251E-2</v>
      </c>
      <c r="N14" s="23">
        <v>7.5209692451071772E-2</v>
      </c>
      <c r="O14" s="22">
        <v>8.4902143522833193E-2</v>
      </c>
      <c r="P14" s="23">
        <v>9.0959925442684081E-2</v>
      </c>
      <c r="Q14" s="23">
        <v>8.424976700838771E-2</v>
      </c>
      <c r="R14" s="23">
        <v>8.2013047530288916E-2</v>
      </c>
      <c r="S14" s="22">
        <v>9.2171481826654258E-2</v>
      </c>
    </row>
    <row r="15" spans="1:19" x14ac:dyDescent="0.2">
      <c r="A15" s="8">
        <v>7</v>
      </c>
      <c r="B15" s="21">
        <v>7.783018867924528E-2</v>
      </c>
      <c r="C15" s="23">
        <v>7.7560646900269536E-2</v>
      </c>
      <c r="D15" s="23">
        <v>8.005390835579515E-2</v>
      </c>
      <c r="E15" s="22">
        <v>7.2371967654986519E-2</v>
      </c>
      <c r="F15" s="21">
        <v>6.2901098901098892E-2</v>
      </c>
      <c r="G15" s="23">
        <v>7.12087912087912E-2</v>
      </c>
      <c r="H15" s="23">
        <v>7.024336235646389E-2</v>
      </c>
      <c r="I15" s="23">
        <v>3.3399999999999999E-2</v>
      </c>
      <c r="J15" s="23">
        <v>4.1744620478713391E-2</v>
      </c>
      <c r="K15" s="22">
        <v>4.1113187129198488E-2</v>
      </c>
      <c r="L15" s="23">
        <v>9.0470588235294108E-2</v>
      </c>
      <c r="M15" s="23">
        <v>7.4470588235294108E-2</v>
      </c>
      <c r="N15" s="23">
        <v>7.7176470588235277E-2</v>
      </c>
      <c r="O15" s="22">
        <v>6.670588235294117E-2</v>
      </c>
      <c r="P15" s="23">
        <v>8.0588235294117627E-2</v>
      </c>
      <c r="Q15" s="23">
        <v>9.2705882352941152E-2</v>
      </c>
      <c r="R15" s="23">
        <v>8.2705882352941171E-2</v>
      </c>
      <c r="S15" s="22">
        <v>8.9764705882352941E-2</v>
      </c>
    </row>
    <row r="16" spans="1:19" x14ac:dyDescent="0.2">
      <c r="A16" s="8">
        <v>8</v>
      </c>
      <c r="B16" s="31"/>
      <c r="C16" s="32"/>
      <c r="D16" s="32"/>
      <c r="E16" s="33"/>
      <c r="F16" s="21">
        <v>8.1110506260206855E-2</v>
      </c>
      <c r="G16" s="23">
        <v>7.4414806750136078E-2</v>
      </c>
      <c r="H16" s="23">
        <v>5.7749999999999996E-2</v>
      </c>
      <c r="I16" s="23">
        <v>7.4919267999999997E-2</v>
      </c>
      <c r="J16" s="23">
        <v>4.4310575635876835E-2</v>
      </c>
      <c r="K16" s="22">
        <v>2.5187089359389233E-2</v>
      </c>
      <c r="L16" s="23">
        <v>9.9058823529411741E-2</v>
      </c>
      <c r="M16" s="23">
        <v>8.0588235294117641E-2</v>
      </c>
      <c r="N16" s="23">
        <v>9.1882352941176471E-2</v>
      </c>
      <c r="O16" s="22">
        <v>9.823529411764706E-2</v>
      </c>
      <c r="P16" s="23">
        <v>9.3058823529411749E-2</v>
      </c>
      <c r="Q16" s="23">
        <v>9.5058823529411765E-2</v>
      </c>
      <c r="R16" s="23">
        <v>9.3176470588235277E-2</v>
      </c>
      <c r="S16" s="22">
        <v>9.3882352941176458E-2</v>
      </c>
    </row>
    <row r="17" spans="1:19" x14ac:dyDescent="0.2">
      <c r="A17" s="8">
        <v>9</v>
      </c>
      <c r="B17" s="31"/>
      <c r="C17" s="32"/>
      <c r="D17" s="32"/>
      <c r="E17" s="39"/>
      <c r="F17" s="21">
        <v>6.0668632743362802E-2</v>
      </c>
      <c r="G17" s="23">
        <v>5.5457227138643102E-2</v>
      </c>
      <c r="H17" s="23">
        <v>6.2823371989295287E-2</v>
      </c>
      <c r="I17" s="23">
        <v>5.7423794985250701E-2</v>
      </c>
      <c r="J17" s="23">
        <v>4.4439560439560433E-2</v>
      </c>
      <c r="K17" s="22">
        <v>7.1529667936853558E-2</v>
      </c>
      <c r="L17" s="23">
        <v>9.6470588235294114E-2</v>
      </c>
      <c r="M17" s="23">
        <v>6.7411764705882338E-2</v>
      </c>
      <c r="N17" s="23">
        <v>6.5294117647058808E-2</v>
      </c>
      <c r="O17" s="22">
        <v>9.5764705882352932E-2</v>
      </c>
      <c r="P17" s="23">
        <v>9.5647058823529404E-2</v>
      </c>
      <c r="Q17" s="23">
        <v>6.1999999999999986E-2</v>
      </c>
      <c r="R17" s="23">
        <v>7.3529411764705885E-2</v>
      </c>
      <c r="S17" s="22">
        <v>8.2352941176470573E-2</v>
      </c>
    </row>
    <row r="18" spans="1:19" x14ac:dyDescent="0.2">
      <c r="A18" s="15" t="s">
        <v>17</v>
      </c>
      <c r="B18" s="20">
        <f t="shared" ref="B18:C18" si="0">AVERAGE(B9:B17)</f>
        <v>5.5273904600278242E-2</v>
      </c>
      <c r="C18" s="20">
        <f t="shared" si="0"/>
        <v>5.1540113605296319E-2</v>
      </c>
      <c r="D18" s="20">
        <v>5.6114703456512073E-2</v>
      </c>
      <c r="E18" s="19">
        <v>5.4533083261139988E-2</v>
      </c>
      <c r="F18" s="18">
        <v>5.6599730116731729E-2</v>
      </c>
      <c r="G18" s="20">
        <v>5.3473337365296005E-2</v>
      </c>
      <c r="H18" s="20">
        <v>5.4714464300029901E-2</v>
      </c>
      <c r="I18" s="20">
        <v>3.3101430819711258E-2</v>
      </c>
      <c r="J18" s="20">
        <v>2.9383953824234185E-2</v>
      </c>
      <c r="K18" s="19">
        <v>3.6999441157678586E-2</v>
      </c>
      <c r="L18" s="20">
        <f>AVERAGE(L9:L17)</f>
        <v>8.9233983879004428E-2</v>
      </c>
      <c r="M18" s="20">
        <f t="shared" ref="M18:S18" si="1">AVERAGE(M9:M17)</f>
        <v>8.3103255153012576E-2</v>
      </c>
      <c r="N18" s="20">
        <f t="shared" si="1"/>
        <v>8.2000412221344701E-2</v>
      </c>
      <c r="O18" s="19">
        <f t="shared" si="1"/>
        <v>8.3128974154612914E-2</v>
      </c>
      <c r="P18" s="20">
        <f t="shared" si="1"/>
        <v>8.27017924287336E-2</v>
      </c>
      <c r="Q18" s="20">
        <f t="shared" si="1"/>
        <v>7.9418327108441253E-2</v>
      </c>
      <c r="R18" s="20">
        <f t="shared" si="1"/>
        <v>7.9924929494622973E-2</v>
      </c>
      <c r="S18" s="19">
        <f t="shared" si="1"/>
        <v>8.9580728811704563E-2</v>
      </c>
    </row>
    <row r="19" spans="1:19" x14ac:dyDescent="0.2">
      <c r="A19" s="17" t="s">
        <v>18</v>
      </c>
      <c r="B19" s="24">
        <v>1.245370698265239E-2</v>
      </c>
      <c r="C19" s="26">
        <v>1.3871998908354643E-2</v>
      </c>
      <c r="D19" s="26">
        <v>1.2739635304010448E-2</v>
      </c>
      <c r="E19" s="25">
        <v>1.115569605236545E-2</v>
      </c>
      <c r="F19" s="24">
        <v>1.5657073667993928E-2</v>
      </c>
      <c r="G19" s="26">
        <v>1.6949403071401851E-2</v>
      </c>
      <c r="H19" s="26">
        <v>1.3738765638861524E-2</v>
      </c>
      <c r="I19" s="26">
        <v>2.2977301166080072E-2</v>
      </c>
      <c r="J19" s="26">
        <v>1.4982223948704325E-2</v>
      </c>
      <c r="K19" s="25">
        <v>1.6794517519379673E-2</v>
      </c>
      <c r="L19" s="26">
        <f>STDEV(L9:L17)</f>
        <v>8.0252901437076595E-3</v>
      </c>
      <c r="M19" s="26">
        <f t="shared" ref="M19:S19" si="2">STDEV(M9:M17)</f>
        <v>8.6301994428659608E-3</v>
      </c>
      <c r="N19" s="26">
        <f t="shared" si="2"/>
        <v>1.0455272324563131E-2</v>
      </c>
      <c r="O19" s="25">
        <f t="shared" si="2"/>
        <v>1.2545098843820058E-2</v>
      </c>
      <c r="P19" s="26">
        <f t="shared" si="2"/>
        <v>1.0856156807333105E-2</v>
      </c>
      <c r="Q19" s="26">
        <f t="shared" si="2"/>
        <v>1.1090550703551298E-2</v>
      </c>
      <c r="R19" s="26">
        <f t="shared" si="2"/>
        <v>7.5555912517196958E-3</v>
      </c>
      <c r="S19" s="25">
        <f t="shared" si="2"/>
        <v>4.7043836374745813E-3</v>
      </c>
    </row>
    <row r="20" spans="1:19" x14ac:dyDescent="0.2">
      <c r="A20" s="29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9" x14ac:dyDescent="0.2">
      <c r="A21" s="77" t="s">
        <v>30</v>
      </c>
      <c r="B21" s="7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">
      <c r="A22" s="29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17" x14ac:dyDescent="0.2">
      <c r="A23" s="7" t="s">
        <v>5</v>
      </c>
      <c r="B23" s="79" t="s">
        <v>6</v>
      </c>
      <c r="C23" s="79"/>
      <c r="D23" s="79"/>
      <c r="E23" s="79"/>
      <c r="F23" s="78" t="s">
        <v>7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80"/>
    </row>
    <row r="24" spans="1:19" ht="17" x14ac:dyDescent="0.2">
      <c r="A24" s="8" t="s">
        <v>4</v>
      </c>
      <c r="B24" s="75" t="s">
        <v>19</v>
      </c>
      <c r="C24" s="76"/>
      <c r="D24" s="76" t="s">
        <v>8</v>
      </c>
      <c r="E24" s="76"/>
      <c r="F24" s="75" t="s">
        <v>19</v>
      </c>
      <c r="G24" s="76"/>
      <c r="H24" s="76" t="s">
        <v>8</v>
      </c>
      <c r="I24" s="76"/>
      <c r="J24" s="76" t="s">
        <v>9</v>
      </c>
      <c r="K24" s="83"/>
      <c r="L24" s="78" t="s">
        <v>31</v>
      </c>
      <c r="M24" s="79"/>
      <c r="N24" s="79"/>
      <c r="O24" s="80"/>
      <c r="P24" s="81" t="s">
        <v>10</v>
      </c>
      <c r="Q24" s="81"/>
      <c r="R24" s="81"/>
      <c r="S24" s="82"/>
    </row>
    <row r="25" spans="1:19" x14ac:dyDescent="0.2">
      <c r="A25" s="7" t="s">
        <v>0</v>
      </c>
      <c r="B25" s="9" t="s">
        <v>2</v>
      </c>
      <c r="C25" s="11" t="s">
        <v>1</v>
      </c>
      <c r="D25" s="11" t="s">
        <v>2</v>
      </c>
      <c r="E25" s="11" t="s">
        <v>1</v>
      </c>
      <c r="F25" s="9" t="s">
        <v>2</v>
      </c>
      <c r="G25" s="11" t="s">
        <v>1</v>
      </c>
      <c r="H25" s="11" t="s">
        <v>2</v>
      </c>
      <c r="I25" s="11" t="s">
        <v>1</v>
      </c>
      <c r="J25" s="11" t="s">
        <v>2</v>
      </c>
      <c r="K25" s="10" t="s">
        <v>1</v>
      </c>
      <c r="L25" s="9" t="s">
        <v>2</v>
      </c>
      <c r="M25" s="11" t="s">
        <v>2</v>
      </c>
      <c r="N25" s="11" t="s">
        <v>1</v>
      </c>
      <c r="O25" s="10" t="s">
        <v>1</v>
      </c>
      <c r="P25" s="11" t="s">
        <v>2</v>
      </c>
      <c r="Q25" s="11" t="s">
        <v>2</v>
      </c>
      <c r="R25" s="11" t="s">
        <v>1</v>
      </c>
      <c r="S25" s="10" t="s">
        <v>1</v>
      </c>
    </row>
    <row r="26" spans="1:19" x14ac:dyDescent="0.2">
      <c r="A26" s="7" t="s">
        <v>3</v>
      </c>
      <c r="B26" s="12"/>
      <c r="C26" s="14"/>
      <c r="D26" s="14"/>
      <c r="E26" s="14"/>
      <c r="F26" s="12"/>
      <c r="G26" s="14"/>
      <c r="H26" s="14"/>
      <c r="I26" s="14"/>
      <c r="J26" s="14"/>
      <c r="K26" s="13"/>
      <c r="L26" s="11" t="s">
        <v>2</v>
      </c>
      <c r="M26" s="11" t="s">
        <v>1</v>
      </c>
      <c r="N26" s="11" t="s">
        <v>2</v>
      </c>
      <c r="O26" s="10" t="s">
        <v>1</v>
      </c>
      <c r="P26" s="11" t="s">
        <v>2</v>
      </c>
      <c r="Q26" s="11" t="s">
        <v>1</v>
      </c>
      <c r="R26" s="11" t="s">
        <v>2</v>
      </c>
      <c r="S26" s="10" t="s">
        <v>1</v>
      </c>
    </row>
    <row r="27" spans="1:19" x14ac:dyDescent="0.2">
      <c r="A27" s="8">
        <v>1</v>
      </c>
      <c r="B27" s="23" t="s">
        <v>20</v>
      </c>
      <c r="C27" s="23" t="s">
        <v>79</v>
      </c>
      <c r="D27" s="23">
        <v>2.1579284232405438E-6</v>
      </c>
      <c r="E27" s="19">
        <v>2.248325068687941E-3</v>
      </c>
      <c r="F27" s="23" t="s">
        <v>70</v>
      </c>
      <c r="G27" s="23" t="s">
        <v>64</v>
      </c>
      <c r="H27" s="23">
        <v>1.6184971098265901E-5</v>
      </c>
      <c r="I27" s="23">
        <v>5.2701949860724196E-3</v>
      </c>
      <c r="J27" s="23">
        <v>1.9022659386043922E-6</v>
      </c>
      <c r="K27" s="22">
        <v>2.5630969496281361E-7</v>
      </c>
      <c r="L27" s="23" t="s">
        <v>32</v>
      </c>
      <c r="M27" s="23" t="s">
        <v>41</v>
      </c>
      <c r="N27" s="23" t="s">
        <v>27</v>
      </c>
      <c r="O27" s="22" t="s">
        <v>56</v>
      </c>
      <c r="P27" s="23">
        <v>2.9039634146341461E-5</v>
      </c>
      <c r="Q27" s="23">
        <v>1.0827718960538981E-5</v>
      </c>
      <c r="R27" s="23">
        <v>1.0091185410334347E-3</v>
      </c>
      <c r="S27" s="22">
        <v>1.7601102941176467E-4</v>
      </c>
    </row>
    <row r="28" spans="1:19" x14ac:dyDescent="0.2">
      <c r="A28" s="8">
        <v>2</v>
      </c>
      <c r="B28" s="23" t="s">
        <v>21</v>
      </c>
      <c r="C28" s="23" t="s">
        <v>47</v>
      </c>
      <c r="D28" s="23">
        <v>2.6887074555736652E-6</v>
      </c>
      <c r="E28" s="22">
        <v>2.468307560654491E-3</v>
      </c>
      <c r="F28" s="23" t="s">
        <v>71</v>
      </c>
      <c r="G28" s="23" t="s">
        <v>32</v>
      </c>
      <c r="H28" s="23">
        <v>7.62845849802372E-5</v>
      </c>
      <c r="I28" s="23">
        <v>4.33363506550246E-3</v>
      </c>
      <c r="J28" s="23">
        <v>6.6737383567570729E-6</v>
      </c>
      <c r="K28" s="22">
        <v>4.6478874057726662E-7</v>
      </c>
      <c r="L28" s="23" t="s">
        <v>33</v>
      </c>
      <c r="M28" s="23" t="s">
        <v>42</v>
      </c>
      <c r="N28" s="23" t="s">
        <v>49</v>
      </c>
      <c r="O28" s="22" t="s">
        <v>50</v>
      </c>
      <c r="P28" s="23">
        <v>2.5483870967741935E-5</v>
      </c>
      <c r="Q28" s="23">
        <v>9.6991701244813272E-6</v>
      </c>
      <c r="R28" s="23">
        <v>1.0364963503649634E-3</v>
      </c>
      <c r="S28" s="22">
        <v>1.5496323529411762E-4</v>
      </c>
    </row>
    <row r="29" spans="1:19" x14ac:dyDescent="0.2">
      <c r="A29" s="8">
        <v>3</v>
      </c>
      <c r="B29" s="23" t="s">
        <v>22</v>
      </c>
      <c r="C29" s="23" t="s">
        <v>80</v>
      </c>
      <c r="D29" s="23">
        <v>4.685725281549613E-6</v>
      </c>
      <c r="E29" s="22">
        <v>1.5486815729955695E-3</v>
      </c>
      <c r="F29" s="23" t="s">
        <v>72</v>
      </c>
      <c r="G29" s="23" t="s">
        <v>61</v>
      </c>
      <c r="H29" s="23">
        <v>4.6555555555555597E-5</v>
      </c>
      <c r="I29" s="23">
        <v>4.6699999999999997E-3</v>
      </c>
      <c r="J29" s="23">
        <v>2.856538540544946E-6</v>
      </c>
      <c r="K29" s="22">
        <v>4.4545454545454544E-7</v>
      </c>
      <c r="L29" s="23" t="s">
        <v>34</v>
      </c>
      <c r="M29" s="23" t="s">
        <v>43</v>
      </c>
      <c r="N29" s="23" t="s">
        <v>50</v>
      </c>
      <c r="O29" s="22" t="s">
        <v>57</v>
      </c>
      <c r="P29" s="23">
        <v>2.1910994764397905E-5</v>
      </c>
      <c r="Q29" s="23">
        <v>9.9585062240663889E-6</v>
      </c>
      <c r="R29" s="23">
        <v>1.0982800982800981E-3</v>
      </c>
      <c r="S29" s="22">
        <v>1.5040834845735026E-4</v>
      </c>
    </row>
    <row r="30" spans="1:19" x14ac:dyDescent="0.2">
      <c r="A30" s="8">
        <v>4</v>
      </c>
      <c r="B30" s="23" t="s">
        <v>23</v>
      </c>
      <c r="C30" s="23" t="s">
        <v>81</v>
      </c>
      <c r="D30" s="23">
        <v>3.4457478005865102E-6</v>
      </c>
      <c r="E30" s="22">
        <v>1.7277302552980887E-3</v>
      </c>
      <c r="F30" s="23" t="s">
        <v>73</v>
      </c>
      <c r="G30" s="23" t="s">
        <v>22</v>
      </c>
      <c r="H30" s="23">
        <v>2.08955E-5</v>
      </c>
      <c r="I30" s="23">
        <v>1.1960183767228199E-3</v>
      </c>
      <c r="J30" s="23">
        <v>1.0050260139519239E-6</v>
      </c>
      <c r="K30" s="22">
        <v>4.2466960352422911E-7</v>
      </c>
      <c r="L30" s="23" t="s">
        <v>35</v>
      </c>
      <c r="M30" s="23" t="s">
        <v>44</v>
      </c>
      <c r="N30" s="23" t="s">
        <v>50</v>
      </c>
      <c r="O30" s="22" t="s">
        <v>58</v>
      </c>
      <c r="P30" s="23">
        <v>2.6212319790301437E-5</v>
      </c>
      <c r="Q30" s="23">
        <v>1.0567776456599285E-5</v>
      </c>
      <c r="R30" s="23">
        <v>9.9405405405405406E-4</v>
      </c>
      <c r="S30" s="22">
        <v>9.9428571428571423E-5</v>
      </c>
    </row>
    <row r="31" spans="1:19" x14ac:dyDescent="0.2">
      <c r="A31" s="8">
        <v>5</v>
      </c>
      <c r="B31" s="23" t="s">
        <v>24</v>
      </c>
      <c r="C31" s="23" t="s">
        <v>82</v>
      </c>
      <c r="D31" s="23">
        <v>4.1688516430923088E-6</v>
      </c>
      <c r="E31" s="22">
        <v>2.9140698772426817E-3</v>
      </c>
      <c r="F31" s="23" t="s">
        <v>74</v>
      </c>
      <c r="G31" s="23" t="s">
        <v>65</v>
      </c>
      <c r="H31" s="23">
        <v>6.8048199999999997E-5</v>
      </c>
      <c r="I31" s="23">
        <v>2.0300000000000001E-3</v>
      </c>
      <c r="J31" s="23">
        <v>1.2214984111237267E-6</v>
      </c>
      <c r="K31" s="22">
        <v>3.9893617021276597E-7</v>
      </c>
      <c r="L31" s="23" t="s">
        <v>36</v>
      </c>
      <c r="M31" s="23" t="s">
        <v>44</v>
      </c>
      <c r="N31" s="23" t="s">
        <v>51</v>
      </c>
      <c r="O31" s="22" t="s">
        <v>59</v>
      </c>
      <c r="P31" s="23">
        <v>1.957171314741036E-5</v>
      </c>
      <c r="Q31" s="23">
        <v>1.1207440100882725E-5</v>
      </c>
      <c r="R31" s="23">
        <v>1.0940533980582526E-3</v>
      </c>
      <c r="S31" s="22">
        <v>1.2149171270718233E-4</v>
      </c>
    </row>
    <row r="32" spans="1:19" x14ac:dyDescent="0.2">
      <c r="A32" s="8">
        <v>6</v>
      </c>
      <c r="B32" s="23" t="s">
        <v>25</v>
      </c>
      <c r="C32" s="23" t="s">
        <v>83</v>
      </c>
      <c r="D32" s="23">
        <v>5.7305630410895643E-6</v>
      </c>
      <c r="E32" s="22">
        <v>3.3903020937225917E-3</v>
      </c>
      <c r="F32" s="23" t="s">
        <v>75</v>
      </c>
      <c r="G32" s="23" t="s">
        <v>66</v>
      </c>
      <c r="H32" s="23">
        <v>5.0132275132275097E-5</v>
      </c>
      <c r="I32" s="23">
        <v>5.7400000000000003E-3</v>
      </c>
      <c r="J32" s="23">
        <v>1.6663176265270506E-6</v>
      </c>
      <c r="K32" s="22">
        <v>5.8382900713436823E-7</v>
      </c>
      <c r="L32" s="23" t="s">
        <v>37</v>
      </c>
      <c r="M32" s="23" t="s">
        <v>45</v>
      </c>
      <c r="N32" s="23" t="s">
        <v>52</v>
      </c>
      <c r="O32" s="22" t="s">
        <v>60</v>
      </c>
      <c r="P32" s="23">
        <v>2.0235655737704918E-5</v>
      </c>
      <c r="Q32" s="23">
        <v>9.4579646017699103E-6</v>
      </c>
      <c r="R32" s="23">
        <v>1.1590909090909091E-3</v>
      </c>
      <c r="S32" s="22">
        <v>1.1617795753286147E-4</v>
      </c>
    </row>
    <row r="33" spans="1:19" x14ac:dyDescent="0.2">
      <c r="A33" s="8">
        <v>7</v>
      </c>
      <c r="B33" s="23" t="s">
        <v>26</v>
      </c>
      <c r="C33" s="23" t="s">
        <v>84</v>
      </c>
      <c r="D33" s="23">
        <v>6.5656565656565653E-6</v>
      </c>
      <c r="E33" s="22">
        <v>1.4152700186219739E-3</v>
      </c>
      <c r="F33" s="23" t="s">
        <v>76</v>
      </c>
      <c r="G33" s="23" t="s">
        <v>67</v>
      </c>
      <c r="H33" s="23">
        <v>2.1732283635687272E-5</v>
      </c>
      <c r="I33" s="23">
        <v>1.25E-3</v>
      </c>
      <c r="J33" s="23">
        <v>1.1702521205084389E-6</v>
      </c>
      <c r="K33" s="22">
        <v>4.7559730208855301E-7</v>
      </c>
      <c r="L33" s="23" t="s">
        <v>38</v>
      </c>
      <c r="M33" s="23" t="s">
        <v>46</v>
      </c>
      <c r="N33" s="23" t="s">
        <v>53</v>
      </c>
      <c r="O33" s="22" t="s">
        <v>61</v>
      </c>
      <c r="P33" s="23">
        <v>2.8394160583941607E-5</v>
      </c>
      <c r="Q33" s="23">
        <v>1.0279187817258885E-5</v>
      </c>
      <c r="R33" s="23">
        <v>1.1415362731152204E-3</v>
      </c>
      <c r="S33" s="22">
        <v>9.5543905635648752E-5</v>
      </c>
    </row>
    <row r="34" spans="1:19" x14ac:dyDescent="0.2">
      <c r="A34" s="8">
        <v>8</v>
      </c>
      <c r="B34" s="34"/>
      <c r="C34" s="34"/>
      <c r="D34" s="34"/>
      <c r="E34" s="37"/>
      <c r="F34" s="23" t="s">
        <v>77</v>
      </c>
      <c r="G34" s="23" t="s">
        <v>68</v>
      </c>
      <c r="H34" s="23">
        <v>5.401416765053129E-5</v>
      </c>
      <c r="I34" s="23">
        <v>1.631466E-3</v>
      </c>
      <c r="J34" s="23">
        <v>1.1329305135951662E-6</v>
      </c>
      <c r="K34" s="22">
        <v>3.5766018705627785E-7</v>
      </c>
      <c r="L34" s="23" t="s">
        <v>40</v>
      </c>
      <c r="M34" s="23" t="s">
        <v>47</v>
      </c>
      <c r="N34" s="23" t="s">
        <v>54</v>
      </c>
      <c r="O34" s="22" t="s">
        <v>62</v>
      </c>
      <c r="P34" s="23">
        <v>2.2882427307206074E-5</v>
      </c>
      <c r="Q34" s="23">
        <v>9.189356435643563E-6</v>
      </c>
      <c r="R34" s="23">
        <v>9.2234848484848485E-4</v>
      </c>
      <c r="S34" s="22">
        <v>9.5112781954887214E-5</v>
      </c>
    </row>
    <row r="35" spans="1:19" x14ac:dyDescent="0.2">
      <c r="A35" s="8">
        <v>9</v>
      </c>
      <c r="B35" s="34"/>
      <c r="C35" s="34"/>
      <c r="D35" s="34"/>
      <c r="E35" s="38"/>
      <c r="F35" s="23" t="s">
        <v>78</v>
      </c>
      <c r="G35" s="23" t="s">
        <v>69</v>
      </c>
      <c r="H35" s="23">
        <v>6.7518636847710336E-5</v>
      </c>
      <c r="I35" s="23">
        <v>3.3818493440226798E-3</v>
      </c>
      <c r="J35" s="23">
        <v>2.7169881305637986E-6</v>
      </c>
      <c r="K35" s="22">
        <v>2.6002029426686967E-7</v>
      </c>
      <c r="L35" s="23" t="s">
        <v>39</v>
      </c>
      <c r="M35" s="23" t="s">
        <v>48</v>
      </c>
      <c r="N35" s="23" t="s">
        <v>55</v>
      </c>
      <c r="O35" s="22" t="s">
        <v>63</v>
      </c>
      <c r="P35" s="23">
        <v>2.0295202952029519E-5</v>
      </c>
      <c r="Q35" s="23">
        <v>1.3757115749525618E-5</v>
      </c>
      <c r="R35" s="23">
        <v>1.1927999999999999E-3</v>
      </c>
      <c r="S35" s="22">
        <v>1.1250000000000001E-4</v>
      </c>
    </row>
    <row r="36" spans="1:19" x14ac:dyDescent="0.2">
      <c r="A36" s="15" t="s">
        <v>17</v>
      </c>
      <c r="B36" s="16" t="s">
        <v>27</v>
      </c>
      <c r="C36" s="16" t="s">
        <v>28</v>
      </c>
      <c r="D36" s="20">
        <v>4.2061686015412528E-6</v>
      </c>
      <c r="E36" s="20">
        <v>2.2446694924604768E-3</v>
      </c>
      <c r="F36" s="18" t="s">
        <v>85</v>
      </c>
      <c r="G36" s="20" t="s">
        <v>86</v>
      </c>
      <c r="H36" s="20">
        <v>4.681846387780696E-5</v>
      </c>
      <c r="I36" s="20">
        <v>3.2781293080355986E-3</v>
      </c>
      <c r="J36" s="20">
        <v>2.2606172946862795E-6</v>
      </c>
      <c r="K36" s="19">
        <v>4.0747394947529884E-7</v>
      </c>
      <c r="L36" s="20" t="s">
        <v>87</v>
      </c>
      <c r="M36" s="20" t="s">
        <v>72</v>
      </c>
      <c r="N36" s="35" t="s">
        <v>62</v>
      </c>
      <c r="O36" s="36" t="s">
        <v>40</v>
      </c>
      <c r="P36" s="20">
        <f t="shared" ref="P36" si="3">AVERAGE(P27:P35)</f>
        <v>2.3780664377452802E-5</v>
      </c>
      <c r="Q36" s="20">
        <f t="shared" ref="Q36" si="4">AVERAGE(Q27:Q35)</f>
        <v>1.0549359607862965E-5</v>
      </c>
      <c r="R36" s="20">
        <f t="shared" ref="R36" si="5">AVERAGE(R27:R35)</f>
        <v>1.0719753454272686E-3</v>
      </c>
      <c r="S36" s="19">
        <f t="shared" ref="S36" si="6">AVERAGE(S27:S35)</f>
        <v>1.2462639360248708E-4</v>
      </c>
    </row>
    <row r="37" spans="1:19" x14ac:dyDescent="0.2">
      <c r="A37" s="17" t="s">
        <v>18</v>
      </c>
      <c r="B37" s="26">
        <v>1.44E-8</v>
      </c>
      <c r="C37" s="26">
        <v>1.4899999999999999E-8</v>
      </c>
      <c r="D37" s="26">
        <v>1.5915686694218062E-6</v>
      </c>
      <c r="E37" s="26">
        <v>7.3599446637038612E-4</v>
      </c>
      <c r="F37" s="24">
        <v>1.1076774421138668E-8</v>
      </c>
      <c r="G37" s="26">
        <v>1.21537291617069E-8</v>
      </c>
      <c r="H37" s="26">
        <v>2.2500019842908734E-5</v>
      </c>
      <c r="I37" s="26">
        <v>1.796145473042175E-3</v>
      </c>
      <c r="J37" s="26">
        <v>1.790163853440446E-6</v>
      </c>
      <c r="K37" s="25">
        <v>1.0482879845198255E-7</v>
      </c>
      <c r="L37" s="26">
        <v>4.0754116556116262E-9</v>
      </c>
      <c r="M37" s="26">
        <v>9.2300000000000006E-9</v>
      </c>
      <c r="N37" s="26">
        <v>9.3306442165510189E-9</v>
      </c>
      <c r="O37" s="25">
        <v>7.0627715218773465E-9</v>
      </c>
      <c r="P37" s="26">
        <f t="shared" ref="P37:S37" si="7">STDEV(P27:P35)</f>
        <v>3.6140051080939749E-6</v>
      </c>
      <c r="Q37" s="26">
        <f t="shared" si="7"/>
        <v>1.3686794215690951E-6</v>
      </c>
      <c r="R37" s="26">
        <f t="shared" si="7"/>
        <v>8.7945639233602004E-5</v>
      </c>
      <c r="S37" s="25">
        <f t="shared" si="7"/>
        <v>2.9166419681906108E-5</v>
      </c>
    </row>
  </sheetData>
  <mergeCells count="21">
    <mergeCell ref="A21:B21"/>
    <mergeCell ref="P6:S6"/>
    <mergeCell ref="F5:S5"/>
    <mergeCell ref="P24:S24"/>
    <mergeCell ref="F23:S23"/>
    <mergeCell ref="B23:E23"/>
    <mergeCell ref="B24:C24"/>
    <mergeCell ref="D24:E24"/>
    <mergeCell ref="F24:G24"/>
    <mergeCell ref="H24:I24"/>
    <mergeCell ref="J24:K24"/>
    <mergeCell ref="L24:O24"/>
    <mergeCell ref="J6:K6"/>
    <mergeCell ref="L6:O6"/>
    <mergeCell ref="D6:E6"/>
    <mergeCell ref="B5:E5"/>
    <mergeCell ref="F6:G6"/>
    <mergeCell ref="A1:B1"/>
    <mergeCell ref="B6:C6"/>
    <mergeCell ref="H6:I6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E331-70E2-974B-8E8B-BE424DF4CE04}">
  <sheetPr>
    <tabColor theme="6" tint="0.79998168889431442"/>
  </sheetPr>
  <dimension ref="A1:T65"/>
  <sheetViews>
    <sheetView topLeftCell="A11" zoomScaleNormal="100" workbookViewId="0">
      <selection activeCell="A33" sqref="A33"/>
    </sheetView>
  </sheetViews>
  <sheetFormatPr baseColWidth="10" defaultRowHeight="16" x14ac:dyDescent="0.2"/>
  <cols>
    <col min="1" max="1" width="15.5" bestFit="1" customWidth="1"/>
    <col min="2" max="11" width="10.1640625" customWidth="1"/>
  </cols>
  <sheetData>
    <row r="1" spans="1:13" ht="22" x14ac:dyDescent="0.3">
      <c r="A1" s="71" t="s">
        <v>211</v>
      </c>
      <c r="B1" s="72"/>
    </row>
    <row r="3" spans="1:13" ht="21" x14ac:dyDescent="0.2">
      <c r="A3" s="40" t="s">
        <v>89</v>
      </c>
      <c r="B3" s="93" t="s">
        <v>11</v>
      </c>
      <c r="C3" s="93"/>
      <c r="D3" s="93"/>
      <c r="E3" s="5"/>
      <c r="F3" s="5"/>
      <c r="G3" s="5"/>
      <c r="H3" s="5"/>
      <c r="I3" s="5"/>
      <c r="J3" s="5"/>
      <c r="K3" s="5"/>
      <c r="L3" s="2"/>
      <c r="M3" s="2"/>
    </row>
    <row r="4" spans="1:1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</row>
    <row r="5" spans="1:13" ht="17" x14ac:dyDescent="0.2">
      <c r="A5" s="7" t="s">
        <v>5</v>
      </c>
      <c r="B5" s="78" t="s">
        <v>6</v>
      </c>
      <c r="C5" s="79"/>
      <c r="D5" s="78" t="s">
        <v>7</v>
      </c>
      <c r="E5" s="79"/>
      <c r="F5" s="79"/>
      <c r="G5" s="79"/>
      <c r="H5" s="79"/>
      <c r="I5" s="79"/>
      <c r="J5" s="79"/>
      <c r="K5" s="80"/>
      <c r="L5" s="2"/>
      <c r="M5" s="2"/>
    </row>
    <row r="6" spans="1:13" ht="17" x14ac:dyDescent="0.2">
      <c r="A6" s="8" t="s">
        <v>4</v>
      </c>
      <c r="B6" s="90" t="s">
        <v>8</v>
      </c>
      <c r="C6" s="91"/>
      <c r="D6" s="90" t="s">
        <v>8</v>
      </c>
      <c r="E6" s="92"/>
      <c r="F6" s="92" t="s">
        <v>9</v>
      </c>
      <c r="G6" s="92"/>
      <c r="H6" s="89" t="s">
        <v>10</v>
      </c>
      <c r="I6" s="85"/>
      <c r="J6" s="85"/>
      <c r="K6" s="86"/>
      <c r="L6" s="2"/>
      <c r="M6" s="2"/>
    </row>
    <row r="7" spans="1:13" x14ac:dyDescent="0.2">
      <c r="A7" s="7" t="s">
        <v>0</v>
      </c>
      <c r="B7" s="9" t="s">
        <v>2</v>
      </c>
      <c r="C7" s="10" t="s">
        <v>1</v>
      </c>
      <c r="D7" s="9" t="s">
        <v>2</v>
      </c>
      <c r="E7" s="11" t="s">
        <v>1</v>
      </c>
      <c r="F7" s="11" t="s">
        <v>2</v>
      </c>
      <c r="G7" s="11" t="s">
        <v>1</v>
      </c>
      <c r="H7" s="9" t="s">
        <v>2</v>
      </c>
      <c r="I7" s="11" t="s">
        <v>2</v>
      </c>
      <c r="J7" s="11" t="s">
        <v>1</v>
      </c>
      <c r="K7" s="10" t="s">
        <v>1</v>
      </c>
      <c r="L7" s="2"/>
      <c r="M7" s="2"/>
    </row>
    <row r="8" spans="1:13" x14ac:dyDescent="0.2">
      <c r="A8" s="7" t="s">
        <v>3</v>
      </c>
      <c r="B8" s="12"/>
      <c r="C8" s="13"/>
      <c r="D8" s="12"/>
      <c r="E8" s="14"/>
      <c r="F8" s="14"/>
      <c r="G8" s="14"/>
      <c r="H8" s="9" t="s">
        <v>2</v>
      </c>
      <c r="I8" s="11" t="s">
        <v>1</v>
      </c>
      <c r="J8" s="5" t="s">
        <v>2</v>
      </c>
      <c r="K8" s="4" t="s">
        <v>1</v>
      </c>
      <c r="L8" s="2"/>
      <c r="M8" s="2"/>
    </row>
    <row r="9" spans="1:13" x14ac:dyDescent="0.2">
      <c r="A9" s="15">
        <v>1</v>
      </c>
      <c r="B9" s="18">
        <v>11.075175</v>
      </c>
      <c r="C9" s="19">
        <v>287.71358800000002</v>
      </c>
      <c r="D9" s="18">
        <v>3.4610196499999999</v>
      </c>
      <c r="E9" s="20">
        <v>565.443085</v>
      </c>
      <c r="F9" s="20">
        <v>7.4205015200000002</v>
      </c>
      <c r="G9" s="20">
        <v>78.836335899999995</v>
      </c>
      <c r="H9" s="18">
        <v>10.9238138</v>
      </c>
      <c r="I9" s="20">
        <v>7.7761658000000002</v>
      </c>
      <c r="J9" s="20">
        <v>1510.0739699999999</v>
      </c>
      <c r="K9" s="19">
        <v>744.95747300000005</v>
      </c>
      <c r="L9" s="2"/>
      <c r="M9" s="2"/>
    </row>
    <row r="10" spans="1:13" x14ac:dyDescent="0.2">
      <c r="A10" s="8">
        <v>2</v>
      </c>
      <c r="B10" s="21">
        <v>25.3756202</v>
      </c>
      <c r="C10" s="22">
        <v>279.39393899999999</v>
      </c>
      <c r="D10" s="21">
        <v>3.921001</v>
      </c>
      <c r="E10" s="23">
        <v>587.32212200000004</v>
      </c>
      <c r="F10" s="23">
        <v>13.4626222</v>
      </c>
      <c r="G10" s="23">
        <v>72.670147299999996</v>
      </c>
      <c r="H10" s="21">
        <v>8.4909593000000001</v>
      </c>
      <c r="I10" s="23">
        <v>12.169420000000001</v>
      </c>
      <c r="J10" s="23">
        <v>1052.9521099999999</v>
      </c>
      <c r="K10" s="22">
        <v>697.32362499999999</v>
      </c>
      <c r="L10" s="2"/>
      <c r="M10" s="2"/>
    </row>
    <row r="11" spans="1:13" x14ac:dyDescent="0.2">
      <c r="A11" s="8">
        <v>3</v>
      </c>
      <c r="B11" s="21">
        <v>21.046908800000001</v>
      </c>
      <c r="C11" s="22">
        <v>288.273616</v>
      </c>
      <c r="D11" s="21">
        <v>2.8514225500000001</v>
      </c>
      <c r="E11" s="23">
        <v>542.12431800000002</v>
      </c>
      <c r="F11" s="23">
        <v>7.2651510899999998</v>
      </c>
      <c r="G11" s="23">
        <v>72.953041999999996</v>
      </c>
      <c r="H11" s="21">
        <v>10.8115664</v>
      </c>
      <c r="I11" s="23">
        <v>9.0613107799999995</v>
      </c>
      <c r="J11" s="23">
        <v>1461.15708</v>
      </c>
      <c r="K11" s="22">
        <v>759.86955</v>
      </c>
      <c r="L11" s="2"/>
      <c r="M11" s="2"/>
    </row>
    <row r="12" spans="1:13" x14ac:dyDescent="0.2">
      <c r="A12" s="8">
        <v>4</v>
      </c>
      <c r="B12" s="21">
        <v>15.457655000000001</v>
      </c>
      <c r="C12" s="22">
        <v>288.35129599999999</v>
      </c>
      <c r="D12" s="21">
        <v>4.5151647400000003</v>
      </c>
      <c r="E12" s="23">
        <v>563.57251399999996</v>
      </c>
      <c r="F12" s="23">
        <v>13.3838504</v>
      </c>
      <c r="G12" s="23">
        <v>94.807603</v>
      </c>
      <c r="H12" s="21">
        <v>10.0223143</v>
      </c>
      <c r="I12" s="23">
        <v>7.8190765100000004</v>
      </c>
      <c r="J12" s="23">
        <v>1092.5289399999999</v>
      </c>
      <c r="K12" s="22">
        <v>780.59418000000005</v>
      </c>
      <c r="L12" s="2"/>
      <c r="M12" s="2"/>
    </row>
    <row r="13" spans="1:13" x14ac:dyDescent="0.2">
      <c r="A13" s="8">
        <v>5</v>
      </c>
      <c r="B13" s="21">
        <v>10.5932203</v>
      </c>
      <c r="C13" s="22">
        <v>320.30374699999999</v>
      </c>
      <c r="D13" s="21">
        <v>3.0107617599999998</v>
      </c>
      <c r="E13" s="23">
        <v>586.32333000000006</v>
      </c>
      <c r="F13" s="23">
        <v>10.496206000000001</v>
      </c>
      <c r="G13" s="23">
        <v>96.580586499999995</v>
      </c>
      <c r="H13" s="21">
        <v>13.9363835</v>
      </c>
      <c r="I13" s="23">
        <v>10.302835999999999</v>
      </c>
      <c r="J13" s="23">
        <v>1306.15329</v>
      </c>
      <c r="K13" s="22">
        <v>713.07996300000002</v>
      </c>
      <c r="L13" s="2"/>
      <c r="M13" s="2"/>
    </row>
    <row r="14" spans="1:13" x14ac:dyDescent="0.2">
      <c r="A14" s="17">
        <v>6</v>
      </c>
      <c r="B14" s="24">
        <v>8.8808290200000002</v>
      </c>
      <c r="C14" s="25">
        <v>307.55908699999998</v>
      </c>
      <c r="D14" s="24">
        <v>3.53886316</v>
      </c>
      <c r="E14" s="26">
        <v>544.05960900000002</v>
      </c>
      <c r="F14" s="26">
        <v>6.3625618599999996</v>
      </c>
      <c r="G14" s="26">
        <v>91.790494600000002</v>
      </c>
      <c r="H14" s="24">
        <v>10.8065683</v>
      </c>
      <c r="I14" s="26">
        <v>12.374577800000001</v>
      </c>
      <c r="J14" s="26">
        <v>1261.98136</v>
      </c>
      <c r="K14" s="25">
        <v>630.93388200000004</v>
      </c>
      <c r="L14" s="2"/>
      <c r="M14" s="2"/>
    </row>
    <row r="15" spans="1:13" x14ac:dyDescent="0.2">
      <c r="A15" s="15" t="s">
        <v>17</v>
      </c>
      <c r="B15" s="18">
        <v>15.404901386666666</v>
      </c>
      <c r="C15" s="19">
        <v>295.26587883333332</v>
      </c>
      <c r="D15" s="20">
        <v>3.5497054766666665</v>
      </c>
      <c r="E15" s="20">
        <v>564.80749633333335</v>
      </c>
      <c r="F15" s="20">
        <v>9.7318155116666674</v>
      </c>
      <c r="G15" s="19">
        <v>84.606368216666667</v>
      </c>
      <c r="H15" s="20">
        <v>10.831934266666666</v>
      </c>
      <c r="I15" s="20">
        <v>9.9172311483333342</v>
      </c>
      <c r="J15" s="20">
        <v>1280.8077916666666</v>
      </c>
      <c r="K15" s="19">
        <v>721.12644550000005</v>
      </c>
      <c r="L15" s="2"/>
      <c r="M15" s="2"/>
    </row>
    <row r="16" spans="1:13" x14ac:dyDescent="0.2">
      <c r="A16" s="17" t="s">
        <v>18</v>
      </c>
      <c r="B16" s="26">
        <v>6.5682964299592088</v>
      </c>
      <c r="C16" s="25">
        <v>15.386205351249059</v>
      </c>
      <c r="D16" s="26">
        <v>0.60926415648623666</v>
      </c>
      <c r="E16" s="26">
        <v>19.579428131062112</v>
      </c>
      <c r="F16" s="26">
        <v>3.181793396700372</v>
      </c>
      <c r="G16" s="25">
        <v>11.051021863268634</v>
      </c>
      <c r="H16" s="26">
        <v>1.7766684247901894</v>
      </c>
      <c r="I16" s="26">
        <v>2.0483462442067348</v>
      </c>
      <c r="J16" s="26">
        <v>186.25402696193001</v>
      </c>
      <c r="K16" s="25">
        <v>53.612267476102382</v>
      </c>
      <c r="L16" s="2"/>
      <c r="M16" s="2"/>
    </row>
    <row r="17" spans="1:13" x14ac:dyDescent="0.2">
      <c r="A17" s="5"/>
      <c r="B17" s="5"/>
      <c r="C17" s="5"/>
      <c r="D17" s="54"/>
      <c r="E17" s="5"/>
      <c r="F17" s="5"/>
      <c r="G17" s="5"/>
      <c r="H17" s="5"/>
      <c r="I17" s="5"/>
      <c r="J17" s="5"/>
      <c r="K17" s="5"/>
      <c r="L17" s="2"/>
      <c r="M17" s="2"/>
    </row>
    <row r="18" spans="1:13" ht="21" x14ac:dyDescent="0.2">
      <c r="A18" s="40" t="s">
        <v>88</v>
      </c>
      <c r="B18" s="93" t="s">
        <v>12</v>
      </c>
      <c r="C18" s="93"/>
      <c r="D18" s="93"/>
      <c r="E18" s="5"/>
      <c r="F18" s="5"/>
      <c r="G18" s="5"/>
      <c r="H18" s="5"/>
      <c r="I18" s="5"/>
      <c r="J18" s="5"/>
      <c r="K18" s="5"/>
      <c r="L18" s="2"/>
      <c r="M18" s="2"/>
    </row>
    <row r="19" spans="1:13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ht="17" x14ac:dyDescent="0.2">
      <c r="A20" s="7" t="s">
        <v>5</v>
      </c>
      <c r="B20" s="78" t="s">
        <v>6</v>
      </c>
      <c r="C20" s="79"/>
      <c r="D20" s="78" t="s">
        <v>7</v>
      </c>
      <c r="E20" s="79"/>
      <c r="F20" s="79"/>
      <c r="G20" s="79"/>
      <c r="H20" s="79"/>
      <c r="I20" s="80"/>
      <c r="J20" s="6"/>
      <c r="K20" s="6"/>
      <c r="L20" s="2"/>
      <c r="M20" s="2"/>
    </row>
    <row r="21" spans="1:13" ht="17" x14ac:dyDescent="0.2">
      <c r="A21" s="8" t="s">
        <v>4</v>
      </c>
      <c r="B21" s="90" t="s">
        <v>8</v>
      </c>
      <c r="C21" s="92"/>
      <c r="D21" s="90" t="s">
        <v>9</v>
      </c>
      <c r="E21" s="92"/>
      <c r="F21" s="89" t="s">
        <v>10</v>
      </c>
      <c r="G21" s="85"/>
      <c r="H21" s="85"/>
      <c r="I21" s="86"/>
      <c r="J21" s="27"/>
      <c r="K21" s="27"/>
      <c r="L21" s="2"/>
      <c r="M21" s="2"/>
    </row>
    <row r="22" spans="1:13" x14ac:dyDescent="0.2">
      <c r="A22" s="7" t="s">
        <v>0</v>
      </c>
      <c r="B22" s="9" t="s">
        <v>2</v>
      </c>
      <c r="C22" s="11" t="s">
        <v>1</v>
      </c>
      <c r="D22" s="9" t="s">
        <v>2</v>
      </c>
      <c r="E22" s="10" t="s">
        <v>1</v>
      </c>
      <c r="F22" s="11" t="s">
        <v>2</v>
      </c>
      <c r="G22" s="11" t="s">
        <v>2</v>
      </c>
      <c r="H22" s="11" t="s">
        <v>1</v>
      </c>
      <c r="I22" s="10" t="s">
        <v>1</v>
      </c>
      <c r="J22" s="27"/>
      <c r="K22" s="27"/>
      <c r="L22" s="2"/>
      <c r="M22" s="2"/>
    </row>
    <row r="23" spans="1:13" x14ac:dyDescent="0.2">
      <c r="A23" s="7" t="s">
        <v>3</v>
      </c>
      <c r="B23" s="12"/>
      <c r="C23" s="14"/>
      <c r="D23" s="12"/>
      <c r="E23" s="13"/>
      <c r="F23" s="11" t="s">
        <v>2</v>
      </c>
      <c r="G23" s="11" t="s">
        <v>1</v>
      </c>
      <c r="H23" s="11" t="s">
        <v>2</v>
      </c>
      <c r="I23" s="10" t="s">
        <v>1</v>
      </c>
      <c r="J23" s="27"/>
      <c r="K23" s="27"/>
      <c r="L23" s="2"/>
      <c r="M23" s="2"/>
    </row>
    <row r="24" spans="1:13" x14ac:dyDescent="0.2">
      <c r="A24" s="15">
        <v>1</v>
      </c>
      <c r="B24" s="21">
        <v>237.57835399999999</v>
      </c>
      <c r="C24" s="23">
        <v>243.33057199999999</v>
      </c>
      <c r="D24" s="21">
        <v>14.2593657</v>
      </c>
      <c r="E24" s="22">
        <v>77944.241299999994</v>
      </c>
      <c r="F24" s="23">
        <v>0.71490281</v>
      </c>
      <c r="G24" s="23">
        <v>32.604399000000001</v>
      </c>
      <c r="H24" s="23">
        <v>0.49066599</v>
      </c>
      <c r="I24" s="22">
        <v>30.213481600000001</v>
      </c>
      <c r="J24" s="5"/>
      <c r="K24" s="5"/>
      <c r="L24" s="2"/>
      <c r="M24" s="2"/>
    </row>
    <row r="25" spans="1:13" x14ac:dyDescent="0.2">
      <c r="A25" s="8">
        <v>2</v>
      </c>
      <c r="B25" s="21">
        <v>84.463610399999993</v>
      </c>
      <c r="C25" s="23">
        <v>161.989476</v>
      </c>
      <c r="D25" s="21">
        <v>3.22811497</v>
      </c>
      <c r="E25" s="22">
        <v>146055.568</v>
      </c>
      <c r="F25" s="23">
        <v>0.82082255000000004</v>
      </c>
      <c r="G25" s="23">
        <v>24.148982199999999</v>
      </c>
      <c r="H25" s="23">
        <v>0.20381853</v>
      </c>
      <c r="I25" s="22">
        <v>32.024349800000003</v>
      </c>
      <c r="J25" s="5"/>
      <c r="K25" s="5"/>
      <c r="L25" s="2"/>
      <c r="M25" s="2"/>
    </row>
    <row r="26" spans="1:13" x14ac:dyDescent="0.2">
      <c r="A26" s="8">
        <v>3</v>
      </c>
      <c r="B26" s="21">
        <v>264.13586400000003</v>
      </c>
      <c r="C26" s="23">
        <v>175.99174500000001</v>
      </c>
      <c r="D26" s="21">
        <v>10.2249927</v>
      </c>
      <c r="E26" s="22">
        <v>133288.943</v>
      </c>
      <c r="F26" s="23">
        <v>0.74539608000000002</v>
      </c>
      <c r="G26" s="23">
        <v>21.391855799999998</v>
      </c>
      <c r="H26" s="23">
        <v>9.8493549999999999E-2</v>
      </c>
      <c r="I26" s="22">
        <v>29.3197042</v>
      </c>
      <c r="J26" s="5"/>
      <c r="K26" s="5"/>
      <c r="L26" s="2"/>
      <c r="M26" s="2"/>
    </row>
    <row r="27" spans="1:13" x14ac:dyDescent="0.2">
      <c r="A27" s="8">
        <v>4</v>
      </c>
      <c r="B27" s="21">
        <v>629.01104699999996</v>
      </c>
      <c r="C27" s="23">
        <v>159.94032799999999</v>
      </c>
      <c r="D27" s="21">
        <v>3.4905401399999998</v>
      </c>
      <c r="E27" s="22">
        <v>300512.103</v>
      </c>
      <c r="F27" s="23">
        <v>0.85624109000000004</v>
      </c>
      <c r="G27" s="23">
        <v>29.068994199999999</v>
      </c>
      <c r="H27" s="23">
        <v>0.36776203000000002</v>
      </c>
      <c r="I27" s="22">
        <v>31.665685700000001</v>
      </c>
      <c r="J27" s="27"/>
      <c r="K27" s="27"/>
    </row>
    <row r="28" spans="1:13" x14ac:dyDescent="0.2">
      <c r="A28" s="8">
        <v>5</v>
      </c>
      <c r="B28" s="21">
        <v>414.03100799999999</v>
      </c>
      <c r="C28" s="23">
        <v>203.15625199999999</v>
      </c>
      <c r="D28" s="21">
        <v>7.7648350500000003</v>
      </c>
      <c r="E28" s="22">
        <v>2152.5897399999999</v>
      </c>
      <c r="F28" s="23">
        <v>0.95090996000000005</v>
      </c>
      <c r="G28" s="23">
        <v>25.6829897</v>
      </c>
      <c r="H28" s="23">
        <v>0.28783531000000001</v>
      </c>
      <c r="I28" s="22">
        <v>33.529419400000002</v>
      </c>
      <c r="J28" s="27"/>
      <c r="K28" s="27"/>
    </row>
    <row r="29" spans="1:13" x14ac:dyDescent="0.2">
      <c r="A29" s="8">
        <v>6</v>
      </c>
      <c r="B29" s="21">
        <v>45.402766499999998</v>
      </c>
      <c r="C29" s="23">
        <v>160.45592500000001</v>
      </c>
      <c r="D29" s="21">
        <v>5.9660959599999996</v>
      </c>
      <c r="E29" s="22">
        <v>889773.576</v>
      </c>
      <c r="F29" s="23">
        <v>0.93488605000000002</v>
      </c>
      <c r="G29" s="23">
        <v>26.102255599999999</v>
      </c>
      <c r="H29" s="23">
        <v>0.54016721000000001</v>
      </c>
      <c r="I29" s="22">
        <v>33.796398699999997</v>
      </c>
      <c r="J29" s="27"/>
      <c r="K29" s="27"/>
    </row>
    <row r="30" spans="1:13" x14ac:dyDescent="0.2">
      <c r="A30" s="15" t="s">
        <v>17</v>
      </c>
      <c r="B30" s="18">
        <v>279.10377498333332</v>
      </c>
      <c r="C30" s="20">
        <v>184.14404966666666</v>
      </c>
      <c r="D30" s="18">
        <v>7.4889907533333329</v>
      </c>
      <c r="E30" s="19">
        <v>258287.83684</v>
      </c>
      <c r="F30" s="20">
        <v>0.83719309000000008</v>
      </c>
      <c r="G30" s="20">
        <v>26.499912750000004</v>
      </c>
      <c r="H30" s="20">
        <v>0.33145710333333334</v>
      </c>
      <c r="I30" s="19">
        <v>31.758173233333334</v>
      </c>
      <c r="J30" s="27"/>
      <c r="K30" s="27"/>
    </row>
    <row r="31" spans="1:13" x14ac:dyDescent="0.2">
      <c r="A31" s="17" t="s">
        <v>18</v>
      </c>
      <c r="B31" s="24">
        <v>216.83625674775041</v>
      </c>
      <c r="C31" s="26">
        <v>33.372865810261857</v>
      </c>
      <c r="D31" s="24">
        <v>4.2393785380983138</v>
      </c>
      <c r="E31" s="25">
        <v>324625.01761406893</v>
      </c>
      <c r="F31" s="26">
        <v>9.6423923864845301E-2</v>
      </c>
      <c r="G31" s="26">
        <v>3.9066493727260809</v>
      </c>
      <c r="H31" s="26">
        <v>0.16893306920588438</v>
      </c>
      <c r="I31" s="25">
        <v>1.7721897986942621</v>
      </c>
      <c r="J31" s="27"/>
    </row>
    <row r="32" spans="1:13" x14ac:dyDescent="0.2">
      <c r="A32" s="27"/>
      <c r="B32" s="27"/>
      <c r="C32" s="27"/>
      <c r="D32" s="28"/>
      <c r="E32" s="28"/>
      <c r="F32" s="27"/>
      <c r="G32" s="27"/>
      <c r="H32" s="27"/>
      <c r="I32" s="27"/>
      <c r="J32" s="27"/>
      <c r="K32" s="27"/>
    </row>
    <row r="33" spans="1:20" ht="21" x14ac:dyDescent="0.2">
      <c r="A33" s="40" t="s">
        <v>90</v>
      </c>
      <c r="B33" s="93"/>
      <c r="C33" s="93"/>
      <c r="D33" s="93"/>
    </row>
    <row r="35" spans="1:20" x14ac:dyDescent="0.2">
      <c r="A35" s="94" t="s">
        <v>29</v>
      </c>
      <c r="B35" s="94"/>
    </row>
    <row r="36" spans="1:20" x14ac:dyDescent="0.2">
      <c r="M36" s="1"/>
      <c r="N36" s="1"/>
      <c r="O36" s="1"/>
      <c r="P36" s="1"/>
      <c r="Q36" s="1"/>
      <c r="R36" s="1"/>
      <c r="S36" s="1"/>
      <c r="T36" s="1"/>
    </row>
    <row r="37" spans="1:20" ht="17" x14ac:dyDescent="0.2">
      <c r="A37" s="7" t="s">
        <v>5</v>
      </c>
      <c r="B37" s="78" t="s">
        <v>7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/>
    </row>
    <row r="38" spans="1:20" ht="17" x14ac:dyDescent="0.2">
      <c r="A38" s="8" t="s">
        <v>4</v>
      </c>
      <c r="B38" s="88" t="s">
        <v>8</v>
      </c>
      <c r="C38" s="84"/>
      <c r="D38" s="84" t="s">
        <v>91</v>
      </c>
      <c r="E38" s="87"/>
      <c r="F38" s="88" t="s">
        <v>9</v>
      </c>
      <c r="G38" s="84"/>
      <c r="H38" s="84" t="s">
        <v>94</v>
      </c>
      <c r="I38" s="84"/>
      <c r="J38" s="84" t="s">
        <v>93</v>
      </c>
      <c r="K38" s="87"/>
      <c r="L38" s="85" t="s">
        <v>10</v>
      </c>
      <c r="M38" s="85"/>
      <c r="N38" s="85"/>
      <c r="O38" s="85"/>
      <c r="P38" s="85" t="s">
        <v>92</v>
      </c>
      <c r="Q38" s="85"/>
      <c r="R38" s="85"/>
      <c r="S38" s="86"/>
    </row>
    <row r="39" spans="1:20" x14ac:dyDescent="0.2">
      <c r="A39" s="7" t="s">
        <v>0</v>
      </c>
      <c r="B39" s="9" t="s">
        <v>2</v>
      </c>
      <c r="C39" s="11" t="s">
        <v>1</v>
      </c>
      <c r="D39" s="11" t="s">
        <v>2</v>
      </c>
      <c r="E39" s="10" t="s">
        <v>1</v>
      </c>
      <c r="F39" s="9" t="s">
        <v>2</v>
      </c>
      <c r="G39" s="11" t="s">
        <v>1</v>
      </c>
      <c r="H39" s="11" t="s">
        <v>2</v>
      </c>
      <c r="I39" s="11" t="s">
        <v>1</v>
      </c>
      <c r="J39" s="11" t="s">
        <v>2</v>
      </c>
      <c r="K39" s="10" t="s">
        <v>1</v>
      </c>
      <c r="L39" s="11" t="s">
        <v>2</v>
      </c>
      <c r="M39" s="11" t="s">
        <v>2</v>
      </c>
      <c r="N39" s="11" t="s">
        <v>1</v>
      </c>
      <c r="O39" s="11" t="s">
        <v>1</v>
      </c>
      <c r="P39" s="11" t="s">
        <v>2</v>
      </c>
      <c r="Q39" s="11" t="s">
        <v>2</v>
      </c>
      <c r="R39" s="11" t="s">
        <v>1</v>
      </c>
      <c r="S39" s="10" t="s">
        <v>1</v>
      </c>
    </row>
    <row r="40" spans="1:20" x14ac:dyDescent="0.2">
      <c r="A40" s="7" t="s">
        <v>3</v>
      </c>
      <c r="B40" s="12"/>
      <c r="C40" s="14"/>
      <c r="D40" s="14"/>
      <c r="E40" s="13"/>
      <c r="F40" s="12"/>
      <c r="G40" s="14"/>
      <c r="H40" s="14"/>
      <c r="I40" s="14"/>
      <c r="J40" s="14"/>
      <c r="K40" s="13"/>
      <c r="L40" s="11" t="s">
        <v>2</v>
      </c>
      <c r="M40" s="11" t="s">
        <v>1</v>
      </c>
      <c r="N40" s="11" t="s">
        <v>2</v>
      </c>
      <c r="O40" s="11" t="s">
        <v>1</v>
      </c>
      <c r="P40" s="11" t="s">
        <v>2</v>
      </c>
      <c r="Q40" s="11" t="s">
        <v>1</v>
      </c>
      <c r="R40" s="11" t="s">
        <v>2</v>
      </c>
      <c r="S40" s="10" t="s">
        <v>1</v>
      </c>
    </row>
    <row r="41" spans="1:20" x14ac:dyDescent="0.2">
      <c r="A41" s="8">
        <v>1</v>
      </c>
      <c r="B41" s="21">
        <v>3.7124463519313304E-2</v>
      </c>
      <c r="C41" s="23">
        <v>1.4949201763351527E-2</v>
      </c>
      <c r="D41" s="23">
        <v>6.6457858769931669E-2</v>
      </c>
      <c r="E41" s="22">
        <v>6.3496583143507979E-2</v>
      </c>
      <c r="F41" s="21">
        <v>1.0348205790574603E-2</v>
      </c>
      <c r="G41" s="23">
        <v>1.1085065786594531E-2</v>
      </c>
      <c r="H41" s="23">
        <v>1.4390896921017401E-2</v>
      </c>
      <c r="I41" s="23">
        <v>1.4725568942436413E-2</v>
      </c>
      <c r="J41" s="23">
        <v>2.5502008032128515E-2</v>
      </c>
      <c r="K41" s="22">
        <v>2.6840696117804555E-2</v>
      </c>
      <c r="L41" s="23">
        <v>6.6504460665044618E-2</v>
      </c>
      <c r="M41" s="23">
        <v>8.4266017842660162E-2</v>
      </c>
      <c r="N41" s="23">
        <v>8.0048661800486615E-2</v>
      </c>
      <c r="O41" s="23">
        <v>8.8240064882400659E-2</v>
      </c>
      <c r="P41" s="23">
        <v>5.9001636661211124E-2</v>
      </c>
      <c r="Q41" s="23">
        <v>5.9247135842880515E-2</v>
      </c>
      <c r="R41" s="23">
        <v>6.0229132569558093E-2</v>
      </c>
      <c r="S41" s="22">
        <v>5.8715220949263493E-2</v>
      </c>
    </row>
    <row r="42" spans="1:20" x14ac:dyDescent="0.2">
      <c r="A42" s="8">
        <v>2</v>
      </c>
      <c r="B42" s="21">
        <v>3.4705075445816184E-2</v>
      </c>
      <c r="C42" s="23">
        <v>3.8519313304721033E-2</v>
      </c>
      <c r="D42" s="23">
        <v>6.4433811802232857E-2</v>
      </c>
      <c r="E42" s="22">
        <v>6.6985645933014357E-2</v>
      </c>
      <c r="F42" s="21">
        <v>1.0435114126120273E-2</v>
      </c>
      <c r="G42" s="23">
        <v>2.9676070563924836E-2</v>
      </c>
      <c r="H42" s="23">
        <v>1.539491298527443E-2</v>
      </c>
      <c r="I42" s="23">
        <v>1.4390896921017401E-2</v>
      </c>
      <c r="J42" s="23">
        <v>2.289156626506024E-2</v>
      </c>
      <c r="K42" s="22">
        <v>2.3360107095046854E-2</v>
      </c>
      <c r="L42" s="23">
        <v>7.5425790754257913E-2</v>
      </c>
      <c r="M42" s="23">
        <v>7.8183292781832933E-2</v>
      </c>
      <c r="N42" s="23">
        <v>6.6666666666666666E-2</v>
      </c>
      <c r="O42" s="23">
        <v>8.8240064882400659E-2</v>
      </c>
      <c r="P42" s="23">
        <v>6.0638297872340423E-2</v>
      </c>
      <c r="Q42" s="23">
        <v>6.358428805237315E-2</v>
      </c>
      <c r="R42" s="23">
        <v>5.9656301145662845E-2</v>
      </c>
      <c r="S42" s="22">
        <v>5.9738134206219311E-2</v>
      </c>
    </row>
    <row r="43" spans="1:20" x14ac:dyDescent="0.2">
      <c r="A43" s="8">
        <v>3</v>
      </c>
      <c r="B43" s="21">
        <v>6.0810810810810814E-2</v>
      </c>
      <c r="C43" s="23">
        <v>1.2163521709588229E-2</v>
      </c>
      <c r="D43" s="23">
        <v>7.4979287489643734E-2</v>
      </c>
      <c r="E43" s="22">
        <v>6.7605633802816895E-2</v>
      </c>
      <c r="F43" s="21">
        <v>1.075068153844466E-2</v>
      </c>
      <c r="G43" s="23">
        <v>2.9310344858213523E-2</v>
      </c>
      <c r="H43" s="23">
        <v>1.7603748326639891E-2</v>
      </c>
      <c r="I43" s="23">
        <v>1.3989290495314591E-2</v>
      </c>
      <c r="J43" s="23">
        <v>2.8380187416331991E-2</v>
      </c>
      <c r="K43" s="22">
        <v>2.5903614457831327E-2</v>
      </c>
      <c r="L43" s="23">
        <v>7.745336577453367E-2</v>
      </c>
      <c r="M43" s="23">
        <v>6.6017842660178433E-2</v>
      </c>
      <c r="N43" s="23">
        <v>7.8183292781832933E-2</v>
      </c>
      <c r="O43" s="23">
        <v>8.9375506893755077E-2</v>
      </c>
      <c r="P43" s="23">
        <v>7.0376432078559731E-2</v>
      </c>
      <c r="Q43" s="23">
        <v>7.6104746317512267E-2</v>
      </c>
      <c r="R43" s="23">
        <v>5.3764320785597376E-2</v>
      </c>
      <c r="S43" s="22">
        <v>6.358428805237315E-2</v>
      </c>
    </row>
    <row r="44" spans="1:20" x14ac:dyDescent="0.2">
      <c r="A44" s="8">
        <v>4</v>
      </c>
      <c r="B44" s="21">
        <v>4.1822721598002495E-2</v>
      </c>
      <c r="C44" s="23">
        <v>4.4121621621621622E-2</v>
      </c>
      <c r="D44" s="23">
        <v>6.8589083419155525E-2</v>
      </c>
      <c r="E44" s="22">
        <v>7.3223480947476841E-2</v>
      </c>
      <c r="F44" s="21">
        <v>3.014629000015286E-2</v>
      </c>
      <c r="G44" s="23">
        <v>4.7778297518969406E-2</v>
      </c>
      <c r="H44" s="23">
        <v>8.4461538461538463E-2</v>
      </c>
      <c r="I44" s="23">
        <v>6.5999999999999989E-2</v>
      </c>
      <c r="J44" s="23">
        <v>7.2395604395604385E-2</v>
      </c>
      <c r="K44" s="22">
        <v>5.0373626373626364E-2</v>
      </c>
      <c r="L44" s="23">
        <v>7.1109040074557331E-2</v>
      </c>
      <c r="M44" s="23">
        <v>7.8378378378378397E-2</v>
      </c>
      <c r="N44" s="23">
        <v>8.6206896551724158E-2</v>
      </c>
      <c r="O44" s="23">
        <v>9.7856477166822012E-2</v>
      </c>
      <c r="P44" s="23">
        <v>6.0229132569558093E-2</v>
      </c>
      <c r="Q44" s="23">
        <v>6.1374795417348603E-2</v>
      </c>
      <c r="R44" s="23">
        <v>6.6939443535188201E-2</v>
      </c>
      <c r="S44" s="22">
        <v>6.0474631751227498E-2</v>
      </c>
    </row>
    <row r="45" spans="1:20" x14ac:dyDescent="0.2">
      <c r="A45" s="8">
        <v>5</v>
      </c>
      <c r="B45" s="21">
        <v>5.5752212389380502E-2</v>
      </c>
      <c r="C45" s="23">
        <v>1.1739129869893977E-2</v>
      </c>
      <c r="D45" s="23">
        <v>6.6121112929623568E-2</v>
      </c>
      <c r="E45" s="22">
        <v>5.8837970540098199E-2</v>
      </c>
      <c r="F45" s="21">
        <v>3.2079413826624256E-2</v>
      </c>
      <c r="G45" s="23">
        <v>3.9569691337296251E-2</v>
      </c>
      <c r="H45" s="23">
        <v>8.4263736263736261E-2</v>
      </c>
      <c r="I45" s="23">
        <v>6.4219780219780212E-2</v>
      </c>
      <c r="J45" s="23">
        <v>7.186813186813186E-2</v>
      </c>
      <c r="K45" s="22">
        <v>5.0505494505494505E-2</v>
      </c>
      <c r="L45" s="23">
        <v>9.3569431500465983E-2</v>
      </c>
      <c r="M45" s="23">
        <v>7.3904939422180807E-2</v>
      </c>
      <c r="N45" s="23">
        <v>7.679403541472507E-2</v>
      </c>
      <c r="O45" s="23">
        <v>8.4342963653308484E-2</v>
      </c>
      <c r="P45" s="23">
        <v>7.8926829268292684E-2</v>
      </c>
      <c r="Q45" s="23">
        <v>7.7560975609756097E-2</v>
      </c>
      <c r="R45" s="23">
        <v>7.0731707317073164E-2</v>
      </c>
      <c r="S45" s="22">
        <v>7.1121951219512189E-2</v>
      </c>
    </row>
    <row r="46" spans="1:20" x14ac:dyDescent="0.2">
      <c r="A46" s="8">
        <v>6</v>
      </c>
      <c r="B46" s="21">
        <v>7.1420882208203307E-2</v>
      </c>
      <c r="C46" s="23">
        <v>1.0127387179369779E-2</v>
      </c>
      <c r="D46" s="23">
        <v>6.5170731707317076E-2</v>
      </c>
      <c r="E46" s="22">
        <v>6.5853658536585369E-2</v>
      </c>
      <c r="F46" s="21">
        <v>4.0201122582040338E-2</v>
      </c>
      <c r="G46" s="23">
        <v>3.7745555928667497E-2</v>
      </c>
      <c r="H46" s="23">
        <v>7.8527472527472525E-2</v>
      </c>
      <c r="I46" s="23">
        <v>5.7956043956043951E-2</v>
      </c>
      <c r="J46" s="23">
        <v>5.7362637362637359E-2</v>
      </c>
      <c r="K46" s="22">
        <v>6.3164835164835162E-2</v>
      </c>
      <c r="L46" s="23">
        <v>9.0959925442684081E-2</v>
      </c>
      <c r="M46" s="23">
        <v>8.424976700838771E-2</v>
      </c>
      <c r="N46" s="23">
        <v>8.2013047530288916E-2</v>
      </c>
      <c r="O46" s="23">
        <v>9.2171481826654258E-2</v>
      </c>
      <c r="P46" s="23">
        <v>7.5902439024390242E-2</v>
      </c>
      <c r="Q46" s="23">
        <v>6.624390243902438E-2</v>
      </c>
      <c r="R46" s="23">
        <v>6.9268292682926821E-2</v>
      </c>
      <c r="S46" s="22">
        <v>6.5951219512195111E-2</v>
      </c>
    </row>
    <row r="47" spans="1:20" x14ac:dyDescent="0.2">
      <c r="A47" s="8">
        <v>7</v>
      </c>
      <c r="B47" s="21">
        <v>7.024336235646389E-2</v>
      </c>
      <c r="C47" s="23">
        <v>3.3416563046192262E-2</v>
      </c>
      <c r="D47" s="23">
        <v>8.1463414634146344E-2</v>
      </c>
      <c r="E47" s="22">
        <v>7.3463414634146337E-2</v>
      </c>
      <c r="F47" s="21">
        <v>4.1744620478713391E-2</v>
      </c>
      <c r="G47" s="23">
        <v>4.1113187129198488E-2</v>
      </c>
      <c r="H47" s="23">
        <v>7.1801850843767015E-2</v>
      </c>
      <c r="I47" s="23">
        <v>5.6015242242787151E-2</v>
      </c>
      <c r="J47" s="23">
        <v>7.2182906913445824E-2</v>
      </c>
      <c r="K47" s="22">
        <v>7.4197060424605318E-2</v>
      </c>
      <c r="L47" s="23">
        <v>8.0588235294117627E-2</v>
      </c>
      <c r="M47" s="23">
        <v>9.2705882352941152E-2</v>
      </c>
      <c r="N47" s="23">
        <v>8.2705882352941171E-2</v>
      </c>
      <c r="O47" s="23">
        <v>8.9764705882352941E-2</v>
      </c>
      <c r="P47" s="23">
        <v>6.8390243902439016E-2</v>
      </c>
      <c r="Q47" s="23">
        <v>6.4390243902439026E-2</v>
      </c>
      <c r="R47" s="23">
        <v>6.429268292682927E-2</v>
      </c>
      <c r="S47" s="22">
        <v>6.6926829268292673E-2</v>
      </c>
    </row>
    <row r="48" spans="1:20" x14ac:dyDescent="0.2">
      <c r="A48" s="15" t="s">
        <v>17</v>
      </c>
      <c r="B48" s="18">
        <f>AVERAGE(B41:B47)</f>
        <v>5.3125646903998638E-2</v>
      </c>
      <c r="C48" s="20">
        <f t="shared" ref="C48:S48" si="0">AVERAGE(C41:C47)</f>
        <v>2.3576676927819777E-2</v>
      </c>
      <c r="D48" s="20">
        <f t="shared" si="0"/>
        <v>6.9602185821721549E-2</v>
      </c>
      <c r="E48" s="19">
        <f t="shared" si="0"/>
        <v>6.7066626791092293E-2</v>
      </c>
      <c r="F48" s="18">
        <f t="shared" si="0"/>
        <v>2.5100778334667197E-2</v>
      </c>
      <c r="G48" s="20">
        <f t="shared" si="0"/>
        <v>3.3754030446123504E-2</v>
      </c>
      <c r="H48" s="20">
        <f t="shared" si="0"/>
        <v>5.2349165189920846E-2</v>
      </c>
      <c r="I48" s="20">
        <f t="shared" si="0"/>
        <v>4.104240325391139E-2</v>
      </c>
      <c r="J48" s="20">
        <f t="shared" si="0"/>
        <v>5.0083291750477162E-2</v>
      </c>
      <c r="K48" s="19">
        <f t="shared" si="0"/>
        <v>4.4906490591320583E-2</v>
      </c>
      <c r="L48" s="20">
        <f t="shared" si="0"/>
        <v>7.9372892786523028E-2</v>
      </c>
      <c r="M48" s="20">
        <f t="shared" si="0"/>
        <v>7.9672302920937077E-2</v>
      </c>
      <c r="N48" s="20">
        <f t="shared" si="0"/>
        <v>7.8945497585523647E-2</v>
      </c>
      <c r="O48" s="20">
        <f t="shared" si="0"/>
        <v>8.9998752169670584E-2</v>
      </c>
      <c r="P48" s="20">
        <f t="shared" si="0"/>
        <v>6.7637858768113054E-2</v>
      </c>
      <c r="Q48" s="20">
        <f t="shared" si="0"/>
        <v>6.6929441083047728E-2</v>
      </c>
      <c r="R48" s="20">
        <f t="shared" si="0"/>
        <v>6.3554554423262258E-2</v>
      </c>
      <c r="S48" s="19">
        <f t="shared" si="0"/>
        <v>6.3787467851297644E-2</v>
      </c>
    </row>
    <row r="49" spans="1:19" x14ac:dyDescent="0.2">
      <c r="A49" s="17" t="s">
        <v>18</v>
      </c>
      <c r="B49" s="24">
        <f>STDEV(B41:B47)</f>
        <v>1.5366651395693527E-2</v>
      </c>
      <c r="C49" s="26">
        <f t="shared" ref="C49:S49" si="1">STDEV(C41:C47)</f>
        <v>1.4536762867648935E-2</v>
      </c>
      <c r="D49" s="26">
        <f t="shared" si="1"/>
        <v>6.3111394167781861E-3</v>
      </c>
      <c r="E49" s="25">
        <f t="shared" si="1"/>
        <v>5.1808963445723671E-3</v>
      </c>
      <c r="F49" s="24">
        <f t="shared" si="1"/>
        <v>1.4246881532513139E-2</v>
      </c>
      <c r="G49" s="26">
        <f t="shared" si="1"/>
        <v>1.1908326907640911E-2</v>
      </c>
      <c r="H49" s="26">
        <f t="shared" si="1"/>
        <v>3.4465311056069627E-2</v>
      </c>
      <c r="I49" s="26">
        <f t="shared" si="1"/>
        <v>2.5182927601403761E-2</v>
      </c>
      <c r="J49" s="26">
        <f t="shared" si="1"/>
        <v>2.3552970793770684E-2</v>
      </c>
      <c r="K49" s="25">
        <f t="shared" si="1"/>
        <v>2.0017791750046487E-2</v>
      </c>
      <c r="L49" s="26">
        <f t="shared" si="1"/>
        <v>9.9199302749165396E-3</v>
      </c>
      <c r="M49" s="26">
        <f t="shared" si="1"/>
        <v>8.5198566666340805E-3</v>
      </c>
      <c r="N49" s="26">
        <f t="shared" si="1"/>
        <v>6.23798414103991E-3</v>
      </c>
      <c r="O49" s="26">
        <f t="shared" si="1"/>
        <v>4.1849276043594043E-3</v>
      </c>
      <c r="P49" s="26">
        <f t="shared" si="1"/>
        <v>7.9820362672685628E-3</v>
      </c>
      <c r="Q49" s="26">
        <f t="shared" si="1"/>
        <v>7.1320309071802625E-3</v>
      </c>
      <c r="R49" s="26">
        <f t="shared" si="1"/>
        <v>6.0313641402032553E-3</v>
      </c>
      <c r="S49" s="25">
        <f t="shared" si="1"/>
        <v>4.4995002369920068E-3</v>
      </c>
    </row>
    <row r="51" spans="1:19" x14ac:dyDescent="0.2">
      <c r="A51" s="94" t="s">
        <v>30</v>
      </c>
      <c r="B51" s="94"/>
    </row>
    <row r="53" spans="1:19" ht="17" x14ac:dyDescent="0.2">
      <c r="A53" s="7" t="s">
        <v>5</v>
      </c>
      <c r="B53" s="78" t="s">
        <v>7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80"/>
    </row>
    <row r="54" spans="1:19" ht="17" x14ac:dyDescent="0.2">
      <c r="A54" s="7" t="s">
        <v>4</v>
      </c>
      <c r="B54" s="75" t="s">
        <v>8</v>
      </c>
      <c r="C54" s="76"/>
      <c r="D54" s="76" t="s">
        <v>91</v>
      </c>
      <c r="E54" s="76"/>
      <c r="F54" s="75" t="s">
        <v>9</v>
      </c>
      <c r="G54" s="76"/>
      <c r="H54" s="76" t="s">
        <v>94</v>
      </c>
      <c r="I54" s="76"/>
      <c r="J54" s="76" t="s">
        <v>93</v>
      </c>
      <c r="K54" s="83"/>
      <c r="L54" s="79" t="s">
        <v>10</v>
      </c>
      <c r="M54" s="79"/>
      <c r="N54" s="79"/>
      <c r="O54" s="79"/>
      <c r="P54" s="79" t="s">
        <v>92</v>
      </c>
      <c r="Q54" s="79"/>
      <c r="R54" s="79"/>
      <c r="S54" s="80"/>
    </row>
    <row r="55" spans="1:19" x14ac:dyDescent="0.2">
      <c r="A55" s="8" t="s">
        <v>0</v>
      </c>
      <c r="B55" s="3" t="s">
        <v>2</v>
      </c>
      <c r="C55" s="5" t="s">
        <v>1</v>
      </c>
      <c r="D55" s="5" t="s">
        <v>2</v>
      </c>
      <c r="E55" s="5" t="s">
        <v>1</v>
      </c>
      <c r="F55" s="3" t="s">
        <v>2</v>
      </c>
      <c r="G55" s="5" t="s">
        <v>1</v>
      </c>
      <c r="H55" s="5" t="s">
        <v>2</v>
      </c>
      <c r="I55" s="5" t="s">
        <v>1</v>
      </c>
      <c r="J55" s="5" t="s">
        <v>2</v>
      </c>
      <c r="K55" s="4" t="s">
        <v>1</v>
      </c>
      <c r="L55" s="5" t="s">
        <v>2</v>
      </c>
      <c r="M55" s="5" t="s">
        <v>2</v>
      </c>
      <c r="N55" s="5" t="s">
        <v>1</v>
      </c>
      <c r="O55" s="5" t="s">
        <v>1</v>
      </c>
      <c r="P55" s="5" t="s">
        <v>2</v>
      </c>
      <c r="Q55" s="5" t="s">
        <v>2</v>
      </c>
      <c r="R55" s="5" t="s">
        <v>1</v>
      </c>
      <c r="S55" s="4" t="s">
        <v>1</v>
      </c>
    </row>
    <row r="56" spans="1:19" x14ac:dyDescent="0.2">
      <c r="A56" s="7" t="s">
        <v>3</v>
      </c>
      <c r="B56" s="12"/>
      <c r="C56" s="14"/>
      <c r="D56" s="14"/>
      <c r="E56" s="14"/>
      <c r="F56" s="12"/>
      <c r="G56" s="14"/>
      <c r="H56" s="14"/>
      <c r="I56" s="14"/>
      <c r="J56" s="14"/>
      <c r="K56" s="13"/>
      <c r="L56" s="11" t="s">
        <v>2</v>
      </c>
      <c r="M56" s="11" t="s">
        <v>1</v>
      </c>
      <c r="N56" s="11" t="s">
        <v>2</v>
      </c>
      <c r="O56" s="11" t="s">
        <v>1</v>
      </c>
      <c r="P56" s="11" t="s">
        <v>2</v>
      </c>
      <c r="Q56" s="11" t="s">
        <v>1</v>
      </c>
      <c r="R56" s="11" t="s">
        <v>2</v>
      </c>
      <c r="S56" s="10" t="s">
        <v>1</v>
      </c>
    </row>
    <row r="57" spans="1:19" x14ac:dyDescent="0.2">
      <c r="A57" s="8">
        <v>1</v>
      </c>
      <c r="B57" s="21">
        <v>1.6184971098265897E-5</v>
      </c>
      <c r="C57" s="23">
        <v>4.671568627450981E-3</v>
      </c>
      <c r="D57" s="23">
        <v>7.5835475578406173E-5</v>
      </c>
      <c r="E57" s="23">
        <v>1.0721973094170404E-3</v>
      </c>
      <c r="F57" s="21">
        <v>1.9022659386043922E-6</v>
      </c>
      <c r="G57" s="23">
        <v>2.5630969496281361E-7</v>
      </c>
      <c r="H57" s="23">
        <v>1.3953488372093025E-6</v>
      </c>
      <c r="I57" s="23">
        <v>4.5454545454545447E-7</v>
      </c>
      <c r="J57" s="23">
        <v>1.1811023622047244E-6</v>
      </c>
      <c r="K57" s="22">
        <v>2.1041147132169573E-7</v>
      </c>
      <c r="L57" s="23">
        <v>2.9039634146341461E-5</v>
      </c>
      <c r="M57" s="23">
        <v>1.0827718960538981E-5</v>
      </c>
      <c r="N57" s="23">
        <v>1.0091185410334347E-3</v>
      </c>
      <c r="O57" s="23">
        <v>1.7601102941176467E-4</v>
      </c>
      <c r="P57" s="23">
        <v>2.0752427184466021E-5</v>
      </c>
      <c r="Q57" s="23">
        <v>1.3104281767955802E-5</v>
      </c>
      <c r="R57" s="23">
        <v>1.3369565217391305E-3</v>
      </c>
      <c r="S57" s="22">
        <v>1.2543554006968642E-4</v>
      </c>
    </row>
    <row r="58" spans="1:19" x14ac:dyDescent="0.2">
      <c r="A58" s="8">
        <v>2</v>
      </c>
      <c r="B58" s="21">
        <v>7.628458498023716E-5</v>
      </c>
      <c r="C58" s="23">
        <v>5.2701949860724231E-3</v>
      </c>
      <c r="D58" s="23">
        <v>3.7376237623762378E-5</v>
      </c>
      <c r="E58" s="23">
        <v>1.2571428571428571E-3</v>
      </c>
      <c r="F58" s="21">
        <v>6.6737383567570729E-6</v>
      </c>
      <c r="G58" s="23">
        <v>4.6478874057726662E-7</v>
      </c>
      <c r="H58" s="23">
        <v>1.956521739130435E-6</v>
      </c>
      <c r="I58" s="23">
        <v>2.6162790697674421E-7</v>
      </c>
      <c r="J58" s="23">
        <v>1.5748031496062992E-6</v>
      </c>
      <c r="K58" s="22">
        <v>4.2979942693409738E-7</v>
      </c>
      <c r="L58" s="23">
        <v>2.5483870967741935E-5</v>
      </c>
      <c r="M58" s="23">
        <v>9.6991701244813272E-6</v>
      </c>
      <c r="N58" s="23">
        <v>1.0364963503649634E-3</v>
      </c>
      <c r="O58" s="23">
        <v>1.5496323529411762E-4</v>
      </c>
      <c r="P58" s="23">
        <v>2.1482793522267208E-5</v>
      </c>
      <c r="Q58" s="23">
        <v>1.1812258687258687E-5</v>
      </c>
      <c r="R58" s="23">
        <v>1.3292181069958847E-3</v>
      </c>
      <c r="S58" s="22">
        <v>1.1863013698630137E-4</v>
      </c>
    </row>
    <row r="59" spans="1:19" x14ac:dyDescent="0.2">
      <c r="A59" s="8">
        <v>3</v>
      </c>
      <c r="B59" s="21">
        <v>4.6555555555555556E-5</v>
      </c>
      <c r="C59" s="23">
        <v>4.3336350655024574E-3</v>
      </c>
      <c r="D59" s="23">
        <v>4.988950276243094E-5</v>
      </c>
      <c r="E59" s="23">
        <v>1.9613970588235295E-3</v>
      </c>
      <c r="F59" s="21">
        <v>2.856538540544946E-6</v>
      </c>
      <c r="G59" s="23">
        <v>4.4545454545454544E-7</v>
      </c>
      <c r="H59" s="23">
        <v>1.1406844106463879E-6</v>
      </c>
      <c r="I59" s="23">
        <v>7.1770334928229671E-7</v>
      </c>
      <c r="J59" s="23">
        <v>1.0613207547169812E-6</v>
      </c>
      <c r="K59" s="22">
        <v>3.8759689922480623E-7</v>
      </c>
      <c r="L59" s="23">
        <v>2.1910994764397905E-5</v>
      </c>
      <c r="M59" s="23">
        <v>9.9585062240663889E-6</v>
      </c>
      <c r="N59" s="23">
        <v>1.0982800982800981E-3</v>
      </c>
      <c r="O59" s="23">
        <v>1.5040834845735026E-4</v>
      </c>
      <c r="P59" s="23">
        <v>2.0243459302325583E-5</v>
      </c>
      <c r="Q59" s="23">
        <v>1.0211693548387097E-5</v>
      </c>
      <c r="R59" s="23">
        <v>1.6971080669710809E-3</v>
      </c>
      <c r="S59" s="22">
        <v>1.4041184041184041E-4</v>
      </c>
    </row>
    <row r="60" spans="1:19" x14ac:dyDescent="0.2">
      <c r="A60" s="8">
        <v>4</v>
      </c>
      <c r="B60" s="21">
        <v>2.0895522388059702E-5</v>
      </c>
      <c r="C60" s="23">
        <v>1.1960183767228177E-3</v>
      </c>
      <c r="D60" s="23">
        <v>6.3288288288288283E-5</v>
      </c>
      <c r="E60" s="23">
        <v>1.6582278481012658E-3</v>
      </c>
      <c r="F60" s="21">
        <v>1.0050260139519239E-6</v>
      </c>
      <c r="G60" s="23">
        <v>4.2466960352422911E-7</v>
      </c>
      <c r="H60" s="23">
        <v>3.2786885245901638E-6</v>
      </c>
      <c r="I60" s="23">
        <v>2.6223776223776223E-7</v>
      </c>
      <c r="J60" s="23">
        <v>2.2711748633879783E-6</v>
      </c>
      <c r="K60" s="22">
        <v>6.7490183246073305E-7</v>
      </c>
      <c r="L60" s="23">
        <v>2.6212319790301437E-5</v>
      </c>
      <c r="M60" s="23">
        <v>1.0567776456599285E-5</v>
      </c>
      <c r="N60" s="23">
        <v>9.9405405405405406E-4</v>
      </c>
      <c r="O60" s="23">
        <v>9.9428571428571423E-5</v>
      </c>
      <c r="P60" s="23">
        <v>2.1535326086956526E-5</v>
      </c>
      <c r="Q60" s="23">
        <v>1.23375E-5</v>
      </c>
      <c r="R60" s="23">
        <v>1.1332518337408314E-3</v>
      </c>
      <c r="S60" s="22">
        <v>1.4086603518267927E-4</v>
      </c>
    </row>
    <row r="61" spans="1:19" x14ac:dyDescent="0.2">
      <c r="A61" s="8">
        <v>5</v>
      </c>
      <c r="B61" s="21">
        <v>5.0132275132275097E-5</v>
      </c>
      <c r="C61" s="23">
        <v>2.026570146211118E-3</v>
      </c>
      <c r="D61" s="23">
        <v>7.5618811881188113E-5</v>
      </c>
      <c r="E61" s="23">
        <v>2.1877607788595268E-3</v>
      </c>
      <c r="F61" s="21">
        <v>1.2214984111237267E-6</v>
      </c>
      <c r="G61" s="23">
        <v>3.9893617021276597E-7</v>
      </c>
      <c r="H61" s="23">
        <v>1.4451291079812207E-6</v>
      </c>
      <c r="I61" s="23">
        <v>2.2138090349075975E-7</v>
      </c>
      <c r="J61" s="23">
        <v>1.500382262996942E-6</v>
      </c>
      <c r="K61" s="22">
        <v>6.0378590078328973E-7</v>
      </c>
      <c r="L61" s="23">
        <v>1.957171314741036E-5</v>
      </c>
      <c r="M61" s="23">
        <v>1.1207440100882725E-5</v>
      </c>
      <c r="N61" s="23">
        <v>1.0940533980582526E-3</v>
      </c>
      <c r="O61" s="23">
        <v>1.2149171270718233E-4</v>
      </c>
      <c r="P61" s="23">
        <v>2.0550061804697158E-5</v>
      </c>
      <c r="Q61" s="23">
        <v>1.4701257861635219E-5</v>
      </c>
      <c r="R61" s="23">
        <v>1.4344827586206899E-3</v>
      </c>
      <c r="S61" s="22">
        <v>1.2249657064471878E-4</v>
      </c>
    </row>
    <row r="62" spans="1:19" x14ac:dyDescent="0.2">
      <c r="A62" s="8">
        <v>6</v>
      </c>
      <c r="B62" s="21">
        <v>6.8048199999999997E-5</v>
      </c>
      <c r="C62" s="23">
        <v>5.7412406659353996E-3</v>
      </c>
      <c r="D62" s="23">
        <v>9.5059880239520961E-5</v>
      </c>
      <c r="E62" s="23">
        <v>1.8009876543209876E-3</v>
      </c>
      <c r="F62" s="21">
        <v>1.6663176265270506E-6</v>
      </c>
      <c r="G62" s="23">
        <v>5.8382900713436823E-7</v>
      </c>
      <c r="H62" s="23">
        <v>1.5743073047858942E-6</v>
      </c>
      <c r="I62" s="23">
        <v>2.1331058020477816E-7</v>
      </c>
      <c r="J62" s="23">
        <v>3.4482758620689654E-6</v>
      </c>
      <c r="K62" s="22">
        <v>3.425104384133612E-7</v>
      </c>
      <c r="L62" s="23">
        <v>2.0235655737704918E-5</v>
      </c>
      <c r="M62" s="23">
        <v>9.4579646017699103E-6</v>
      </c>
      <c r="N62" s="23">
        <v>1.1590909090909091E-3</v>
      </c>
      <c r="O62" s="23">
        <v>1.1617795753286147E-4</v>
      </c>
      <c r="P62" s="23">
        <v>2.1915167095115677E-5</v>
      </c>
      <c r="Q62" s="23">
        <v>1.6218703976435938E-5</v>
      </c>
      <c r="R62" s="23">
        <v>1.3732394366197183E-3</v>
      </c>
      <c r="S62" s="22">
        <v>1.2736686390532546E-4</v>
      </c>
    </row>
    <row r="63" spans="1:19" x14ac:dyDescent="0.2">
      <c r="A63" s="17">
        <v>7</v>
      </c>
      <c r="B63" s="24">
        <v>2.1732283635687272E-5</v>
      </c>
      <c r="C63" s="26">
        <v>1.2478206569387215E-3</v>
      </c>
      <c r="D63" s="26">
        <v>7.3892215568862284E-5</v>
      </c>
      <c r="E63" s="26">
        <v>1.6241699867197877E-3</v>
      </c>
      <c r="F63" s="24">
        <v>1.1702521205084389E-6</v>
      </c>
      <c r="G63" s="26">
        <v>4.7559730208855301E-7</v>
      </c>
      <c r="H63" s="26">
        <v>1.1372251705837755E-6</v>
      </c>
      <c r="I63" s="26">
        <v>2.9154518950437319E-7</v>
      </c>
      <c r="J63" s="26">
        <v>1.244343891402715E-6</v>
      </c>
      <c r="K63" s="25">
        <v>2.629004646612864E-7</v>
      </c>
      <c r="L63" s="26">
        <v>2.8394160583941607E-5</v>
      </c>
      <c r="M63" s="26">
        <v>1.0279187817258885E-5</v>
      </c>
      <c r="N63" s="26">
        <v>1.1415362731152204E-3</v>
      </c>
      <c r="O63" s="26">
        <v>9.5543905635648752E-5</v>
      </c>
      <c r="P63" s="26">
        <v>2.469686162624822E-5</v>
      </c>
      <c r="Q63" s="26">
        <v>1.393939393939394E-5</v>
      </c>
      <c r="R63" s="26">
        <v>1.4506828528072836E-3</v>
      </c>
      <c r="S63" s="25">
        <v>1.2711370262390672E-4</v>
      </c>
    </row>
    <row r="64" spans="1:19" x14ac:dyDescent="0.2">
      <c r="A64" s="15" t="s">
        <v>17</v>
      </c>
      <c r="B64" s="20">
        <f>AVERAGE(B57:B63)</f>
        <v>4.2833341827154386E-5</v>
      </c>
      <c r="C64" s="20">
        <f t="shared" ref="C64" si="2">AVERAGE(C57:C63)</f>
        <v>3.4981497892619881E-3</v>
      </c>
      <c r="D64" s="20">
        <f t="shared" ref="D64" si="3">AVERAGE(D57:D63)</f>
        <v>6.728005884892273E-5</v>
      </c>
      <c r="E64" s="19">
        <f t="shared" ref="E64" si="4">AVERAGE(E57:E63)</f>
        <v>1.6516976419121421E-3</v>
      </c>
      <c r="F64" s="20">
        <f t="shared" ref="F64" si="5">AVERAGE(F57:F63)</f>
        <v>2.3565195725739356E-6</v>
      </c>
      <c r="G64" s="20">
        <f t="shared" ref="G64" si="6">AVERAGE(G57:G63)</f>
        <v>4.3565500913636312E-7</v>
      </c>
      <c r="H64" s="20">
        <f t="shared" ref="H64" si="7">AVERAGE(H57:H63)</f>
        <v>1.7039864421324542E-6</v>
      </c>
      <c r="I64" s="20">
        <f t="shared" ref="I64" si="8">AVERAGE(I57:I63)</f>
        <v>3.4605016374888127E-7</v>
      </c>
      <c r="J64" s="20">
        <f t="shared" ref="J64" si="9">AVERAGE(J57:J63)</f>
        <v>1.7544861637692294E-6</v>
      </c>
      <c r="K64" s="19">
        <f t="shared" ref="K64" si="10">AVERAGE(K57:K63)</f>
        <v>4.1598663339989561E-7</v>
      </c>
      <c r="L64" s="20">
        <f t="shared" ref="L64" si="11">AVERAGE(L57:L63)</f>
        <v>2.4406907019691376E-5</v>
      </c>
      <c r="M64" s="20">
        <f t="shared" ref="M64" si="12">AVERAGE(M57:M63)</f>
        <v>1.0285394897942501E-5</v>
      </c>
      <c r="N64" s="20">
        <f t="shared" ref="N64" si="13">AVERAGE(N57:N63)</f>
        <v>1.0760899462852762E-3</v>
      </c>
      <c r="O64" s="20">
        <f t="shared" ref="O64" si="14">AVERAGE(O57:O63)</f>
        <v>1.3057496578107092E-4</v>
      </c>
      <c r="P64" s="20">
        <f t="shared" ref="P64" si="15">AVERAGE(P57:P63)</f>
        <v>2.1596585231725197E-5</v>
      </c>
      <c r="Q64" s="20">
        <f t="shared" ref="Q64" si="16">AVERAGE(Q57:Q63)</f>
        <v>1.3189298540152384E-5</v>
      </c>
      <c r="R64" s="20">
        <f t="shared" ref="R64" si="17">AVERAGE(R57:R63)</f>
        <v>1.3935627967849456E-3</v>
      </c>
      <c r="S64" s="19">
        <f t="shared" ref="S64" si="18">AVERAGE(S57:S63)</f>
        <v>1.2890295568920835E-4</v>
      </c>
    </row>
    <row r="65" spans="1:19" x14ac:dyDescent="0.2">
      <c r="A65" s="17" t="s">
        <v>18</v>
      </c>
      <c r="B65" s="26">
        <f>STDEV(B57:B63)</f>
        <v>2.4008895173255293E-5</v>
      </c>
      <c r="C65" s="26">
        <f t="shared" ref="C65:S65" si="19">STDEV(C57:C63)</f>
        <v>1.9483277088916515E-3</v>
      </c>
      <c r="D65" s="26">
        <f t="shared" si="19"/>
        <v>1.9020923775338112E-5</v>
      </c>
      <c r="E65" s="25">
        <f t="shared" si="19"/>
        <v>3.8683748792261785E-4</v>
      </c>
      <c r="F65" s="26">
        <f t="shared" si="19"/>
        <v>2.0038779251284452E-6</v>
      </c>
      <c r="G65" s="26">
        <f t="shared" si="19"/>
        <v>9.8428840330703543E-8</v>
      </c>
      <c r="H65" s="26">
        <f t="shared" si="19"/>
        <v>7.4845053406018321E-7</v>
      </c>
      <c r="I65" s="26">
        <f t="shared" si="19"/>
        <v>1.8265722370873339E-7</v>
      </c>
      <c r="J65" s="26">
        <f t="shared" si="19"/>
        <v>8.4678194149033013E-7</v>
      </c>
      <c r="K65" s="25">
        <f t="shared" si="19"/>
        <v>1.7048836175256783E-7</v>
      </c>
      <c r="L65" s="26">
        <f t="shared" si="19"/>
        <v>3.8468110875427273E-6</v>
      </c>
      <c r="M65" s="26">
        <f t="shared" si="19"/>
        <v>6.2705890244439646E-7</v>
      </c>
      <c r="N65" s="26">
        <f t="shared" si="19"/>
        <v>6.4252340477250798E-5</v>
      </c>
      <c r="O65" s="26">
        <f t="shared" si="19"/>
        <v>3.0385410494331287E-5</v>
      </c>
      <c r="P65" s="26">
        <f t="shared" si="19"/>
        <v>1.4926862382386155E-6</v>
      </c>
      <c r="Q65" s="26">
        <f t="shared" si="19"/>
        <v>1.9799461374479376E-6</v>
      </c>
      <c r="R65" s="26">
        <f t="shared" si="19"/>
        <v>1.6960553305488021E-4</v>
      </c>
      <c r="S65" s="25">
        <f t="shared" si="19"/>
        <v>8.5608240213360079E-6</v>
      </c>
    </row>
  </sheetData>
  <mergeCells count="33">
    <mergeCell ref="B33:D33"/>
    <mergeCell ref="A35:B35"/>
    <mergeCell ref="A51:B51"/>
    <mergeCell ref="B18:D18"/>
    <mergeCell ref="B20:C20"/>
    <mergeCell ref="B21:C21"/>
    <mergeCell ref="D21:E21"/>
    <mergeCell ref="B38:C38"/>
    <mergeCell ref="D38:E38"/>
    <mergeCell ref="F21:I21"/>
    <mergeCell ref="D20:I20"/>
    <mergeCell ref="A1:B1"/>
    <mergeCell ref="B6:C6"/>
    <mergeCell ref="B5:C5"/>
    <mergeCell ref="D5:K5"/>
    <mergeCell ref="D6:E6"/>
    <mergeCell ref="F6:G6"/>
    <mergeCell ref="H6:K6"/>
    <mergeCell ref="B3:D3"/>
    <mergeCell ref="H38:I38"/>
    <mergeCell ref="P38:S38"/>
    <mergeCell ref="B37:S37"/>
    <mergeCell ref="B53:S53"/>
    <mergeCell ref="B54:C54"/>
    <mergeCell ref="D54:E54"/>
    <mergeCell ref="F54:G54"/>
    <mergeCell ref="H54:I54"/>
    <mergeCell ref="J54:K54"/>
    <mergeCell ref="L54:O54"/>
    <mergeCell ref="P54:S54"/>
    <mergeCell ref="J38:K38"/>
    <mergeCell ref="L38:O38"/>
    <mergeCell ref="F38:G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C4EF-3DEF-6F4A-A1C4-E2BFFC1539A2}">
  <sheetPr>
    <tabColor theme="6" tint="0.79998168889431442"/>
  </sheetPr>
  <dimension ref="A1:AC48"/>
  <sheetViews>
    <sheetView tabSelected="1" zoomScaleNormal="100" workbookViewId="0">
      <selection activeCell="A27" sqref="A27"/>
    </sheetView>
  </sheetViews>
  <sheetFormatPr baseColWidth="10" defaultRowHeight="16" x14ac:dyDescent="0.2"/>
  <cols>
    <col min="1" max="1" width="16.6640625" style="41" customWidth="1"/>
    <col min="2" max="16384" width="10.83203125" style="41"/>
  </cols>
  <sheetData>
    <row r="1" spans="1:21" ht="22" x14ac:dyDescent="0.3">
      <c r="A1" s="99" t="s">
        <v>15</v>
      </c>
      <c r="B1" s="100"/>
    </row>
    <row r="2" spans="1:21" s="2" customFormat="1" ht="15" x14ac:dyDescent="0.2"/>
    <row r="3" spans="1:21" s="2" customFormat="1" ht="22" x14ac:dyDescent="0.2">
      <c r="A3" s="42" t="s">
        <v>90</v>
      </c>
      <c r="B3" s="101" t="s">
        <v>212</v>
      </c>
      <c r="C3" s="101"/>
      <c r="D3" s="101"/>
      <c r="E3" s="101"/>
      <c r="F3" s="101"/>
      <c r="G3" s="101"/>
      <c r="H3" s="101"/>
    </row>
    <row r="4" spans="1:21" s="2" customFormat="1" ht="15" x14ac:dyDescent="0.2"/>
    <row r="5" spans="1:21" s="30" customFormat="1" ht="15" x14ac:dyDescent="0.2">
      <c r="A5" s="15" t="s">
        <v>97</v>
      </c>
      <c r="B5" s="88" t="s">
        <v>100</v>
      </c>
      <c r="C5" s="84"/>
      <c r="D5" s="84"/>
      <c r="E5" s="84"/>
      <c r="F5" s="88" t="s">
        <v>99</v>
      </c>
      <c r="G5" s="84"/>
      <c r="H5" s="84"/>
      <c r="I5" s="87"/>
      <c r="J5" s="88" t="s">
        <v>98</v>
      </c>
      <c r="K5" s="84"/>
      <c r="L5" s="84"/>
      <c r="M5" s="87"/>
      <c r="N5" s="95" t="s">
        <v>101</v>
      </c>
      <c r="O5" s="2"/>
      <c r="P5" s="2"/>
      <c r="Q5" s="2"/>
    </row>
    <row r="6" spans="1:21" s="30" customFormat="1" ht="17" x14ac:dyDescent="0.2">
      <c r="A6" s="7" t="s">
        <v>4</v>
      </c>
      <c r="B6" s="75" t="s">
        <v>213</v>
      </c>
      <c r="C6" s="76"/>
      <c r="D6" s="76" t="s">
        <v>214</v>
      </c>
      <c r="E6" s="76"/>
      <c r="F6" s="75" t="s">
        <v>213</v>
      </c>
      <c r="G6" s="76"/>
      <c r="H6" s="76" t="s">
        <v>214</v>
      </c>
      <c r="I6" s="83"/>
      <c r="J6" s="75" t="s">
        <v>213</v>
      </c>
      <c r="K6" s="76"/>
      <c r="L6" s="76" t="s">
        <v>214</v>
      </c>
      <c r="M6" s="83"/>
      <c r="N6" s="96"/>
      <c r="O6" s="2"/>
      <c r="P6" s="2"/>
      <c r="Q6" s="2"/>
    </row>
    <row r="7" spans="1:21" s="30" customFormat="1" ht="15" x14ac:dyDescent="0.2">
      <c r="A7" s="17" t="s">
        <v>0</v>
      </c>
      <c r="B7" s="44" t="s">
        <v>2</v>
      </c>
      <c r="C7" s="45" t="s">
        <v>1</v>
      </c>
      <c r="D7" s="45" t="s">
        <v>2</v>
      </c>
      <c r="E7" s="45" t="s">
        <v>1</v>
      </c>
      <c r="F7" s="44" t="s">
        <v>2</v>
      </c>
      <c r="G7" s="45" t="s">
        <v>1</v>
      </c>
      <c r="H7" s="45" t="s">
        <v>2</v>
      </c>
      <c r="I7" s="46" t="s">
        <v>1</v>
      </c>
      <c r="J7" s="44" t="s">
        <v>2</v>
      </c>
      <c r="K7" s="11" t="s">
        <v>1</v>
      </c>
      <c r="L7" s="45" t="s">
        <v>2</v>
      </c>
      <c r="M7" s="46" t="s">
        <v>1</v>
      </c>
      <c r="N7" s="97"/>
      <c r="O7" s="2"/>
      <c r="P7" s="2"/>
      <c r="Q7" s="2"/>
    </row>
    <row r="8" spans="1:21" s="30" customFormat="1" ht="15" x14ac:dyDescent="0.2">
      <c r="A8" s="8">
        <v>1</v>
      </c>
      <c r="B8" s="23" t="s">
        <v>102</v>
      </c>
      <c r="C8" s="23" t="s">
        <v>108</v>
      </c>
      <c r="D8" s="23" t="s">
        <v>112</v>
      </c>
      <c r="E8" s="23" t="s">
        <v>115</v>
      </c>
      <c r="F8" s="21" t="s">
        <v>120</v>
      </c>
      <c r="G8" s="23" t="s">
        <v>124</v>
      </c>
      <c r="H8" s="23" t="s">
        <v>128</v>
      </c>
      <c r="I8" s="22" t="s">
        <v>109</v>
      </c>
      <c r="J8" s="21" t="s">
        <v>135</v>
      </c>
      <c r="K8" s="23" t="s">
        <v>147</v>
      </c>
      <c r="L8" s="23" t="s">
        <v>142</v>
      </c>
      <c r="M8" s="22" t="s">
        <v>110</v>
      </c>
      <c r="N8" s="47">
        <v>3105000</v>
      </c>
      <c r="O8" s="2"/>
      <c r="P8" s="2"/>
      <c r="Q8" s="2"/>
    </row>
    <row r="9" spans="1:21" s="30" customFormat="1" ht="15" x14ac:dyDescent="0.2">
      <c r="A9" s="8">
        <v>2</v>
      </c>
      <c r="B9" s="23" t="s">
        <v>103</v>
      </c>
      <c r="C9" s="23" t="s">
        <v>107</v>
      </c>
      <c r="D9" s="23" t="s">
        <v>113</v>
      </c>
      <c r="E9" s="23" t="s">
        <v>116</v>
      </c>
      <c r="F9" s="21" t="s">
        <v>121</v>
      </c>
      <c r="G9" s="23" t="s">
        <v>107</v>
      </c>
      <c r="H9" s="23" t="s">
        <v>129</v>
      </c>
      <c r="I9" s="22" t="s">
        <v>132</v>
      </c>
      <c r="J9" s="21" t="s">
        <v>136</v>
      </c>
      <c r="K9" s="23" t="s">
        <v>148</v>
      </c>
      <c r="L9" s="23" t="s">
        <v>143</v>
      </c>
      <c r="M9" s="22" t="s">
        <v>125</v>
      </c>
      <c r="N9" s="48">
        <v>3938333.3333333335</v>
      </c>
      <c r="O9" s="2"/>
      <c r="P9" s="2"/>
      <c r="Q9" s="2"/>
    </row>
    <row r="10" spans="1:21" s="30" customFormat="1" ht="15" x14ac:dyDescent="0.2">
      <c r="A10" s="8">
        <v>3</v>
      </c>
      <c r="B10" s="23" t="s">
        <v>104</v>
      </c>
      <c r="C10" s="23" t="s">
        <v>109</v>
      </c>
      <c r="D10" s="23" t="s">
        <v>112</v>
      </c>
      <c r="E10" s="23" t="s">
        <v>117</v>
      </c>
      <c r="F10" s="21" t="s">
        <v>122</v>
      </c>
      <c r="G10" s="23" t="s">
        <v>125</v>
      </c>
      <c r="H10" s="23" t="s">
        <v>130</v>
      </c>
      <c r="I10" s="22" t="s">
        <v>133</v>
      </c>
      <c r="J10" s="21" t="s">
        <v>137</v>
      </c>
      <c r="K10" s="23" t="s">
        <v>149</v>
      </c>
      <c r="L10" s="23" t="s">
        <v>144</v>
      </c>
      <c r="M10" s="22" t="s">
        <v>140</v>
      </c>
      <c r="N10" s="48">
        <v>2327500</v>
      </c>
      <c r="O10" s="2"/>
      <c r="P10" s="2"/>
      <c r="Q10" s="2"/>
    </row>
    <row r="11" spans="1:21" s="30" customFormat="1" ht="15" x14ac:dyDescent="0.2">
      <c r="A11" s="8">
        <v>4</v>
      </c>
      <c r="B11" s="23" t="s">
        <v>105</v>
      </c>
      <c r="C11" s="23" t="s">
        <v>110</v>
      </c>
      <c r="D11" s="23" t="s">
        <v>104</v>
      </c>
      <c r="E11" s="23" t="s">
        <v>118</v>
      </c>
      <c r="F11" s="21" t="s">
        <v>123</v>
      </c>
      <c r="G11" s="23" t="s">
        <v>126</v>
      </c>
      <c r="H11" s="23" t="s">
        <v>131</v>
      </c>
      <c r="I11" s="22" t="s">
        <v>134</v>
      </c>
      <c r="J11" s="21" t="s">
        <v>138</v>
      </c>
      <c r="K11" s="23" t="s">
        <v>105</v>
      </c>
      <c r="L11" s="23" t="s">
        <v>106</v>
      </c>
      <c r="M11" s="22" t="s">
        <v>141</v>
      </c>
      <c r="N11" s="48">
        <v>2455000</v>
      </c>
      <c r="O11" s="2"/>
      <c r="P11" s="2"/>
      <c r="Q11" s="2"/>
    </row>
    <row r="12" spans="1:21" s="30" customFormat="1" ht="15" x14ac:dyDescent="0.2">
      <c r="A12" s="15" t="s">
        <v>17</v>
      </c>
      <c r="B12" s="20" t="s">
        <v>106</v>
      </c>
      <c r="C12" s="20" t="s">
        <v>111</v>
      </c>
      <c r="D12" s="20" t="s">
        <v>114</v>
      </c>
      <c r="E12" s="20" t="s">
        <v>119</v>
      </c>
      <c r="F12" s="18" t="s">
        <v>122</v>
      </c>
      <c r="G12" s="20" t="s">
        <v>127</v>
      </c>
      <c r="H12" s="20" t="s">
        <v>127</v>
      </c>
      <c r="I12" s="19" t="s">
        <v>127</v>
      </c>
      <c r="J12" s="18" t="s">
        <v>139</v>
      </c>
      <c r="K12" s="20" t="s">
        <v>150</v>
      </c>
      <c r="L12" s="20" t="s">
        <v>145</v>
      </c>
      <c r="M12" s="19" t="s">
        <v>146</v>
      </c>
      <c r="N12" s="47">
        <f t="shared" ref="N12" si="0">AVERAGE(N8:N11)</f>
        <v>2956458.3333333335</v>
      </c>
      <c r="O12" s="2"/>
      <c r="P12" s="2"/>
      <c r="Q12" s="2"/>
    </row>
    <row r="13" spans="1:21" s="30" customFormat="1" ht="15" x14ac:dyDescent="0.2">
      <c r="A13" s="17" t="s">
        <v>18</v>
      </c>
      <c r="B13" s="26">
        <v>6.9609218347756699E-10</v>
      </c>
      <c r="C13" s="26">
        <v>5.973056366782419E-10</v>
      </c>
      <c r="D13" s="26">
        <v>3.6428175534194987E-10</v>
      </c>
      <c r="E13" s="26">
        <v>8.0021928880847972E-10</v>
      </c>
      <c r="F13" s="24">
        <v>6.0459685506506697E-10</v>
      </c>
      <c r="G13" s="26">
        <v>2.8516584173718463E-10</v>
      </c>
      <c r="H13" s="26">
        <v>4.1370578688353648E-10</v>
      </c>
      <c r="I13" s="25">
        <v>3.8789783719667567E-10</v>
      </c>
      <c r="J13" s="24">
        <v>6.7258888986564381E-10</v>
      </c>
      <c r="K13" s="26">
        <v>5.2456769328736912E-10</v>
      </c>
      <c r="L13" s="26">
        <v>3.096135614264643E-10</v>
      </c>
      <c r="M13" s="25">
        <v>4.3118495133755713E-10</v>
      </c>
      <c r="N13" s="49">
        <f t="shared" ref="N13" si="1">STDEV(N8:N11)</f>
        <v>737832.90508985298</v>
      </c>
      <c r="O13" s="2"/>
      <c r="P13" s="2"/>
      <c r="Q13" s="2"/>
    </row>
    <row r="14" spans="1:21" s="30" customFormat="1" ht="15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1" s="30" customFormat="1" ht="22" x14ac:dyDescent="0.2">
      <c r="A15" s="42" t="s">
        <v>95</v>
      </c>
      <c r="B15" s="98" t="s">
        <v>215</v>
      </c>
      <c r="C15" s="98"/>
      <c r="D15" s="98"/>
      <c r="E15" s="98"/>
      <c r="F15" s="98"/>
      <c r="G15" s="98"/>
      <c r="H15" s="98"/>
      <c r="I15" s="98"/>
      <c r="J15" s="98"/>
      <c r="K15" s="2"/>
      <c r="L15" s="2"/>
      <c r="M15" s="2"/>
      <c r="N15" s="2"/>
      <c r="O15" s="2"/>
      <c r="P15" s="2"/>
      <c r="Q15" s="2"/>
    </row>
    <row r="16" spans="1:21" s="30" customFormat="1" ht="1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50"/>
      <c r="O16" s="50"/>
      <c r="P16" s="50"/>
      <c r="Q16" s="50"/>
      <c r="R16" s="51"/>
      <c r="S16" s="51"/>
      <c r="T16" s="51"/>
      <c r="U16" s="51"/>
    </row>
    <row r="17" spans="1:29" s="30" customFormat="1" ht="15" x14ac:dyDescent="0.2">
      <c r="A17" s="15" t="s">
        <v>97</v>
      </c>
      <c r="B17" s="88" t="s">
        <v>100</v>
      </c>
      <c r="C17" s="84"/>
      <c r="D17" s="84"/>
      <c r="E17" s="87"/>
      <c r="F17" s="88" t="s">
        <v>194</v>
      </c>
      <c r="G17" s="84"/>
      <c r="H17" s="84"/>
      <c r="I17" s="84"/>
      <c r="J17" s="84"/>
      <c r="K17" s="87"/>
      <c r="L17" s="88" t="s">
        <v>151</v>
      </c>
      <c r="M17" s="84"/>
      <c r="N17" s="84"/>
      <c r="O17" s="84"/>
      <c r="P17" s="84"/>
      <c r="Q17" s="87"/>
      <c r="R17" s="2"/>
      <c r="S17" s="2"/>
      <c r="T17" s="51"/>
      <c r="U17" s="51"/>
    </row>
    <row r="18" spans="1:29" s="30" customFormat="1" ht="17" x14ac:dyDescent="0.2">
      <c r="A18" s="7" t="s">
        <v>4</v>
      </c>
      <c r="B18" s="75" t="s">
        <v>214</v>
      </c>
      <c r="C18" s="76"/>
      <c r="D18" s="76" t="s">
        <v>216</v>
      </c>
      <c r="E18" s="83"/>
      <c r="F18" s="75" t="s">
        <v>213</v>
      </c>
      <c r="G18" s="76"/>
      <c r="H18" s="76" t="s">
        <v>214</v>
      </c>
      <c r="I18" s="76"/>
      <c r="J18" s="76" t="s">
        <v>216</v>
      </c>
      <c r="K18" s="83"/>
      <c r="L18" s="75" t="s">
        <v>213</v>
      </c>
      <c r="M18" s="76"/>
      <c r="N18" s="76" t="s">
        <v>214</v>
      </c>
      <c r="O18" s="76"/>
      <c r="P18" s="76" t="s">
        <v>216</v>
      </c>
      <c r="Q18" s="83"/>
      <c r="R18" s="2"/>
      <c r="S18" s="2"/>
      <c r="T18" s="51"/>
      <c r="U18" s="51"/>
    </row>
    <row r="19" spans="1:29" s="30" customFormat="1" ht="15" x14ac:dyDescent="0.2">
      <c r="A19" s="17" t="s">
        <v>0</v>
      </c>
      <c r="B19" s="44" t="s">
        <v>2</v>
      </c>
      <c r="C19" s="45" t="s">
        <v>1</v>
      </c>
      <c r="D19" s="45" t="s">
        <v>2</v>
      </c>
      <c r="E19" s="46" t="s">
        <v>1</v>
      </c>
      <c r="F19" s="44" t="s">
        <v>2</v>
      </c>
      <c r="G19" s="45" t="s">
        <v>1</v>
      </c>
      <c r="H19" s="45" t="s">
        <v>2</v>
      </c>
      <c r="I19" s="45" t="s">
        <v>1</v>
      </c>
      <c r="J19" s="45" t="s">
        <v>2</v>
      </c>
      <c r="K19" s="46" t="s">
        <v>1</v>
      </c>
      <c r="L19" s="44" t="s">
        <v>2</v>
      </c>
      <c r="M19" s="45" t="s">
        <v>1</v>
      </c>
      <c r="N19" s="45" t="s">
        <v>2</v>
      </c>
      <c r="O19" s="45" t="s">
        <v>1</v>
      </c>
      <c r="P19" s="45" t="s">
        <v>2</v>
      </c>
      <c r="Q19" s="46" t="s">
        <v>1</v>
      </c>
      <c r="R19" s="2"/>
      <c r="S19" s="2"/>
      <c r="T19" s="51"/>
      <c r="U19" s="51"/>
    </row>
    <row r="20" spans="1:29" s="30" customFormat="1" ht="15" x14ac:dyDescent="0.2">
      <c r="A20" s="8">
        <v>1</v>
      </c>
      <c r="B20" s="21" t="s">
        <v>154</v>
      </c>
      <c r="C20" s="23" t="s">
        <v>174</v>
      </c>
      <c r="D20" s="23" t="s">
        <v>172</v>
      </c>
      <c r="E20" s="22" t="s">
        <v>166</v>
      </c>
      <c r="F20" s="21" t="s">
        <v>177</v>
      </c>
      <c r="G20" s="23" t="s">
        <v>179</v>
      </c>
      <c r="H20" s="23" t="s">
        <v>181</v>
      </c>
      <c r="I20" s="23" t="s">
        <v>185</v>
      </c>
      <c r="J20" s="23" t="s">
        <v>122</v>
      </c>
      <c r="K20" s="22" t="s">
        <v>190</v>
      </c>
      <c r="L20" s="21" t="s">
        <v>191</v>
      </c>
      <c r="M20" s="23" t="s">
        <v>164</v>
      </c>
      <c r="N20" s="23">
        <v>2.2206299999999999E-7</v>
      </c>
      <c r="O20" s="23">
        <v>3.1796099999999999E-5</v>
      </c>
      <c r="P20" s="23">
        <v>9.1603053435114496E-8</v>
      </c>
      <c r="Q20" s="22" t="s">
        <v>170</v>
      </c>
      <c r="R20" s="51"/>
      <c r="S20" s="51"/>
      <c r="T20" s="51"/>
      <c r="U20" s="51"/>
    </row>
    <row r="21" spans="1:29" s="30" customFormat="1" ht="15" x14ac:dyDescent="0.2">
      <c r="A21" s="8">
        <v>2</v>
      </c>
      <c r="B21" s="21" t="s">
        <v>168</v>
      </c>
      <c r="C21" s="23" t="s">
        <v>175</v>
      </c>
      <c r="D21" s="23" t="s">
        <v>173</v>
      </c>
      <c r="E21" s="22" t="s">
        <v>176</v>
      </c>
      <c r="F21" s="21" t="s">
        <v>178</v>
      </c>
      <c r="G21" s="23" t="s">
        <v>180</v>
      </c>
      <c r="H21" s="23" t="s">
        <v>182</v>
      </c>
      <c r="I21" s="23" t="s">
        <v>186</v>
      </c>
      <c r="J21" s="23" t="s">
        <v>187</v>
      </c>
      <c r="K21" s="22" t="s">
        <v>103</v>
      </c>
      <c r="L21" s="21" t="s">
        <v>103</v>
      </c>
      <c r="M21" s="23" t="s">
        <v>166</v>
      </c>
      <c r="N21" s="23">
        <v>5.7220699999999998E-7</v>
      </c>
      <c r="O21" s="23">
        <v>3.9285700000000002E-5</v>
      </c>
      <c r="P21" s="23">
        <v>6.3357972544878595E-8</v>
      </c>
      <c r="Q21" s="22" t="s">
        <v>192</v>
      </c>
      <c r="R21" s="51"/>
      <c r="S21" s="51"/>
      <c r="T21" s="51"/>
      <c r="U21" s="51"/>
    </row>
    <row r="22" spans="1:29" s="30" customFormat="1" ht="15" x14ac:dyDescent="0.2">
      <c r="A22" s="8">
        <v>3</v>
      </c>
      <c r="B22" s="21" t="s">
        <v>156</v>
      </c>
      <c r="C22" s="23" t="s">
        <v>147</v>
      </c>
      <c r="D22" s="23" t="s">
        <v>158</v>
      </c>
      <c r="E22" s="22" t="s">
        <v>161</v>
      </c>
      <c r="F22" s="21" t="s">
        <v>163</v>
      </c>
      <c r="G22" s="23" t="s">
        <v>166</v>
      </c>
      <c r="H22" s="23" t="s">
        <v>183</v>
      </c>
      <c r="I22" s="23" t="s">
        <v>187</v>
      </c>
      <c r="J22" s="23" t="s">
        <v>141</v>
      </c>
      <c r="K22" s="22" t="s">
        <v>175</v>
      </c>
      <c r="L22" s="21" t="s">
        <v>134</v>
      </c>
      <c r="M22" s="23" t="s">
        <v>130</v>
      </c>
      <c r="N22" s="23">
        <v>3.8308060654429399E-7</v>
      </c>
      <c r="O22" s="23">
        <v>2.88105726872247E-5</v>
      </c>
      <c r="P22" s="23">
        <v>6.4325899999999998E-8</v>
      </c>
      <c r="Q22" s="22" t="s">
        <v>193</v>
      </c>
      <c r="R22" s="52"/>
      <c r="S22" s="52"/>
      <c r="T22" s="52"/>
      <c r="U22" s="52"/>
    </row>
    <row r="23" spans="1:29" s="30" customFormat="1" ht="15" x14ac:dyDescent="0.2">
      <c r="A23" s="8">
        <v>4</v>
      </c>
      <c r="B23" s="24" t="s">
        <v>153</v>
      </c>
      <c r="C23" s="26" t="s">
        <v>155</v>
      </c>
      <c r="D23" s="26" t="s">
        <v>159</v>
      </c>
      <c r="E23" s="25" t="s">
        <v>162</v>
      </c>
      <c r="F23" s="24" t="s">
        <v>164</v>
      </c>
      <c r="G23" s="26" t="s">
        <v>167</v>
      </c>
      <c r="H23" s="26" t="s">
        <v>184</v>
      </c>
      <c r="I23" s="26" t="s">
        <v>146</v>
      </c>
      <c r="J23" s="26" t="s">
        <v>179</v>
      </c>
      <c r="K23" s="25" t="s">
        <v>138</v>
      </c>
      <c r="L23" s="24" t="s">
        <v>124</v>
      </c>
      <c r="M23" s="26" t="s">
        <v>169</v>
      </c>
      <c r="N23" s="26">
        <v>4.3140600000000002E-7</v>
      </c>
      <c r="O23" s="26">
        <v>3.3110500000000001E-5</v>
      </c>
      <c r="P23" s="26">
        <v>5.9055100000000001E-8</v>
      </c>
      <c r="Q23" s="25" t="s">
        <v>137</v>
      </c>
      <c r="R23" s="52"/>
      <c r="S23" s="52"/>
      <c r="T23" s="52"/>
      <c r="U23" s="52"/>
    </row>
    <row r="24" spans="1:29" s="30" customFormat="1" ht="15" x14ac:dyDescent="0.2">
      <c r="A24" s="15" t="s">
        <v>17</v>
      </c>
      <c r="B24" s="20" t="s">
        <v>157</v>
      </c>
      <c r="C24" s="20" t="s">
        <v>142</v>
      </c>
      <c r="D24" s="20" t="s">
        <v>160</v>
      </c>
      <c r="E24" s="20" t="s">
        <v>158</v>
      </c>
      <c r="F24" s="20" t="s">
        <v>165</v>
      </c>
      <c r="G24" s="20" t="s">
        <v>167</v>
      </c>
      <c r="H24" s="20" t="s">
        <v>144</v>
      </c>
      <c r="I24" s="20" t="s">
        <v>188</v>
      </c>
      <c r="J24" s="20" t="s">
        <v>189</v>
      </c>
      <c r="K24" s="19" t="s">
        <v>124</v>
      </c>
      <c r="L24" s="21" t="s">
        <v>168</v>
      </c>
      <c r="M24" s="23" t="s">
        <v>170</v>
      </c>
      <c r="N24" s="23">
        <v>4.0218915163607348E-7</v>
      </c>
      <c r="O24" s="23">
        <v>3.3250718171806172E-5</v>
      </c>
      <c r="P24" s="23">
        <v>6.9585506494998279E-8</v>
      </c>
      <c r="Q24" s="22" t="s">
        <v>171</v>
      </c>
      <c r="R24" s="23"/>
      <c r="S24" s="23"/>
      <c r="T24" s="23"/>
      <c r="U24" s="23"/>
    </row>
    <row r="25" spans="1:29" s="30" customFormat="1" ht="15" x14ac:dyDescent="0.2">
      <c r="A25" s="17" t="s">
        <v>18</v>
      </c>
      <c r="B25" s="26">
        <v>2.1237890609055528E-10</v>
      </c>
      <c r="C25" s="26">
        <v>3.0297312374005881E-10</v>
      </c>
      <c r="D25" s="26">
        <v>2.6335961240075067E-10</v>
      </c>
      <c r="E25" s="26">
        <v>2.3157136699574948E-10</v>
      </c>
      <c r="F25" s="26">
        <v>3.2416609687386022E-10</v>
      </c>
      <c r="G25" s="26">
        <v>1.1637236030648492E-10</v>
      </c>
      <c r="H25" s="26">
        <v>6.9221333515518653E-10</v>
      </c>
      <c r="I25" s="26">
        <v>3.8104013550630949E-10</v>
      </c>
      <c r="J25" s="26">
        <v>3.3009543428125957E-10</v>
      </c>
      <c r="K25" s="25">
        <v>4.3977262568286353E-10</v>
      </c>
      <c r="L25" s="24">
        <v>1.5333816440924382E-10</v>
      </c>
      <c r="M25" s="26">
        <v>2.0130006989719398E-10</v>
      </c>
      <c r="N25" s="26">
        <v>1.4441867375720047E-7</v>
      </c>
      <c r="O25" s="26">
        <v>4.4072467880500476E-6</v>
      </c>
      <c r="P25" s="26">
        <v>1.4856059075814198E-8</v>
      </c>
      <c r="Q25" s="25">
        <v>8.1210953146437565E-11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2" customFormat="1" ht="15" x14ac:dyDescent="0.2"/>
    <row r="27" spans="1:29" s="2" customFormat="1" ht="22" x14ac:dyDescent="0.2">
      <c r="A27" s="42" t="s">
        <v>96</v>
      </c>
      <c r="B27" s="98" t="s">
        <v>217</v>
      </c>
      <c r="C27" s="98"/>
      <c r="D27" s="98"/>
      <c r="E27" s="98"/>
      <c r="F27" s="98"/>
      <c r="G27" s="98"/>
      <c r="H27" s="98"/>
      <c r="I27" s="98"/>
      <c r="J27" s="98"/>
    </row>
    <row r="28" spans="1:29" s="2" customFormat="1" ht="15" x14ac:dyDescent="0.2"/>
    <row r="29" spans="1:29" s="2" customFormat="1" ht="15" x14ac:dyDescent="0.2">
      <c r="A29" s="15" t="s">
        <v>97</v>
      </c>
      <c r="B29" s="88" t="s">
        <v>100</v>
      </c>
      <c r="C29" s="84"/>
      <c r="D29" s="84"/>
      <c r="E29" s="84"/>
      <c r="F29" s="75" t="s">
        <v>152</v>
      </c>
      <c r="G29" s="76"/>
      <c r="H29" s="76"/>
      <c r="I29" s="76"/>
      <c r="J29" s="75" t="s">
        <v>195</v>
      </c>
      <c r="K29" s="76"/>
      <c r="L29" s="76"/>
      <c r="M29" s="83"/>
    </row>
    <row r="30" spans="1:29" s="2" customFormat="1" ht="17" x14ac:dyDescent="0.2">
      <c r="A30" s="7" t="s">
        <v>4</v>
      </c>
      <c r="B30" s="75" t="s">
        <v>218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83"/>
    </row>
    <row r="31" spans="1:29" s="2" customFormat="1" ht="15" x14ac:dyDescent="0.2">
      <c r="A31" s="7" t="s">
        <v>0</v>
      </c>
      <c r="B31" s="9" t="s">
        <v>2</v>
      </c>
      <c r="C31" s="11" t="s">
        <v>2</v>
      </c>
      <c r="D31" s="11" t="s">
        <v>1</v>
      </c>
      <c r="E31" s="10" t="s">
        <v>1</v>
      </c>
      <c r="F31" s="11" t="s">
        <v>2</v>
      </c>
      <c r="G31" s="11" t="s">
        <v>2</v>
      </c>
      <c r="H31" s="11" t="s">
        <v>1</v>
      </c>
      <c r="I31" s="10" t="s">
        <v>1</v>
      </c>
      <c r="J31" s="11" t="s">
        <v>2</v>
      </c>
      <c r="K31" s="11" t="s">
        <v>2</v>
      </c>
      <c r="L31" s="11" t="s">
        <v>1</v>
      </c>
      <c r="M31" s="10" t="s">
        <v>1</v>
      </c>
    </row>
    <row r="32" spans="1:29" s="2" customFormat="1" ht="15" x14ac:dyDescent="0.2">
      <c r="A32" s="8" t="s">
        <v>3</v>
      </c>
      <c r="B32" s="3" t="s">
        <v>2</v>
      </c>
      <c r="C32" s="5" t="s">
        <v>1</v>
      </c>
      <c r="D32" s="5" t="s">
        <v>2</v>
      </c>
      <c r="E32" s="4" t="s">
        <v>1</v>
      </c>
      <c r="F32" s="5" t="s">
        <v>2</v>
      </c>
      <c r="G32" s="5" t="s">
        <v>1</v>
      </c>
      <c r="H32" s="5" t="s">
        <v>2</v>
      </c>
      <c r="I32" s="4" t="s">
        <v>1</v>
      </c>
      <c r="J32" s="5" t="s">
        <v>2</v>
      </c>
      <c r="K32" s="5" t="s">
        <v>1</v>
      </c>
      <c r="L32" s="5" t="s">
        <v>2</v>
      </c>
      <c r="M32" s="4" t="s">
        <v>1</v>
      </c>
    </row>
    <row r="33" spans="1:13" s="2" customFormat="1" ht="15" x14ac:dyDescent="0.2">
      <c r="A33" s="15">
        <v>1</v>
      </c>
      <c r="B33" s="18" t="s">
        <v>184</v>
      </c>
      <c r="C33" s="35" t="s">
        <v>187</v>
      </c>
      <c r="D33" s="20" t="s">
        <v>192</v>
      </c>
      <c r="E33" s="19" t="s">
        <v>172</v>
      </c>
      <c r="F33" s="35" t="s">
        <v>207</v>
      </c>
      <c r="G33" s="35" t="s">
        <v>208</v>
      </c>
      <c r="H33" s="35" t="s">
        <v>201</v>
      </c>
      <c r="I33" s="36" t="s">
        <v>209</v>
      </c>
      <c r="J33" s="20">
        <v>3.3599999999999999E-7</v>
      </c>
      <c r="K33" s="20">
        <v>4.4538700000000003E-8</v>
      </c>
      <c r="L33" s="20">
        <v>1.27971E-5</v>
      </c>
      <c r="M33" s="19">
        <v>3.1681000000000002E-6</v>
      </c>
    </row>
    <row r="34" spans="1:13" s="2" customFormat="1" ht="15" x14ac:dyDescent="0.2">
      <c r="A34" s="8">
        <v>2</v>
      </c>
      <c r="B34" s="21" t="s">
        <v>196</v>
      </c>
      <c r="C34" s="53" t="s">
        <v>106</v>
      </c>
      <c r="D34" s="23" t="s">
        <v>196</v>
      </c>
      <c r="E34" s="22" t="s">
        <v>192</v>
      </c>
      <c r="F34" s="53" t="s">
        <v>106</v>
      </c>
      <c r="G34" s="53" t="s">
        <v>171</v>
      </c>
      <c r="H34" s="53" t="s">
        <v>178</v>
      </c>
      <c r="I34" s="22" t="s">
        <v>168</v>
      </c>
      <c r="J34" s="23">
        <v>2.5291499999999999E-7</v>
      </c>
      <c r="K34" s="23">
        <v>4.3478299999999997E-8</v>
      </c>
      <c r="L34" s="23">
        <v>1.0688399999999999E-5</v>
      </c>
      <c r="M34" s="22">
        <v>3.09572E-6</v>
      </c>
    </row>
    <row r="35" spans="1:13" s="2" customFormat="1" ht="15" x14ac:dyDescent="0.2">
      <c r="A35" s="8">
        <v>3</v>
      </c>
      <c r="B35" s="21" t="s">
        <v>197</v>
      </c>
      <c r="C35" s="23" t="s">
        <v>160</v>
      </c>
      <c r="D35" s="23" t="s">
        <v>200</v>
      </c>
      <c r="E35" s="22" t="s">
        <v>202</v>
      </c>
      <c r="F35" s="23" t="s">
        <v>170</v>
      </c>
      <c r="G35" s="23" t="s">
        <v>144</v>
      </c>
      <c r="H35" s="23" t="s">
        <v>163</v>
      </c>
      <c r="I35" s="22" t="s">
        <v>147</v>
      </c>
      <c r="J35" s="23">
        <v>3.35707E-7</v>
      </c>
      <c r="K35" s="23">
        <v>3.0737699999999997E-8</v>
      </c>
      <c r="L35" s="23">
        <v>1.0115999999999999E-5</v>
      </c>
      <c r="M35" s="22">
        <v>2.9893700000000001E-6</v>
      </c>
    </row>
    <row r="36" spans="1:13" s="2" customFormat="1" ht="15" x14ac:dyDescent="0.2">
      <c r="A36" s="17">
        <v>4</v>
      </c>
      <c r="B36" s="24" t="s">
        <v>198</v>
      </c>
      <c r="C36" s="26" t="s">
        <v>199</v>
      </c>
      <c r="D36" s="26" t="s">
        <v>201</v>
      </c>
      <c r="E36" s="25" t="s">
        <v>186</v>
      </c>
      <c r="F36" s="26" t="s">
        <v>183</v>
      </c>
      <c r="G36" s="26" t="s">
        <v>166</v>
      </c>
      <c r="H36" s="26" t="s">
        <v>204</v>
      </c>
      <c r="I36" s="25" t="s">
        <v>144</v>
      </c>
      <c r="J36" s="26">
        <v>3.3189300000000002E-7</v>
      </c>
      <c r="K36" s="26">
        <v>4.5801500000000002E-8</v>
      </c>
      <c r="L36" s="26">
        <v>1.04603E-5</v>
      </c>
      <c r="M36" s="25">
        <v>2.8390799999999999E-6</v>
      </c>
    </row>
    <row r="37" spans="1:13" s="2" customFormat="1" ht="15" x14ac:dyDescent="0.2">
      <c r="A37" s="8" t="s">
        <v>17</v>
      </c>
      <c r="B37" s="21" t="s">
        <v>134</v>
      </c>
      <c r="C37" s="23" t="s">
        <v>134</v>
      </c>
      <c r="D37" s="23" t="s">
        <v>157</v>
      </c>
      <c r="E37" s="22" t="s">
        <v>203</v>
      </c>
      <c r="F37" s="23" t="s">
        <v>157</v>
      </c>
      <c r="G37" s="23" t="s">
        <v>144</v>
      </c>
      <c r="H37" s="23" t="s">
        <v>205</v>
      </c>
      <c r="I37" s="22" t="s">
        <v>206</v>
      </c>
      <c r="J37" s="23">
        <v>3.1412874999999999E-7</v>
      </c>
      <c r="K37" s="23">
        <v>4.1139050000000005E-8</v>
      </c>
      <c r="L37" s="23">
        <v>1.101545E-5</v>
      </c>
      <c r="M37" s="22">
        <v>3.0230675000000002E-6</v>
      </c>
    </row>
    <row r="38" spans="1:13" s="2" customFormat="1" ht="15" x14ac:dyDescent="0.2">
      <c r="A38" s="17" t="s">
        <v>18</v>
      </c>
      <c r="B38" s="24">
        <v>4.3522955217825231E-10</v>
      </c>
      <c r="C38" s="26">
        <v>2.844801779446787E-10</v>
      </c>
      <c r="D38" s="26">
        <v>4.4456645300742093E-10</v>
      </c>
      <c r="E38" s="25">
        <v>3.667235398096294E-10</v>
      </c>
      <c r="F38" s="26">
        <v>4.024392256632794E-10</v>
      </c>
      <c r="G38" s="26">
        <v>4.4730570147322599E-10</v>
      </c>
      <c r="H38" s="26">
        <v>3.9595248751351425E-10</v>
      </c>
      <c r="I38" s="25">
        <v>3.1108957156025212E-10</v>
      </c>
      <c r="J38" s="26">
        <v>4.085202653785979E-8</v>
      </c>
      <c r="K38" s="26">
        <v>6.9989578393262724E-9</v>
      </c>
      <c r="L38" s="26">
        <v>1.2108454690834831E-6</v>
      </c>
      <c r="M38" s="25">
        <v>1.4294490019467882E-7</v>
      </c>
    </row>
    <row r="39" spans="1:13" s="2" customFormat="1" ht="15" x14ac:dyDescent="0.2"/>
    <row r="40" spans="1:13" s="2" customFormat="1" ht="15" x14ac:dyDescent="0.2"/>
    <row r="41" spans="1:13" s="2" customFormat="1" ht="15" x14ac:dyDescent="0.2"/>
    <row r="42" spans="1:13" s="2" customFormat="1" ht="15" x14ac:dyDescent="0.2"/>
    <row r="43" spans="1:13" s="2" customFormat="1" ht="15" x14ac:dyDescent="0.2"/>
    <row r="44" spans="1:13" s="2" customFormat="1" ht="15" x14ac:dyDescent="0.2"/>
    <row r="45" spans="1:13" s="2" customFormat="1" ht="15" x14ac:dyDescent="0.2"/>
    <row r="46" spans="1:13" s="2" customFormat="1" ht="15" x14ac:dyDescent="0.2"/>
    <row r="47" spans="1:13" s="2" customFormat="1" ht="15" x14ac:dyDescent="0.2"/>
    <row r="48" spans="1:13" s="2" customFormat="1" ht="15" x14ac:dyDescent="0.2"/>
  </sheetData>
  <mergeCells count="29">
    <mergeCell ref="A1:B1"/>
    <mergeCell ref="B3:H3"/>
    <mergeCell ref="B15:J15"/>
    <mergeCell ref="B6:C6"/>
    <mergeCell ref="D6:E6"/>
    <mergeCell ref="F6:G6"/>
    <mergeCell ref="H6:I6"/>
    <mergeCell ref="J6:K6"/>
    <mergeCell ref="B27:J27"/>
    <mergeCell ref="B29:E29"/>
    <mergeCell ref="F29:I29"/>
    <mergeCell ref="J29:M29"/>
    <mergeCell ref="B30:M30"/>
    <mergeCell ref="L6:M6"/>
    <mergeCell ref="J5:M5"/>
    <mergeCell ref="F5:I5"/>
    <mergeCell ref="B5:E5"/>
    <mergeCell ref="N5:N7"/>
    <mergeCell ref="H18:I18"/>
    <mergeCell ref="J18:K18"/>
    <mergeCell ref="L17:Q17"/>
    <mergeCell ref="B17:E17"/>
    <mergeCell ref="B18:C18"/>
    <mergeCell ref="L18:M18"/>
    <mergeCell ref="N18:O18"/>
    <mergeCell ref="P18:Q18"/>
    <mergeCell ref="D18:E18"/>
    <mergeCell ref="F17:K17"/>
    <mergeCell ref="F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Fig 2</vt:lpstr>
      <vt:lpstr>Fig 3C</vt:lpstr>
      <vt:lpstr>Fig 4</vt:lpstr>
      <vt:lpstr>Fig 5</vt:lpstr>
      <vt:lpstr>'Fig 2'!OLE_LINK411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Aurélien Fauconnier</dc:creator>
  <cp:lastModifiedBy>Aurélien Fauconnier</cp:lastModifiedBy>
  <dcterms:created xsi:type="dcterms:W3CDTF">2024-08-16T22:27:08Z</dcterms:created>
  <dcterms:modified xsi:type="dcterms:W3CDTF">2025-01-22T19:21:53Z</dcterms:modified>
</cp:coreProperties>
</file>