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4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5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drawings/drawing6.xml" ContentType="application/vnd.openxmlformats-officedocument.drawing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drawings/drawing7.xml" ContentType="application/vnd.openxmlformats-officedocument.drawing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6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charts/chart57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charts/chart58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charts/chart59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charts/chart60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charts/chart61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charts/chart62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charts/chart63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氮沉降对森林凋落物分解\新建文件夹\"/>
    </mc:Choice>
  </mc:AlternateContent>
  <bookViews>
    <workbookView xWindow="0" yWindow="0" windowWidth="28770" windowHeight="12375" activeTab="7"/>
  </bookViews>
  <sheets>
    <sheet name="soil properties" sheetId="1" r:id="rId1"/>
    <sheet name="loss mass" sheetId="2" r:id="rId2"/>
    <sheet name="C" sheetId="4" r:id="rId3"/>
    <sheet name="N" sheetId="5" r:id="rId4"/>
    <sheet name="P" sheetId="6" r:id="rId5"/>
    <sheet name="C remain rate" sheetId="8" r:id="rId6"/>
    <sheet name="N remain rate" sheetId="7" r:id="rId7"/>
    <sheet name="P remain rate" sheetId="10" r:id="rId8"/>
    <sheet name="Sheet3" sheetId="3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8" i="10" l="1"/>
  <c r="J212" i="10"/>
  <c r="J206" i="10"/>
  <c r="J219" i="7"/>
  <c r="J213" i="7"/>
  <c r="J207" i="7"/>
  <c r="K214" i="8"/>
  <c r="K215" i="8"/>
  <c r="K220" i="8"/>
  <c r="K208" i="8"/>
  <c r="C208" i="8"/>
  <c r="C214" i="8"/>
  <c r="C220" i="8"/>
  <c r="J220" i="8"/>
  <c r="J214" i="8"/>
  <c r="J208" i="8"/>
  <c r="S128" i="6"/>
  <c r="S117" i="6"/>
  <c r="S106" i="6"/>
  <c r="B106" i="6"/>
  <c r="B117" i="6"/>
  <c r="B128" i="6"/>
  <c r="R128" i="6"/>
  <c r="R117" i="6"/>
  <c r="R106" i="6"/>
  <c r="S131" i="5"/>
  <c r="S121" i="5"/>
  <c r="S110" i="5"/>
  <c r="B131" i="5"/>
  <c r="B121" i="5"/>
  <c r="B110" i="5"/>
  <c r="R131" i="5"/>
  <c r="R121" i="5"/>
  <c r="R110" i="5"/>
  <c r="T127" i="4"/>
  <c r="T107" i="4"/>
  <c r="T117" i="4"/>
  <c r="B127" i="4"/>
  <c r="B117" i="4"/>
  <c r="B107" i="4"/>
  <c r="R127" i="4"/>
  <c r="R117" i="4"/>
  <c r="R107" i="4"/>
  <c r="R129" i="2" l="1"/>
  <c r="R107" i="2"/>
  <c r="R118" i="2"/>
  <c r="M36" i="3" l="1"/>
  <c r="AH32" i="2" l="1"/>
  <c r="AH36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57" i="2"/>
  <c r="AH58" i="2"/>
  <c r="AH59" i="2"/>
  <c r="AH60" i="2"/>
  <c r="AH61" i="2"/>
  <c r="AH62" i="2"/>
  <c r="AH63" i="2"/>
  <c r="AH64" i="2"/>
  <c r="AH65" i="2"/>
  <c r="AH69" i="2"/>
  <c r="AH70" i="2"/>
  <c r="AH71" i="2"/>
  <c r="AH72" i="2"/>
  <c r="AH73" i="2"/>
  <c r="AH74" i="2"/>
  <c r="AH75" i="2"/>
  <c r="AH76" i="2"/>
  <c r="AH77" i="2"/>
  <c r="AH78" i="2"/>
  <c r="AH79" i="2"/>
  <c r="AH80" i="2"/>
  <c r="AH81" i="2"/>
  <c r="AH82" i="2"/>
  <c r="AH83" i="2"/>
  <c r="AH84" i="2"/>
  <c r="AH85" i="2"/>
  <c r="AH86" i="2"/>
  <c r="AH87" i="2"/>
  <c r="AH88" i="2"/>
  <c r="AH89" i="2"/>
  <c r="AH90" i="2"/>
  <c r="AH91" i="2"/>
  <c r="AH92" i="2"/>
  <c r="AH93" i="2"/>
  <c r="AH94" i="2"/>
  <c r="AH95" i="2"/>
  <c r="AH96" i="2"/>
  <c r="AH97" i="2"/>
  <c r="AH98" i="2"/>
  <c r="AE36" i="2"/>
  <c r="AE37" i="2"/>
  <c r="AE38" i="2"/>
  <c r="AE39" i="2"/>
  <c r="AE40" i="2"/>
  <c r="AE41" i="2"/>
  <c r="AE42" i="2"/>
  <c r="AE43" i="2"/>
  <c r="AE44" i="2"/>
  <c r="AE45" i="2"/>
  <c r="AE46" i="2"/>
  <c r="AE47" i="2"/>
  <c r="AE48" i="2"/>
  <c r="AE49" i="2"/>
  <c r="AE50" i="2"/>
  <c r="AE51" i="2"/>
  <c r="AE52" i="2"/>
  <c r="AE53" i="2"/>
  <c r="AE54" i="2"/>
  <c r="AE55" i="2"/>
  <c r="AE56" i="2"/>
  <c r="AE57" i="2"/>
  <c r="AE58" i="2"/>
  <c r="AE59" i="2"/>
  <c r="AE60" i="2"/>
  <c r="AE61" i="2"/>
  <c r="AE62" i="2"/>
  <c r="AE63" i="2"/>
  <c r="AE64" i="2"/>
  <c r="AE65" i="2"/>
  <c r="AE69" i="2"/>
  <c r="AE70" i="2"/>
  <c r="AE71" i="2"/>
  <c r="AE72" i="2"/>
  <c r="AE73" i="2"/>
  <c r="AE74" i="2"/>
  <c r="AE75" i="2"/>
  <c r="AE76" i="2"/>
  <c r="AE77" i="2"/>
  <c r="AE78" i="2"/>
  <c r="AE79" i="2"/>
  <c r="AE80" i="2"/>
  <c r="AE81" i="2"/>
  <c r="AE82" i="2"/>
  <c r="AE83" i="2"/>
  <c r="AE84" i="2"/>
  <c r="AE85" i="2"/>
  <c r="AE86" i="2"/>
  <c r="AE87" i="2"/>
  <c r="AE88" i="2"/>
  <c r="AE89" i="2"/>
  <c r="AE90" i="2"/>
  <c r="AE91" i="2"/>
  <c r="AE92" i="2"/>
  <c r="AE93" i="2"/>
  <c r="AE94" i="2"/>
  <c r="AE95" i="2"/>
  <c r="AE96" i="2"/>
  <c r="AE97" i="2"/>
  <c r="AE98" i="2"/>
  <c r="AB36" i="2"/>
  <c r="AB37" i="2"/>
  <c r="AB38" i="2"/>
  <c r="AB39" i="2"/>
  <c r="AB40" i="2"/>
  <c r="AB41" i="2"/>
  <c r="AB42" i="2"/>
  <c r="AB43" i="2"/>
  <c r="AB44" i="2"/>
  <c r="AB45" i="2"/>
  <c r="AB46" i="2"/>
  <c r="AB47" i="2"/>
  <c r="AB48" i="2"/>
  <c r="AB49" i="2"/>
  <c r="AB50" i="2"/>
  <c r="AB51" i="2"/>
  <c r="AB52" i="2"/>
  <c r="AB53" i="2"/>
  <c r="AB54" i="2"/>
  <c r="AB55" i="2"/>
  <c r="AB56" i="2"/>
  <c r="AB57" i="2"/>
  <c r="AB58" i="2"/>
  <c r="AB59" i="2"/>
  <c r="AB60" i="2"/>
  <c r="AB61" i="2"/>
  <c r="AB62" i="2"/>
  <c r="AB63" i="2"/>
  <c r="AB64" i="2"/>
  <c r="AB65" i="2"/>
  <c r="AB69" i="2"/>
  <c r="AB70" i="2"/>
  <c r="AB71" i="2"/>
  <c r="AB72" i="2"/>
  <c r="AB73" i="2"/>
  <c r="AB74" i="2"/>
  <c r="AB75" i="2"/>
  <c r="AB76" i="2"/>
  <c r="AB77" i="2"/>
  <c r="AB78" i="2"/>
  <c r="AB79" i="2"/>
  <c r="AB80" i="2"/>
  <c r="AB81" i="2"/>
  <c r="AB82" i="2"/>
  <c r="AB83" i="2"/>
  <c r="AB84" i="2"/>
  <c r="AB85" i="2"/>
  <c r="AB86" i="2"/>
  <c r="AB87" i="2"/>
  <c r="AB88" i="2"/>
  <c r="AB89" i="2"/>
  <c r="AB90" i="2"/>
  <c r="AB91" i="2"/>
  <c r="AB92" i="2"/>
  <c r="AB93" i="2"/>
  <c r="AB94" i="2"/>
  <c r="AB95" i="2"/>
  <c r="AB96" i="2"/>
  <c r="AB97" i="2"/>
  <c r="AB98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5" i="2"/>
  <c r="Y96" i="2"/>
  <c r="Y97" i="2"/>
  <c r="Y98" i="2"/>
  <c r="V36" i="2"/>
  <c r="V37" i="2"/>
  <c r="V38" i="2"/>
  <c r="V39" i="2"/>
  <c r="V40" i="2"/>
  <c r="V41" i="2"/>
  <c r="V42" i="2"/>
  <c r="V43" i="2"/>
  <c r="V44" i="2"/>
  <c r="V45" i="2"/>
  <c r="V46" i="2"/>
  <c r="V47" i="2"/>
  <c r="V48" i="2"/>
  <c r="V49" i="2"/>
  <c r="V50" i="2"/>
  <c r="V51" i="2"/>
  <c r="V52" i="2"/>
  <c r="V53" i="2"/>
  <c r="V54" i="2"/>
  <c r="V55" i="2"/>
  <c r="V56" i="2"/>
  <c r="V57" i="2"/>
  <c r="V58" i="2"/>
  <c r="V59" i="2"/>
  <c r="V60" i="2"/>
  <c r="V61" i="2"/>
  <c r="V62" i="2"/>
  <c r="V63" i="2"/>
  <c r="V64" i="2"/>
  <c r="V65" i="2"/>
  <c r="V69" i="2"/>
  <c r="V70" i="2"/>
  <c r="V71" i="2"/>
  <c r="V72" i="2"/>
  <c r="V73" i="2"/>
  <c r="V74" i="2"/>
  <c r="V75" i="2"/>
  <c r="V76" i="2"/>
  <c r="V77" i="2"/>
  <c r="V78" i="2"/>
  <c r="V79" i="2"/>
  <c r="V80" i="2"/>
  <c r="V81" i="2"/>
  <c r="V82" i="2"/>
  <c r="V83" i="2"/>
  <c r="V84" i="2"/>
  <c r="V85" i="2"/>
  <c r="V86" i="2"/>
  <c r="V87" i="2"/>
  <c r="V88" i="2"/>
  <c r="V89" i="2"/>
  <c r="V90" i="2"/>
  <c r="V91" i="2"/>
  <c r="V92" i="2"/>
  <c r="V93" i="2"/>
  <c r="V94" i="2"/>
  <c r="V95" i="2"/>
  <c r="V96" i="2"/>
  <c r="V97" i="2"/>
  <c r="V98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95" i="2"/>
  <c r="S96" i="2"/>
  <c r="S97" i="2"/>
  <c r="S98" i="2"/>
  <c r="M54" i="2"/>
  <c r="M55" i="2"/>
  <c r="M56" i="2"/>
  <c r="M57" i="2"/>
  <c r="M58" i="2"/>
  <c r="M59" i="2"/>
  <c r="M60" i="2"/>
  <c r="M61" i="2"/>
  <c r="M62" i="2"/>
  <c r="M63" i="2"/>
  <c r="M64" i="2"/>
  <c r="M65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P36" i="2"/>
  <c r="P37" i="2"/>
  <c r="P38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8" i="2"/>
  <c r="P59" i="2"/>
  <c r="P60" i="2"/>
  <c r="P61" i="2"/>
  <c r="P62" i="2"/>
  <c r="P63" i="2"/>
  <c r="P64" i="2"/>
  <c r="P65" i="2"/>
  <c r="P69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P89" i="2"/>
  <c r="P90" i="2"/>
  <c r="P91" i="2"/>
  <c r="P92" i="2"/>
  <c r="P93" i="2"/>
  <c r="P94" i="2"/>
  <c r="P95" i="2"/>
  <c r="P96" i="2"/>
  <c r="P97" i="2"/>
  <c r="P98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AH4" i="2"/>
  <c r="AH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E4" i="2"/>
  <c r="AE5" i="2"/>
  <c r="AE6" i="2"/>
  <c r="AE7" i="2"/>
  <c r="AE8" i="2"/>
  <c r="AE9" i="2"/>
  <c r="AE10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B4" i="2"/>
  <c r="AB5" i="2"/>
  <c r="AB6" i="2"/>
  <c r="AB7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V4" i="2"/>
  <c r="V5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S4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AH3" i="2"/>
  <c r="AE3" i="2"/>
  <c r="AB3" i="2"/>
  <c r="Y3" i="2"/>
  <c r="V3" i="2"/>
  <c r="S3" i="2"/>
  <c r="P3" i="2"/>
  <c r="M3" i="2"/>
  <c r="M33" i="3"/>
  <c r="N33" i="3"/>
  <c r="O33" i="3"/>
  <c r="P33" i="3"/>
  <c r="Q33" i="3"/>
  <c r="R33" i="3"/>
  <c r="S33" i="3"/>
  <c r="T33" i="3"/>
  <c r="M34" i="3"/>
  <c r="N34" i="3"/>
  <c r="O34" i="3"/>
  <c r="P34" i="3"/>
  <c r="Q34" i="3"/>
  <c r="R34" i="3"/>
  <c r="S34" i="3"/>
  <c r="T34" i="3"/>
  <c r="N36" i="3"/>
  <c r="O36" i="3"/>
  <c r="P36" i="3"/>
  <c r="Q36" i="3"/>
  <c r="R36" i="3"/>
  <c r="S36" i="3"/>
  <c r="T36" i="3"/>
  <c r="M37" i="3"/>
  <c r="N37" i="3"/>
  <c r="O37" i="3"/>
  <c r="P37" i="3"/>
  <c r="Q37" i="3"/>
  <c r="R37" i="3"/>
  <c r="S37" i="3"/>
  <c r="T37" i="3"/>
  <c r="M38" i="3"/>
  <c r="N38" i="3"/>
  <c r="O38" i="3"/>
  <c r="P38" i="3"/>
  <c r="Q38" i="3"/>
  <c r="R38" i="3"/>
  <c r="S38" i="3"/>
  <c r="T38" i="3"/>
  <c r="M39" i="3"/>
  <c r="N39" i="3"/>
  <c r="O39" i="3"/>
  <c r="P39" i="3"/>
  <c r="Q39" i="3"/>
  <c r="R39" i="3"/>
  <c r="S39" i="3"/>
  <c r="T39" i="3"/>
  <c r="M40" i="3"/>
  <c r="N40" i="3"/>
  <c r="O40" i="3"/>
  <c r="P40" i="3"/>
  <c r="Q40" i="3"/>
  <c r="R40" i="3"/>
  <c r="S40" i="3"/>
  <c r="T40" i="3"/>
  <c r="M41" i="3"/>
  <c r="N41" i="3"/>
  <c r="O41" i="3"/>
  <c r="P41" i="3"/>
  <c r="Q41" i="3"/>
  <c r="R41" i="3"/>
  <c r="S41" i="3"/>
  <c r="T41" i="3"/>
  <c r="M42" i="3"/>
  <c r="N42" i="3"/>
  <c r="O42" i="3"/>
  <c r="P42" i="3"/>
  <c r="Q42" i="3"/>
  <c r="R42" i="3"/>
  <c r="S42" i="3"/>
  <c r="T42" i="3"/>
  <c r="M43" i="3"/>
  <c r="N43" i="3"/>
  <c r="O43" i="3"/>
  <c r="P43" i="3"/>
  <c r="Q43" i="3"/>
  <c r="R43" i="3"/>
  <c r="S43" i="3"/>
  <c r="T43" i="3"/>
  <c r="M44" i="3"/>
  <c r="N44" i="3"/>
  <c r="O44" i="3"/>
  <c r="P44" i="3"/>
  <c r="Q44" i="3"/>
  <c r="R44" i="3"/>
  <c r="S44" i="3"/>
  <c r="T44" i="3"/>
  <c r="M45" i="3"/>
  <c r="N45" i="3"/>
  <c r="O45" i="3"/>
  <c r="P45" i="3"/>
  <c r="Q45" i="3"/>
  <c r="R45" i="3"/>
  <c r="S45" i="3"/>
  <c r="T45" i="3"/>
  <c r="M46" i="3"/>
  <c r="N46" i="3"/>
  <c r="O46" i="3"/>
  <c r="P46" i="3"/>
  <c r="Q46" i="3"/>
  <c r="R46" i="3"/>
  <c r="S46" i="3"/>
  <c r="T46" i="3"/>
  <c r="M47" i="3"/>
  <c r="N47" i="3"/>
  <c r="O47" i="3"/>
  <c r="P47" i="3"/>
  <c r="Q47" i="3"/>
  <c r="R47" i="3"/>
  <c r="S47" i="3"/>
  <c r="T47" i="3"/>
  <c r="M48" i="3"/>
  <c r="N48" i="3"/>
  <c r="O48" i="3"/>
  <c r="P48" i="3"/>
  <c r="Q48" i="3"/>
  <c r="R48" i="3"/>
  <c r="S48" i="3"/>
  <c r="T48" i="3"/>
  <c r="M49" i="3"/>
  <c r="N49" i="3"/>
  <c r="O49" i="3"/>
  <c r="P49" i="3"/>
  <c r="Q49" i="3"/>
  <c r="R49" i="3"/>
  <c r="S49" i="3"/>
  <c r="T49" i="3"/>
  <c r="M50" i="3"/>
  <c r="N50" i="3"/>
  <c r="O50" i="3"/>
  <c r="P50" i="3"/>
  <c r="Q50" i="3"/>
  <c r="R50" i="3"/>
  <c r="S50" i="3"/>
  <c r="T50" i="3"/>
  <c r="M51" i="3"/>
  <c r="N51" i="3"/>
  <c r="O51" i="3"/>
  <c r="P51" i="3"/>
  <c r="Q51" i="3"/>
  <c r="R51" i="3"/>
  <c r="S51" i="3"/>
  <c r="T51" i="3"/>
  <c r="M52" i="3"/>
  <c r="N52" i="3"/>
  <c r="O52" i="3"/>
  <c r="P52" i="3"/>
  <c r="Q52" i="3"/>
  <c r="R52" i="3"/>
  <c r="S52" i="3"/>
  <c r="T52" i="3"/>
  <c r="M53" i="3"/>
  <c r="N53" i="3"/>
  <c r="O53" i="3"/>
  <c r="P53" i="3"/>
  <c r="Q53" i="3"/>
  <c r="R53" i="3"/>
  <c r="S53" i="3"/>
  <c r="T53" i="3"/>
  <c r="M54" i="3"/>
  <c r="N54" i="3"/>
  <c r="O54" i="3"/>
  <c r="P54" i="3"/>
  <c r="Q54" i="3"/>
  <c r="R54" i="3"/>
  <c r="S54" i="3"/>
  <c r="T54" i="3"/>
  <c r="M55" i="3"/>
  <c r="N55" i="3"/>
  <c r="O55" i="3"/>
  <c r="P55" i="3"/>
  <c r="Q55" i="3"/>
  <c r="R55" i="3"/>
  <c r="S55" i="3"/>
  <c r="T55" i="3"/>
  <c r="M56" i="3"/>
  <c r="N56" i="3"/>
  <c r="O56" i="3"/>
  <c r="P56" i="3"/>
  <c r="Q56" i="3"/>
  <c r="R56" i="3"/>
  <c r="S56" i="3"/>
  <c r="T56" i="3"/>
  <c r="M57" i="3"/>
  <c r="N57" i="3"/>
  <c r="O57" i="3"/>
  <c r="P57" i="3"/>
  <c r="Q57" i="3"/>
  <c r="R57" i="3"/>
  <c r="S57" i="3"/>
  <c r="T57" i="3"/>
  <c r="M58" i="3"/>
  <c r="N58" i="3"/>
  <c r="O58" i="3"/>
  <c r="P58" i="3"/>
  <c r="Q58" i="3"/>
  <c r="R58" i="3"/>
  <c r="S58" i="3"/>
  <c r="T58" i="3"/>
  <c r="M59" i="3"/>
  <c r="N59" i="3"/>
  <c r="O59" i="3"/>
  <c r="P59" i="3"/>
  <c r="Q59" i="3"/>
  <c r="R59" i="3"/>
  <c r="S59" i="3"/>
  <c r="T59" i="3"/>
  <c r="M60" i="3"/>
  <c r="N60" i="3"/>
  <c r="O60" i="3"/>
  <c r="P60" i="3"/>
  <c r="Q60" i="3"/>
  <c r="R60" i="3"/>
  <c r="S60" i="3"/>
  <c r="T60" i="3"/>
  <c r="M61" i="3"/>
  <c r="N61" i="3"/>
  <c r="O61" i="3"/>
  <c r="P61" i="3"/>
  <c r="Q61" i="3"/>
  <c r="R61" i="3"/>
  <c r="S61" i="3"/>
  <c r="T61" i="3"/>
  <c r="M62" i="3"/>
  <c r="N62" i="3"/>
  <c r="O62" i="3"/>
  <c r="P62" i="3"/>
  <c r="Q62" i="3"/>
  <c r="R62" i="3"/>
  <c r="S62" i="3"/>
  <c r="T62" i="3"/>
  <c r="M63" i="3"/>
  <c r="N63" i="3"/>
  <c r="O63" i="3"/>
  <c r="P63" i="3"/>
  <c r="Q63" i="3"/>
  <c r="R63" i="3"/>
  <c r="S63" i="3"/>
  <c r="T63" i="3"/>
  <c r="M64" i="3"/>
  <c r="N64" i="3"/>
  <c r="O64" i="3"/>
  <c r="P64" i="3"/>
  <c r="Q64" i="3"/>
  <c r="R64" i="3"/>
  <c r="S64" i="3"/>
  <c r="T64" i="3"/>
  <c r="M65" i="3"/>
  <c r="N65" i="3"/>
  <c r="O65" i="3"/>
  <c r="P65" i="3"/>
  <c r="Q65" i="3"/>
  <c r="R65" i="3"/>
  <c r="S65" i="3"/>
  <c r="T65" i="3"/>
  <c r="M66" i="3"/>
  <c r="N66" i="3"/>
  <c r="O66" i="3"/>
  <c r="P66" i="3"/>
  <c r="Q66" i="3"/>
  <c r="R66" i="3"/>
  <c r="S66" i="3"/>
  <c r="T66" i="3"/>
  <c r="M67" i="3"/>
  <c r="N67" i="3"/>
  <c r="O67" i="3"/>
  <c r="P67" i="3"/>
  <c r="Q67" i="3"/>
  <c r="R67" i="3"/>
  <c r="S67" i="3"/>
  <c r="T67" i="3"/>
  <c r="M69" i="3"/>
  <c r="N69" i="3"/>
  <c r="O69" i="3"/>
  <c r="P69" i="3"/>
  <c r="Q69" i="3"/>
  <c r="R69" i="3"/>
  <c r="S69" i="3"/>
  <c r="T69" i="3"/>
  <c r="M70" i="3"/>
  <c r="N70" i="3"/>
  <c r="O70" i="3"/>
  <c r="P70" i="3"/>
  <c r="Q70" i="3"/>
  <c r="R70" i="3"/>
  <c r="S70" i="3"/>
  <c r="T70" i="3"/>
  <c r="M71" i="3"/>
  <c r="N71" i="3"/>
  <c r="O71" i="3"/>
  <c r="P71" i="3"/>
  <c r="Q71" i="3"/>
  <c r="R71" i="3"/>
  <c r="S71" i="3"/>
  <c r="T71" i="3"/>
  <c r="M72" i="3"/>
  <c r="N72" i="3"/>
  <c r="O72" i="3"/>
  <c r="P72" i="3"/>
  <c r="Q72" i="3"/>
  <c r="R72" i="3"/>
  <c r="S72" i="3"/>
  <c r="T72" i="3"/>
  <c r="M73" i="3"/>
  <c r="N73" i="3"/>
  <c r="O73" i="3"/>
  <c r="P73" i="3"/>
  <c r="Q73" i="3"/>
  <c r="R73" i="3"/>
  <c r="S73" i="3"/>
  <c r="T73" i="3"/>
  <c r="M74" i="3"/>
  <c r="N74" i="3"/>
  <c r="O74" i="3"/>
  <c r="P74" i="3"/>
  <c r="Q74" i="3"/>
  <c r="R74" i="3"/>
  <c r="S74" i="3"/>
  <c r="T74" i="3"/>
  <c r="M75" i="3"/>
  <c r="N75" i="3"/>
  <c r="O75" i="3"/>
  <c r="P75" i="3"/>
  <c r="Q75" i="3"/>
  <c r="R75" i="3"/>
  <c r="S75" i="3"/>
  <c r="T75" i="3"/>
  <c r="M76" i="3"/>
  <c r="N76" i="3"/>
  <c r="O76" i="3"/>
  <c r="P76" i="3"/>
  <c r="Q76" i="3"/>
  <c r="R76" i="3"/>
  <c r="S76" i="3"/>
  <c r="T76" i="3"/>
  <c r="M77" i="3"/>
  <c r="N77" i="3"/>
  <c r="O77" i="3"/>
  <c r="P77" i="3"/>
  <c r="Q77" i="3"/>
  <c r="R77" i="3"/>
  <c r="S77" i="3"/>
  <c r="T77" i="3"/>
  <c r="M78" i="3"/>
  <c r="N78" i="3"/>
  <c r="O78" i="3"/>
  <c r="P78" i="3"/>
  <c r="Q78" i="3"/>
  <c r="R78" i="3"/>
  <c r="S78" i="3"/>
  <c r="T78" i="3"/>
  <c r="M79" i="3"/>
  <c r="N79" i="3"/>
  <c r="O79" i="3"/>
  <c r="P79" i="3"/>
  <c r="Q79" i="3"/>
  <c r="R79" i="3"/>
  <c r="S79" i="3"/>
  <c r="T79" i="3"/>
  <c r="M80" i="3"/>
  <c r="N80" i="3"/>
  <c r="O80" i="3"/>
  <c r="P80" i="3"/>
  <c r="Q80" i="3"/>
  <c r="R80" i="3"/>
  <c r="S80" i="3"/>
  <c r="T80" i="3"/>
  <c r="M81" i="3"/>
  <c r="N81" i="3"/>
  <c r="O81" i="3"/>
  <c r="P81" i="3"/>
  <c r="Q81" i="3"/>
  <c r="R81" i="3"/>
  <c r="S81" i="3"/>
  <c r="T81" i="3"/>
  <c r="M82" i="3"/>
  <c r="N82" i="3"/>
  <c r="O82" i="3"/>
  <c r="P82" i="3"/>
  <c r="Q82" i="3"/>
  <c r="R82" i="3"/>
  <c r="S82" i="3"/>
  <c r="T82" i="3"/>
  <c r="M83" i="3"/>
  <c r="N83" i="3"/>
  <c r="O83" i="3"/>
  <c r="P83" i="3"/>
  <c r="Q83" i="3"/>
  <c r="R83" i="3"/>
  <c r="S83" i="3"/>
  <c r="T83" i="3"/>
  <c r="M84" i="3"/>
  <c r="N84" i="3"/>
  <c r="O84" i="3"/>
  <c r="P84" i="3"/>
  <c r="Q84" i="3"/>
  <c r="R84" i="3"/>
  <c r="S84" i="3"/>
  <c r="T84" i="3"/>
  <c r="M85" i="3"/>
  <c r="N85" i="3"/>
  <c r="O85" i="3"/>
  <c r="P85" i="3"/>
  <c r="Q85" i="3"/>
  <c r="R85" i="3"/>
  <c r="S85" i="3"/>
  <c r="T85" i="3"/>
  <c r="M86" i="3"/>
  <c r="N86" i="3"/>
  <c r="O86" i="3"/>
  <c r="P86" i="3"/>
  <c r="Q86" i="3"/>
  <c r="R86" i="3"/>
  <c r="S86" i="3"/>
  <c r="T86" i="3"/>
  <c r="M87" i="3"/>
  <c r="N87" i="3"/>
  <c r="O87" i="3"/>
  <c r="P87" i="3"/>
  <c r="Q87" i="3"/>
  <c r="R87" i="3"/>
  <c r="S87" i="3"/>
  <c r="T87" i="3"/>
  <c r="M88" i="3"/>
  <c r="N88" i="3"/>
  <c r="O88" i="3"/>
  <c r="P88" i="3"/>
  <c r="Q88" i="3"/>
  <c r="R88" i="3"/>
  <c r="S88" i="3"/>
  <c r="T88" i="3"/>
  <c r="M89" i="3"/>
  <c r="N89" i="3"/>
  <c r="O89" i="3"/>
  <c r="P89" i="3"/>
  <c r="Q89" i="3"/>
  <c r="R89" i="3"/>
  <c r="S89" i="3"/>
  <c r="T89" i="3"/>
  <c r="M90" i="3"/>
  <c r="N90" i="3"/>
  <c r="O90" i="3"/>
  <c r="P90" i="3"/>
  <c r="Q90" i="3"/>
  <c r="R90" i="3"/>
  <c r="S90" i="3"/>
  <c r="T90" i="3"/>
  <c r="M91" i="3"/>
  <c r="N91" i="3"/>
  <c r="O91" i="3"/>
  <c r="P91" i="3"/>
  <c r="Q91" i="3"/>
  <c r="R91" i="3"/>
  <c r="S91" i="3"/>
  <c r="T91" i="3"/>
  <c r="M92" i="3"/>
  <c r="N92" i="3"/>
  <c r="O92" i="3"/>
  <c r="P92" i="3"/>
  <c r="Q92" i="3"/>
  <c r="R92" i="3"/>
  <c r="S92" i="3"/>
  <c r="T92" i="3"/>
  <c r="M93" i="3"/>
  <c r="N93" i="3"/>
  <c r="O93" i="3"/>
  <c r="P93" i="3"/>
  <c r="Q93" i="3"/>
  <c r="R93" i="3"/>
  <c r="S93" i="3"/>
  <c r="T93" i="3"/>
  <c r="M94" i="3"/>
  <c r="N94" i="3"/>
  <c r="O94" i="3"/>
  <c r="P94" i="3"/>
  <c r="Q94" i="3"/>
  <c r="R94" i="3"/>
  <c r="S94" i="3"/>
  <c r="T94" i="3"/>
  <c r="M95" i="3"/>
  <c r="N95" i="3"/>
  <c r="O95" i="3"/>
  <c r="P95" i="3"/>
  <c r="Q95" i="3"/>
  <c r="R95" i="3"/>
  <c r="S95" i="3"/>
  <c r="T95" i="3"/>
  <c r="M96" i="3"/>
  <c r="N96" i="3"/>
  <c r="O96" i="3"/>
  <c r="P96" i="3"/>
  <c r="Q96" i="3"/>
  <c r="R96" i="3"/>
  <c r="S96" i="3"/>
  <c r="T96" i="3"/>
  <c r="M97" i="3"/>
  <c r="N97" i="3"/>
  <c r="O97" i="3"/>
  <c r="P97" i="3"/>
  <c r="Q97" i="3"/>
  <c r="R97" i="3"/>
  <c r="S97" i="3"/>
  <c r="T97" i="3"/>
  <c r="M98" i="3"/>
  <c r="N98" i="3"/>
  <c r="O98" i="3"/>
  <c r="P98" i="3"/>
  <c r="Q98" i="3"/>
  <c r="R98" i="3"/>
  <c r="S98" i="3"/>
  <c r="T98" i="3"/>
  <c r="M4" i="3"/>
  <c r="N4" i="3"/>
  <c r="O4" i="3"/>
  <c r="P4" i="3"/>
  <c r="Q4" i="3"/>
  <c r="R4" i="3"/>
  <c r="S4" i="3"/>
  <c r="T4" i="3"/>
  <c r="M5" i="3"/>
  <c r="N5" i="3"/>
  <c r="O5" i="3"/>
  <c r="P5" i="3"/>
  <c r="Q5" i="3"/>
  <c r="R5" i="3"/>
  <c r="S5" i="3"/>
  <c r="T5" i="3"/>
  <c r="M6" i="3"/>
  <c r="N6" i="3"/>
  <c r="O6" i="3"/>
  <c r="P6" i="3"/>
  <c r="Q6" i="3"/>
  <c r="R6" i="3"/>
  <c r="S6" i="3"/>
  <c r="T6" i="3"/>
  <c r="M7" i="3"/>
  <c r="N7" i="3"/>
  <c r="O7" i="3"/>
  <c r="P7" i="3"/>
  <c r="Q7" i="3"/>
  <c r="R7" i="3"/>
  <c r="S7" i="3"/>
  <c r="T7" i="3"/>
  <c r="M8" i="3"/>
  <c r="N8" i="3"/>
  <c r="O8" i="3"/>
  <c r="P8" i="3"/>
  <c r="Q8" i="3"/>
  <c r="R8" i="3"/>
  <c r="S8" i="3"/>
  <c r="T8" i="3"/>
  <c r="M9" i="3"/>
  <c r="N9" i="3"/>
  <c r="O9" i="3"/>
  <c r="P9" i="3"/>
  <c r="Q9" i="3"/>
  <c r="R9" i="3"/>
  <c r="S9" i="3"/>
  <c r="T9" i="3"/>
  <c r="M10" i="3"/>
  <c r="N10" i="3"/>
  <c r="O10" i="3"/>
  <c r="P10" i="3"/>
  <c r="Q10" i="3"/>
  <c r="R10" i="3"/>
  <c r="S10" i="3"/>
  <c r="T10" i="3"/>
  <c r="M11" i="3"/>
  <c r="N11" i="3"/>
  <c r="O11" i="3"/>
  <c r="P11" i="3"/>
  <c r="Q11" i="3"/>
  <c r="R11" i="3"/>
  <c r="S11" i="3"/>
  <c r="T11" i="3"/>
  <c r="M12" i="3"/>
  <c r="N12" i="3"/>
  <c r="O12" i="3"/>
  <c r="P12" i="3"/>
  <c r="Q12" i="3"/>
  <c r="R12" i="3"/>
  <c r="S12" i="3"/>
  <c r="T12" i="3"/>
  <c r="M13" i="3"/>
  <c r="N13" i="3"/>
  <c r="O13" i="3"/>
  <c r="P13" i="3"/>
  <c r="Q13" i="3"/>
  <c r="R13" i="3"/>
  <c r="S13" i="3"/>
  <c r="T13" i="3"/>
  <c r="M14" i="3"/>
  <c r="N14" i="3"/>
  <c r="O14" i="3"/>
  <c r="P14" i="3"/>
  <c r="Q14" i="3"/>
  <c r="R14" i="3"/>
  <c r="S14" i="3"/>
  <c r="T14" i="3"/>
  <c r="M15" i="3"/>
  <c r="N15" i="3"/>
  <c r="O15" i="3"/>
  <c r="P15" i="3"/>
  <c r="Q15" i="3"/>
  <c r="R15" i="3"/>
  <c r="S15" i="3"/>
  <c r="T15" i="3"/>
  <c r="M16" i="3"/>
  <c r="N16" i="3"/>
  <c r="O16" i="3"/>
  <c r="P16" i="3"/>
  <c r="Q16" i="3"/>
  <c r="R16" i="3"/>
  <c r="S16" i="3"/>
  <c r="T16" i="3"/>
  <c r="M17" i="3"/>
  <c r="N17" i="3"/>
  <c r="O17" i="3"/>
  <c r="P17" i="3"/>
  <c r="Q17" i="3"/>
  <c r="R17" i="3"/>
  <c r="S17" i="3"/>
  <c r="T17" i="3"/>
  <c r="M18" i="3"/>
  <c r="N18" i="3"/>
  <c r="O18" i="3"/>
  <c r="P18" i="3"/>
  <c r="Q18" i="3"/>
  <c r="R18" i="3"/>
  <c r="S18" i="3"/>
  <c r="T18" i="3"/>
  <c r="M19" i="3"/>
  <c r="N19" i="3"/>
  <c r="O19" i="3"/>
  <c r="P19" i="3"/>
  <c r="Q19" i="3"/>
  <c r="R19" i="3"/>
  <c r="S19" i="3"/>
  <c r="T19" i="3"/>
  <c r="M20" i="3"/>
  <c r="N20" i="3"/>
  <c r="O20" i="3"/>
  <c r="P20" i="3"/>
  <c r="Q20" i="3"/>
  <c r="R20" i="3"/>
  <c r="S20" i="3"/>
  <c r="T20" i="3"/>
  <c r="M21" i="3"/>
  <c r="N21" i="3"/>
  <c r="O21" i="3"/>
  <c r="P21" i="3"/>
  <c r="Q21" i="3"/>
  <c r="R21" i="3"/>
  <c r="S21" i="3"/>
  <c r="T21" i="3"/>
  <c r="M22" i="3"/>
  <c r="N22" i="3"/>
  <c r="O22" i="3"/>
  <c r="P22" i="3"/>
  <c r="Q22" i="3"/>
  <c r="R22" i="3"/>
  <c r="S22" i="3"/>
  <c r="T22" i="3"/>
  <c r="M23" i="3"/>
  <c r="N23" i="3"/>
  <c r="O23" i="3"/>
  <c r="P23" i="3"/>
  <c r="Q23" i="3"/>
  <c r="R23" i="3"/>
  <c r="S23" i="3"/>
  <c r="T23" i="3"/>
  <c r="M24" i="3"/>
  <c r="N24" i="3"/>
  <c r="O24" i="3"/>
  <c r="P24" i="3"/>
  <c r="Q24" i="3"/>
  <c r="R24" i="3"/>
  <c r="S24" i="3"/>
  <c r="T24" i="3"/>
  <c r="M25" i="3"/>
  <c r="N25" i="3"/>
  <c r="O25" i="3"/>
  <c r="P25" i="3"/>
  <c r="Q25" i="3"/>
  <c r="R25" i="3"/>
  <c r="S25" i="3"/>
  <c r="T25" i="3"/>
  <c r="M26" i="3"/>
  <c r="N26" i="3"/>
  <c r="O26" i="3"/>
  <c r="P26" i="3"/>
  <c r="Q26" i="3"/>
  <c r="R26" i="3"/>
  <c r="S26" i="3"/>
  <c r="T26" i="3"/>
  <c r="M27" i="3"/>
  <c r="N27" i="3"/>
  <c r="O27" i="3"/>
  <c r="P27" i="3"/>
  <c r="Q27" i="3"/>
  <c r="R27" i="3"/>
  <c r="S27" i="3"/>
  <c r="T27" i="3"/>
  <c r="M28" i="3"/>
  <c r="N28" i="3"/>
  <c r="O28" i="3"/>
  <c r="P28" i="3"/>
  <c r="Q28" i="3"/>
  <c r="R28" i="3"/>
  <c r="S28" i="3"/>
  <c r="T28" i="3"/>
  <c r="M29" i="3"/>
  <c r="N29" i="3"/>
  <c r="O29" i="3"/>
  <c r="P29" i="3"/>
  <c r="Q29" i="3"/>
  <c r="R29" i="3"/>
  <c r="S29" i="3"/>
  <c r="T29" i="3"/>
  <c r="M30" i="3"/>
  <c r="N30" i="3"/>
  <c r="O30" i="3"/>
  <c r="P30" i="3"/>
  <c r="Q30" i="3"/>
  <c r="R30" i="3"/>
  <c r="S30" i="3"/>
  <c r="T30" i="3"/>
  <c r="M31" i="3"/>
  <c r="N31" i="3"/>
  <c r="O31" i="3"/>
  <c r="P31" i="3"/>
  <c r="Q31" i="3"/>
  <c r="R31" i="3"/>
  <c r="S31" i="3"/>
  <c r="T31" i="3"/>
  <c r="M32" i="3"/>
  <c r="N32" i="3"/>
  <c r="O32" i="3"/>
  <c r="P32" i="3"/>
  <c r="Q32" i="3"/>
  <c r="R32" i="3"/>
  <c r="S32" i="3"/>
  <c r="T32" i="3"/>
  <c r="N3" i="3"/>
  <c r="O3" i="3"/>
  <c r="P3" i="3"/>
  <c r="Q3" i="3"/>
  <c r="R3" i="3"/>
  <c r="S3" i="3"/>
  <c r="T3" i="3"/>
  <c r="M3" i="3"/>
  <c r="AD3" i="2" l="1"/>
  <c r="U3" i="2"/>
  <c r="AG3" i="2"/>
  <c r="Q27" i="2"/>
  <c r="W9" i="2"/>
  <c r="AC27" i="2"/>
  <c r="AC15" i="2"/>
  <c r="R69" i="2"/>
  <c r="O54" i="2"/>
  <c r="U87" i="2"/>
  <c r="X60" i="2"/>
  <c r="X36" i="2"/>
  <c r="AD93" i="2"/>
  <c r="AD48" i="2"/>
  <c r="AJ48" i="2"/>
  <c r="R12" i="2"/>
  <c r="T9" i="2"/>
  <c r="O3" i="2"/>
  <c r="N24" i="2"/>
  <c r="N12" i="2"/>
  <c r="AA75" i="2"/>
  <c r="Z54" i="2"/>
  <c r="Z42" i="2"/>
  <c r="AC93" i="2"/>
  <c r="AC69" i="2"/>
  <c r="AD60" i="2"/>
  <c r="AD36" i="2"/>
  <c r="AG87" i="2"/>
  <c r="AF54" i="2"/>
  <c r="AF42" i="2"/>
  <c r="AI81" i="2"/>
  <c r="Z27" i="2"/>
  <c r="X3" i="2"/>
  <c r="AI3" i="2"/>
  <c r="O24" i="2"/>
  <c r="U27" i="2"/>
  <c r="U15" i="2"/>
  <c r="W27" i="2"/>
  <c r="AA21" i="2"/>
  <c r="AA9" i="2"/>
  <c r="AG27" i="2"/>
  <c r="AG15" i="2"/>
  <c r="AF9" i="2"/>
  <c r="AI27" i="2"/>
  <c r="AI15" i="2"/>
  <c r="U42" i="2"/>
  <c r="X39" i="2"/>
  <c r="AD63" i="2"/>
  <c r="AD51" i="2"/>
  <c r="AD39" i="2"/>
  <c r="O21" i="2"/>
  <c r="N21" i="2"/>
  <c r="Q30" i="2"/>
  <c r="R30" i="2"/>
  <c r="X24" i="2"/>
  <c r="W24" i="2"/>
  <c r="X12" i="2"/>
  <c r="W12" i="2"/>
  <c r="AD30" i="2"/>
  <c r="AC30" i="2"/>
  <c r="AD6" i="2"/>
  <c r="AC6" i="2"/>
  <c r="W63" i="2"/>
  <c r="X63" i="2"/>
  <c r="W3" i="2"/>
  <c r="AJ3" i="2"/>
  <c r="AA3" i="2"/>
  <c r="Q21" i="2"/>
  <c r="R21" i="2"/>
  <c r="R9" i="2"/>
  <c r="U30" i="2"/>
  <c r="T30" i="2"/>
  <c r="U18" i="2"/>
  <c r="T18" i="2"/>
  <c r="U6" i="2"/>
  <c r="T6" i="2"/>
  <c r="X27" i="2"/>
  <c r="X15" i="2"/>
  <c r="AA24" i="2"/>
  <c r="Z24" i="2"/>
  <c r="AA12" i="2"/>
  <c r="Z12" i="2"/>
  <c r="AD21" i="2"/>
  <c r="AD9" i="2"/>
  <c r="AG30" i="2"/>
  <c r="AF30" i="2"/>
  <c r="AG18" i="2"/>
  <c r="AF18" i="2"/>
  <c r="AG6" i="2"/>
  <c r="AF6" i="2"/>
  <c r="AI30" i="2"/>
  <c r="AJ30" i="2"/>
  <c r="AI18" i="2"/>
  <c r="AJ18" i="2"/>
  <c r="AI6" i="2"/>
  <c r="AJ6" i="2"/>
  <c r="N48" i="2"/>
  <c r="O48" i="2"/>
  <c r="N36" i="2"/>
  <c r="O36" i="2"/>
  <c r="Q87" i="2"/>
  <c r="R87" i="2"/>
  <c r="Q75" i="2"/>
  <c r="R75" i="2"/>
  <c r="Q60" i="2"/>
  <c r="Q48" i="2"/>
  <c r="Q36" i="2"/>
  <c r="N87" i="2"/>
  <c r="O87" i="2"/>
  <c r="N75" i="2"/>
  <c r="N60" i="2"/>
  <c r="O60" i="2"/>
  <c r="T93" i="2"/>
  <c r="U93" i="2"/>
  <c r="T81" i="2"/>
  <c r="U81" i="2"/>
  <c r="T69" i="2"/>
  <c r="U69" i="2"/>
  <c r="T54" i="2"/>
  <c r="T42" i="2"/>
  <c r="W93" i="2"/>
  <c r="X93" i="2"/>
  <c r="W81" i="2"/>
  <c r="W69" i="2"/>
  <c r="X69" i="2"/>
  <c r="W54" i="2"/>
  <c r="X54" i="2"/>
  <c r="W42" i="2"/>
  <c r="X42" i="2"/>
  <c r="Z93" i="2"/>
  <c r="AA93" i="2"/>
  <c r="Z81" i="2"/>
  <c r="AA81" i="2"/>
  <c r="Z69" i="2"/>
  <c r="AA69" i="2"/>
  <c r="AC81" i="2"/>
  <c r="AD81" i="2"/>
  <c r="AC54" i="2"/>
  <c r="AD54" i="2"/>
  <c r="AC42" i="2"/>
  <c r="AD42" i="2"/>
  <c r="AF93" i="2"/>
  <c r="AG93" i="2"/>
  <c r="AF81" i="2"/>
  <c r="AG81" i="2"/>
  <c r="AF69" i="2"/>
  <c r="AG69" i="2"/>
  <c r="AI93" i="2"/>
  <c r="AJ93" i="2"/>
  <c r="AI69" i="2"/>
  <c r="AJ69" i="2"/>
  <c r="AI54" i="2"/>
  <c r="AJ54" i="2"/>
  <c r="AI42" i="2"/>
  <c r="AJ42" i="2"/>
  <c r="N3" i="2"/>
  <c r="O12" i="2"/>
  <c r="T15" i="2"/>
  <c r="Z3" i="2"/>
  <c r="AC21" i="2"/>
  <c r="AF15" i="2"/>
  <c r="AJ15" i="2"/>
  <c r="R36" i="2"/>
  <c r="U54" i="2"/>
  <c r="AA42" i="2"/>
  <c r="O75" i="2"/>
  <c r="X81" i="2"/>
  <c r="O9" i="2"/>
  <c r="N9" i="2"/>
  <c r="Q18" i="2"/>
  <c r="R18" i="2"/>
  <c r="R6" i="2"/>
  <c r="Q6" i="2"/>
  <c r="AD18" i="2"/>
  <c r="AC18" i="2"/>
  <c r="N45" i="2"/>
  <c r="O45" i="2"/>
  <c r="R96" i="2"/>
  <c r="Q96" i="2"/>
  <c r="R84" i="2"/>
  <c r="Q84" i="2"/>
  <c r="R72" i="2"/>
  <c r="Q72" i="2"/>
  <c r="Q57" i="2"/>
  <c r="R57" i="2"/>
  <c r="Q45" i="2"/>
  <c r="R45" i="2"/>
  <c r="O96" i="2"/>
  <c r="N96" i="2"/>
  <c r="O84" i="2"/>
  <c r="N84" i="2"/>
  <c r="O72" i="2"/>
  <c r="N72" i="2"/>
  <c r="U90" i="2"/>
  <c r="T90" i="2"/>
  <c r="T39" i="2"/>
  <c r="U39" i="2"/>
  <c r="X90" i="2"/>
  <c r="W90" i="2"/>
  <c r="X78" i="2"/>
  <c r="W78" i="2"/>
  <c r="W51" i="2"/>
  <c r="X51" i="2"/>
  <c r="Q3" i="2"/>
  <c r="R3" i="2"/>
  <c r="O27" i="2"/>
  <c r="N27" i="2"/>
  <c r="O15" i="2"/>
  <c r="N15" i="2"/>
  <c r="Q24" i="2"/>
  <c r="Q12" i="2"/>
  <c r="U21" i="2"/>
  <c r="U9" i="2"/>
  <c r="X30" i="2"/>
  <c r="W30" i="2"/>
  <c r="X18" i="2"/>
  <c r="W18" i="2"/>
  <c r="X6" i="2"/>
  <c r="W6" i="2"/>
  <c r="AA27" i="2"/>
  <c r="AA15" i="2"/>
  <c r="AD24" i="2"/>
  <c r="AC24" i="2"/>
  <c r="AD12" i="2"/>
  <c r="AC12" i="2"/>
  <c r="AG21" i="2"/>
  <c r="AG9" i="2"/>
  <c r="AI21" i="2"/>
  <c r="AJ21" i="2"/>
  <c r="AI9" i="2"/>
  <c r="AJ9" i="2"/>
  <c r="N51" i="2"/>
  <c r="O51" i="2"/>
  <c r="N39" i="2"/>
  <c r="O39" i="2"/>
  <c r="R90" i="2"/>
  <c r="Q90" i="2"/>
  <c r="R78" i="2"/>
  <c r="Q78" i="2"/>
  <c r="Q63" i="2"/>
  <c r="R63" i="2"/>
  <c r="Q51" i="2"/>
  <c r="R51" i="2"/>
  <c r="Q39" i="2"/>
  <c r="R39" i="2"/>
  <c r="O90" i="2"/>
  <c r="N90" i="2"/>
  <c r="O78" i="2"/>
  <c r="N78" i="2"/>
  <c r="N63" i="2"/>
  <c r="O63" i="2"/>
  <c r="U96" i="2"/>
  <c r="T96" i="2"/>
  <c r="U84" i="2"/>
  <c r="T84" i="2"/>
  <c r="U72" i="2"/>
  <c r="T72" i="2"/>
  <c r="T57" i="2"/>
  <c r="U57" i="2"/>
  <c r="T45" i="2"/>
  <c r="U45" i="2"/>
  <c r="X96" i="2"/>
  <c r="W96" i="2"/>
  <c r="X84" i="2"/>
  <c r="W84" i="2"/>
  <c r="X72" i="2"/>
  <c r="W72" i="2"/>
  <c r="W57" i="2"/>
  <c r="X57" i="2"/>
  <c r="Q9" i="2"/>
  <c r="T21" i="2"/>
  <c r="W15" i="2"/>
  <c r="Z9" i="2"/>
  <c r="AC3" i="2"/>
  <c r="AF21" i="2"/>
  <c r="AJ27" i="2"/>
  <c r="R48" i="2"/>
  <c r="AA54" i="2"/>
  <c r="AG42" i="2"/>
  <c r="AJ81" i="2"/>
  <c r="N57" i="2"/>
  <c r="O57" i="2"/>
  <c r="U78" i="2"/>
  <c r="T78" i="2"/>
  <c r="T63" i="2"/>
  <c r="U63" i="2"/>
  <c r="T51" i="2"/>
  <c r="U51" i="2"/>
  <c r="Z21" i="2"/>
  <c r="O30" i="2"/>
  <c r="N30" i="2"/>
  <c r="O18" i="2"/>
  <c r="N18" i="2"/>
  <c r="O6" i="2"/>
  <c r="N6" i="2"/>
  <c r="R27" i="2"/>
  <c r="Q15" i="2"/>
  <c r="R15" i="2"/>
  <c r="U24" i="2"/>
  <c r="T24" i="2"/>
  <c r="U12" i="2"/>
  <c r="T12" i="2"/>
  <c r="X21" i="2"/>
  <c r="X9" i="2"/>
  <c r="AA30" i="2"/>
  <c r="Z30" i="2"/>
  <c r="AA18" i="2"/>
  <c r="Z18" i="2"/>
  <c r="AA6" i="2"/>
  <c r="Z6" i="2"/>
  <c r="AD27" i="2"/>
  <c r="AD15" i="2"/>
  <c r="AG24" i="2"/>
  <c r="AF24" i="2"/>
  <c r="AG12" i="2"/>
  <c r="AF12" i="2"/>
  <c r="AI24" i="2"/>
  <c r="AJ24" i="2"/>
  <c r="AI12" i="2"/>
  <c r="AJ12" i="2"/>
  <c r="N42" i="2"/>
  <c r="Q93" i="2"/>
  <c r="Q81" i="2"/>
  <c r="R81" i="2"/>
  <c r="Q69" i="2"/>
  <c r="Q54" i="2"/>
  <c r="R54" i="2"/>
  <c r="Q42" i="2"/>
  <c r="R42" i="2"/>
  <c r="N93" i="2"/>
  <c r="O93" i="2"/>
  <c r="N81" i="2"/>
  <c r="O81" i="2"/>
  <c r="N69" i="2"/>
  <c r="O69" i="2"/>
  <c r="N54" i="2"/>
  <c r="T87" i="2"/>
  <c r="T75" i="2"/>
  <c r="U75" i="2"/>
  <c r="T60" i="2"/>
  <c r="U60" i="2"/>
  <c r="T48" i="2"/>
  <c r="U48" i="2"/>
  <c r="T36" i="2"/>
  <c r="U36" i="2"/>
  <c r="W87" i="2"/>
  <c r="X87" i="2"/>
  <c r="W75" i="2"/>
  <c r="X75" i="2"/>
  <c r="W60" i="2"/>
  <c r="W48" i="2"/>
  <c r="W36" i="2"/>
  <c r="Z87" i="2"/>
  <c r="AA87" i="2"/>
  <c r="AD75" i="2"/>
  <c r="AG60" i="2"/>
  <c r="AJ87" i="2"/>
  <c r="R24" i="2"/>
  <c r="T3" i="2"/>
  <c r="T27" i="2"/>
  <c r="W21" i="2"/>
  <c r="Z15" i="2"/>
  <c r="AC9" i="2"/>
  <c r="AF3" i="2"/>
  <c r="AF27" i="2"/>
  <c r="O42" i="2"/>
  <c r="R60" i="2"/>
  <c r="X48" i="2"/>
  <c r="AG54" i="2"/>
  <c r="R93" i="2"/>
  <c r="AD69" i="2"/>
  <c r="W45" i="2"/>
  <c r="AA96" i="2"/>
  <c r="Z96" i="2"/>
  <c r="AA84" i="2"/>
  <c r="Z84" i="2"/>
  <c r="AA72" i="2"/>
  <c r="Z72" i="2"/>
  <c r="Z57" i="2"/>
  <c r="Z45" i="2"/>
  <c r="AD96" i="2"/>
  <c r="AC96" i="2"/>
  <c r="AD84" i="2"/>
  <c r="AC84" i="2"/>
  <c r="AD72" i="2"/>
  <c r="AC72" i="2"/>
  <c r="AC57" i="2"/>
  <c r="AC45" i="2"/>
  <c r="AG96" i="2"/>
  <c r="AF96" i="2"/>
  <c r="AG84" i="2"/>
  <c r="AF84" i="2"/>
  <c r="AG72" i="2"/>
  <c r="AF72" i="2"/>
  <c r="AG57" i="2"/>
  <c r="AF57" i="2"/>
  <c r="AF45" i="2"/>
  <c r="AJ96" i="2"/>
  <c r="AI96" i="2"/>
  <c r="AJ84" i="2"/>
  <c r="AI84" i="2"/>
  <c r="AJ72" i="2"/>
  <c r="AI72" i="2"/>
  <c r="AJ57" i="2"/>
  <c r="AI57" i="2"/>
  <c r="AJ45" i="2"/>
  <c r="AI45" i="2"/>
  <c r="AA45" i="2"/>
  <c r="AA57" i="2"/>
  <c r="AG45" i="2"/>
  <c r="Z75" i="2"/>
  <c r="Z60" i="2"/>
  <c r="Z48" i="2"/>
  <c r="Z36" i="2"/>
  <c r="AC87" i="2"/>
  <c r="AC75" i="2"/>
  <c r="AC60" i="2"/>
  <c r="AC48" i="2"/>
  <c r="AC36" i="2"/>
  <c r="AF87" i="2"/>
  <c r="AF75" i="2"/>
  <c r="AF60" i="2"/>
  <c r="AF48" i="2"/>
  <c r="AF36" i="2"/>
  <c r="AI87" i="2"/>
  <c r="AI75" i="2"/>
  <c r="AI60" i="2"/>
  <c r="AI48" i="2"/>
  <c r="AI36" i="2"/>
  <c r="AA36" i="2"/>
  <c r="AA48" i="2"/>
  <c r="AA60" i="2"/>
  <c r="AG36" i="2"/>
  <c r="AG48" i="2"/>
  <c r="AJ36" i="2"/>
  <c r="AJ60" i="2"/>
  <c r="AG75" i="2"/>
  <c r="W39" i="2"/>
  <c r="AA90" i="2"/>
  <c r="Z90" i="2"/>
  <c r="AA78" i="2"/>
  <c r="Z78" i="2"/>
  <c r="Z63" i="2"/>
  <c r="Z51" i="2"/>
  <c r="Z39" i="2"/>
  <c r="AD90" i="2"/>
  <c r="AC90" i="2"/>
  <c r="AD78" i="2"/>
  <c r="AC78" i="2"/>
  <c r="AC63" i="2"/>
  <c r="AC51" i="2"/>
  <c r="AC39" i="2"/>
  <c r="AG90" i="2"/>
  <c r="AF90" i="2"/>
  <c r="AG78" i="2"/>
  <c r="AF78" i="2"/>
  <c r="AG63" i="2"/>
  <c r="AF63" i="2"/>
  <c r="AF51" i="2"/>
  <c r="AF39" i="2"/>
  <c r="AJ90" i="2"/>
  <c r="AI90" i="2"/>
  <c r="AJ78" i="2"/>
  <c r="AI78" i="2"/>
  <c r="AJ63" i="2"/>
  <c r="AI63" i="2"/>
  <c r="AJ51" i="2"/>
  <c r="AI51" i="2"/>
  <c r="AJ39" i="2"/>
  <c r="AI39" i="2"/>
  <c r="X45" i="2"/>
  <c r="AA39" i="2"/>
  <c r="AA51" i="2"/>
  <c r="AA63" i="2"/>
  <c r="AD45" i="2"/>
  <c r="AD57" i="2"/>
  <c r="AG39" i="2"/>
  <c r="AG51" i="2"/>
  <c r="AD87" i="2"/>
  <c r="AJ75" i="2"/>
  <c r="D18" i="1"/>
  <c r="C18" i="1"/>
  <c r="D15" i="1"/>
  <c r="C15" i="1"/>
  <c r="D12" i="1"/>
  <c r="C12" i="1"/>
  <c r="D9" i="1"/>
  <c r="C9" i="1"/>
  <c r="C6" i="1"/>
  <c r="D6" i="1"/>
  <c r="D3" i="1"/>
  <c r="C3" i="1"/>
</calcChain>
</file>

<file path=xl/sharedStrings.xml><?xml version="1.0" encoding="utf-8"?>
<sst xmlns="http://schemas.openxmlformats.org/spreadsheetml/2006/main" count="2389" uniqueCount="203">
  <si>
    <t>Bulk density</t>
    <phoneticPr fontId="1" type="noConversion"/>
  </si>
  <si>
    <t>SOC</t>
    <phoneticPr fontId="1" type="noConversion"/>
  </si>
  <si>
    <t>SOC</t>
    <phoneticPr fontId="1" type="noConversion"/>
  </si>
  <si>
    <t>total N</t>
    <phoneticPr fontId="1" type="noConversion"/>
  </si>
  <si>
    <t>total N</t>
    <phoneticPr fontId="1" type="noConversion"/>
  </si>
  <si>
    <t>total P</t>
    <phoneticPr fontId="1" type="noConversion"/>
  </si>
  <si>
    <t>total K</t>
    <phoneticPr fontId="1" type="noConversion"/>
  </si>
  <si>
    <t>value</t>
    <phoneticPr fontId="1" type="noConversion"/>
  </si>
  <si>
    <t>mean</t>
    <phoneticPr fontId="1" type="noConversion"/>
  </si>
  <si>
    <t>sd</t>
    <phoneticPr fontId="1" type="noConversion"/>
  </si>
  <si>
    <t>PH</t>
    <phoneticPr fontId="1" type="noConversion"/>
  </si>
  <si>
    <t>PH</t>
    <phoneticPr fontId="1" type="noConversion"/>
  </si>
  <si>
    <t>The basic physical chemical properites of soil before litterfall decomposition experiment</t>
    <phoneticPr fontId="1" type="noConversion"/>
  </si>
  <si>
    <t>N0</t>
    <phoneticPr fontId="1" type="noConversion"/>
  </si>
  <si>
    <t xml:space="preserve"> g.kg-1</t>
    <phoneticPr fontId="1" type="noConversion"/>
  </si>
  <si>
    <t>Low-NHS</t>
  </si>
  <si>
    <t>Low-NHS</t>
    <phoneticPr fontId="1" type="noConversion"/>
  </si>
  <si>
    <t>medium-NHS</t>
    <phoneticPr fontId="1" type="noConversion"/>
  </si>
  <si>
    <t>high-NHS</t>
    <phoneticPr fontId="1" type="noConversion"/>
  </si>
  <si>
    <t>Low-NAN</t>
    <phoneticPr fontId="1" type="noConversion"/>
  </si>
  <si>
    <t>Low-NAN</t>
    <phoneticPr fontId="1" type="noConversion"/>
  </si>
  <si>
    <t>Low-NAN</t>
    <phoneticPr fontId="1" type="noConversion"/>
  </si>
  <si>
    <t>medium-NAN</t>
    <phoneticPr fontId="1" type="noConversion"/>
  </si>
  <si>
    <t>medium-NAN</t>
    <phoneticPr fontId="1" type="noConversion"/>
  </si>
  <si>
    <t>medium-NAN</t>
    <phoneticPr fontId="1" type="noConversion"/>
  </si>
  <si>
    <t>high-NAN</t>
    <phoneticPr fontId="1" type="noConversion"/>
  </si>
  <si>
    <t>Low-NHN</t>
    <phoneticPr fontId="1" type="noConversion"/>
  </si>
  <si>
    <t>Low-NHN</t>
    <phoneticPr fontId="1" type="noConversion"/>
  </si>
  <si>
    <t>Low-NHN</t>
    <phoneticPr fontId="1" type="noConversion"/>
  </si>
  <si>
    <t>medium-NHN</t>
    <phoneticPr fontId="1" type="noConversion"/>
  </si>
  <si>
    <t>medium-NHN</t>
    <phoneticPr fontId="1" type="noConversion"/>
  </si>
  <si>
    <t>medium-NHN</t>
    <phoneticPr fontId="1" type="noConversion"/>
  </si>
  <si>
    <t>high-NHN</t>
    <phoneticPr fontId="1" type="noConversion"/>
  </si>
  <si>
    <t>high-NHN</t>
    <phoneticPr fontId="1" type="noConversion"/>
  </si>
  <si>
    <t>0个月</t>
    <phoneticPr fontId="1" type="noConversion"/>
  </si>
  <si>
    <t>3个月</t>
    <phoneticPr fontId="1" type="noConversion"/>
  </si>
  <si>
    <t>6个月</t>
    <phoneticPr fontId="1" type="noConversion"/>
  </si>
  <si>
    <t>9个月</t>
    <phoneticPr fontId="1" type="noConversion"/>
  </si>
  <si>
    <t>12个月</t>
    <phoneticPr fontId="1" type="noConversion"/>
  </si>
  <si>
    <t>15个月</t>
    <phoneticPr fontId="1" type="noConversion"/>
  </si>
  <si>
    <t>18个月</t>
    <phoneticPr fontId="1" type="noConversion"/>
  </si>
  <si>
    <t>21个月</t>
    <phoneticPr fontId="1" type="noConversion"/>
  </si>
  <si>
    <t>24个月</t>
    <phoneticPr fontId="1" type="noConversion"/>
  </si>
  <si>
    <t>leaf</t>
    <phoneticPr fontId="1" type="noConversion"/>
  </si>
  <si>
    <t>branch</t>
    <phoneticPr fontId="1" type="noConversion"/>
  </si>
  <si>
    <t>fruit</t>
    <phoneticPr fontId="1" type="noConversion"/>
  </si>
  <si>
    <t>fruit</t>
    <phoneticPr fontId="1" type="noConversion"/>
  </si>
  <si>
    <t>0 months</t>
    <phoneticPr fontId="1" type="noConversion"/>
  </si>
  <si>
    <t>Dry weight</t>
  </si>
  <si>
    <t>3 months</t>
    <phoneticPr fontId="1" type="noConversion"/>
  </si>
  <si>
    <t>6 months</t>
    <phoneticPr fontId="1" type="noConversion"/>
  </si>
  <si>
    <t>9 months</t>
    <phoneticPr fontId="1" type="noConversion"/>
  </si>
  <si>
    <t>12 months</t>
    <phoneticPr fontId="1" type="noConversion"/>
  </si>
  <si>
    <t xml:space="preserve">18 months </t>
    <phoneticPr fontId="1" type="noConversion"/>
  </si>
  <si>
    <t>21 months</t>
    <phoneticPr fontId="1" type="noConversion"/>
  </si>
  <si>
    <t>24 months</t>
    <phoneticPr fontId="1" type="noConversion"/>
  </si>
  <si>
    <t>（g）</t>
    <phoneticPr fontId="1" type="noConversion"/>
  </si>
  <si>
    <t>dry matter residual rate</t>
    <phoneticPr fontId="1" type="noConversion"/>
  </si>
  <si>
    <t>mean</t>
  </si>
  <si>
    <t>mean</t>
    <phoneticPr fontId="1" type="noConversion"/>
  </si>
  <si>
    <t>sd</t>
  </si>
  <si>
    <t>sd</t>
    <phoneticPr fontId="1" type="noConversion"/>
  </si>
  <si>
    <t>、</t>
    <phoneticPr fontId="1" type="noConversion"/>
  </si>
  <si>
    <t>6 months</t>
    <phoneticPr fontId="1" type="noConversion"/>
  </si>
  <si>
    <t>15 months</t>
    <phoneticPr fontId="1" type="noConversion"/>
  </si>
  <si>
    <t>15months</t>
    <phoneticPr fontId="1" type="noConversion"/>
  </si>
  <si>
    <t>15 months</t>
    <phoneticPr fontId="1" type="noConversion"/>
  </si>
  <si>
    <t>15 months</t>
    <phoneticPr fontId="1" type="noConversion"/>
  </si>
  <si>
    <t>mean</t>
    <phoneticPr fontId="1" type="noConversion"/>
  </si>
  <si>
    <t>SD</t>
    <phoneticPr fontId="1" type="noConversion"/>
  </si>
  <si>
    <t>L-NAN</t>
    <phoneticPr fontId="1" type="noConversion"/>
  </si>
  <si>
    <t>leaf</t>
  </si>
  <si>
    <t>0 months</t>
  </si>
  <si>
    <t>3 months</t>
  </si>
  <si>
    <t>6 months</t>
  </si>
  <si>
    <t>9 months</t>
  </si>
  <si>
    <t>12 months</t>
  </si>
  <si>
    <t>15 months</t>
  </si>
  <si>
    <t xml:space="preserve">18 months </t>
  </si>
  <si>
    <t>21 months</t>
  </si>
  <si>
    <t>24 months</t>
  </si>
  <si>
    <t>N0</t>
  </si>
  <si>
    <t>branch</t>
  </si>
  <si>
    <t>medium-NHS</t>
  </si>
  <si>
    <t>high-NHS</t>
  </si>
  <si>
    <t>Low-NAN</t>
  </si>
  <si>
    <t>medium-NAN</t>
  </si>
  <si>
    <t>high-NAN</t>
  </si>
  <si>
    <t>Low-NHN</t>
  </si>
  <si>
    <t>medium-NHN</t>
  </si>
  <si>
    <t>high-NHN</t>
  </si>
  <si>
    <t>fruit</t>
  </si>
  <si>
    <t>c</t>
  </si>
  <si>
    <t>c</t>
    <phoneticPr fontId="1" type="noConversion"/>
  </si>
  <si>
    <t>g/kg</t>
  </si>
  <si>
    <t>g/kg</t>
    <phoneticPr fontId="1" type="noConversion"/>
  </si>
  <si>
    <t>N</t>
  </si>
  <si>
    <t>P</t>
    <phoneticPr fontId="1" type="noConversion"/>
  </si>
  <si>
    <t>P</t>
    <phoneticPr fontId="1" type="noConversion"/>
  </si>
  <si>
    <t>15个月</t>
  </si>
  <si>
    <t>（g）</t>
  </si>
  <si>
    <t>g/kg</t>
    <phoneticPr fontId="1" type="noConversion"/>
  </si>
  <si>
    <t>g/kg</t>
    <phoneticPr fontId="1" type="noConversion"/>
  </si>
  <si>
    <t>Medium-NHS</t>
    <phoneticPr fontId="1" type="noConversion"/>
  </si>
  <si>
    <t>High-NHS</t>
    <phoneticPr fontId="1" type="noConversion"/>
  </si>
  <si>
    <t>Medium-NAN</t>
    <phoneticPr fontId="1" type="noConversion"/>
  </si>
  <si>
    <t>High-NAN</t>
    <phoneticPr fontId="1" type="noConversion"/>
  </si>
  <si>
    <t>Medium-NHN</t>
    <phoneticPr fontId="1" type="noConversion"/>
  </si>
  <si>
    <t>High-NHN</t>
    <phoneticPr fontId="1" type="noConversion"/>
  </si>
  <si>
    <t>leaf</t>
    <phoneticPr fontId="1" type="noConversion"/>
  </si>
  <si>
    <t>P</t>
  </si>
  <si>
    <t>L-NAN</t>
    <phoneticPr fontId="1" type="noConversion"/>
  </si>
  <si>
    <t>leaf</t>
    <phoneticPr fontId="1" type="noConversion"/>
  </si>
  <si>
    <t>branch</t>
    <phoneticPr fontId="1" type="noConversion"/>
  </si>
  <si>
    <t>stem</t>
  </si>
  <si>
    <t>stem</t>
    <phoneticPr fontId="1" type="noConversion"/>
  </si>
  <si>
    <t>leaf</t>
    <phoneticPr fontId="1" type="noConversion"/>
  </si>
  <si>
    <t>stem</t>
    <phoneticPr fontId="1" type="noConversion"/>
  </si>
  <si>
    <t>SD</t>
    <phoneticPr fontId="1" type="noConversion"/>
  </si>
  <si>
    <t>SD</t>
    <phoneticPr fontId="1" type="noConversion"/>
  </si>
  <si>
    <t>SD</t>
    <phoneticPr fontId="1" type="noConversion"/>
  </si>
  <si>
    <t>L-NHN</t>
  </si>
  <si>
    <t>M-NHN</t>
  </si>
  <si>
    <t>H-NHN</t>
  </si>
  <si>
    <t>L-NAN</t>
  </si>
  <si>
    <t>M-NAN</t>
  </si>
  <si>
    <t>H-NAN</t>
  </si>
  <si>
    <t>SD</t>
    <phoneticPr fontId="1" type="noConversion"/>
  </si>
  <si>
    <t>branch</t>
    <phoneticPr fontId="1" type="noConversion"/>
  </si>
  <si>
    <t>Medium-NHS</t>
  </si>
  <si>
    <t>High-NHS</t>
  </si>
  <si>
    <t>SD</t>
    <phoneticPr fontId="1" type="noConversion"/>
  </si>
  <si>
    <t>Medium-NAN</t>
  </si>
  <si>
    <t>High-NAN</t>
  </si>
  <si>
    <t>SD</t>
    <phoneticPr fontId="1" type="noConversion"/>
  </si>
  <si>
    <t>Medium-NHN</t>
  </si>
  <si>
    <t>High-NHN</t>
  </si>
  <si>
    <t>SD</t>
    <phoneticPr fontId="1" type="noConversion"/>
  </si>
  <si>
    <t>SD</t>
    <phoneticPr fontId="1" type="noConversion"/>
  </si>
  <si>
    <t>SD</t>
    <phoneticPr fontId="1" type="noConversion"/>
  </si>
  <si>
    <t>SD</t>
    <phoneticPr fontId="1" type="noConversion"/>
  </si>
  <si>
    <t>SD</t>
    <phoneticPr fontId="1" type="noConversion"/>
  </si>
  <si>
    <t>SD</t>
    <phoneticPr fontId="1" type="noConversion"/>
  </si>
  <si>
    <t>SD</t>
    <phoneticPr fontId="1" type="noConversion"/>
  </si>
  <si>
    <t>branch</t>
    <phoneticPr fontId="1" type="noConversion"/>
  </si>
  <si>
    <t>fruit</t>
    <phoneticPr fontId="1" type="noConversion"/>
  </si>
  <si>
    <t>branch</t>
    <phoneticPr fontId="1" type="noConversion"/>
  </si>
  <si>
    <t>fruit</t>
    <phoneticPr fontId="1" type="noConversion"/>
  </si>
  <si>
    <t>Medium-NHN</t>
    <phoneticPr fontId="1" type="noConversion"/>
  </si>
  <si>
    <t>High-NHN</t>
    <phoneticPr fontId="1" type="noConversion"/>
  </si>
  <si>
    <t>Medium-NHS</t>
    <phoneticPr fontId="1" type="noConversion"/>
  </si>
  <si>
    <t>High-NHS</t>
    <phoneticPr fontId="1" type="noConversion"/>
  </si>
  <si>
    <t>Medium-NAN</t>
    <phoneticPr fontId="1" type="noConversion"/>
  </si>
  <si>
    <t>High-NAN</t>
    <phoneticPr fontId="1" type="noConversion"/>
  </si>
  <si>
    <t>High-NHN</t>
    <phoneticPr fontId="1" type="noConversion"/>
  </si>
  <si>
    <t>Medium-NAN</t>
    <phoneticPr fontId="1" type="noConversion"/>
  </si>
  <si>
    <t>Medium-NHS</t>
    <phoneticPr fontId="1" type="noConversion"/>
  </si>
  <si>
    <t>High-NHS</t>
    <phoneticPr fontId="1" type="noConversion"/>
  </si>
  <si>
    <t>Medium-NHS</t>
    <phoneticPr fontId="1" type="noConversion"/>
  </si>
  <si>
    <t>High-NAN</t>
    <phoneticPr fontId="1" type="noConversion"/>
  </si>
  <si>
    <t>Medium-NAN</t>
    <phoneticPr fontId="1" type="noConversion"/>
  </si>
  <si>
    <t>Medium-NHN</t>
    <phoneticPr fontId="1" type="noConversion"/>
  </si>
  <si>
    <t>High-NHN</t>
    <phoneticPr fontId="1" type="noConversion"/>
  </si>
  <si>
    <t>High-NAN</t>
    <phoneticPr fontId="1" type="noConversion"/>
  </si>
  <si>
    <t>Medium-NHN</t>
    <phoneticPr fontId="1" type="noConversion"/>
  </si>
  <si>
    <t>High-NHN</t>
    <phoneticPr fontId="1" type="noConversion"/>
  </si>
  <si>
    <t>Medium-NHS</t>
    <phoneticPr fontId="1" type="noConversion"/>
  </si>
  <si>
    <t>Medium-NHN</t>
    <phoneticPr fontId="1" type="noConversion"/>
  </si>
  <si>
    <t>Medium-NAN</t>
    <phoneticPr fontId="1" type="noConversion"/>
  </si>
  <si>
    <t>Medium-NHN</t>
    <phoneticPr fontId="1" type="noConversion"/>
  </si>
  <si>
    <t>High-NHN</t>
    <phoneticPr fontId="1" type="noConversion"/>
  </si>
  <si>
    <t>Medium-NHN</t>
    <phoneticPr fontId="1" type="noConversion"/>
  </si>
  <si>
    <t>Medium-NHS</t>
    <phoneticPr fontId="1" type="noConversion"/>
  </si>
  <si>
    <t>High-NHS</t>
    <phoneticPr fontId="1" type="noConversion"/>
  </si>
  <si>
    <t>Medium-NAN</t>
    <phoneticPr fontId="1" type="noConversion"/>
  </si>
  <si>
    <t>High-NAN</t>
    <phoneticPr fontId="1" type="noConversion"/>
  </si>
  <si>
    <t>Medium-NAN</t>
    <phoneticPr fontId="1" type="noConversion"/>
  </si>
  <si>
    <t>High-NAN</t>
    <phoneticPr fontId="1" type="noConversion"/>
  </si>
  <si>
    <t>Medium-NHN</t>
    <phoneticPr fontId="1" type="noConversion"/>
  </si>
  <si>
    <t>High-NHN</t>
    <phoneticPr fontId="1" type="noConversion"/>
  </si>
  <si>
    <t>Medium-NHS</t>
    <phoneticPr fontId="1" type="noConversion"/>
  </si>
  <si>
    <t>High-NHS</t>
    <phoneticPr fontId="1" type="noConversion"/>
  </si>
  <si>
    <t>High-NAN</t>
    <phoneticPr fontId="1" type="noConversion"/>
  </si>
  <si>
    <t>Medium-NHN</t>
    <phoneticPr fontId="1" type="noConversion"/>
  </si>
  <si>
    <t>High-NHN</t>
    <phoneticPr fontId="1" type="noConversion"/>
  </si>
  <si>
    <t>High-NHS</t>
    <phoneticPr fontId="1" type="noConversion"/>
  </si>
  <si>
    <t>Medium-NHN</t>
    <phoneticPr fontId="1" type="noConversion"/>
  </si>
  <si>
    <t>Medium-NHS</t>
    <phoneticPr fontId="1" type="noConversion"/>
  </si>
  <si>
    <t>Medium-NHS</t>
    <phoneticPr fontId="1" type="noConversion"/>
  </si>
  <si>
    <t>High-NHS</t>
    <phoneticPr fontId="1" type="noConversion"/>
  </si>
  <si>
    <t>High-NAN</t>
    <phoneticPr fontId="1" type="noConversion"/>
  </si>
  <si>
    <t>Medium-NAN</t>
    <phoneticPr fontId="1" type="noConversion"/>
  </si>
  <si>
    <t>High-NAN</t>
    <phoneticPr fontId="1" type="noConversion"/>
  </si>
  <si>
    <t>Low-NHN</t>
    <phoneticPr fontId="1" type="noConversion"/>
  </si>
  <si>
    <t>High-NHN</t>
    <phoneticPr fontId="1" type="noConversion"/>
  </si>
  <si>
    <t>Medium-NAN</t>
    <phoneticPr fontId="1" type="noConversion"/>
  </si>
  <si>
    <t>Low-NHS</t>
    <phoneticPr fontId="1" type="noConversion"/>
  </si>
  <si>
    <t>Low-NHS</t>
    <phoneticPr fontId="1" type="noConversion"/>
  </si>
  <si>
    <t>Medium-NHS</t>
    <phoneticPr fontId="1" type="noConversion"/>
  </si>
  <si>
    <t>Low-NAN</t>
    <phoneticPr fontId="1" type="noConversion"/>
  </si>
  <si>
    <t>Low-NHN</t>
    <phoneticPr fontId="1" type="noConversion"/>
  </si>
  <si>
    <t>平均残留</t>
    <phoneticPr fontId="1" type="noConversion"/>
  </si>
  <si>
    <t>平均残留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</si>
</sst>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0"/>
              <a:t>a</a:t>
            </a:r>
            <a:endParaRPr lang="zh-CN" altLang="en-US" b="0"/>
          </a:p>
        </c:rich>
      </c:tx>
      <c:layout>
        <c:manualLayout>
          <c:xMode val="edge"/>
          <c:yMode val="edge"/>
          <c:x val="0.92134431221045399"/>
          <c:y val="0.143459915611814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mass'!$A$103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mass'!$B$108:$J$108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</c:v>
                  </c:pt>
                  <c:pt idx="2">
                    <c:v>1.5275252316519481</c:v>
                  </c:pt>
                  <c:pt idx="3">
                    <c:v>1.5275252316519545</c:v>
                  </c:pt>
                  <c:pt idx="4">
                    <c:v>1.9999999999999929</c:v>
                  </c:pt>
                  <c:pt idx="5">
                    <c:v>2.0816659994661384</c:v>
                  </c:pt>
                  <c:pt idx="6">
                    <c:v>2.6457513110645907</c:v>
                  </c:pt>
                  <c:pt idx="7">
                    <c:v>2.5166114784235791</c:v>
                  </c:pt>
                  <c:pt idx="8">
                    <c:v>1</c:v>
                  </c:pt>
                </c:numCache>
              </c:numRef>
            </c:plus>
            <c:minus>
              <c:numRef>
                <c:f>'loss mass'!$B$108:$J$108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</c:v>
                  </c:pt>
                  <c:pt idx="2">
                    <c:v>1.5275252316519481</c:v>
                  </c:pt>
                  <c:pt idx="3">
                    <c:v>1.5275252316519545</c:v>
                  </c:pt>
                  <c:pt idx="4">
                    <c:v>1.9999999999999929</c:v>
                  </c:pt>
                  <c:pt idx="5">
                    <c:v>2.0816659994661384</c:v>
                  </c:pt>
                  <c:pt idx="6">
                    <c:v>2.6457513110645907</c:v>
                  </c:pt>
                  <c:pt idx="7">
                    <c:v>2.5166114784235791</c:v>
                  </c:pt>
                  <c:pt idx="8">
                    <c:v>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mass'!$B$102,'loss mass'!$D$102,'loss mass'!$F$102,'loss mass'!$H$102,'loss mass'!$J$102,'loss mass'!$L$102,'loss mass'!$N$102,'loss mass'!$P$102,'loss mass'!$R$102)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mass'!$B$103,'loss mass'!$D$103,'loss mass'!$F$103,'loss mass'!$H$103,'loss mass'!$J$103,'loss mass'!$L$103,'loss mass'!$N$103,'loss mass'!$P$103,'loss mass'!$R$103)</c:f>
              <c:numCache>
                <c:formatCode>0.00_ </c:formatCode>
                <c:ptCount val="9"/>
                <c:pt idx="0">
                  <c:v>100</c:v>
                </c:pt>
                <c:pt idx="1">
                  <c:v>95</c:v>
                </c:pt>
                <c:pt idx="2">
                  <c:v>92.666666666666671</c:v>
                </c:pt>
                <c:pt idx="3">
                  <c:v>90.333333333333329</c:v>
                </c:pt>
                <c:pt idx="4">
                  <c:v>83</c:v>
                </c:pt>
                <c:pt idx="5">
                  <c:v>79.333333333333329</c:v>
                </c:pt>
                <c:pt idx="6">
                  <c:v>62</c:v>
                </c:pt>
                <c:pt idx="7">
                  <c:v>55.333333333333336</c:v>
                </c:pt>
                <c:pt idx="8">
                  <c:v>51</c:v>
                </c:pt>
              </c:numCache>
            </c:numRef>
          </c:val>
        </c:ser>
        <c:ser>
          <c:idx val="1"/>
          <c:order val="1"/>
          <c:tx>
            <c:strRef>
              <c:f>'loss mass'!$A$104</c:f>
              <c:strCache>
                <c:ptCount val="1"/>
                <c:pt idx="0">
                  <c:v>Low-NHS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mass'!$B$109:$J$109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1.9999999999999929</c:v>
                  </c:pt>
                  <c:pt idx="2">
                    <c:v>2.0816659994661348</c:v>
                  </c:pt>
                  <c:pt idx="3">
                    <c:v>1.5275252316519328</c:v>
                  </c:pt>
                  <c:pt idx="4">
                    <c:v>1</c:v>
                  </c:pt>
                  <c:pt idx="5">
                    <c:v>2.0816659994661326</c:v>
                  </c:pt>
                  <c:pt idx="6">
                    <c:v>1</c:v>
                  </c:pt>
                  <c:pt idx="7">
                    <c:v>2.6457513110645894</c:v>
                  </c:pt>
                  <c:pt idx="8">
                    <c:v>2.5166114784235831</c:v>
                  </c:pt>
                </c:numCache>
              </c:numRef>
            </c:plus>
            <c:minus>
              <c:numRef>
                <c:f>'loss mass'!$B$109:$J$109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1.9999999999999929</c:v>
                  </c:pt>
                  <c:pt idx="2">
                    <c:v>2.0816659994661348</c:v>
                  </c:pt>
                  <c:pt idx="3">
                    <c:v>1.5275252316519328</c:v>
                  </c:pt>
                  <c:pt idx="4">
                    <c:v>1</c:v>
                  </c:pt>
                  <c:pt idx="5">
                    <c:v>2.0816659994661326</c:v>
                  </c:pt>
                  <c:pt idx="6">
                    <c:v>1</c:v>
                  </c:pt>
                  <c:pt idx="7">
                    <c:v>2.6457513110645894</c:v>
                  </c:pt>
                  <c:pt idx="8">
                    <c:v>2.5166114784235831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mass'!$B$102,'loss mass'!$D$102,'loss mass'!$F$102,'loss mass'!$H$102,'loss mass'!$J$102,'loss mass'!$L$102,'loss mass'!$N$102,'loss mass'!$P$102,'loss mass'!$R$102)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mass'!$B$104,'loss mass'!$D$104,'loss mass'!$F$104,'loss mass'!$H$104,'loss mass'!$J$104,'loss mass'!$L$104,'loss mass'!$N$104,'loss mass'!$P$104,'loss mass'!$R$104)</c:f>
              <c:numCache>
                <c:formatCode>0.00_ </c:formatCode>
                <c:ptCount val="9"/>
                <c:pt idx="0">
                  <c:v>100</c:v>
                </c:pt>
                <c:pt idx="1">
                  <c:v>94</c:v>
                </c:pt>
                <c:pt idx="2">
                  <c:v>89.333333333333329</c:v>
                </c:pt>
                <c:pt idx="3">
                  <c:v>89.333333333333329</c:v>
                </c:pt>
                <c:pt idx="4">
                  <c:v>76</c:v>
                </c:pt>
                <c:pt idx="5">
                  <c:v>66.666666666666671</c:v>
                </c:pt>
                <c:pt idx="6">
                  <c:v>52</c:v>
                </c:pt>
                <c:pt idx="7">
                  <c:v>45</c:v>
                </c:pt>
                <c:pt idx="8">
                  <c:v>33.333333333333336</c:v>
                </c:pt>
              </c:numCache>
            </c:numRef>
          </c:val>
        </c:ser>
        <c:ser>
          <c:idx val="2"/>
          <c:order val="2"/>
          <c:tx>
            <c:strRef>
              <c:f>'loss mass'!$A$105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mass'!$B$110:$J$110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0.99999999999999289</c:v>
                  </c:pt>
                  <c:pt idx="2">
                    <c:v>2</c:v>
                  </c:pt>
                  <c:pt idx="3">
                    <c:v>2.5166114784235822</c:v>
                  </c:pt>
                  <c:pt idx="4">
                    <c:v>4.1633319989322652</c:v>
                  </c:pt>
                  <c:pt idx="5">
                    <c:v>3.7859388972001824</c:v>
                  </c:pt>
                  <c:pt idx="6">
                    <c:v>4.1633319989322644</c:v>
                  </c:pt>
                  <c:pt idx="7">
                    <c:v>4.163331998932267</c:v>
                  </c:pt>
                  <c:pt idx="8">
                    <c:v>4.7258156262526123</c:v>
                  </c:pt>
                </c:numCache>
              </c:numRef>
            </c:plus>
            <c:minus>
              <c:numRef>
                <c:f>'loss mass'!$B$110:$J$110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0.99999999999999289</c:v>
                  </c:pt>
                  <c:pt idx="2">
                    <c:v>2</c:v>
                  </c:pt>
                  <c:pt idx="3">
                    <c:v>2.5166114784235822</c:v>
                  </c:pt>
                  <c:pt idx="4">
                    <c:v>4.1633319989322652</c:v>
                  </c:pt>
                  <c:pt idx="5">
                    <c:v>3.7859388972001824</c:v>
                  </c:pt>
                  <c:pt idx="6">
                    <c:v>4.1633319989322644</c:v>
                  </c:pt>
                  <c:pt idx="7">
                    <c:v>4.163331998932267</c:v>
                  </c:pt>
                  <c:pt idx="8">
                    <c:v>4.7258156262526123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mass'!$B$102,'loss mass'!$D$102,'loss mass'!$F$102,'loss mass'!$H$102,'loss mass'!$J$102,'loss mass'!$L$102,'loss mass'!$N$102,'loss mass'!$P$102,'loss mass'!$R$102)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mass'!$B$105,'loss mass'!$D$105,'loss mass'!$F$105,'loss mass'!$H$105,'loss mass'!$J$105,'loss mass'!$L$105,'loss mass'!$N$105,'loss mass'!$P$105,'loss mass'!$R$105)</c:f>
              <c:numCache>
                <c:formatCode>0.00_ </c:formatCode>
                <c:ptCount val="9"/>
                <c:pt idx="0">
                  <c:v>100</c:v>
                </c:pt>
                <c:pt idx="1">
                  <c:v>90</c:v>
                </c:pt>
                <c:pt idx="2">
                  <c:v>85</c:v>
                </c:pt>
                <c:pt idx="3">
                  <c:v>82.666666666666671</c:v>
                </c:pt>
                <c:pt idx="4">
                  <c:v>67.666666666666671</c:v>
                </c:pt>
                <c:pt idx="5">
                  <c:v>57.333333333333336</c:v>
                </c:pt>
                <c:pt idx="6">
                  <c:v>54.666666666666664</c:v>
                </c:pt>
                <c:pt idx="7">
                  <c:v>47.666666666666664</c:v>
                </c:pt>
                <c:pt idx="8">
                  <c:v>42.333333333333336</c:v>
                </c:pt>
              </c:numCache>
            </c:numRef>
          </c:val>
        </c:ser>
        <c:ser>
          <c:idx val="3"/>
          <c:order val="3"/>
          <c:tx>
            <c:strRef>
              <c:f>'loss mass'!$A$106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mass'!$B$111:$J$111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</c:v>
                  </c:pt>
                  <c:pt idx="2">
                    <c:v>2</c:v>
                  </c:pt>
                  <c:pt idx="3">
                    <c:v>1.0000000000000071</c:v>
                  </c:pt>
                  <c:pt idx="4">
                    <c:v>1.0000000000000071</c:v>
                  </c:pt>
                  <c:pt idx="5">
                    <c:v>1</c:v>
                  </c:pt>
                  <c:pt idx="6">
                    <c:v>2.0816659994661286</c:v>
                  </c:pt>
                  <c:pt idx="7">
                    <c:v>2.0816659994661366</c:v>
                  </c:pt>
                  <c:pt idx="8">
                    <c:v>1.5275252316519465</c:v>
                  </c:pt>
                </c:numCache>
              </c:numRef>
            </c:plus>
            <c:minus>
              <c:numRef>
                <c:f>'loss mass'!$B$111:$J$111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</c:v>
                  </c:pt>
                  <c:pt idx="2">
                    <c:v>2</c:v>
                  </c:pt>
                  <c:pt idx="3">
                    <c:v>1.0000000000000071</c:v>
                  </c:pt>
                  <c:pt idx="4">
                    <c:v>1.0000000000000071</c:v>
                  </c:pt>
                  <c:pt idx="5">
                    <c:v>1</c:v>
                  </c:pt>
                  <c:pt idx="6">
                    <c:v>2.0816659994661286</c:v>
                  </c:pt>
                  <c:pt idx="7">
                    <c:v>2.0816659994661366</c:v>
                  </c:pt>
                  <c:pt idx="8">
                    <c:v>1.5275252316519465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mass'!$B$102,'loss mass'!$D$102,'loss mass'!$F$102,'loss mass'!$H$102,'loss mass'!$J$102,'loss mass'!$L$102,'loss mass'!$N$102,'loss mass'!$P$102,'loss mass'!$R$102)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mass'!$B$106,'loss mass'!$D$106,'loss mass'!$F$106,'loss mass'!$H$106,'loss mass'!$J$106,'loss mass'!$L$106,'loss mass'!$N$106,'loss mass'!$P$106,'loss mass'!$R$106)</c:f>
              <c:numCache>
                <c:formatCode>0.00_ </c:formatCode>
                <c:ptCount val="9"/>
                <c:pt idx="0">
                  <c:v>100</c:v>
                </c:pt>
                <c:pt idx="1">
                  <c:v>95</c:v>
                </c:pt>
                <c:pt idx="2">
                  <c:v>91</c:v>
                </c:pt>
                <c:pt idx="3">
                  <c:v>88</c:v>
                </c:pt>
                <c:pt idx="4">
                  <c:v>80</c:v>
                </c:pt>
                <c:pt idx="5">
                  <c:v>66</c:v>
                </c:pt>
                <c:pt idx="6">
                  <c:v>54.666666666666664</c:v>
                </c:pt>
                <c:pt idx="7">
                  <c:v>53.666666666666664</c:v>
                </c:pt>
                <c:pt idx="8">
                  <c:v>49.666666666666664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24096"/>
        <c:axId val="-355228992"/>
      </c:barChart>
      <c:catAx>
        <c:axId val="-355224096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8992"/>
        <c:crosses val="autoZero"/>
        <c:auto val="1"/>
        <c:lblAlgn val="ctr"/>
        <c:lblOffset val="100"/>
        <c:noMultiLvlLbl val="0"/>
      </c:catAx>
      <c:valAx>
        <c:axId val="-355228992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4096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0"/>
              <a:t>b</a:t>
            </a:r>
            <a:endParaRPr lang="zh-CN" altLang="en-US" b="0"/>
          </a:p>
        </c:rich>
      </c:tx>
      <c:layout>
        <c:manualLayout>
          <c:xMode val="edge"/>
          <c:yMode val="edge"/>
          <c:x val="0.9194444444444444"/>
          <c:y val="0.143459915611814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mass'!$A$114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mass'!$B$119:$J$119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</c:v>
                  </c:pt>
                  <c:pt idx="2">
                    <c:v>1.5275252316519481</c:v>
                  </c:pt>
                  <c:pt idx="3">
                    <c:v>1.5275252316519545</c:v>
                  </c:pt>
                  <c:pt idx="4">
                    <c:v>1.9999999999999929</c:v>
                  </c:pt>
                  <c:pt idx="5">
                    <c:v>2.0816659994661384</c:v>
                  </c:pt>
                  <c:pt idx="6">
                    <c:v>2.6457513110645907</c:v>
                  </c:pt>
                  <c:pt idx="7">
                    <c:v>2.5166114784235791</c:v>
                  </c:pt>
                  <c:pt idx="8">
                    <c:v>1</c:v>
                  </c:pt>
                </c:numCache>
              </c:numRef>
            </c:plus>
            <c:minus>
              <c:numRef>
                <c:f>'loss mass'!$B$119:$J$119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</c:v>
                  </c:pt>
                  <c:pt idx="2">
                    <c:v>1.5275252316519481</c:v>
                  </c:pt>
                  <c:pt idx="3">
                    <c:v>1.5275252316519545</c:v>
                  </c:pt>
                  <c:pt idx="4">
                    <c:v>1.9999999999999929</c:v>
                  </c:pt>
                  <c:pt idx="5">
                    <c:v>2.0816659994661384</c:v>
                  </c:pt>
                  <c:pt idx="6">
                    <c:v>2.6457513110645907</c:v>
                  </c:pt>
                  <c:pt idx="7">
                    <c:v>2.5166114784235791</c:v>
                  </c:pt>
                  <c:pt idx="8">
                    <c:v>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mass'!$B$113,'loss mass'!$D$113,'loss mass'!$F$113,'loss mass'!$H$113,'loss mass'!$J$113,'loss mass'!$L$113,'loss mass'!$N$113,'loss mass'!$P$113,'loss mass'!$R$113)</c:f>
              <c:numCache>
                <c:formatCode>0.00_ </c:formatCode>
                <c:ptCount val="9"/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mass'!$B$114,'loss mass'!$D$114,'loss mass'!$F$114,'loss mass'!$H$114,'loss mass'!$J$114,'loss mass'!$L$114,'loss mass'!$N$114,'loss mass'!$P$114,'loss mass'!$R$114)</c:f>
              <c:numCache>
                <c:formatCode>0.00_ </c:formatCode>
                <c:ptCount val="9"/>
                <c:pt idx="0">
                  <c:v>100</c:v>
                </c:pt>
                <c:pt idx="1">
                  <c:v>95</c:v>
                </c:pt>
                <c:pt idx="2">
                  <c:v>92.666666666666671</c:v>
                </c:pt>
                <c:pt idx="3">
                  <c:v>90.333333333333329</c:v>
                </c:pt>
                <c:pt idx="4">
                  <c:v>83</c:v>
                </c:pt>
                <c:pt idx="5">
                  <c:v>79.333333333333329</c:v>
                </c:pt>
                <c:pt idx="6">
                  <c:v>62</c:v>
                </c:pt>
                <c:pt idx="7">
                  <c:v>55.333333333333336</c:v>
                </c:pt>
                <c:pt idx="8">
                  <c:v>51</c:v>
                </c:pt>
              </c:numCache>
            </c:numRef>
          </c:val>
        </c:ser>
        <c:ser>
          <c:idx val="1"/>
          <c:order val="1"/>
          <c:tx>
            <c:strRef>
              <c:f>'loss mass'!$A$115</c:f>
              <c:strCache>
                <c:ptCount val="1"/>
                <c:pt idx="0">
                  <c:v>Low-NAN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mass'!$B$120:$J$120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1.5275252316519468</c:v>
                  </c:pt>
                  <c:pt idx="2">
                    <c:v>1.5275252316519483</c:v>
                  </c:pt>
                  <c:pt idx="3">
                    <c:v>1.5275252316519545</c:v>
                  </c:pt>
                  <c:pt idx="4">
                    <c:v>3.6055512754639873</c:v>
                  </c:pt>
                  <c:pt idx="5">
                    <c:v>2.0816659994661331</c:v>
                  </c:pt>
                  <c:pt idx="6">
                    <c:v>1.5275252316519443</c:v>
                  </c:pt>
                  <c:pt idx="7">
                    <c:v>1.9999999999999964</c:v>
                  </c:pt>
                  <c:pt idx="8">
                    <c:v>2</c:v>
                  </c:pt>
                </c:numCache>
              </c:numRef>
            </c:plus>
            <c:minus>
              <c:numRef>
                <c:f>'loss mass'!$B$120:$J$120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1.5275252316519468</c:v>
                  </c:pt>
                  <c:pt idx="2">
                    <c:v>1.5275252316519483</c:v>
                  </c:pt>
                  <c:pt idx="3">
                    <c:v>1.5275252316519545</c:v>
                  </c:pt>
                  <c:pt idx="4">
                    <c:v>3.6055512754639873</c:v>
                  </c:pt>
                  <c:pt idx="5">
                    <c:v>2.0816659994661331</c:v>
                  </c:pt>
                  <c:pt idx="6">
                    <c:v>1.5275252316519443</c:v>
                  </c:pt>
                  <c:pt idx="7">
                    <c:v>1.9999999999999964</c:v>
                  </c:pt>
                  <c:pt idx="8">
                    <c:v>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mass'!$B$113,'loss mass'!$D$113,'loss mass'!$F$113,'loss mass'!$H$113,'loss mass'!$J$113,'loss mass'!$L$113,'loss mass'!$N$113,'loss mass'!$P$113,'loss mass'!$R$113)</c:f>
              <c:numCache>
                <c:formatCode>0.00_ </c:formatCode>
                <c:ptCount val="9"/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mass'!$B$115,'loss mass'!$D$115,'loss mass'!$F$115,'loss mass'!$H$115,'loss mass'!$J$115,'loss mass'!$L$115,'loss mass'!$N$115,'loss mass'!$P$115,'loss mass'!$R$115)</c:f>
              <c:numCache>
                <c:formatCode>0.00_ </c:formatCode>
                <c:ptCount val="9"/>
                <c:pt idx="0">
                  <c:v>100</c:v>
                </c:pt>
                <c:pt idx="1">
                  <c:v>94.666666666666671</c:v>
                </c:pt>
                <c:pt idx="2">
                  <c:v>91.333333333333329</c:v>
                </c:pt>
                <c:pt idx="3">
                  <c:v>88.666666666666671</c:v>
                </c:pt>
                <c:pt idx="4">
                  <c:v>82</c:v>
                </c:pt>
                <c:pt idx="5">
                  <c:v>72.333333333333329</c:v>
                </c:pt>
                <c:pt idx="6">
                  <c:v>57.333333333333336</c:v>
                </c:pt>
                <c:pt idx="7">
                  <c:v>51</c:v>
                </c:pt>
                <c:pt idx="8">
                  <c:v>41</c:v>
                </c:pt>
              </c:numCache>
            </c:numRef>
          </c:val>
        </c:ser>
        <c:ser>
          <c:idx val="2"/>
          <c:order val="2"/>
          <c:tx>
            <c:strRef>
              <c:f>'loss mass'!$A$116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mass'!$B$121:$J$121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0.99999999999999289</c:v>
                  </c:pt>
                  <c:pt idx="3">
                    <c:v>0.57735026918964216</c:v>
                  </c:pt>
                  <c:pt idx="4">
                    <c:v>0.57735026918962573</c:v>
                  </c:pt>
                  <c:pt idx="5">
                    <c:v>0.57735026918962584</c:v>
                  </c:pt>
                  <c:pt idx="6">
                    <c:v>1.0000000000000036</c:v>
                  </c:pt>
                  <c:pt idx="7">
                    <c:v>1.5275252316519505</c:v>
                  </c:pt>
                  <c:pt idx="8">
                    <c:v>1.7320508075688772</c:v>
                  </c:pt>
                </c:numCache>
              </c:numRef>
            </c:plus>
            <c:minus>
              <c:numRef>
                <c:f>'loss mass'!$B$121:$J$121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0.99999999999999289</c:v>
                  </c:pt>
                  <c:pt idx="3">
                    <c:v>0.57735026918964216</c:v>
                  </c:pt>
                  <c:pt idx="4">
                    <c:v>0.57735026918962573</c:v>
                  </c:pt>
                  <c:pt idx="5">
                    <c:v>0.57735026918962584</c:v>
                  </c:pt>
                  <c:pt idx="6">
                    <c:v>1.0000000000000036</c:v>
                  </c:pt>
                  <c:pt idx="7">
                    <c:v>1.5275252316519505</c:v>
                  </c:pt>
                  <c:pt idx="8">
                    <c:v>1.7320508075688772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mass'!$B$113,'loss mass'!$D$113,'loss mass'!$F$113,'loss mass'!$H$113,'loss mass'!$J$113,'loss mass'!$L$113,'loss mass'!$N$113,'loss mass'!$P$113,'loss mass'!$R$113)</c:f>
              <c:numCache>
                <c:formatCode>0.00_ </c:formatCode>
                <c:ptCount val="9"/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mass'!$B$116,'loss mass'!$D$116,'loss mass'!$F$116,'loss mass'!$H$116,'loss mass'!$J$116,'loss mass'!$L$116,'loss mass'!$N$116,'loss mass'!$P$116,'loss mass'!$R$116)</c:f>
              <c:numCache>
                <c:formatCode>0.00_ </c:formatCode>
                <c:ptCount val="9"/>
                <c:pt idx="0">
                  <c:v>100</c:v>
                </c:pt>
                <c:pt idx="1">
                  <c:v>96</c:v>
                </c:pt>
                <c:pt idx="2">
                  <c:v>89</c:v>
                </c:pt>
                <c:pt idx="3">
                  <c:v>83.333333333333329</c:v>
                </c:pt>
                <c:pt idx="4">
                  <c:v>71.333333333333329</c:v>
                </c:pt>
                <c:pt idx="5">
                  <c:v>60.333333333333336</c:v>
                </c:pt>
                <c:pt idx="6">
                  <c:v>59</c:v>
                </c:pt>
                <c:pt idx="7">
                  <c:v>54.666666666666664</c:v>
                </c:pt>
                <c:pt idx="8">
                  <c:v>51</c:v>
                </c:pt>
              </c:numCache>
            </c:numRef>
          </c:val>
        </c:ser>
        <c:ser>
          <c:idx val="3"/>
          <c:order val="3"/>
          <c:tx>
            <c:strRef>
              <c:f>'loss mass'!$A$117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mass'!$B$122:$J$122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0.57735026918963395</c:v>
                  </c:pt>
                  <c:pt idx="2">
                    <c:v>1.0000000000000071</c:v>
                  </c:pt>
                  <c:pt idx="3">
                    <c:v>0.99999999999999289</c:v>
                  </c:pt>
                  <c:pt idx="4">
                    <c:v>2.0816659994661331</c:v>
                  </c:pt>
                  <c:pt idx="5">
                    <c:v>2.0816659994661326</c:v>
                  </c:pt>
                  <c:pt idx="6">
                    <c:v>2.0816659994661326</c:v>
                  </c:pt>
                  <c:pt idx="7">
                    <c:v>2.5166114784235805</c:v>
                  </c:pt>
                  <c:pt idx="8">
                    <c:v>6.4291005073286343</c:v>
                  </c:pt>
                </c:numCache>
              </c:numRef>
            </c:plus>
            <c:minus>
              <c:numRef>
                <c:f>'loss mass'!$B$122:$J$122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0.57735026918963395</c:v>
                  </c:pt>
                  <c:pt idx="2">
                    <c:v>1.0000000000000071</c:v>
                  </c:pt>
                  <c:pt idx="3">
                    <c:v>0.99999999999999289</c:v>
                  </c:pt>
                  <c:pt idx="4">
                    <c:v>2.0816659994661331</c:v>
                  </c:pt>
                  <c:pt idx="5">
                    <c:v>2.0816659994661326</c:v>
                  </c:pt>
                  <c:pt idx="6">
                    <c:v>2.0816659994661326</c:v>
                  </c:pt>
                  <c:pt idx="7">
                    <c:v>2.5166114784235805</c:v>
                  </c:pt>
                  <c:pt idx="8">
                    <c:v>6.4291005073286343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mass'!$B$113,'loss mass'!$D$113,'loss mass'!$F$113,'loss mass'!$H$113,'loss mass'!$J$113,'loss mass'!$L$113,'loss mass'!$N$113,'loss mass'!$P$113,'loss mass'!$R$113)</c:f>
              <c:numCache>
                <c:formatCode>0.00_ </c:formatCode>
                <c:ptCount val="9"/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mass'!$B$117,'loss mass'!$D$117,'loss mass'!$F$117,'loss mass'!$H$117,'loss mass'!$J$117,'loss mass'!$L$117,'loss mass'!$N$117,'loss mass'!$P$117,'loss mass'!$R$117)</c:f>
              <c:numCache>
                <c:formatCode>0.00_ </c:formatCode>
                <c:ptCount val="9"/>
                <c:pt idx="0">
                  <c:v>100</c:v>
                </c:pt>
                <c:pt idx="1">
                  <c:v>97.666666666666671</c:v>
                </c:pt>
                <c:pt idx="2">
                  <c:v>92</c:v>
                </c:pt>
                <c:pt idx="3">
                  <c:v>86</c:v>
                </c:pt>
                <c:pt idx="4">
                  <c:v>74.666666666666671</c:v>
                </c:pt>
                <c:pt idx="5">
                  <c:v>62.666666666666664</c:v>
                </c:pt>
                <c:pt idx="6">
                  <c:v>60.666666666666664</c:v>
                </c:pt>
                <c:pt idx="7">
                  <c:v>57.333333333333336</c:v>
                </c:pt>
                <c:pt idx="8">
                  <c:v>53.666666666666664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30080"/>
        <c:axId val="-355232800"/>
      </c:barChart>
      <c:catAx>
        <c:axId val="-355230080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2800"/>
        <c:crosses val="autoZero"/>
        <c:auto val="1"/>
        <c:lblAlgn val="ctr"/>
        <c:lblOffset val="100"/>
        <c:noMultiLvlLbl val="0"/>
      </c:catAx>
      <c:valAx>
        <c:axId val="-355232800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0080"/>
        <c:crosses val="autoZero"/>
        <c:crossBetween val="between"/>
        <c:majorUnit val="20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0"/>
              <a:t>c</a:t>
            </a:r>
            <a:endParaRPr lang="zh-CN" altLang="en-US" b="0"/>
          </a:p>
        </c:rich>
      </c:tx>
      <c:layout>
        <c:manualLayout>
          <c:xMode val="edge"/>
          <c:yMode val="edge"/>
          <c:x val="0.92500000000000004"/>
          <c:y val="0.140575079872204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mass'!$A$125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mass'!$B$130:$J$130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</c:v>
                  </c:pt>
                  <c:pt idx="2">
                    <c:v>1.5275252316519481</c:v>
                  </c:pt>
                  <c:pt idx="3">
                    <c:v>1.5275252316519545</c:v>
                  </c:pt>
                  <c:pt idx="4">
                    <c:v>1.9999999999999929</c:v>
                  </c:pt>
                  <c:pt idx="5">
                    <c:v>2.0816659994661384</c:v>
                  </c:pt>
                  <c:pt idx="6">
                    <c:v>2.6457513110645907</c:v>
                  </c:pt>
                  <c:pt idx="7">
                    <c:v>2.5166114784235791</c:v>
                  </c:pt>
                  <c:pt idx="8">
                    <c:v>1</c:v>
                  </c:pt>
                </c:numCache>
              </c:numRef>
            </c:plus>
            <c:minus>
              <c:numRef>
                <c:f>'loss mass'!$B$130:$J$130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</c:v>
                  </c:pt>
                  <c:pt idx="2">
                    <c:v>1.5275252316519481</c:v>
                  </c:pt>
                  <c:pt idx="3">
                    <c:v>1.5275252316519545</c:v>
                  </c:pt>
                  <c:pt idx="4">
                    <c:v>1.9999999999999929</c:v>
                  </c:pt>
                  <c:pt idx="5">
                    <c:v>2.0816659994661384</c:v>
                  </c:pt>
                  <c:pt idx="6">
                    <c:v>2.6457513110645907</c:v>
                  </c:pt>
                  <c:pt idx="7">
                    <c:v>2.5166114784235791</c:v>
                  </c:pt>
                  <c:pt idx="8">
                    <c:v>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mass'!$B$124,'loss mass'!$D$124,'loss mass'!$F$124,'loss mass'!$H$124,'loss mass'!$J$124,'loss mass'!$L$124,'loss mass'!$N$124,'loss mass'!$P$124,'loss mass'!$R$124)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mass'!$B$125,'loss mass'!$D$125,'loss mass'!$F$125,'loss mass'!$H$125,'loss mass'!$J$125,'loss mass'!$L$125,'loss mass'!$N$125,'loss mass'!$P$125,'loss mass'!$R$125)</c:f>
              <c:numCache>
                <c:formatCode>0.00_ </c:formatCode>
                <c:ptCount val="9"/>
                <c:pt idx="0">
                  <c:v>100</c:v>
                </c:pt>
                <c:pt idx="1">
                  <c:v>95</c:v>
                </c:pt>
                <c:pt idx="2">
                  <c:v>92.666666666666671</c:v>
                </c:pt>
                <c:pt idx="3">
                  <c:v>90.333333333333329</c:v>
                </c:pt>
                <c:pt idx="4">
                  <c:v>83</c:v>
                </c:pt>
                <c:pt idx="5">
                  <c:v>79.333333333333329</c:v>
                </c:pt>
                <c:pt idx="6">
                  <c:v>62</c:v>
                </c:pt>
                <c:pt idx="7">
                  <c:v>55.333333333333336</c:v>
                </c:pt>
                <c:pt idx="8">
                  <c:v>51</c:v>
                </c:pt>
              </c:numCache>
            </c:numRef>
          </c:val>
        </c:ser>
        <c:ser>
          <c:idx val="1"/>
          <c:order val="1"/>
          <c:tx>
            <c:strRef>
              <c:f>'loss mass'!$A$126</c:f>
              <c:strCache>
                <c:ptCount val="1"/>
                <c:pt idx="0">
                  <c:v>Low-NHN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mass'!$B$131:$J$131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0.99999999999999289</c:v>
                  </c:pt>
                  <c:pt idx="2">
                    <c:v>1.0000000000000071</c:v>
                  </c:pt>
                  <c:pt idx="3">
                    <c:v>0.57735026918963395</c:v>
                  </c:pt>
                  <c:pt idx="4">
                    <c:v>1</c:v>
                  </c:pt>
                  <c:pt idx="5">
                    <c:v>2.3094010767585029</c:v>
                  </c:pt>
                  <c:pt idx="6">
                    <c:v>7.0237691685685357</c:v>
                  </c:pt>
                  <c:pt idx="7">
                    <c:v>6.5064070986477587</c:v>
                  </c:pt>
                  <c:pt idx="8">
                    <c:v>3.0550504633038935</c:v>
                  </c:pt>
                </c:numCache>
              </c:numRef>
            </c:plus>
            <c:minus>
              <c:numRef>
                <c:f>'loss mass'!$B$131:$J$131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0.99999999999999289</c:v>
                  </c:pt>
                  <c:pt idx="2">
                    <c:v>1.0000000000000071</c:v>
                  </c:pt>
                  <c:pt idx="3">
                    <c:v>0.57735026918963395</c:v>
                  </c:pt>
                  <c:pt idx="4">
                    <c:v>1</c:v>
                  </c:pt>
                  <c:pt idx="5">
                    <c:v>2.3094010767585029</c:v>
                  </c:pt>
                  <c:pt idx="6">
                    <c:v>7.0237691685685357</c:v>
                  </c:pt>
                  <c:pt idx="7">
                    <c:v>6.5064070986477587</c:v>
                  </c:pt>
                  <c:pt idx="8">
                    <c:v>3.0550504633038935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mass'!$B$124,'loss mass'!$D$124,'loss mass'!$F$124,'loss mass'!$H$124,'loss mass'!$J$124,'loss mass'!$L$124,'loss mass'!$N$124,'loss mass'!$P$124,'loss mass'!$R$124)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mass'!$B$126,'loss mass'!$D$126,'loss mass'!$F$126,'loss mass'!$H$126,'loss mass'!$J$126,'loss mass'!$L$126,'loss mass'!$N$126,'loss mass'!$P$126,'loss mass'!$R$126)</c:f>
              <c:numCache>
                <c:formatCode>0.00_ </c:formatCode>
                <c:ptCount val="9"/>
                <c:pt idx="0">
                  <c:v>100</c:v>
                </c:pt>
                <c:pt idx="1">
                  <c:v>90</c:v>
                </c:pt>
                <c:pt idx="2">
                  <c:v>87</c:v>
                </c:pt>
                <c:pt idx="3">
                  <c:v>80.333333333333329</c:v>
                </c:pt>
                <c:pt idx="4">
                  <c:v>71</c:v>
                </c:pt>
                <c:pt idx="5">
                  <c:v>61.666666666666664</c:v>
                </c:pt>
                <c:pt idx="6">
                  <c:v>42.333333333333336</c:v>
                </c:pt>
                <c:pt idx="7">
                  <c:v>37.666666666666664</c:v>
                </c:pt>
                <c:pt idx="8">
                  <c:v>27.666666666666668</c:v>
                </c:pt>
              </c:numCache>
            </c:numRef>
          </c:val>
        </c:ser>
        <c:ser>
          <c:idx val="2"/>
          <c:order val="2"/>
          <c:tx>
            <c:strRef>
              <c:f>'loss mass'!$A$127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mass'!$B$132:$J$132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1.5275252316519545</c:v>
                  </c:pt>
                  <c:pt idx="2">
                    <c:v>0.99999999999998579</c:v>
                  </c:pt>
                  <c:pt idx="3">
                    <c:v>1.5275252316519468</c:v>
                  </c:pt>
                  <c:pt idx="4">
                    <c:v>2</c:v>
                  </c:pt>
                  <c:pt idx="5">
                    <c:v>1.5275252316519465</c:v>
                  </c:pt>
                  <c:pt idx="6">
                    <c:v>1.1547005383792475</c:v>
                  </c:pt>
                  <c:pt idx="7">
                    <c:v>0.99999999999999645</c:v>
                  </c:pt>
                  <c:pt idx="8">
                    <c:v>1</c:v>
                  </c:pt>
                </c:numCache>
              </c:numRef>
            </c:plus>
            <c:minus>
              <c:numRef>
                <c:f>'loss mass'!$B$132:$J$132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1.5275252316519545</c:v>
                  </c:pt>
                  <c:pt idx="2">
                    <c:v>0.99999999999998579</c:v>
                  </c:pt>
                  <c:pt idx="3">
                    <c:v>1.5275252316519468</c:v>
                  </c:pt>
                  <c:pt idx="4">
                    <c:v>2</c:v>
                  </c:pt>
                  <c:pt idx="5">
                    <c:v>1.5275252316519465</c:v>
                  </c:pt>
                  <c:pt idx="6">
                    <c:v>1.1547005383792475</c:v>
                  </c:pt>
                  <c:pt idx="7">
                    <c:v>0.99999999999999645</c:v>
                  </c:pt>
                  <c:pt idx="8">
                    <c:v>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mass'!$B$124,'loss mass'!$D$124,'loss mass'!$F$124,'loss mass'!$H$124,'loss mass'!$J$124,'loss mass'!$L$124,'loss mass'!$N$124,'loss mass'!$P$124,'loss mass'!$R$124)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mass'!$B$127,'loss mass'!$D$127,'loss mass'!$F$127,'loss mass'!$H$127,'loss mass'!$J$127,'loss mass'!$L$127,'loss mass'!$N$127,'loss mass'!$P$127,'loss mass'!$R$127)</c:f>
              <c:numCache>
                <c:formatCode>0.00_ </c:formatCode>
                <c:ptCount val="9"/>
                <c:pt idx="0">
                  <c:v>100</c:v>
                </c:pt>
                <c:pt idx="1">
                  <c:v>88.666666666666671</c:v>
                </c:pt>
                <c:pt idx="2">
                  <c:v>82</c:v>
                </c:pt>
                <c:pt idx="3">
                  <c:v>77.666666666666671</c:v>
                </c:pt>
                <c:pt idx="4">
                  <c:v>65</c:v>
                </c:pt>
                <c:pt idx="5">
                  <c:v>51.333333333333336</c:v>
                </c:pt>
                <c:pt idx="6">
                  <c:v>49.666666666666664</c:v>
                </c:pt>
                <c:pt idx="7">
                  <c:v>47</c:v>
                </c:pt>
                <c:pt idx="8">
                  <c:v>40</c:v>
                </c:pt>
              </c:numCache>
            </c:numRef>
          </c:val>
        </c:ser>
        <c:ser>
          <c:idx val="3"/>
          <c:order val="3"/>
          <c:tx>
            <c:strRef>
              <c:f>'loss mass'!$A$128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mass'!$B$133:$J$133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1.5275252316519483</c:v>
                  </c:pt>
                  <c:pt idx="2">
                    <c:v>1.0000000000000071</c:v>
                  </c:pt>
                  <c:pt idx="3">
                    <c:v>1.5275252316519483</c:v>
                  </c:pt>
                  <c:pt idx="4">
                    <c:v>6.0827625302982193</c:v>
                  </c:pt>
                  <c:pt idx="5">
                    <c:v>1.9999999999999964</c:v>
                  </c:pt>
                  <c:pt idx="6">
                    <c:v>1.5275252316519505</c:v>
                  </c:pt>
                  <c:pt idx="7">
                    <c:v>2.0816659994661326</c:v>
                  </c:pt>
                  <c:pt idx="8">
                    <c:v>0.57735026918962984</c:v>
                  </c:pt>
                </c:numCache>
              </c:numRef>
            </c:plus>
            <c:minus>
              <c:numRef>
                <c:f>'loss mass'!$B$133:$J$133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1.5275252316519483</c:v>
                  </c:pt>
                  <c:pt idx="2">
                    <c:v>1.0000000000000071</c:v>
                  </c:pt>
                  <c:pt idx="3">
                    <c:v>1.5275252316519483</c:v>
                  </c:pt>
                  <c:pt idx="4">
                    <c:v>6.0827625302982193</c:v>
                  </c:pt>
                  <c:pt idx="5">
                    <c:v>1.9999999999999964</c:v>
                  </c:pt>
                  <c:pt idx="6">
                    <c:v>1.5275252316519505</c:v>
                  </c:pt>
                  <c:pt idx="7">
                    <c:v>2.0816659994661326</c:v>
                  </c:pt>
                  <c:pt idx="8">
                    <c:v>0.57735026918962984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mass'!$B$124,'loss mass'!$D$124,'loss mass'!$F$124,'loss mass'!$H$124,'loss mass'!$J$124,'loss mass'!$L$124,'loss mass'!$N$124,'loss mass'!$P$124,'loss mass'!$R$124)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mass'!$B$128,'loss mass'!$D$128,'loss mass'!$F$128,'loss mass'!$H$128,'loss mass'!$J$128,'loss mass'!$L$128,'loss mass'!$N$128,'loss mass'!$P$128,'loss mass'!$R$128)</c:f>
              <c:numCache>
                <c:formatCode>0.00_ </c:formatCode>
                <c:ptCount val="9"/>
                <c:pt idx="0">
                  <c:v>100</c:v>
                </c:pt>
                <c:pt idx="1">
                  <c:v>91.666666666666671</c:v>
                </c:pt>
                <c:pt idx="2">
                  <c:v>87</c:v>
                </c:pt>
                <c:pt idx="3">
                  <c:v>83.666666666666671</c:v>
                </c:pt>
                <c:pt idx="4">
                  <c:v>73</c:v>
                </c:pt>
                <c:pt idx="5">
                  <c:v>56</c:v>
                </c:pt>
                <c:pt idx="6">
                  <c:v>53.333333333333336</c:v>
                </c:pt>
                <c:pt idx="7">
                  <c:v>52.333333333333336</c:v>
                </c:pt>
                <c:pt idx="8">
                  <c:v>48.666666666666664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28448"/>
        <c:axId val="-355221920"/>
      </c:barChart>
      <c:catAx>
        <c:axId val="-355228448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1920"/>
        <c:crosses val="autoZero"/>
        <c:auto val="1"/>
        <c:lblAlgn val="ctr"/>
        <c:lblOffset val="100"/>
        <c:noMultiLvlLbl val="0"/>
      </c:catAx>
      <c:valAx>
        <c:axId val="-355221920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8448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0"/>
              <a:t>a</a:t>
            </a:r>
            <a:endParaRPr lang="zh-CN" altLang="en-US" b="0"/>
          </a:p>
        </c:rich>
      </c:tx>
      <c:layout>
        <c:manualLayout>
          <c:xMode val="edge"/>
          <c:yMode val="edge"/>
          <c:x val="0.92222222222222228"/>
          <c:y val="0.166666666666666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mass'!$A$137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mass'!$B$142:$J$142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2.0816659994661331</c:v>
                  </c:pt>
                  <c:pt idx="2">
                    <c:v>0.57735026918961763</c:v>
                  </c:pt>
                  <c:pt idx="3">
                    <c:v>1.0000000000000071</c:v>
                  </c:pt>
                  <c:pt idx="4">
                    <c:v>0.57735026918962573</c:v>
                  </c:pt>
                  <c:pt idx="5">
                    <c:v>2</c:v>
                  </c:pt>
                  <c:pt idx="6">
                    <c:v>3.0550504633038931</c:v>
                  </c:pt>
                  <c:pt idx="7">
                    <c:v>1.5275252316519505</c:v>
                  </c:pt>
                  <c:pt idx="8">
                    <c:v>1.5275252316519505</c:v>
                  </c:pt>
                </c:numCache>
              </c:numRef>
            </c:plus>
            <c:minus>
              <c:numRef>
                <c:f>'loss mass'!$B$142:$J$142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2.0816659994661331</c:v>
                  </c:pt>
                  <c:pt idx="2">
                    <c:v>0.57735026918961763</c:v>
                  </c:pt>
                  <c:pt idx="3">
                    <c:v>1.0000000000000071</c:v>
                  </c:pt>
                  <c:pt idx="4">
                    <c:v>0.57735026918962573</c:v>
                  </c:pt>
                  <c:pt idx="5">
                    <c:v>2</c:v>
                  </c:pt>
                  <c:pt idx="6">
                    <c:v>3.0550504633038931</c:v>
                  </c:pt>
                  <c:pt idx="7">
                    <c:v>1.5275252316519505</c:v>
                  </c:pt>
                  <c:pt idx="8">
                    <c:v>1.5275252316519505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mass'!$B$136,'loss mass'!$D$136,'loss mass'!$F$136,'loss mass'!$H$136,'loss mass'!$J$136,'loss mass'!$L$136,'loss mass'!$N$136,'loss mass'!$P$136,'loss mass'!$R$136)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mass'!$B$137,'loss mass'!$D$137,'loss mass'!$F$137,'loss mass'!$H$137,'loss mass'!$J$137,'loss mass'!$L$137,'loss mass'!$N$137,'loss mass'!$P$137,'loss mass'!$R$137)</c:f>
              <c:numCache>
                <c:formatCode>0.00_ </c:formatCode>
                <c:ptCount val="9"/>
                <c:pt idx="0">
                  <c:v>100</c:v>
                </c:pt>
                <c:pt idx="1">
                  <c:v>95.333333333333329</c:v>
                </c:pt>
                <c:pt idx="2">
                  <c:v>90.333333333333329</c:v>
                </c:pt>
                <c:pt idx="3">
                  <c:v>80</c:v>
                </c:pt>
                <c:pt idx="4">
                  <c:v>76.333333333333329</c:v>
                </c:pt>
                <c:pt idx="5">
                  <c:v>73</c:v>
                </c:pt>
                <c:pt idx="6">
                  <c:v>61.666666666666664</c:v>
                </c:pt>
                <c:pt idx="7">
                  <c:v>59.666666666666664</c:v>
                </c:pt>
                <c:pt idx="8">
                  <c:v>54.666666666666664</c:v>
                </c:pt>
              </c:numCache>
            </c:numRef>
          </c:val>
        </c:ser>
        <c:ser>
          <c:idx val="1"/>
          <c:order val="1"/>
          <c:tx>
            <c:strRef>
              <c:f>'loss mass'!$A$138</c:f>
              <c:strCache>
                <c:ptCount val="1"/>
                <c:pt idx="0">
                  <c:v>Low-NHS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mass'!$B$143:$J$143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2.0816659994661331</c:v>
                  </c:pt>
                  <c:pt idx="2">
                    <c:v>3.0550504633038869</c:v>
                  </c:pt>
                  <c:pt idx="3">
                    <c:v>2.6457513110645907</c:v>
                  </c:pt>
                  <c:pt idx="4">
                    <c:v>3.0550504633038931</c:v>
                  </c:pt>
                  <c:pt idx="5">
                    <c:v>6.6583281184793934</c:v>
                  </c:pt>
                  <c:pt idx="6">
                    <c:v>1.5275252316519499</c:v>
                  </c:pt>
                  <c:pt idx="7">
                    <c:v>2.5166114784235765</c:v>
                  </c:pt>
                  <c:pt idx="8">
                    <c:v>1.5275252316519499</c:v>
                  </c:pt>
                </c:numCache>
              </c:numRef>
            </c:plus>
            <c:minus>
              <c:numRef>
                <c:f>'loss mass'!$B$143:$J$143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2.0816659994661331</c:v>
                  </c:pt>
                  <c:pt idx="2">
                    <c:v>3.0550504633038869</c:v>
                  </c:pt>
                  <c:pt idx="3">
                    <c:v>2.6457513110645907</c:v>
                  </c:pt>
                  <c:pt idx="4">
                    <c:v>3.0550504633038931</c:v>
                  </c:pt>
                  <c:pt idx="5">
                    <c:v>6.6583281184793934</c:v>
                  </c:pt>
                  <c:pt idx="6">
                    <c:v>1.5275252316519499</c:v>
                  </c:pt>
                  <c:pt idx="7">
                    <c:v>2.5166114784235765</c:v>
                  </c:pt>
                  <c:pt idx="8">
                    <c:v>1.5275252316519499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mass'!$B$136,'loss mass'!$D$136,'loss mass'!$F$136,'loss mass'!$H$136,'loss mass'!$J$136,'loss mass'!$L$136,'loss mass'!$N$136,'loss mass'!$P$136,'loss mass'!$R$136)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mass'!$B$138,'loss mass'!$D$138,'loss mass'!$F$138,'loss mass'!$H$138,'loss mass'!$J$138,'loss mass'!$L$138,'loss mass'!$N$138,'loss mass'!$P$138,'loss mass'!$R$138)</c:f>
              <c:numCache>
                <c:formatCode>0.00_ </c:formatCode>
                <c:ptCount val="9"/>
                <c:pt idx="0">
                  <c:v>100</c:v>
                </c:pt>
                <c:pt idx="1">
                  <c:v>90.666666666666671</c:v>
                </c:pt>
                <c:pt idx="2">
                  <c:v>88.333333333333329</c:v>
                </c:pt>
                <c:pt idx="3">
                  <c:v>73</c:v>
                </c:pt>
                <c:pt idx="4">
                  <c:v>70.666666666666671</c:v>
                </c:pt>
                <c:pt idx="5">
                  <c:v>57.333333333333336</c:v>
                </c:pt>
                <c:pt idx="6">
                  <c:v>48.333333333333336</c:v>
                </c:pt>
                <c:pt idx="7">
                  <c:v>44.666666666666664</c:v>
                </c:pt>
                <c:pt idx="8">
                  <c:v>44.666666666666664</c:v>
                </c:pt>
              </c:numCache>
            </c:numRef>
          </c:val>
        </c:ser>
        <c:ser>
          <c:idx val="2"/>
          <c:order val="2"/>
          <c:tx>
            <c:strRef>
              <c:f>'loss mass'!$A$139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mass'!$B$144:$J$144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1.5275252316519481</c:v>
                  </c:pt>
                  <c:pt idx="2">
                    <c:v>1.0000000000000071</c:v>
                  </c:pt>
                  <c:pt idx="3">
                    <c:v>1</c:v>
                  </c:pt>
                  <c:pt idx="4">
                    <c:v>2</c:v>
                  </c:pt>
                  <c:pt idx="5">
                    <c:v>2.5166114784235831</c:v>
                  </c:pt>
                  <c:pt idx="6">
                    <c:v>3.7859388972001824</c:v>
                  </c:pt>
                  <c:pt idx="7">
                    <c:v>1.1547005383792517</c:v>
                  </c:pt>
                  <c:pt idx="8">
                    <c:v>2.0816659994661366</c:v>
                  </c:pt>
                </c:numCache>
              </c:numRef>
            </c:plus>
            <c:minus>
              <c:numRef>
                <c:f>'loss mass'!$B$144:$J$144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1.5275252316519481</c:v>
                  </c:pt>
                  <c:pt idx="2">
                    <c:v>1.0000000000000071</c:v>
                  </c:pt>
                  <c:pt idx="3">
                    <c:v>1</c:v>
                  </c:pt>
                  <c:pt idx="4">
                    <c:v>2</c:v>
                  </c:pt>
                  <c:pt idx="5">
                    <c:v>2.5166114784235831</c:v>
                  </c:pt>
                  <c:pt idx="6">
                    <c:v>3.7859388972001824</c:v>
                  </c:pt>
                  <c:pt idx="7">
                    <c:v>1.1547005383792517</c:v>
                  </c:pt>
                  <c:pt idx="8">
                    <c:v>2.0816659994661366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mass'!$B$136,'loss mass'!$D$136,'loss mass'!$F$136,'loss mass'!$H$136,'loss mass'!$J$136,'loss mass'!$L$136,'loss mass'!$N$136,'loss mass'!$P$136,'loss mass'!$R$136)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mass'!$B$139,'loss mass'!$D$139,'loss mass'!$F$139,'loss mass'!$H$139,'loss mass'!$J$139,'loss mass'!$L$139,'loss mass'!$N$139,'loss mass'!$P$139,'loss mass'!$R$139)</c:f>
              <c:numCache>
                <c:formatCode>0.00_ </c:formatCode>
                <c:ptCount val="9"/>
                <c:pt idx="0">
                  <c:v>100</c:v>
                </c:pt>
                <c:pt idx="1">
                  <c:v>92.666666666666671</c:v>
                </c:pt>
                <c:pt idx="2">
                  <c:v>84</c:v>
                </c:pt>
                <c:pt idx="3">
                  <c:v>81</c:v>
                </c:pt>
                <c:pt idx="4">
                  <c:v>73</c:v>
                </c:pt>
                <c:pt idx="5">
                  <c:v>71.666666666666671</c:v>
                </c:pt>
                <c:pt idx="6">
                  <c:v>65.333333333333329</c:v>
                </c:pt>
                <c:pt idx="7">
                  <c:v>62.333333333333336</c:v>
                </c:pt>
                <c:pt idx="8">
                  <c:v>52.666666666666664</c:v>
                </c:pt>
              </c:numCache>
            </c:numRef>
          </c:val>
        </c:ser>
        <c:ser>
          <c:idx val="3"/>
          <c:order val="3"/>
          <c:tx>
            <c:strRef>
              <c:f>'loss mass'!$A$140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mass'!$B$145:$J$145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2.0000000000000071</c:v>
                  </c:pt>
                  <c:pt idx="3">
                    <c:v>1.5275252316519512</c:v>
                  </c:pt>
                  <c:pt idx="4">
                    <c:v>3</c:v>
                  </c:pt>
                  <c:pt idx="5">
                    <c:v>1.5275252316519468</c:v>
                  </c:pt>
                  <c:pt idx="6">
                    <c:v>3</c:v>
                  </c:pt>
                  <c:pt idx="7">
                    <c:v>3</c:v>
                  </c:pt>
                  <c:pt idx="8">
                    <c:v>2.5166114784235805</c:v>
                  </c:pt>
                </c:numCache>
              </c:numRef>
            </c:plus>
            <c:minus>
              <c:numRef>
                <c:f>'loss mass'!$B$145:$J$145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2.0000000000000071</c:v>
                  </c:pt>
                  <c:pt idx="3">
                    <c:v>1.5275252316519512</c:v>
                  </c:pt>
                  <c:pt idx="4">
                    <c:v>3</c:v>
                  </c:pt>
                  <c:pt idx="5">
                    <c:v>1.5275252316519468</c:v>
                  </c:pt>
                  <c:pt idx="6">
                    <c:v>3</c:v>
                  </c:pt>
                  <c:pt idx="7">
                    <c:v>3</c:v>
                  </c:pt>
                  <c:pt idx="8">
                    <c:v>2.5166114784235805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mass'!$B$136,'loss mass'!$D$136,'loss mass'!$F$136,'loss mass'!$H$136,'loss mass'!$J$136,'loss mass'!$L$136,'loss mass'!$N$136,'loss mass'!$P$136,'loss mass'!$R$136)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mass'!$B$140,'loss mass'!$D$140,'loss mass'!$F$140,'loss mass'!$H$140,'loss mass'!$J$140,'loss mass'!$L$140,'loss mass'!$N$140,'loss mass'!$P$140,'loss mass'!$R$140)</c:f>
              <c:numCache>
                <c:formatCode>0.00_ </c:formatCode>
                <c:ptCount val="9"/>
                <c:pt idx="0">
                  <c:v>100</c:v>
                </c:pt>
                <c:pt idx="1">
                  <c:v>96</c:v>
                </c:pt>
                <c:pt idx="2">
                  <c:v>93</c:v>
                </c:pt>
                <c:pt idx="3">
                  <c:v>88.333333333333329</c:v>
                </c:pt>
                <c:pt idx="4">
                  <c:v>75</c:v>
                </c:pt>
                <c:pt idx="5">
                  <c:v>70.666666666666671</c:v>
                </c:pt>
                <c:pt idx="6">
                  <c:v>70</c:v>
                </c:pt>
                <c:pt idx="7">
                  <c:v>63</c:v>
                </c:pt>
                <c:pt idx="8">
                  <c:v>55.666666666666664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21376"/>
        <c:axId val="-355232256"/>
      </c:barChart>
      <c:catAx>
        <c:axId val="-355221376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2256"/>
        <c:crosses val="autoZero"/>
        <c:auto val="1"/>
        <c:lblAlgn val="ctr"/>
        <c:lblOffset val="100"/>
        <c:noMultiLvlLbl val="0"/>
      </c:catAx>
      <c:valAx>
        <c:axId val="-355232256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1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0"/>
              <a:t>b</a:t>
            </a:r>
            <a:endParaRPr lang="zh-CN" altLang="en-US" b="0"/>
          </a:p>
        </c:rich>
      </c:tx>
      <c:layout>
        <c:manualLayout>
          <c:xMode val="edge"/>
          <c:yMode val="edge"/>
          <c:x val="0.9194444444444444"/>
          <c:y val="0.152777777777777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mass'!$A$147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mass'!$B$152:$J$152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2.0816659994661331</c:v>
                  </c:pt>
                  <c:pt idx="2">
                    <c:v>0.57735026918961763</c:v>
                  </c:pt>
                  <c:pt idx="3">
                    <c:v>1.0000000000000071</c:v>
                  </c:pt>
                  <c:pt idx="4">
                    <c:v>0.57735026918962573</c:v>
                  </c:pt>
                  <c:pt idx="5">
                    <c:v>2</c:v>
                  </c:pt>
                  <c:pt idx="6">
                    <c:v>3.0550504633038931</c:v>
                  </c:pt>
                  <c:pt idx="7">
                    <c:v>1.5275252316519505</c:v>
                  </c:pt>
                  <c:pt idx="8">
                    <c:v>1.5275252316519505</c:v>
                  </c:pt>
                </c:numCache>
              </c:numRef>
            </c:plus>
            <c:minus>
              <c:numRef>
                <c:f>'loss mass'!$B$152:$J$152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2.0816659994661331</c:v>
                  </c:pt>
                  <c:pt idx="2">
                    <c:v>0.57735026918961763</c:v>
                  </c:pt>
                  <c:pt idx="3">
                    <c:v>1.0000000000000071</c:v>
                  </c:pt>
                  <c:pt idx="4">
                    <c:v>0.57735026918962573</c:v>
                  </c:pt>
                  <c:pt idx="5">
                    <c:v>2</c:v>
                  </c:pt>
                  <c:pt idx="6">
                    <c:v>3.0550504633038931</c:v>
                  </c:pt>
                  <c:pt idx="7">
                    <c:v>1.5275252316519505</c:v>
                  </c:pt>
                  <c:pt idx="8">
                    <c:v>1.5275252316519505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mass'!$B$146,'loss mass'!$D$146,'loss mass'!$F$146,'loss mass'!$H$146,'loss mass'!$J$146,'loss mass'!$L$146,'loss mass'!$N$146,'loss mass'!$P$146,'loss mass'!$R$146)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mass'!$B$147,'loss mass'!$D$147,'loss mass'!$F$147,'loss mass'!$H$147,'loss mass'!$J$147,'loss mass'!$L$147,'loss mass'!$N$147,'loss mass'!$P$147,'loss mass'!$R$147)</c:f>
              <c:numCache>
                <c:formatCode>0.00_ </c:formatCode>
                <c:ptCount val="9"/>
                <c:pt idx="0">
                  <c:v>100</c:v>
                </c:pt>
                <c:pt idx="1">
                  <c:v>95.333333333333329</c:v>
                </c:pt>
                <c:pt idx="2">
                  <c:v>90.333333333333329</c:v>
                </c:pt>
                <c:pt idx="3">
                  <c:v>80</c:v>
                </c:pt>
                <c:pt idx="4">
                  <c:v>76.333333333333329</c:v>
                </c:pt>
                <c:pt idx="5">
                  <c:v>73</c:v>
                </c:pt>
                <c:pt idx="6">
                  <c:v>61.666666666666664</c:v>
                </c:pt>
                <c:pt idx="7">
                  <c:v>59.666666666666664</c:v>
                </c:pt>
                <c:pt idx="8">
                  <c:v>54.666666666666664</c:v>
                </c:pt>
              </c:numCache>
            </c:numRef>
          </c:val>
        </c:ser>
        <c:ser>
          <c:idx val="1"/>
          <c:order val="1"/>
          <c:tx>
            <c:strRef>
              <c:f>'loss mass'!$A$148</c:f>
              <c:strCache>
                <c:ptCount val="1"/>
                <c:pt idx="0">
                  <c:v>Low-NAN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mass'!$B$153:$J$153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0.99999999999999289</c:v>
                  </c:pt>
                  <c:pt idx="3">
                    <c:v>1</c:v>
                  </c:pt>
                  <c:pt idx="4">
                    <c:v>2.0816659994661331</c:v>
                  </c:pt>
                  <c:pt idx="5">
                    <c:v>2.0816659994661331</c:v>
                  </c:pt>
                  <c:pt idx="6">
                    <c:v>2.5166114784235867</c:v>
                  </c:pt>
                  <c:pt idx="7">
                    <c:v>1.5275252316519434</c:v>
                  </c:pt>
                  <c:pt idx="8">
                    <c:v>1.5275252316519459</c:v>
                  </c:pt>
                </c:numCache>
              </c:numRef>
            </c:plus>
            <c:minus>
              <c:numRef>
                <c:f>'loss mass'!$B$153:$J$153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0.99999999999999289</c:v>
                  </c:pt>
                  <c:pt idx="3">
                    <c:v>1</c:v>
                  </c:pt>
                  <c:pt idx="4">
                    <c:v>2.0816659994661331</c:v>
                  </c:pt>
                  <c:pt idx="5">
                    <c:v>2.0816659994661331</c:v>
                  </c:pt>
                  <c:pt idx="6">
                    <c:v>2.5166114784235867</c:v>
                  </c:pt>
                  <c:pt idx="7">
                    <c:v>1.5275252316519434</c:v>
                  </c:pt>
                  <c:pt idx="8">
                    <c:v>1.5275252316519459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mass'!$B$146,'loss mass'!$D$146,'loss mass'!$F$146,'loss mass'!$H$146,'loss mass'!$J$146,'loss mass'!$L$146,'loss mass'!$N$146,'loss mass'!$P$146,'loss mass'!$R$146)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mass'!$B$148,'loss mass'!$D$148,'loss mass'!$F$148,'loss mass'!$H$148,'loss mass'!$J$148,'loss mass'!$L$148,'loss mass'!$N$148,'loss mass'!$P$148,'loss mass'!$R$148)</c:f>
              <c:numCache>
                <c:formatCode>0.00_ </c:formatCode>
                <c:ptCount val="9"/>
                <c:pt idx="0">
                  <c:v>100</c:v>
                </c:pt>
                <c:pt idx="1">
                  <c:v>94</c:v>
                </c:pt>
                <c:pt idx="2">
                  <c:v>90</c:v>
                </c:pt>
                <c:pt idx="3">
                  <c:v>79</c:v>
                </c:pt>
                <c:pt idx="4">
                  <c:v>75.333333333333329</c:v>
                </c:pt>
                <c:pt idx="5">
                  <c:v>66.666666666666671</c:v>
                </c:pt>
                <c:pt idx="6">
                  <c:v>52.666666666666664</c:v>
                </c:pt>
                <c:pt idx="7">
                  <c:v>50.333333333333336</c:v>
                </c:pt>
                <c:pt idx="8">
                  <c:v>47.666666666666664</c:v>
                </c:pt>
              </c:numCache>
            </c:numRef>
          </c:val>
        </c:ser>
        <c:ser>
          <c:idx val="2"/>
          <c:order val="2"/>
          <c:tx>
            <c:strRef>
              <c:f>'loss mass'!$A$149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mass'!$B$154:$J$154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2.0816659994661384</c:v>
                  </c:pt>
                  <c:pt idx="2">
                    <c:v>1.5275252316519328</c:v>
                  </c:pt>
                  <c:pt idx="3">
                    <c:v>1.9999999999999929</c:v>
                  </c:pt>
                  <c:pt idx="4">
                    <c:v>2.5166114784235836</c:v>
                  </c:pt>
                  <c:pt idx="5">
                    <c:v>3</c:v>
                  </c:pt>
                  <c:pt idx="6">
                    <c:v>2.5166114784235836</c:v>
                  </c:pt>
                  <c:pt idx="7">
                    <c:v>2.6457513110645907</c:v>
                  </c:pt>
                  <c:pt idx="8">
                    <c:v>4.3588989435406695</c:v>
                  </c:pt>
                </c:numCache>
              </c:numRef>
            </c:plus>
            <c:minus>
              <c:numRef>
                <c:f>'loss mass'!$B$154:$J$154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2.0816659994661384</c:v>
                  </c:pt>
                  <c:pt idx="2">
                    <c:v>1.5275252316519328</c:v>
                  </c:pt>
                  <c:pt idx="3">
                    <c:v>1.9999999999999929</c:v>
                  </c:pt>
                  <c:pt idx="4">
                    <c:v>2.5166114784235836</c:v>
                  </c:pt>
                  <c:pt idx="5">
                    <c:v>3</c:v>
                  </c:pt>
                  <c:pt idx="6">
                    <c:v>2.5166114784235836</c:v>
                  </c:pt>
                  <c:pt idx="7">
                    <c:v>2.6457513110645907</c:v>
                  </c:pt>
                  <c:pt idx="8">
                    <c:v>4.3588989435406695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mass'!$B$146,'loss mass'!$D$146,'loss mass'!$F$146,'loss mass'!$H$146,'loss mass'!$J$146,'loss mass'!$L$146,'loss mass'!$N$146,'loss mass'!$P$146,'loss mass'!$R$146)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mass'!$B$149,'loss mass'!$D$149,'loss mass'!$F$149,'loss mass'!$H$149,'loss mass'!$J$149,'loss mass'!$L$149,'loss mass'!$N$149,'loss mass'!$P$149,'loss mass'!$R$149)</c:f>
              <c:numCache>
                <c:formatCode>0.00_ </c:formatCode>
                <c:ptCount val="9"/>
                <c:pt idx="0">
                  <c:v>100</c:v>
                </c:pt>
                <c:pt idx="1">
                  <c:v>93.333333333333329</c:v>
                </c:pt>
                <c:pt idx="2">
                  <c:v>85.666666666666671</c:v>
                </c:pt>
                <c:pt idx="3">
                  <c:v>83</c:v>
                </c:pt>
                <c:pt idx="4">
                  <c:v>75.333333333333329</c:v>
                </c:pt>
                <c:pt idx="5">
                  <c:v>73</c:v>
                </c:pt>
                <c:pt idx="6">
                  <c:v>67.666666666666671</c:v>
                </c:pt>
                <c:pt idx="7">
                  <c:v>63</c:v>
                </c:pt>
                <c:pt idx="8">
                  <c:v>53</c:v>
                </c:pt>
              </c:numCache>
            </c:numRef>
          </c:val>
        </c:ser>
        <c:ser>
          <c:idx val="3"/>
          <c:order val="3"/>
          <c:tx>
            <c:strRef>
              <c:f>'loss mass'!$A$150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mass'!$B$155:$J$155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1.5275252316519405</c:v>
                  </c:pt>
                  <c:pt idx="3">
                    <c:v>0.99999999999999289</c:v>
                  </c:pt>
                  <c:pt idx="4">
                    <c:v>1.5275252316519468</c:v>
                  </c:pt>
                  <c:pt idx="5">
                    <c:v>4.1633319989322652</c:v>
                  </c:pt>
                  <c:pt idx="6">
                    <c:v>3.0550504633038931</c:v>
                  </c:pt>
                  <c:pt idx="7">
                    <c:v>3.0550504633038931</c:v>
                  </c:pt>
                  <c:pt idx="8">
                    <c:v>1.5275252316519505</c:v>
                  </c:pt>
                </c:numCache>
              </c:numRef>
            </c:plus>
            <c:minus>
              <c:numRef>
                <c:f>'loss mass'!$B$155:$J$155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1.5275252316519405</c:v>
                  </c:pt>
                  <c:pt idx="3">
                    <c:v>0.99999999999999289</c:v>
                  </c:pt>
                  <c:pt idx="4">
                    <c:v>1.5275252316519468</c:v>
                  </c:pt>
                  <c:pt idx="5">
                    <c:v>4.1633319989322652</c:v>
                  </c:pt>
                  <c:pt idx="6">
                    <c:v>3.0550504633038931</c:v>
                  </c:pt>
                  <c:pt idx="7">
                    <c:v>3.0550504633038931</c:v>
                  </c:pt>
                  <c:pt idx="8">
                    <c:v>1.5275252316519505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mass'!$B$146,'loss mass'!$D$146,'loss mass'!$F$146,'loss mass'!$H$146,'loss mass'!$J$146,'loss mass'!$L$146,'loss mass'!$N$146,'loss mass'!$P$146,'loss mass'!$R$146)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mass'!$B$150,'loss mass'!$D$150,'loss mass'!$F$150,'loss mass'!$H$150,'loss mass'!$J$150,'loss mass'!$L$150,'loss mass'!$N$150,'loss mass'!$P$150,'loss mass'!$R$150)</c:f>
              <c:numCache>
                <c:formatCode>0.00_ </c:formatCode>
                <c:ptCount val="9"/>
                <c:pt idx="0">
                  <c:v>100</c:v>
                </c:pt>
                <c:pt idx="1">
                  <c:v>96</c:v>
                </c:pt>
                <c:pt idx="2">
                  <c:v>93.333333333333329</c:v>
                </c:pt>
                <c:pt idx="3">
                  <c:v>90</c:v>
                </c:pt>
                <c:pt idx="4">
                  <c:v>77.333333333333329</c:v>
                </c:pt>
                <c:pt idx="5">
                  <c:v>74.333333333333329</c:v>
                </c:pt>
                <c:pt idx="6">
                  <c:v>72.666666666666671</c:v>
                </c:pt>
                <c:pt idx="7">
                  <c:v>65.666666666666671</c:v>
                </c:pt>
                <c:pt idx="8">
                  <c:v>58.333333333333336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31712"/>
        <c:axId val="-355234976"/>
      </c:barChart>
      <c:catAx>
        <c:axId val="-355231712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4976"/>
        <c:crosses val="autoZero"/>
        <c:auto val="1"/>
        <c:lblAlgn val="ctr"/>
        <c:lblOffset val="100"/>
        <c:noMultiLvlLbl val="0"/>
      </c:catAx>
      <c:valAx>
        <c:axId val="-355234976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171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0.93888888888888888"/>
          <c:y val="0.1296296296296296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mass'!$A$157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mass'!$B$162:$J$162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2.0816659994661331</c:v>
                  </c:pt>
                  <c:pt idx="2">
                    <c:v>0.57735026918961763</c:v>
                  </c:pt>
                  <c:pt idx="3">
                    <c:v>1.0000000000000071</c:v>
                  </c:pt>
                  <c:pt idx="4">
                    <c:v>0.57735026918962573</c:v>
                  </c:pt>
                  <c:pt idx="5">
                    <c:v>2</c:v>
                  </c:pt>
                  <c:pt idx="6">
                    <c:v>3.0550504633038931</c:v>
                  </c:pt>
                  <c:pt idx="7">
                    <c:v>1.5275252316519505</c:v>
                  </c:pt>
                  <c:pt idx="8">
                    <c:v>1.5275252316519505</c:v>
                  </c:pt>
                </c:numCache>
              </c:numRef>
            </c:plus>
            <c:minus>
              <c:numRef>
                <c:f>'loss mass'!$B$162:$J$162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2.0816659994661331</c:v>
                  </c:pt>
                  <c:pt idx="2">
                    <c:v>0.57735026918961763</c:v>
                  </c:pt>
                  <c:pt idx="3">
                    <c:v>1.0000000000000071</c:v>
                  </c:pt>
                  <c:pt idx="4">
                    <c:v>0.57735026918962573</c:v>
                  </c:pt>
                  <c:pt idx="5">
                    <c:v>2</c:v>
                  </c:pt>
                  <c:pt idx="6">
                    <c:v>3.0550504633038931</c:v>
                  </c:pt>
                  <c:pt idx="7">
                    <c:v>1.5275252316519505</c:v>
                  </c:pt>
                  <c:pt idx="8">
                    <c:v>1.5275252316519505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mass'!$B$156,'loss mass'!$D$156,'loss mass'!$F$156,'loss mass'!$H$156,'loss mass'!$J$156,'loss mass'!$L$156,'loss mass'!$N$156,'loss mass'!$P$156,'loss mass'!$R$156)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mass'!$B$157,'loss mass'!$D$157,'loss mass'!$F$157,'loss mass'!$H$157,'loss mass'!$J$157,'loss mass'!$L$157,'loss mass'!$N$157,'loss mass'!$P$157,'loss mass'!$R$157)</c:f>
              <c:numCache>
                <c:formatCode>0.00_ </c:formatCode>
                <c:ptCount val="9"/>
                <c:pt idx="0">
                  <c:v>100</c:v>
                </c:pt>
                <c:pt idx="1">
                  <c:v>95.333333333333329</c:v>
                </c:pt>
                <c:pt idx="2">
                  <c:v>90.333333333333329</c:v>
                </c:pt>
                <c:pt idx="3">
                  <c:v>80</c:v>
                </c:pt>
                <c:pt idx="4">
                  <c:v>76.333333333333329</c:v>
                </c:pt>
                <c:pt idx="5">
                  <c:v>73</c:v>
                </c:pt>
                <c:pt idx="6">
                  <c:v>61.666666666666664</c:v>
                </c:pt>
                <c:pt idx="7">
                  <c:v>59.666666666666664</c:v>
                </c:pt>
                <c:pt idx="8">
                  <c:v>54.666666666666664</c:v>
                </c:pt>
              </c:numCache>
            </c:numRef>
          </c:val>
        </c:ser>
        <c:ser>
          <c:idx val="1"/>
          <c:order val="1"/>
          <c:tx>
            <c:strRef>
              <c:f>'loss mass'!$A$158</c:f>
              <c:strCache>
                <c:ptCount val="1"/>
                <c:pt idx="0">
                  <c:v>Low-NHN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mass'!$B$163:$J$163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2.516611478423584</c:v>
                  </c:pt>
                  <c:pt idx="2">
                    <c:v>2</c:v>
                  </c:pt>
                  <c:pt idx="3">
                    <c:v>2</c:v>
                  </c:pt>
                  <c:pt idx="4">
                    <c:v>1</c:v>
                  </c:pt>
                  <c:pt idx="5">
                    <c:v>2.0816659994661326</c:v>
                  </c:pt>
                  <c:pt idx="6">
                    <c:v>2.5166114784235836</c:v>
                  </c:pt>
                  <c:pt idx="7">
                    <c:v>2.0816659994661326</c:v>
                  </c:pt>
                  <c:pt idx="8">
                    <c:v>2.5166114784235831</c:v>
                  </c:pt>
                </c:numCache>
              </c:numRef>
            </c:plus>
            <c:minus>
              <c:numRef>
                <c:f>'loss mass'!$B$163:$J$163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2.516611478423584</c:v>
                  </c:pt>
                  <c:pt idx="2">
                    <c:v>2</c:v>
                  </c:pt>
                  <c:pt idx="3">
                    <c:v>2</c:v>
                  </c:pt>
                  <c:pt idx="4">
                    <c:v>1</c:v>
                  </c:pt>
                  <c:pt idx="5">
                    <c:v>2.0816659994661326</c:v>
                  </c:pt>
                  <c:pt idx="6">
                    <c:v>2.5166114784235836</c:v>
                  </c:pt>
                  <c:pt idx="7">
                    <c:v>2.0816659994661326</c:v>
                  </c:pt>
                  <c:pt idx="8">
                    <c:v>2.5166114784235831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mass'!$B$156,'loss mass'!$D$156,'loss mass'!$F$156,'loss mass'!$H$156,'loss mass'!$J$156,'loss mass'!$L$156,'loss mass'!$N$156,'loss mass'!$P$156,'loss mass'!$R$156)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mass'!$B$158,'loss mass'!$D$158,'loss mass'!$F$158,'loss mass'!$H$158,'loss mass'!$J$158,'loss mass'!$L$158,'loss mass'!$N$158,'loss mass'!$P$158,'loss mass'!$R$158)</c:f>
              <c:numCache>
                <c:formatCode>0.00_ </c:formatCode>
                <c:ptCount val="9"/>
                <c:pt idx="0">
                  <c:v>100</c:v>
                </c:pt>
                <c:pt idx="1">
                  <c:v>87.333333333333329</c:v>
                </c:pt>
                <c:pt idx="2">
                  <c:v>85</c:v>
                </c:pt>
                <c:pt idx="3">
                  <c:v>73</c:v>
                </c:pt>
                <c:pt idx="4">
                  <c:v>70</c:v>
                </c:pt>
                <c:pt idx="5">
                  <c:v>62.333333333333336</c:v>
                </c:pt>
                <c:pt idx="6">
                  <c:v>45.666666666666664</c:v>
                </c:pt>
                <c:pt idx="7">
                  <c:v>40.666666666666664</c:v>
                </c:pt>
                <c:pt idx="8">
                  <c:v>37.666666666666664</c:v>
                </c:pt>
              </c:numCache>
            </c:numRef>
          </c:val>
        </c:ser>
        <c:ser>
          <c:idx val="2"/>
          <c:order val="2"/>
          <c:tx>
            <c:strRef>
              <c:f>'loss mass'!$A$159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mass'!$B$164:$J$164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2.0816659994661282</c:v>
                  </c:pt>
                  <c:pt idx="3">
                    <c:v>1.527525231651953</c:v>
                  </c:pt>
                  <c:pt idx="4">
                    <c:v>2</c:v>
                  </c:pt>
                  <c:pt idx="5">
                    <c:v>2.0816659994661331</c:v>
                  </c:pt>
                  <c:pt idx="6">
                    <c:v>2</c:v>
                  </c:pt>
                  <c:pt idx="7">
                    <c:v>2.0816659994661326</c:v>
                  </c:pt>
                  <c:pt idx="8">
                    <c:v>2.0816659994661366</c:v>
                  </c:pt>
                </c:numCache>
              </c:numRef>
            </c:plus>
            <c:minus>
              <c:numRef>
                <c:f>'loss mass'!$B$164:$J$164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2.0816659994661282</c:v>
                  </c:pt>
                  <c:pt idx="3">
                    <c:v>1.527525231651953</c:v>
                  </c:pt>
                  <c:pt idx="4">
                    <c:v>2</c:v>
                  </c:pt>
                  <c:pt idx="5">
                    <c:v>2.0816659994661331</c:v>
                  </c:pt>
                  <c:pt idx="6">
                    <c:v>2</c:v>
                  </c:pt>
                  <c:pt idx="7">
                    <c:v>2.0816659994661326</c:v>
                  </c:pt>
                  <c:pt idx="8">
                    <c:v>2.0816659994661366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mass'!$B$156,'loss mass'!$D$156,'loss mass'!$F$156,'loss mass'!$H$156,'loss mass'!$J$156,'loss mass'!$L$156,'loss mass'!$N$156,'loss mass'!$P$156,'loss mass'!$R$156)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mass'!$B$159,'loss mass'!$D$159,'loss mass'!$F$159,'loss mass'!$H$159,'loss mass'!$J$159,'loss mass'!$L$159,'loss mass'!$N$159,'loss mass'!$P$159,'loss mass'!$R$159)</c:f>
              <c:numCache>
                <c:formatCode>0.00_ </c:formatCode>
                <c:ptCount val="9"/>
                <c:pt idx="0">
                  <c:v>100</c:v>
                </c:pt>
                <c:pt idx="1">
                  <c:v>91</c:v>
                </c:pt>
                <c:pt idx="2">
                  <c:v>84.666666666666671</c:v>
                </c:pt>
                <c:pt idx="3">
                  <c:v>79.666666666666671</c:v>
                </c:pt>
                <c:pt idx="4">
                  <c:v>75</c:v>
                </c:pt>
                <c:pt idx="5">
                  <c:v>71.666666666666671</c:v>
                </c:pt>
                <c:pt idx="6">
                  <c:v>65</c:v>
                </c:pt>
                <c:pt idx="7">
                  <c:v>60.666666666666664</c:v>
                </c:pt>
                <c:pt idx="8">
                  <c:v>52.666666666666664</c:v>
                </c:pt>
              </c:numCache>
            </c:numRef>
          </c:val>
        </c:ser>
        <c:ser>
          <c:idx val="3"/>
          <c:order val="3"/>
          <c:tx>
            <c:strRef>
              <c:f>'loss mass'!$A$160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mass'!$B$165:$J$165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2.0000000000000071</c:v>
                  </c:pt>
                  <c:pt idx="2">
                    <c:v>1.0000000000000071</c:v>
                  </c:pt>
                  <c:pt idx="3">
                    <c:v>0.99999999999999289</c:v>
                  </c:pt>
                  <c:pt idx="4">
                    <c:v>1.5275252316519468</c:v>
                  </c:pt>
                  <c:pt idx="5">
                    <c:v>0.57735026918962573</c:v>
                  </c:pt>
                  <c:pt idx="6">
                    <c:v>2</c:v>
                  </c:pt>
                  <c:pt idx="7">
                    <c:v>4.358898943540674</c:v>
                  </c:pt>
                  <c:pt idx="8">
                    <c:v>4.0414518843273797</c:v>
                  </c:pt>
                </c:numCache>
              </c:numRef>
            </c:plus>
            <c:minus>
              <c:numRef>
                <c:f>'loss mass'!$B$165:$J$165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2.0000000000000071</c:v>
                  </c:pt>
                  <c:pt idx="2">
                    <c:v>1.0000000000000071</c:v>
                  </c:pt>
                  <c:pt idx="3">
                    <c:v>0.99999999999999289</c:v>
                  </c:pt>
                  <c:pt idx="4">
                    <c:v>1.5275252316519468</c:v>
                  </c:pt>
                  <c:pt idx="5">
                    <c:v>0.57735026918962573</c:v>
                  </c:pt>
                  <c:pt idx="6">
                    <c:v>2</c:v>
                  </c:pt>
                  <c:pt idx="7">
                    <c:v>4.358898943540674</c:v>
                  </c:pt>
                  <c:pt idx="8">
                    <c:v>4.0414518843273797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mass'!$B$156,'loss mass'!$D$156,'loss mass'!$F$156,'loss mass'!$H$156,'loss mass'!$J$156,'loss mass'!$L$156,'loss mass'!$N$156,'loss mass'!$P$156,'loss mass'!$R$156)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mass'!$B$160,'loss mass'!$D$160,'loss mass'!$F$160,'loss mass'!$H$160,'loss mass'!$J$160,'loss mass'!$L$160,'loss mass'!$N$160,'loss mass'!$P$160,'loss mass'!$R$160)</c:f>
              <c:numCache>
                <c:formatCode>0.00_ </c:formatCode>
                <c:ptCount val="9"/>
                <c:pt idx="0">
                  <c:v>100</c:v>
                </c:pt>
                <c:pt idx="1">
                  <c:v>93</c:v>
                </c:pt>
                <c:pt idx="2">
                  <c:v>91</c:v>
                </c:pt>
                <c:pt idx="3">
                  <c:v>90</c:v>
                </c:pt>
                <c:pt idx="4">
                  <c:v>78.666666666666671</c:v>
                </c:pt>
                <c:pt idx="5">
                  <c:v>75.666666666666671</c:v>
                </c:pt>
                <c:pt idx="6">
                  <c:v>73</c:v>
                </c:pt>
                <c:pt idx="7">
                  <c:v>66</c:v>
                </c:pt>
                <c:pt idx="8">
                  <c:v>56.333333333333336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27360"/>
        <c:axId val="-355236608"/>
      </c:barChart>
      <c:catAx>
        <c:axId val="-355227360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6608"/>
        <c:crosses val="autoZero"/>
        <c:auto val="1"/>
        <c:lblAlgn val="ctr"/>
        <c:lblOffset val="100"/>
        <c:noMultiLvlLbl val="0"/>
      </c:catAx>
      <c:valAx>
        <c:axId val="-355236608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736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</a:p>
          <a:p>
            <a:pPr>
              <a:defRPr/>
            </a:pPr>
            <a:endParaRPr lang="zh-CN" altLang="en-US"/>
          </a:p>
        </c:rich>
      </c:tx>
      <c:layout>
        <c:manualLayout>
          <c:xMode val="edge"/>
          <c:yMode val="edge"/>
          <c:x val="0.93611111111111112"/>
          <c:y val="0.148148148148148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mass'!$A$169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mass'!$B$174:$J$174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0.57735026918961763</c:v>
                  </c:pt>
                  <c:pt idx="3">
                    <c:v>1.7320508075688854</c:v>
                  </c:pt>
                  <c:pt idx="4">
                    <c:v>1.0000000000000071</c:v>
                  </c:pt>
                  <c:pt idx="5">
                    <c:v>1.5275252316519465</c:v>
                  </c:pt>
                  <c:pt idx="6">
                    <c:v>2.0000000000000036</c:v>
                  </c:pt>
                  <c:pt idx="7">
                    <c:v>4.9328828623162462</c:v>
                  </c:pt>
                  <c:pt idx="8">
                    <c:v>1.5275252316519505</c:v>
                  </c:pt>
                </c:numCache>
              </c:numRef>
            </c:plus>
            <c:minus>
              <c:numRef>
                <c:f>'loss mass'!$B$174:$J$174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0.57735026918961763</c:v>
                  </c:pt>
                  <c:pt idx="3">
                    <c:v>1.7320508075688854</c:v>
                  </c:pt>
                  <c:pt idx="4">
                    <c:v>1.0000000000000071</c:v>
                  </c:pt>
                  <c:pt idx="5">
                    <c:v>1.5275252316519465</c:v>
                  </c:pt>
                  <c:pt idx="6">
                    <c:v>2.0000000000000036</c:v>
                  </c:pt>
                  <c:pt idx="7">
                    <c:v>4.9328828623162462</c:v>
                  </c:pt>
                  <c:pt idx="8">
                    <c:v>1.5275252316519505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mass'!$B$168,'loss mass'!$D$168,'loss mass'!$F$168,'loss mass'!$H$168,'loss mass'!$J$168,'loss mass'!$L$168,'loss mass'!$N$168,'loss mass'!$P$168,'loss mass'!$R$168)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mass'!$B$169,'loss mass'!$D$169,'loss mass'!$F$169,'loss mass'!$H$169,'loss mass'!$J$169,'loss mass'!$L$169,'loss mass'!$N$169,'loss mass'!$P$169,'loss mass'!$R$169)</c:f>
              <c:numCache>
                <c:formatCode>0.00_ </c:formatCode>
                <c:ptCount val="9"/>
                <c:pt idx="0">
                  <c:v>100</c:v>
                </c:pt>
                <c:pt idx="1">
                  <c:v>95</c:v>
                </c:pt>
                <c:pt idx="2">
                  <c:v>92.333333333333329</c:v>
                </c:pt>
                <c:pt idx="3">
                  <c:v>85</c:v>
                </c:pt>
                <c:pt idx="4">
                  <c:v>80</c:v>
                </c:pt>
                <c:pt idx="5">
                  <c:v>61.333333333333336</c:v>
                </c:pt>
                <c:pt idx="6">
                  <c:v>59</c:v>
                </c:pt>
                <c:pt idx="7">
                  <c:v>59.333333333333336</c:v>
                </c:pt>
                <c:pt idx="8">
                  <c:v>53.333333333333336</c:v>
                </c:pt>
              </c:numCache>
            </c:numRef>
          </c:val>
        </c:ser>
        <c:ser>
          <c:idx val="1"/>
          <c:order val="1"/>
          <c:tx>
            <c:strRef>
              <c:f>'loss mass'!$A$170</c:f>
              <c:strCache>
                <c:ptCount val="1"/>
                <c:pt idx="0">
                  <c:v>Low-NHS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mass'!$B$175:$J$175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0.57735026918961763</c:v>
                  </c:pt>
                  <c:pt idx="3">
                    <c:v>0.57735026918964216</c:v>
                  </c:pt>
                  <c:pt idx="4">
                    <c:v>2.0816659994661331</c:v>
                  </c:pt>
                  <c:pt idx="5">
                    <c:v>2</c:v>
                  </c:pt>
                  <c:pt idx="6">
                    <c:v>2.08166599946613</c:v>
                  </c:pt>
                  <c:pt idx="7">
                    <c:v>1.5275252316519459</c:v>
                  </c:pt>
                  <c:pt idx="8">
                    <c:v>4.7258156262526088</c:v>
                  </c:pt>
                </c:numCache>
              </c:numRef>
            </c:plus>
            <c:minus>
              <c:numRef>
                <c:f>'loss mass'!$B$175:$J$175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0.57735026918961763</c:v>
                  </c:pt>
                  <c:pt idx="3">
                    <c:v>0.57735026918964216</c:v>
                  </c:pt>
                  <c:pt idx="4">
                    <c:v>2.0816659994661331</c:v>
                  </c:pt>
                  <c:pt idx="5">
                    <c:v>2</c:v>
                  </c:pt>
                  <c:pt idx="6">
                    <c:v>2.08166599946613</c:v>
                  </c:pt>
                  <c:pt idx="7">
                    <c:v>1.5275252316519459</c:v>
                  </c:pt>
                  <c:pt idx="8">
                    <c:v>4.7258156262526088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mass'!$B$168,'loss mass'!$D$168,'loss mass'!$F$168,'loss mass'!$H$168,'loss mass'!$J$168,'loss mass'!$L$168,'loss mass'!$N$168,'loss mass'!$P$168,'loss mass'!$R$168)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mass'!$B$170,'loss mass'!$D$170,'loss mass'!$F$170,'loss mass'!$H$170,'loss mass'!$J$170,'loss mass'!$L$170,'loss mass'!$N$170,'loss mass'!$P$170,'loss mass'!$R$170)</c:f>
              <c:numCache>
                <c:formatCode>0.00_ </c:formatCode>
                <c:ptCount val="9"/>
                <c:pt idx="0">
                  <c:v>100</c:v>
                </c:pt>
                <c:pt idx="1">
                  <c:v>88</c:v>
                </c:pt>
                <c:pt idx="2">
                  <c:v>84.666666666666671</c:v>
                </c:pt>
                <c:pt idx="3">
                  <c:v>83.333333333333329</c:v>
                </c:pt>
                <c:pt idx="4">
                  <c:v>74.333333333333329</c:v>
                </c:pt>
                <c:pt idx="5">
                  <c:v>63</c:v>
                </c:pt>
                <c:pt idx="6">
                  <c:v>50.666666666666664</c:v>
                </c:pt>
                <c:pt idx="7">
                  <c:v>47.666666666666664</c:v>
                </c:pt>
                <c:pt idx="8">
                  <c:v>44.666666666666664</c:v>
                </c:pt>
              </c:numCache>
            </c:numRef>
          </c:val>
        </c:ser>
        <c:ser>
          <c:idx val="2"/>
          <c:order val="2"/>
          <c:tx>
            <c:strRef>
              <c:f>'loss mass'!$A$171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mass'!$B$176:$J$176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1.1547005383792597</c:v>
                  </c:pt>
                  <c:pt idx="2">
                    <c:v>0.57735026918962573</c:v>
                  </c:pt>
                  <c:pt idx="3">
                    <c:v>4.3588989435406651</c:v>
                  </c:pt>
                  <c:pt idx="4">
                    <c:v>1.5275252316519468</c:v>
                  </c:pt>
                  <c:pt idx="5">
                    <c:v>1</c:v>
                  </c:pt>
                  <c:pt idx="6">
                    <c:v>2.5166114784235867</c:v>
                  </c:pt>
                  <c:pt idx="7">
                    <c:v>3.6055512754639891</c:v>
                  </c:pt>
                  <c:pt idx="8">
                    <c:v>3</c:v>
                  </c:pt>
                </c:numCache>
              </c:numRef>
            </c:plus>
            <c:minus>
              <c:numRef>
                <c:f>'loss mass'!$B$176:$J$176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1.1547005383792597</c:v>
                  </c:pt>
                  <c:pt idx="2">
                    <c:v>0.57735026918962573</c:v>
                  </c:pt>
                  <c:pt idx="3">
                    <c:v>4.3588989435406651</c:v>
                  </c:pt>
                  <c:pt idx="4">
                    <c:v>1.5275252316519468</c:v>
                  </c:pt>
                  <c:pt idx="5">
                    <c:v>1</c:v>
                  </c:pt>
                  <c:pt idx="6">
                    <c:v>2.5166114784235867</c:v>
                  </c:pt>
                  <c:pt idx="7">
                    <c:v>3.6055512754639891</c:v>
                  </c:pt>
                  <c:pt idx="8">
                    <c:v>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mass'!$B$168,'loss mass'!$D$168,'loss mass'!$F$168,'loss mass'!$H$168,'loss mass'!$J$168,'loss mass'!$L$168,'loss mass'!$N$168,'loss mass'!$P$168,'loss mass'!$R$168)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mass'!$B$171,'loss mass'!$D$171,'loss mass'!$F$171,'loss mass'!$H$171,'loss mass'!$J$171,'loss mass'!$L$171,'loss mass'!$N$171,'loss mass'!$P$171,'loss mass'!$R$171)</c:f>
              <c:numCache>
                <c:formatCode>0.00_ </c:formatCode>
                <c:ptCount val="9"/>
                <c:pt idx="0">
                  <c:v>100</c:v>
                </c:pt>
                <c:pt idx="1">
                  <c:v>91.666666666666671</c:v>
                </c:pt>
                <c:pt idx="2">
                  <c:v>79.666666666666671</c:v>
                </c:pt>
                <c:pt idx="3">
                  <c:v>78</c:v>
                </c:pt>
                <c:pt idx="4">
                  <c:v>64.666666666666671</c:v>
                </c:pt>
                <c:pt idx="5">
                  <c:v>62</c:v>
                </c:pt>
                <c:pt idx="6">
                  <c:v>53.666666666666664</c:v>
                </c:pt>
                <c:pt idx="7">
                  <c:v>44</c:v>
                </c:pt>
                <c:pt idx="8">
                  <c:v>42</c:v>
                </c:pt>
              </c:numCache>
            </c:numRef>
          </c:val>
        </c:ser>
        <c:ser>
          <c:idx val="3"/>
          <c:order val="3"/>
          <c:tx>
            <c:strRef>
              <c:f>'loss mass'!$A$172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mass'!$B$177:$J$177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2</c:v>
                  </c:pt>
                  <c:pt idx="3">
                    <c:v>1.1547005383792353</c:v>
                  </c:pt>
                  <c:pt idx="4">
                    <c:v>1</c:v>
                  </c:pt>
                  <c:pt idx="5">
                    <c:v>2.5166114784235836</c:v>
                  </c:pt>
                  <c:pt idx="6">
                    <c:v>1.5275252316519465</c:v>
                  </c:pt>
                  <c:pt idx="7">
                    <c:v>4.041451884327377</c:v>
                  </c:pt>
                  <c:pt idx="8">
                    <c:v>3.2145502536643145</c:v>
                  </c:pt>
                </c:numCache>
              </c:numRef>
            </c:plus>
            <c:minus>
              <c:numRef>
                <c:f>'loss mass'!$B$177:$J$177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</c:v>
                  </c:pt>
                  <c:pt idx="2">
                    <c:v>2</c:v>
                  </c:pt>
                  <c:pt idx="3">
                    <c:v>1.1547005383792353</c:v>
                  </c:pt>
                  <c:pt idx="4">
                    <c:v>1</c:v>
                  </c:pt>
                  <c:pt idx="5">
                    <c:v>2.5166114784235836</c:v>
                  </c:pt>
                  <c:pt idx="6">
                    <c:v>1.5275252316519465</c:v>
                  </c:pt>
                  <c:pt idx="7">
                    <c:v>4.041451884327377</c:v>
                  </c:pt>
                  <c:pt idx="8">
                    <c:v>3.2145502536643145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mass'!$B$168,'loss mass'!$D$168,'loss mass'!$F$168,'loss mass'!$H$168,'loss mass'!$J$168,'loss mass'!$L$168,'loss mass'!$N$168,'loss mass'!$P$168,'loss mass'!$R$168)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mass'!$B$172,'loss mass'!$D$172,'loss mass'!$F$172,'loss mass'!$H$172,'loss mass'!$J$172,'loss mass'!$L$172,'loss mass'!$N$172,'loss mass'!$P$172,'loss mass'!$R$172)</c:f>
              <c:numCache>
                <c:formatCode>0.00_ </c:formatCode>
                <c:ptCount val="9"/>
                <c:pt idx="0">
                  <c:v>100</c:v>
                </c:pt>
                <c:pt idx="1">
                  <c:v>94</c:v>
                </c:pt>
                <c:pt idx="2">
                  <c:v>85</c:v>
                </c:pt>
                <c:pt idx="3">
                  <c:v>81.666666666666671</c:v>
                </c:pt>
                <c:pt idx="4">
                  <c:v>74</c:v>
                </c:pt>
                <c:pt idx="5">
                  <c:v>65.666666666666671</c:v>
                </c:pt>
                <c:pt idx="6">
                  <c:v>60.333333333333336</c:v>
                </c:pt>
                <c:pt idx="7">
                  <c:v>59.666666666666664</c:v>
                </c:pt>
                <c:pt idx="8">
                  <c:v>57.333333333333336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34432"/>
        <c:axId val="-355227904"/>
      </c:barChart>
      <c:catAx>
        <c:axId val="-355234432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7904"/>
        <c:crosses val="autoZero"/>
        <c:auto val="1"/>
        <c:lblAlgn val="ctr"/>
        <c:lblOffset val="100"/>
        <c:noMultiLvlLbl val="0"/>
      </c:catAx>
      <c:valAx>
        <c:axId val="-355227904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443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0.93055555555555558"/>
          <c:y val="0.143518518518518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mass'!$A$179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mass'!$B$184:$J$184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0.57735026918961763</c:v>
                  </c:pt>
                  <c:pt idx="3">
                    <c:v>1.7320508075688854</c:v>
                  </c:pt>
                  <c:pt idx="4">
                    <c:v>1.0000000000000071</c:v>
                  </c:pt>
                  <c:pt idx="5">
                    <c:v>1.5275252316519465</c:v>
                  </c:pt>
                  <c:pt idx="6">
                    <c:v>2.0000000000000036</c:v>
                  </c:pt>
                  <c:pt idx="7">
                    <c:v>4.9328828623162462</c:v>
                  </c:pt>
                  <c:pt idx="8">
                    <c:v>1.5275252316519505</c:v>
                  </c:pt>
                </c:numCache>
              </c:numRef>
            </c:plus>
            <c:minus>
              <c:numRef>
                <c:f>'loss mass'!$B$184:$J$184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0.57735026918961763</c:v>
                  </c:pt>
                  <c:pt idx="3">
                    <c:v>1.7320508075688854</c:v>
                  </c:pt>
                  <c:pt idx="4">
                    <c:v>1.0000000000000071</c:v>
                  </c:pt>
                  <c:pt idx="5">
                    <c:v>1.5275252316519465</c:v>
                  </c:pt>
                  <c:pt idx="6">
                    <c:v>2.0000000000000036</c:v>
                  </c:pt>
                  <c:pt idx="7">
                    <c:v>4.9328828623162462</c:v>
                  </c:pt>
                  <c:pt idx="8">
                    <c:v>1.5275252316519505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mass'!$B$178,'loss mass'!$D$178,'loss mass'!$F$178,'loss mass'!$H$178,'loss mass'!$J$178,'loss mass'!$L$178,'loss mass'!$N$178,'loss mass'!$P$178,'loss mass'!$R$178)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mass'!$B$179,'loss mass'!$D$179,'loss mass'!$F$179,'loss mass'!$H$179,'loss mass'!$J$179,'loss mass'!$L$179,'loss mass'!$N$179,'loss mass'!$P$179,'loss mass'!$R$179)</c:f>
              <c:numCache>
                <c:formatCode>0.00_ </c:formatCode>
                <c:ptCount val="9"/>
                <c:pt idx="0">
                  <c:v>100</c:v>
                </c:pt>
                <c:pt idx="1">
                  <c:v>95</c:v>
                </c:pt>
                <c:pt idx="2">
                  <c:v>92.333333333333329</c:v>
                </c:pt>
                <c:pt idx="3">
                  <c:v>85</c:v>
                </c:pt>
                <c:pt idx="4">
                  <c:v>80</c:v>
                </c:pt>
                <c:pt idx="5">
                  <c:v>61.333333333333336</c:v>
                </c:pt>
                <c:pt idx="6">
                  <c:v>59</c:v>
                </c:pt>
                <c:pt idx="7">
                  <c:v>59.333333333333336</c:v>
                </c:pt>
                <c:pt idx="8">
                  <c:v>53.333333333333336</c:v>
                </c:pt>
              </c:numCache>
            </c:numRef>
          </c:val>
        </c:ser>
        <c:ser>
          <c:idx val="1"/>
          <c:order val="1"/>
          <c:tx>
            <c:strRef>
              <c:f>'loss mass'!$A$180</c:f>
              <c:strCache>
                <c:ptCount val="1"/>
                <c:pt idx="0">
                  <c:v>Low-NAN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mass'!$B$185:$J$185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1.5275252316519483</c:v>
                  </c:pt>
                  <c:pt idx="2">
                    <c:v>1.5275252316519512</c:v>
                  </c:pt>
                  <c:pt idx="3">
                    <c:v>1.5275252316519483</c:v>
                  </c:pt>
                  <c:pt idx="4">
                    <c:v>1.5275252316519468</c:v>
                  </c:pt>
                  <c:pt idx="5">
                    <c:v>3.214550253664318</c:v>
                  </c:pt>
                  <c:pt idx="6">
                    <c:v>2.5166114784235871</c:v>
                  </c:pt>
                  <c:pt idx="7">
                    <c:v>1.5275252316519428</c:v>
                  </c:pt>
                  <c:pt idx="8">
                    <c:v>1.7320508075688772</c:v>
                  </c:pt>
                </c:numCache>
              </c:numRef>
            </c:plus>
            <c:minus>
              <c:numRef>
                <c:f>'loss mass'!$B$185:$J$185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1.5275252316519483</c:v>
                  </c:pt>
                  <c:pt idx="2">
                    <c:v>1.5275252316519512</c:v>
                  </c:pt>
                  <c:pt idx="3">
                    <c:v>1.5275252316519483</c:v>
                  </c:pt>
                  <c:pt idx="4">
                    <c:v>1.5275252316519468</c:v>
                  </c:pt>
                  <c:pt idx="5">
                    <c:v>3.214550253664318</c:v>
                  </c:pt>
                  <c:pt idx="6">
                    <c:v>2.5166114784235871</c:v>
                  </c:pt>
                  <c:pt idx="7">
                    <c:v>1.5275252316519428</c:v>
                  </c:pt>
                  <c:pt idx="8">
                    <c:v>1.7320508075688772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mass'!$B$178,'loss mass'!$D$178,'loss mass'!$F$178,'loss mass'!$H$178,'loss mass'!$J$178,'loss mass'!$L$178,'loss mass'!$N$178,'loss mass'!$P$178,'loss mass'!$R$178)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mass'!$B$180,'loss mass'!$D$180,'loss mass'!$F$180,'loss mass'!$H$180,'loss mass'!$J$180,'loss mass'!$L$180,'loss mass'!$N$180,'loss mass'!$P$180,'loss mass'!$R$180)</c:f>
              <c:numCache>
                <c:formatCode>0.00_ </c:formatCode>
                <c:ptCount val="9"/>
                <c:pt idx="0">
                  <c:v>100</c:v>
                </c:pt>
                <c:pt idx="1">
                  <c:v>91.333333333333329</c:v>
                </c:pt>
                <c:pt idx="2">
                  <c:v>86.666666666666671</c:v>
                </c:pt>
                <c:pt idx="3">
                  <c:v>83.666666666666671</c:v>
                </c:pt>
                <c:pt idx="4">
                  <c:v>75.333333333333329</c:v>
                </c:pt>
                <c:pt idx="5">
                  <c:v>64.333333333333329</c:v>
                </c:pt>
                <c:pt idx="6">
                  <c:v>53.333333333333336</c:v>
                </c:pt>
                <c:pt idx="7">
                  <c:v>50.666666666666664</c:v>
                </c:pt>
                <c:pt idx="8">
                  <c:v>49</c:v>
                </c:pt>
              </c:numCache>
            </c:numRef>
          </c:val>
        </c:ser>
        <c:ser>
          <c:idx val="2"/>
          <c:order val="2"/>
          <c:tx>
            <c:strRef>
              <c:f>'loss mass'!$A$181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mass'!$B$186:$J$186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0.99999999999999289</c:v>
                  </c:pt>
                  <c:pt idx="3">
                    <c:v>1.5275252316519545</c:v>
                  </c:pt>
                  <c:pt idx="4">
                    <c:v>1</c:v>
                  </c:pt>
                  <c:pt idx="5">
                    <c:v>1</c:v>
                  </c:pt>
                  <c:pt idx="6">
                    <c:v>1.9999999999999964</c:v>
                  </c:pt>
                  <c:pt idx="7">
                    <c:v>1.5275252316519465</c:v>
                  </c:pt>
                  <c:pt idx="8">
                    <c:v>1.5275252316519483</c:v>
                  </c:pt>
                </c:numCache>
              </c:numRef>
            </c:plus>
            <c:minus>
              <c:numRef>
                <c:f>'loss mass'!$B$186:$J$186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0.99999999999999289</c:v>
                  </c:pt>
                  <c:pt idx="3">
                    <c:v>1.5275252316519545</c:v>
                  </c:pt>
                  <c:pt idx="4">
                    <c:v>1</c:v>
                  </c:pt>
                  <c:pt idx="5">
                    <c:v>1</c:v>
                  </c:pt>
                  <c:pt idx="6">
                    <c:v>1.9999999999999964</c:v>
                  </c:pt>
                  <c:pt idx="7">
                    <c:v>1.5275252316519465</c:v>
                  </c:pt>
                  <c:pt idx="8">
                    <c:v>1.5275252316519483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mass'!$B$178,'loss mass'!$D$178,'loss mass'!$F$178,'loss mass'!$H$178,'loss mass'!$J$178,'loss mass'!$L$178,'loss mass'!$N$178,'loss mass'!$P$178,'loss mass'!$R$178)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mass'!$B$181,'loss mass'!$D$181,'loss mass'!$F$181,'loss mass'!$H$181,'loss mass'!$J$181,'loss mass'!$L$181,'loss mass'!$N$181,'loss mass'!$P$181,'loss mass'!$R$181)</c:f>
              <c:numCache>
                <c:formatCode>0.00_ </c:formatCode>
                <c:ptCount val="9"/>
                <c:pt idx="0">
                  <c:v>100</c:v>
                </c:pt>
                <c:pt idx="1">
                  <c:v>95</c:v>
                </c:pt>
                <c:pt idx="2">
                  <c:v>90</c:v>
                </c:pt>
                <c:pt idx="3">
                  <c:v>84.666666666666671</c:v>
                </c:pt>
                <c:pt idx="4">
                  <c:v>70</c:v>
                </c:pt>
                <c:pt idx="5">
                  <c:v>66</c:v>
                </c:pt>
                <c:pt idx="6">
                  <c:v>56</c:v>
                </c:pt>
                <c:pt idx="7">
                  <c:v>51.333333333333336</c:v>
                </c:pt>
                <c:pt idx="8">
                  <c:v>47.333333333333336</c:v>
                </c:pt>
              </c:numCache>
            </c:numRef>
          </c:val>
        </c:ser>
        <c:ser>
          <c:idx val="3"/>
          <c:order val="3"/>
          <c:tx>
            <c:strRef>
              <c:f>'loss mass'!$A$182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mass'!$B$187:$J$187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0.57735026918962573</c:v>
                  </c:pt>
                  <c:pt idx="2">
                    <c:v>1.5275252316519483</c:v>
                  </c:pt>
                  <c:pt idx="3">
                    <c:v>2</c:v>
                  </c:pt>
                  <c:pt idx="4">
                    <c:v>3</c:v>
                  </c:pt>
                  <c:pt idx="5">
                    <c:v>1</c:v>
                  </c:pt>
                  <c:pt idx="6">
                    <c:v>2.5166114784235831</c:v>
                  </c:pt>
                  <c:pt idx="7">
                    <c:v>3.214550253664318</c:v>
                  </c:pt>
                  <c:pt idx="8">
                    <c:v>2.0000000000000036</c:v>
                  </c:pt>
                </c:numCache>
              </c:numRef>
            </c:plus>
            <c:minus>
              <c:numRef>
                <c:f>'loss mass'!$B$187:$J$187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0.57735026918962573</c:v>
                  </c:pt>
                  <c:pt idx="2">
                    <c:v>1.5275252316519483</c:v>
                  </c:pt>
                  <c:pt idx="3">
                    <c:v>2</c:v>
                  </c:pt>
                  <c:pt idx="4">
                    <c:v>3</c:v>
                  </c:pt>
                  <c:pt idx="5">
                    <c:v>1</c:v>
                  </c:pt>
                  <c:pt idx="6">
                    <c:v>2.5166114784235831</c:v>
                  </c:pt>
                  <c:pt idx="7">
                    <c:v>3.214550253664318</c:v>
                  </c:pt>
                  <c:pt idx="8">
                    <c:v>2.0000000000000036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mass'!$B$178,'loss mass'!$D$178,'loss mass'!$F$178,'loss mass'!$H$178,'loss mass'!$J$178,'loss mass'!$L$178,'loss mass'!$N$178,'loss mass'!$P$178,'loss mass'!$R$178)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mass'!$B$182,'loss mass'!$D$182,'loss mass'!$F$182,'loss mass'!$H$182,'loss mass'!$J$182,'loss mass'!$L$182,'loss mass'!$N$182,'loss mass'!$P$182,'loss mass'!$R$182)</c:f>
              <c:numCache>
                <c:formatCode>0.00_ </c:formatCode>
                <c:ptCount val="9"/>
                <c:pt idx="0">
                  <c:v>100</c:v>
                </c:pt>
                <c:pt idx="1">
                  <c:v>95.333333333333329</c:v>
                </c:pt>
                <c:pt idx="2">
                  <c:v>87.333333333333329</c:v>
                </c:pt>
                <c:pt idx="3">
                  <c:v>85</c:v>
                </c:pt>
                <c:pt idx="4">
                  <c:v>76</c:v>
                </c:pt>
                <c:pt idx="5">
                  <c:v>69</c:v>
                </c:pt>
                <c:pt idx="6">
                  <c:v>63.333333333333336</c:v>
                </c:pt>
                <c:pt idx="7">
                  <c:v>61.333333333333336</c:v>
                </c:pt>
                <c:pt idx="8">
                  <c:v>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31168"/>
        <c:axId val="-355225728"/>
      </c:barChart>
      <c:catAx>
        <c:axId val="-355231168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5728"/>
        <c:crosses val="autoZero"/>
        <c:auto val="1"/>
        <c:lblAlgn val="ctr"/>
        <c:lblOffset val="100"/>
        <c:noMultiLvlLbl val="0"/>
      </c:catAx>
      <c:valAx>
        <c:axId val="-355225728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1168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0.93055555555555558"/>
          <c:y val="0.13888888888888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'loss mass'!$A$189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mass'!$B$194:$J$194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0.57735026918961763</c:v>
                  </c:pt>
                  <c:pt idx="3">
                    <c:v>1.7320508075688854</c:v>
                  </c:pt>
                  <c:pt idx="4">
                    <c:v>1.0000000000000071</c:v>
                  </c:pt>
                  <c:pt idx="5">
                    <c:v>1.5275252316519465</c:v>
                  </c:pt>
                  <c:pt idx="6">
                    <c:v>2.0000000000000036</c:v>
                  </c:pt>
                  <c:pt idx="7">
                    <c:v>4.9328828623162462</c:v>
                  </c:pt>
                  <c:pt idx="8">
                    <c:v>1.5275252316519505</c:v>
                  </c:pt>
                </c:numCache>
              </c:numRef>
            </c:plus>
            <c:minus>
              <c:numRef>
                <c:f>'loss mass'!$B$194:$J$194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1.0000000000000071</c:v>
                  </c:pt>
                  <c:pt idx="2">
                    <c:v>0.57735026918961763</c:v>
                  </c:pt>
                  <c:pt idx="3">
                    <c:v>1.7320508075688854</c:v>
                  </c:pt>
                  <c:pt idx="4">
                    <c:v>1.0000000000000071</c:v>
                  </c:pt>
                  <c:pt idx="5">
                    <c:v>1.5275252316519465</c:v>
                  </c:pt>
                  <c:pt idx="6">
                    <c:v>2.0000000000000036</c:v>
                  </c:pt>
                  <c:pt idx="7">
                    <c:v>4.9328828623162462</c:v>
                  </c:pt>
                  <c:pt idx="8">
                    <c:v>1.5275252316519505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mass'!$B$188,'loss mass'!$D$188,'loss mass'!$F$188,'loss mass'!$H$188,'loss mass'!$J$188,'loss mass'!$L$188,'loss mass'!$N$188,'loss mass'!$P$188,'loss mass'!$R$188)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mass'!$B$189,'loss mass'!$D$189,'loss mass'!$F$189,'loss mass'!$H$189,'loss mass'!$J$189,'loss mass'!$L$189,'loss mass'!$N$189,'loss mass'!$P$189,'loss mass'!$R$189)</c:f>
              <c:numCache>
                <c:formatCode>0.00_ </c:formatCode>
                <c:ptCount val="9"/>
                <c:pt idx="0">
                  <c:v>100</c:v>
                </c:pt>
                <c:pt idx="1">
                  <c:v>95</c:v>
                </c:pt>
                <c:pt idx="2">
                  <c:v>92.333333333333329</c:v>
                </c:pt>
                <c:pt idx="3">
                  <c:v>85</c:v>
                </c:pt>
                <c:pt idx="4">
                  <c:v>80</c:v>
                </c:pt>
                <c:pt idx="5">
                  <c:v>61.333333333333336</c:v>
                </c:pt>
                <c:pt idx="6">
                  <c:v>59</c:v>
                </c:pt>
                <c:pt idx="7">
                  <c:v>59.333333333333336</c:v>
                </c:pt>
                <c:pt idx="8">
                  <c:v>53.333333333333336</c:v>
                </c:pt>
              </c:numCache>
            </c:numRef>
          </c:val>
        </c:ser>
        <c:ser>
          <c:idx val="1"/>
          <c:order val="1"/>
          <c:tx>
            <c:strRef>
              <c:f>'loss mass'!$A$190</c:f>
              <c:strCache>
                <c:ptCount val="1"/>
                <c:pt idx="0">
                  <c:v>Low-NHN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mass'!$B$195:$J$195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1.5275252316519328</c:v>
                  </c:pt>
                  <c:pt idx="2">
                    <c:v>0.99999999999998579</c:v>
                  </c:pt>
                  <c:pt idx="3">
                    <c:v>1.5275252316519545</c:v>
                  </c:pt>
                  <c:pt idx="4">
                    <c:v>1.5275252316519468</c:v>
                  </c:pt>
                  <c:pt idx="5">
                    <c:v>2.0816659994661326</c:v>
                  </c:pt>
                  <c:pt idx="6">
                    <c:v>0.99999999999999645</c:v>
                  </c:pt>
                  <c:pt idx="7">
                    <c:v>1.9999999999999964</c:v>
                  </c:pt>
                  <c:pt idx="8">
                    <c:v>2.0816659994661317</c:v>
                  </c:pt>
                </c:numCache>
              </c:numRef>
            </c:plus>
            <c:minus>
              <c:numRef>
                <c:f>'loss mass'!$B$195:$J$195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1.5275252316519328</c:v>
                  </c:pt>
                  <c:pt idx="2">
                    <c:v>0.99999999999998579</c:v>
                  </c:pt>
                  <c:pt idx="3">
                    <c:v>1.5275252316519545</c:v>
                  </c:pt>
                  <c:pt idx="4">
                    <c:v>1.5275252316519468</c:v>
                  </c:pt>
                  <c:pt idx="5">
                    <c:v>2.0816659994661326</c:v>
                  </c:pt>
                  <c:pt idx="6">
                    <c:v>0.99999999999999645</c:v>
                  </c:pt>
                  <c:pt idx="7">
                    <c:v>1.9999999999999964</c:v>
                  </c:pt>
                  <c:pt idx="8">
                    <c:v>2.0816659994661317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mass'!$B$188,'loss mass'!$D$188,'loss mass'!$F$188,'loss mass'!$H$188,'loss mass'!$J$188,'loss mass'!$L$188,'loss mass'!$N$188,'loss mass'!$P$188,'loss mass'!$R$188)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mass'!$B$190,'loss mass'!$D$190,'loss mass'!$F$190,'loss mass'!$H$190,'loss mass'!$J$190,'loss mass'!$L$190,'loss mass'!$N$190,'loss mass'!$P$190,'loss mass'!$R$190)</c:f>
              <c:numCache>
                <c:formatCode>0.00_ </c:formatCode>
                <c:ptCount val="9"/>
                <c:pt idx="0">
                  <c:v>100</c:v>
                </c:pt>
                <c:pt idx="1">
                  <c:v>85.666666666666671</c:v>
                </c:pt>
                <c:pt idx="2">
                  <c:v>82</c:v>
                </c:pt>
                <c:pt idx="3">
                  <c:v>79.333333333333329</c:v>
                </c:pt>
                <c:pt idx="4">
                  <c:v>71.333333333333329</c:v>
                </c:pt>
                <c:pt idx="5">
                  <c:v>60.666666666666664</c:v>
                </c:pt>
                <c:pt idx="6">
                  <c:v>50</c:v>
                </c:pt>
                <c:pt idx="7">
                  <c:v>45</c:v>
                </c:pt>
                <c:pt idx="8">
                  <c:v>42.666666666666664</c:v>
                </c:pt>
              </c:numCache>
            </c:numRef>
          </c:val>
        </c:ser>
        <c:ser>
          <c:idx val="2"/>
          <c:order val="2"/>
          <c:tx>
            <c:strRef>
              <c:f>'loss mass'!$A$191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mass'!$B$196:$J$196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0.99999999999999289</c:v>
                  </c:pt>
                  <c:pt idx="2">
                    <c:v>1</c:v>
                  </c:pt>
                  <c:pt idx="3">
                    <c:v>3.6055512754639971</c:v>
                  </c:pt>
                  <c:pt idx="4">
                    <c:v>1.5275252316519465</c:v>
                  </c:pt>
                  <c:pt idx="5">
                    <c:v>1.5275252316519499</c:v>
                  </c:pt>
                  <c:pt idx="6">
                    <c:v>1.5275252316519465</c:v>
                  </c:pt>
                  <c:pt idx="7">
                    <c:v>3.2145502536643225</c:v>
                  </c:pt>
                  <c:pt idx="8">
                    <c:v>3.0550504633038931</c:v>
                  </c:pt>
                </c:numCache>
              </c:numRef>
            </c:plus>
            <c:minus>
              <c:numRef>
                <c:f>'loss mass'!$B$196:$J$196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0.99999999999999289</c:v>
                  </c:pt>
                  <c:pt idx="2">
                    <c:v>1</c:v>
                  </c:pt>
                  <c:pt idx="3">
                    <c:v>3.6055512754639971</c:v>
                  </c:pt>
                  <c:pt idx="4">
                    <c:v>1.5275252316519465</c:v>
                  </c:pt>
                  <c:pt idx="5">
                    <c:v>1.5275252316519499</c:v>
                  </c:pt>
                  <c:pt idx="6">
                    <c:v>1.5275252316519465</c:v>
                  </c:pt>
                  <c:pt idx="7">
                    <c:v>3.2145502536643225</c:v>
                  </c:pt>
                  <c:pt idx="8">
                    <c:v>3.0550504633038931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mass'!$B$188,'loss mass'!$D$188,'loss mass'!$F$188,'loss mass'!$H$188,'loss mass'!$J$188,'loss mass'!$L$188,'loss mass'!$N$188,'loss mass'!$P$188,'loss mass'!$R$188)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mass'!$B$191,'loss mass'!$D$191,'loss mass'!$F$191,'loss mass'!$H$191,'loss mass'!$J$191,'loss mass'!$L$191,'loss mass'!$N$191,'loss mass'!$P$191,'loss mass'!$R$191)</c:f>
              <c:numCache>
                <c:formatCode>0.00_ </c:formatCode>
                <c:ptCount val="9"/>
                <c:pt idx="0">
                  <c:v>100</c:v>
                </c:pt>
                <c:pt idx="1">
                  <c:v>90</c:v>
                </c:pt>
                <c:pt idx="2">
                  <c:v>78</c:v>
                </c:pt>
                <c:pt idx="3">
                  <c:v>77</c:v>
                </c:pt>
                <c:pt idx="4">
                  <c:v>61.666666666666664</c:v>
                </c:pt>
                <c:pt idx="5">
                  <c:v>59.333333333333336</c:v>
                </c:pt>
                <c:pt idx="6">
                  <c:v>52.666666666666664</c:v>
                </c:pt>
                <c:pt idx="7">
                  <c:v>42.333333333333336</c:v>
                </c:pt>
                <c:pt idx="8">
                  <c:v>39.666666666666664</c:v>
                </c:pt>
              </c:numCache>
            </c:numRef>
          </c:val>
        </c:ser>
        <c:ser>
          <c:idx val="3"/>
          <c:order val="3"/>
          <c:tx>
            <c:strRef>
              <c:f>'loss mass'!$A$192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'loss mass'!$B$197:$J$197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1.5275252316519405</c:v>
                  </c:pt>
                  <c:pt idx="2">
                    <c:v>1.5275252316519483</c:v>
                  </c:pt>
                  <c:pt idx="3">
                    <c:v>2.5166114784235898</c:v>
                  </c:pt>
                  <c:pt idx="4">
                    <c:v>1</c:v>
                  </c:pt>
                  <c:pt idx="5">
                    <c:v>2.5166114784235831</c:v>
                  </c:pt>
                  <c:pt idx="6">
                    <c:v>1.5275252316519505</c:v>
                  </c:pt>
                  <c:pt idx="7">
                    <c:v>3.2145502536643145</c:v>
                  </c:pt>
                  <c:pt idx="8">
                    <c:v>3.7859388972001828</c:v>
                  </c:pt>
                </c:numCache>
              </c:numRef>
            </c:plus>
            <c:minus>
              <c:numRef>
                <c:f>'loss mass'!$B$197:$J$197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1.5275252316519405</c:v>
                  </c:pt>
                  <c:pt idx="2">
                    <c:v>1.5275252316519483</c:v>
                  </c:pt>
                  <c:pt idx="3">
                    <c:v>2.5166114784235898</c:v>
                  </c:pt>
                  <c:pt idx="4">
                    <c:v>1</c:v>
                  </c:pt>
                  <c:pt idx="5">
                    <c:v>2.5166114784235831</c:v>
                  </c:pt>
                  <c:pt idx="6">
                    <c:v>1.5275252316519505</c:v>
                  </c:pt>
                  <c:pt idx="7">
                    <c:v>3.2145502536643145</c:v>
                  </c:pt>
                  <c:pt idx="8">
                    <c:v>3.7859388972001828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('loss mass'!$B$188,'loss mass'!$D$188,'loss mass'!$F$188,'loss mass'!$H$188,'loss mass'!$J$188,'loss mass'!$L$188,'loss mass'!$N$188,'loss mass'!$P$188,'loss mass'!$R$188)</c:f>
              <c:numCache>
                <c:formatCode>0.00_ 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('loss mass'!$B$192,'loss mass'!$D$192,'loss mass'!$F$192,'loss mass'!$H$192,'loss mass'!$J$192,'loss mass'!$L$192,'loss mass'!$N$192,'loss mass'!$P$192,'loss mass'!$R$192)</c:f>
              <c:numCache>
                <c:formatCode>0.00_ </c:formatCode>
                <c:ptCount val="9"/>
                <c:pt idx="0">
                  <c:v>100</c:v>
                </c:pt>
                <c:pt idx="1">
                  <c:v>93.333333333333329</c:v>
                </c:pt>
                <c:pt idx="2">
                  <c:v>83.333333333333329</c:v>
                </c:pt>
                <c:pt idx="3">
                  <c:v>78.666666666666671</c:v>
                </c:pt>
                <c:pt idx="4">
                  <c:v>72</c:v>
                </c:pt>
                <c:pt idx="5">
                  <c:v>62.333333333333336</c:v>
                </c:pt>
                <c:pt idx="6">
                  <c:v>58.333333333333336</c:v>
                </c:pt>
                <c:pt idx="7">
                  <c:v>57.333333333333336</c:v>
                </c:pt>
                <c:pt idx="8">
                  <c:v>54.666666666666664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33888"/>
        <c:axId val="-355236064"/>
      </c:barChart>
      <c:catAx>
        <c:axId val="-355233888"/>
        <c:scaling>
          <c:orientation val="minMax"/>
        </c:scaling>
        <c:delete val="0"/>
        <c:axPos val="b"/>
        <c:numFmt formatCode="0_ " sourceLinked="0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6064"/>
        <c:crosses val="autoZero"/>
        <c:auto val="1"/>
        <c:lblAlgn val="ctr"/>
        <c:lblOffset val="100"/>
        <c:noMultiLvlLbl val="0"/>
      </c:catAx>
      <c:valAx>
        <c:axId val="-355236064"/>
        <c:scaling>
          <c:orientation val="minMax"/>
          <c:max val="100"/>
        </c:scaling>
        <c:delete val="0"/>
        <c:axPos val="l"/>
        <c:numFmt formatCode="0_ " sourceLinked="0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3888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8888888888888892E-2"/>
          <c:y val="0.171296296296296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'C'!$A$103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'C'!$B$108:$J$108</c:f>
                <c:numCache>
                  <c:formatCode>General</c:formatCode>
                  <c:ptCount val="9"/>
                  <c:pt idx="0">
                    <c:v>6.8191592834698831</c:v>
                  </c:pt>
                  <c:pt idx="1">
                    <c:v>8.2416584091633798</c:v>
                  </c:pt>
                  <c:pt idx="2">
                    <c:v>14.198106681291447</c:v>
                  </c:pt>
                  <c:pt idx="3">
                    <c:v>13.965365492293191</c:v>
                  </c:pt>
                  <c:pt idx="4">
                    <c:v>13.320195193764983</c:v>
                  </c:pt>
                  <c:pt idx="5">
                    <c:v>21.517246571064824</c:v>
                  </c:pt>
                  <c:pt idx="6">
                    <c:v>18.526473850501972</c:v>
                  </c:pt>
                  <c:pt idx="7">
                    <c:v>15.096841833089915</c:v>
                  </c:pt>
                  <c:pt idx="8">
                    <c:v>13.02804283075552</c:v>
                  </c:pt>
                </c:numCache>
              </c:numRef>
            </c:plus>
            <c:minus>
              <c:numRef>
                <c:f>'C'!$B$108:$J$108</c:f>
                <c:numCache>
                  <c:formatCode>General</c:formatCode>
                  <c:ptCount val="9"/>
                  <c:pt idx="0">
                    <c:v>6.8191592834698831</c:v>
                  </c:pt>
                  <c:pt idx="1">
                    <c:v>8.2416584091633798</c:v>
                  </c:pt>
                  <c:pt idx="2">
                    <c:v>14.198106681291447</c:v>
                  </c:pt>
                  <c:pt idx="3">
                    <c:v>13.965365492293191</c:v>
                  </c:pt>
                  <c:pt idx="4">
                    <c:v>13.320195193764983</c:v>
                  </c:pt>
                  <c:pt idx="5">
                    <c:v>21.517246571064824</c:v>
                  </c:pt>
                  <c:pt idx="6">
                    <c:v>18.526473850501972</c:v>
                  </c:pt>
                  <c:pt idx="7">
                    <c:v>15.096841833089915</c:v>
                  </c:pt>
                  <c:pt idx="8">
                    <c:v>13.02804283075552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('C'!$B$102,'C'!$D$102,'C'!$F$102,'C'!$H$102,'C'!$J$102,'C'!$L$102,'C'!$N$102,'C'!$P$102,'C'!$R$102)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('C'!$B$103,'C'!$D$103,'C'!$F$103,'C'!$H$103,'C'!$J$103,'C'!$L$103,'C'!$N$103,'C'!$P$103,'C'!$R$103)</c:f>
              <c:numCache>
                <c:formatCode>General</c:formatCode>
                <c:ptCount val="9"/>
                <c:pt idx="0">
                  <c:v>472.49666666666667</c:v>
                </c:pt>
                <c:pt idx="1">
                  <c:v>431.50333333333333</c:v>
                </c:pt>
                <c:pt idx="2">
                  <c:v>274.60666666666663</c:v>
                </c:pt>
                <c:pt idx="3">
                  <c:v>485.24666666666667</c:v>
                </c:pt>
                <c:pt idx="4">
                  <c:v>471.89000000000004</c:v>
                </c:pt>
                <c:pt idx="5">
                  <c:v>346.04</c:v>
                </c:pt>
                <c:pt idx="6">
                  <c:v>411.01333333333332</c:v>
                </c:pt>
                <c:pt idx="7">
                  <c:v>392.56333333333333</c:v>
                </c:pt>
                <c:pt idx="8">
                  <c:v>260.33999999999997</c:v>
                </c:pt>
              </c:numCache>
            </c:numRef>
          </c:val>
        </c:ser>
        <c:ser>
          <c:idx val="1"/>
          <c:order val="1"/>
          <c:tx>
            <c:strRef>
              <c:f>'C'!$A$104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'C'!$B$109:$J$109</c:f>
                <c:numCache>
                  <c:formatCode>General</c:formatCode>
                  <c:ptCount val="9"/>
                  <c:pt idx="0">
                    <c:v>9.8538638783643364</c:v>
                  </c:pt>
                  <c:pt idx="1">
                    <c:v>10.460331416037112</c:v>
                  </c:pt>
                  <c:pt idx="2">
                    <c:v>6.2324420040088162</c:v>
                  </c:pt>
                  <c:pt idx="3">
                    <c:v>7.423593020454005</c:v>
                  </c:pt>
                  <c:pt idx="4">
                    <c:v>8.0158426464928496</c:v>
                  </c:pt>
                  <c:pt idx="5">
                    <c:v>11.983460824542011</c:v>
                  </c:pt>
                  <c:pt idx="6">
                    <c:v>8.3351124767455893</c:v>
                  </c:pt>
                  <c:pt idx="7">
                    <c:v>13.454271936204256</c:v>
                  </c:pt>
                  <c:pt idx="8">
                    <c:v>14.376235019410792</c:v>
                  </c:pt>
                </c:numCache>
              </c:numRef>
            </c:plus>
            <c:minus>
              <c:numRef>
                <c:f>'C'!$B$109:$J$109</c:f>
                <c:numCache>
                  <c:formatCode>General</c:formatCode>
                  <c:ptCount val="9"/>
                  <c:pt idx="0">
                    <c:v>9.8538638783643364</c:v>
                  </c:pt>
                  <c:pt idx="1">
                    <c:v>10.460331416037112</c:v>
                  </c:pt>
                  <c:pt idx="2">
                    <c:v>6.2324420040088162</c:v>
                  </c:pt>
                  <c:pt idx="3">
                    <c:v>7.423593020454005</c:v>
                  </c:pt>
                  <c:pt idx="4">
                    <c:v>8.0158426464928496</c:v>
                  </c:pt>
                  <c:pt idx="5">
                    <c:v>11.983460824542011</c:v>
                  </c:pt>
                  <c:pt idx="6">
                    <c:v>8.3351124767455893</c:v>
                  </c:pt>
                  <c:pt idx="7">
                    <c:v>13.454271936204256</c:v>
                  </c:pt>
                  <c:pt idx="8">
                    <c:v>14.376235019410792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('C'!$B$102,'C'!$D$102,'C'!$F$102,'C'!$H$102,'C'!$J$102,'C'!$L$102,'C'!$N$102,'C'!$P$102,'C'!$R$102)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('C'!$B$104,'C'!$D$104,'C'!$F$104,'C'!$H$104,'C'!$J$104,'C'!$L$104,'C'!$N$104,'C'!$P$104,'C'!$R$104)</c:f>
              <c:numCache>
                <c:formatCode>General</c:formatCode>
                <c:ptCount val="9"/>
                <c:pt idx="0">
                  <c:v>481.73333333333335</c:v>
                </c:pt>
                <c:pt idx="1">
                  <c:v>444.02333333333331</c:v>
                </c:pt>
                <c:pt idx="2">
                  <c:v>264.62333333333333</c:v>
                </c:pt>
                <c:pt idx="3">
                  <c:v>475.68333333333334</c:v>
                </c:pt>
                <c:pt idx="4">
                  <c:v>426.80333333333328</c:v>
                </c:pt>
                <c:pt idx="5">
                  <c:v>416.66333333333336</c:v>
                </c:pt>
                <c:pt idx="6">
                  <c:v>424.38000000000005</c:v>
                </c:pt>
                <c:pt idx="7">
                  <c:v>291.08666666666664</c:v>
                </c:pt>
                <c:pt idx="8">
                  <c:v>275.64666666666665</c:v>
                </c:pt>
              </c:numCache>
            </c:numRef>
          </c:val>
        </c:ser>
        <c:ser>
          <c:idx val="2"/>
          <c:order val="2"/>
          <c:tx>
            <c:strRef>
              <c:f>'C'!$A$105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'C'!$B$110:$J$110</c:f>
                <c:numCache>
                  <c:formatCode>General</c:formatCode>
                  <c:ptCount val="9"/>
                  <c:pt idx="0">
                    <c:v>9.1273709248611077</c:v>
                  </c:pt>
                  <c:pt idx="1">
                    <c:v>11.070216800045072</c:v>
                  </c:pt>
                  <c:pt idx="2">
                    <c:v>16.735890574849421</c:v>
                  </c:pt>
                  <c:pt idx="3">
                    <c:v>19.165219365646021</c:v>
                  </c:pt>
                  <c:pt idx="4">
                    <c:v>19.225306239433483</c:v>
                  </c:pt>
                  <c:pt idx="5">
                    <c:v>16.738077348767781</c:v>
                  </c:pt>
                  <c:pt idx="6">
                    <c:v>17.475028850715336</c:v>
                  </c:pt>
                  <c:pt idx="7">
                    <c:v>12.190448446769029</c:v>
                  </c:pt>
                  <c:pt idx="8">
                    <c:v>41.476757748567216</c:v>
                  </c:pt>
                </c:numCache>
              </c:numRef>
            </c:plus>
            <c:minus>
              <c:numRef>
                <c:f>'C'!$B$110:$J$110</c:f>
                <c:numCache>
                  <c:formatCode>General</c:formatCode>
                  <c:ptCount val="9"/>
                  <c:pt idx="0">
                    <c:v>9.1273709248611077</c:v>
                  </c:pt>
                  <c:pt idx="1">
                    <c:v>11.070216800045072</c:v>
                  </c:pt>
                  <c:pt idx="2">
                    <c:v>16.735890574849421</c:v>
                  </c:pt>
                  <c:pt idx="3">
                    <c:v>19.165219365646021</c:v>
                  </c:pt>
                  <c:pt idx="4">
                    <c:v>19.225306239433483</c:v>
                  </c:pt>
                  <c:pt idx="5">
                    <c:v>16.738077348767781</c:v>
                  </c:pt>
                  <c:pt idx="6">
                    <c:v>17.475028850715336</c:v>
                  </c:pt>
                  <c:pt idx="7">
                    <c:v>12.190448446769029</c:v>
                  </c:pt>
                  <c:pt idx="8">
                    <c:v>41.476757748567216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('C'!$B$102,'C'!$D$102,'C'!$F$102,'C'!$H$102,'C'!$J$102,'C'!$L$102,'C'!$N$102,'C'!$P$102,'C'!$R$102)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('C'!$B$105,'C'!$D$105,'C'!$F$105,'C'!$H$105,'C'!$J$105,'C'!$L$105,'C'!$N$105,'C'!$P$105,'C'!$R$105)</c:f>
              <c:numCache>
                <c:formatCode>General</c:formatCode>
                <c:ptCount val="9"/>
                <c:pt idx="0">
                  <c:v>491.71000000000004</c:v>
                </c:pt>
                <c:pt idx="1">
                  <c:v>439.84</c:v>
                </c:pt>
                <c:pt idx="2">
                  <c:v>260.11333333333329</c:v>
                </c:pt>
                <c:pt idx="3">
                  <c:v>487.31666666666666</c:v>
                </c:pt>
                <c:pt idx="4">
                  <c:v>433.95</c:v>
                </c:pt>
                <c:pt idx="5">
                  <c:v>405.87666666666672</c:v>
                </c:pt>
                <c:pt idx="6">
                  <c:v>418.33666666666676</c:v>
                </c:pt>
                <c:pt idx="7">
                  <c:v>392.55666666666667</c:v>
                </c:pt>
                <c:pt idx="8">
                  <c:v>298.26666666666665</c:v>
                </c:pt>
              </c:numCache>
            </c:numRef>
          </c:val>
        </c:ser>
        <c:ser>
          <c:idx val="3"/>
          <c:order val="3"/>
          <c:tx>
            <c:strRef>
              <c:f>'C'!$A$106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'C'!$B$111:$J$111</c:f>
                <c:numCache>
                  <c:formatCode>General</c:formatCode>
                  <c:ptCount val="9"/>
                  <c:pt idx="0">
                    <c:v>10.162919528035896</c:v>
                  </c:pt>
                  <c:pt idx="1">
                    <c:v>12.350604573596099</c:v>
                  </c:pt>
                  <c:pt idx="2">
                    <c:v>10.814533431144087</c:v>
                  </c:pt>
                  <c:pt idx="3">
                    <c:v>6.5658231268694207</c:v>
                  </c:pt>
                  <c:pt idx="4">
                    <c:v>6.3894678964683775</c:v>
                  </c:pt>
                  <c:pt idx="5">
                    <c:v>19.066214446851628</c:v>
                  </c:pt>
                  <c:pt idx="6">
                    <c:v>18.902748477404028</c:v>
                  </c:pt>
                  <c:pt idx="7">
                    <c:v>16.340799654035703</c:v>
                  </c:pt>
                  <c:pt idx="8">
                    <c:v>15.222530451056192</c:v>
                  </c:pt>
                </c:numCache>
              </c:numRef>
            </c:plus>
            <c:minus>
              <c:numRef>
                <c:f>'C'!$B$111:$J$111</c:f>
                <c:numCache>
                  <c:formatCode>General</c:formatCode>
                  <c:ptCount val="9"/>
                  <c:pt idx="0">
                    <c:v>10.162919528035896</c:v>
                  </c:pt>
                  <c:pt idx="1">
                    <c:v>12.350604573596099</c:v>
                  </c:pt>
                  <c:pt idx="2">
                    <c:v>10.814533431144087</c:v>
                  </c:pt>
                  <c:pt idx="3">
                    <c:v>6.5658231268694207</c:v>
                  </c:pt>
                  <c:pt idx="4">
                    <c:v>6.3894678964683775</c:v>
                  </c:pt>
                  <c:pt idx="5">
                    <c:v>19.066214446851628</c:v>
                  </c:pt>
                  <c:pt idx="6">
                    <c:v>18.902748477404028</c:v>
                  </c:pt>
                  <c:pt idx="7">
                    <c:v>16.340799654035703</c:v>
                  </c:pt>
                  <c:pt idx="8">
                    <c:v>15.222530451056192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('C'!$B$102,'C'!$D$102,'C'!$F$102,'C'!$H$102,'C'!$J$102,'C'!$L$102,'C'!$N$102,'C'!$P$102,'C'!$R$102)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('C'!$B$106,'C'!$D$106,'C'!$F$106,'C'!$H$106,'C'!$J$106,'C'!$L$106,'C'!$N$106,'C'!$P$106,'C'!$R$106)</c:f>
              <c:numCache>
                <c:formatCode>General</c:formatCode>
                <c:ptCount val="9"/>
                <c:pt idx="0">
                  <c:v>493.3633333333334</c:v>
                </c:pt>
                <c:pt idx="1">
                  <c:v>458.75333333333333</c:v>
                </c:pt>
                <c:pt idx="2">
                  <c:v>251.91333333333333</c:v>
                </c:pt>
                <c:pt idx="3">
                  <c:v>497.12333333333328</c:v>
                </c:pt>
                <c:pt idx="4">
                  <c:v>508.84999999999997</c:v>
                </c:pt>
                <c:pt idx="5">
                  <c:v>413.30333333333334</c:v>
                </c:pt>
                <c:pt idx="6">
                  <c:v>407.89000000000004</c:v>
                </c:pt>
                <c:pt idx="7">
                  <c:v>432.45666666666671</c:v>
                </c:pt>
                <c:pt idx="8">
                  <c:v>295.49333333333334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35520"/>
        <c:axId val="-355230624"/>
      </c:barChart>
      <c:catAx>
        <c:axId val="-355235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0624"/>
        <c:crosses val="autoZero"/>
        <c:auto val="1"/>
        <c:lblAlgn val="ctr"/>
        <c:lblOffset val="100"/>
        <c:noMultiLvlLbl val="0"/>
      </c:catAx>
      <c:valAx>
        <c:axId val="-3552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35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8888888888888892E-2"/>
          <c:y val="0.166666666666666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'C'!$A$113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'C'!$B$118:$J$118</c:f>
                <c:numCache>
                  <c:formatCode>General</c:formatCode>
                  <c:ptCount val="9"/>
                  <c:pt idx="0">
                    <c:v>6.8191592834698831</c:v>
                  </c:pt>
                  <c:pt idx="1">
                    <c:v>8.2416584091633798</c:v>
                  </c:pt>
                  <c:pt idx="2">
                    <c:v>14.198106681291447</c:v>
                  </c:pt>
                  <c:pt idx="3">
                    <c:v>13.965365492293191</c:v>
                  </c:pt>
                  <c:pt idx="4">
                    <c:v>13.320195193764983</c:v>
                  </c:pt>
                  <c:pt idx="5">
                    <c:v>21.517246571064824</c:v>
                  </c:pt>
                  <c:pt idx="6">
                    <c:v>18.526473850501972</c:v>
                  </c:pt>
                  <c:pt idx="7">
                    <c:v>15.096841833089915</c:v>
                  </c:pt>
                  <c:pt idx="8">
                    <c:v>13.02804283075552</c:v>
                  </c:pt>
                </c:numCache>
              </c:numRef>
            </c:plus>
            <c:minus>
              <c:numRef>
                <c:f>'C'!$B$118:$J$118</c:f>
                <c:numCache>
                  <c:formatCode>General</c:formatCode>
                  <c:ptCount val="9"/>
                  <c:pt idx="0">
                    <c:v>6.8191592834698831</c:v>
                  </c:pt>
                  <c:pt idx="1">
                    <c:v>8.2416584091633798</c:v>
                  </c:pt>
                  <c:pt idx="2">
                    <c:v>14.198106681291447</c:v>
                  </c:pt>
                  <c:pt idx="3">
                    <c:v>13.965365492293191</c:v>
                  </c:pt>
                  <c:pt idx="4">
                    <c:v>13.320195193764983</c:v>
                  </c:pt>
                  <c:pt idx="5">
                    <c:v>21.517246571064824</c:v>
                  </c:pt>
                  <c:pt idx="6">
                    <c:v>18.526473850501972</c:v>
                  </c:pt>
                  <c:pt idx="7">
                    <c:v>15.096841833089915</c:v>
                  </c:pt>
                  <c:pt idx="8">
                    <c:v>13.02804283075552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('C'!$B$112,'C'!$D$112,'C'!$F$112,'C'!$H$112,'C'!$J$112,'C'!$L$112,'C'!$N$112,'C'!$P$112,'C'!$R$112)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('C'!$B$113,'C'!$D$113,'C'!$F$113,'C'!$H$113,'C'!$J$113,'C'!$L$113,'C'!$N$113,'C'!$P$113,'C'!$R$113)</c:f>
              <c:numCache>
                <c:formatCode>General</c:formatCode>
                <c:ptCount val="9"/>
                <c:pt idx="0">
                  <c:v>472.49666666666667</c:v>
                </c:pt>
                <c:pt idx="1">
                  <c:v>431.50333333333333</c:v>
                </c:pt>
                <c:pt idx="2">
                  <c:v>274.60666666666663</c:v>
                </c:pt>
                <c:pt idx="3">
                  <c:v>485.24666666666667</c:v>
                </c:pt>
                <c:pt idx="4">
                  <c:v>471.89000000000004</c:v>
                </c:pt>
                <c:pt idx="5">
                  <c:v>346.04</c:v>
                </c:pt>
                <c:pt idx="6">
                  <c:v>411.01333333333332</c:v>
                </c:pt>
                <c:pt idx="7">
                  <c:v>392.56333333333333</c:v>
                </c:pt>
                <c:pt idx="8">
                  <c:v>260.33999999999997</c:v>
                </c:pt>
              </c:numCache>
            </c:numRef>
          </c:val>
        </c:ser>
        <c:ser>
          <c:idx val="1"/>
          <c:order val="1"/>
          <c:tx>
            <c:strRef>
              <c:f>'C'!$A$114</c:f>
              <c:strCache>
                <c:ptCount val="1"/>
                <c:pt idx="0">
                  <c:v>Low-NAN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'C'!$B$119:$J$119</c:f>
                <c:numCache>
                  <c:formatCode>General</c:formatCode>
                  <c:ptCount val="9"/>
                  <c:pt idx="0">
                    <c:v>5.3009338799875687</c:v>
                  </c:pt>
                  <c:pt idx="1">
                    <c:v>5.2012818932772245</c:v>
                  </c:pt>
                  <c:pt idx="2">
                    <c:v>5.8264225730717545</c:v>
                  </c:pt>
                  <c:pt idx="3">
                    <c:v>10.292736921408876</c:v>
                  </c:pt>
                  <c:pt idx="4">
                    <c:v>12.039552870988746</c:v>
                  </c:pt>
                  <c:pt idx="5">
                    <c:v>12.80596085162426</c:v>
                  </c:pt>
                  <c:pt idx="6">
                    <c:v>18.808381110558116</c:v>
                  </c:pt>
                  <c:pt idx="7">
                    <c:v>17.619311375117171</c:v>
                  </c:pt>
                  <c:pt idx="8">
                    <c:v>20.87436306413522</c:v>
                  </c:pt>
                </c:numCache>
              </c:numRef>
            </c:plus>
            <c:minus>
              <c:numRef>
                <c:f>'C'!$B$119:$J$119</c:f>
                <c:numCache>
                  <c:formatCode>General</c:formatCode>
                  <c:ptCount val="9"/>
                  <c:pt idx="0">
                    <c:v>5.3009338799875687</c:v>
                  </c:pt>
                  <c:pt idx="1">
                    <c:v>5.2012818932772245</c:v>
                  </c:pt>
                  <c:pt idx="2">
                    <c:v>5.8264225730717545</c:v>
                  </c:pt>
                  <c:pt idx="3">
                    <c:v>10.292736921408876</c:v>
                  </c:pt>
                  <c:pt idx="4">
                    <c:v>12.039552870988746</c:v>
                  </c:pt>
                  <c:pt idx="5">
                    <c:v>12.80596085162426</c:v>
                  </c:pt>
                  <c:pt idx="6">
                    <c:v>18.808381110558116</c:v>
                  </c:pt>
                  <c:pt idx="7">
                    <c:v>17.619311375117171</c:v>
                  </c:pt>
                  <c:pt idx="8">
                    <c:v>20.87436306413522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('C'!$B$112,'C'!$D$112,'C'!$F$112,'C'!$H$112,'C'!$J$112,'C'!$L$112,'C'!$N$112,'C'!$P$112,'C'!$R$112)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('C'!$B$114,'C'!$D$114,'C'!$F$114,'C'!$H$114,'C'!$J$114,'C'!$L$114,'C'!$N$114,'C'!$P$114,'C'!$R$114)</c:f>
              <c:numCache>
                <c:formatCode>General</c:formatCode>
                <c:ptCount val="9"/>
                <c:pt idx="0">
                  <c:v>490.49</c:v>
                </c:pt>
                <c:pt idx="1">
                  <c:v>445.52333333333337</c:v>
                </c:pt>
                <c:pt idx="2">
                  <c:v>287.08999999999997</c:v>
                </c:pt>
                <c:pt idx="3">
                  <c:v>504.08666666666664</c:v>
                </c:pt>
                <c:pt idx="4">
                  <c:v>492.93666666666667</c:v>
                </c:pt>
                <c:pt idx="5">
                  <c:v>457.8866666666666</c:v>
                </c:pt>
                <c:pt idx="6">
                  <c:v>453.95</c:v>
                </c:pt>
                <c:pt idx="7">
                  <c:v>404.08666666666664</c:v>
                </c:pt>
                <c:pt idx="8">
                  <c:v>376.63333333333338</c:v>
                </c:pt>
              </c:numCache>
            </c:numRef>
          </c:val>
        </c:ser>
        <c:ser>
          <c:idx val="2"/>
          <c:order val="2"/>
          <c:tx>
            <c:strRef>
              <c:f>'C'!$A$115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'C'!$B$120:$J$120</c:f>
                <c:numCache>
                  <c:formatCode>General</c:formatCode>
                  <c:ptCount val="9"/>
                  <c:pt idx="0">
                    <c:v>6.8039204384922893</c:v>
                  </c:pt>
                  <c:pt idx="1">
                    <c:v>19.025277921754522</c:v>
                  </c:pt>
                  <c:pt idx="2">
                    <c:v>15.043112488223091</c:v>
                  </c:pt>
                  <c:pt idx="3">
                    <c:v>15.08048518229217</c:v>
                  </c:pt>
                  <c:pt idx="4">
                    <c:v>68.704687127832031</c:v>
                  </c:pt>
                  <c:pt idx="5">
                    <c:v>12.5269881988183</c:v>
                  </c:pt>
                  <c:pt idx="6">
                    <c:v>13.765414390178508</c:v>
                  </c:pt>
                  <c:pt idx="7">
                    <c:v>13.238868279929877</c:v>
                  </c:pt>
                  <c:pt idx="8">
                    <c:v>6.610953032657247</c:v>
                  </c:pt>
                </c:numCache>
              </c:numRef>
            </c:plus>
            <c:minus>
              <c:numRef>
                <c:f>'C'!$B$120:$J$120</c:f>
                <c:numCache>
                  <c:formatCode>General</c:formatCode>
                  <c:ptCount val="9"/>
                  <c:pt idx="0">
                    <c:v>6.8039204384922893</c:v>
                  </c:pt>
                  <c:pt idx="1">
                    <c:v>19.025277921754522</c:v>
                  </c:pt>
                  <c:pt idx="2">
                    <c:v>15.043112488223091</c:v>
                  </c:pt>
                  <c:pt idx="3">
                    <c:v>15.08048518229217</c:v>
                  </c:pt>
                  <c:pt idx="4">
                    <c:v>68.704687127832031</c:v>
                  </c:pt>
                  <c:pt idx="5">
                    <c:v>12.5269881988183</c:v>
                  </c:pt>
                  <c:pt idx="6">
                    <c:v>13.765414390178508</c:v>
                  </c:pt>
                  <c:pt idx="7">
                    <c:v>13.238868279929877</c:v>
                  </c:pt>
                  <c:pt idx="8">
                    <c:v>6.610953032657247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('C'!$B$112,'C'!$D$112,'C'!$F$112,'C'!$H$112,'C'!$J$112,'C'!$L$112,'C'!$N$112,'C'!$P$112,'C'!$R$112)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('C'!$B$115,'C'!$D$115,'C'!$F$115,'C'!$H$115,'C'!$J$115,'C'!$L$115,'C'!$N$115,'C'!$P$115,'C'!$R$115)</c:f>
              <c:numCache>
                <c:formatCode>General</c:formatCode>
                <c:ptCount val="9"/>
                <c:pt idx="0">
                  <c:v>494.45666666666665</c:v>
                </c:pt>
                <c:pt idx="1">
                  <c:v>446.21000000000004</c:v>
                </c:pt>
                <c:pt idx="2">
                  <c:v>265.38666666666666</c:v>
                </c:pt>
                <c:pt idx="3">
                  <c:v>494.62666666666672</c:v>
                </c:pt>
                <c:pt idx="4">
                  <c:v>499.00666666666666</c:v>
                </c:pt>
                <c:pt idx="5">
                  <c:v>391.8633333333334</c:v>
                </c:pt>
                <c:pt idx="6">
                  <c:v>412.57333333333332</c:v>
                </c:pt>
                <c:pt idx="7">
                  <c:v>372.8966666666667</c:v>
                </c:pt>
                <c:pt idx="8">
                  <c:v>253.79999999999998</c:v>
                </c:pt>
              </c:numCache>
            </c:numRef>
          </c:val>
        </c:ser>
        <c:ser>
          <c:idx val="3"/>
          <c:order val="3"/>
          <c:tx>
            <c:strRef>
              <c:f>'C'!$A$116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'C'!$B$121:$J$121</c:f>
                <c:numCache>
                  <c:formatCode>General</c:formatCode>
                  <c:ptCount val="9"/>
                  <c:pt idx="0">
                    <c:v>7.6571883438592119</c:v>
                  </c:pt>
                  <c:pt idx="1">
                    <c:v>8.1902706507986274</c:v>
                  </c:pt>
                  <c:pt idx="2">
                    <c:v>9.1731038004229148</c:v>
                  </c:pt>
                  <c:pt idx="3">
                    <c:v>10.871156025618127</c:v>
                  </c:pt>
                  <c:pt idx="4">
                    <c:v>8.605039221293536</c:v>
                  </c:pt>
                  <c:pt idx="5">
                    <c:v>10.171199535944609</c:v>
                  </c:pt>
                  <c:pt idx="6">
                    <c:v>11.923427918737685</c:v>
                  </c:pt>
                  <c:pt idx="7">
                    <c:v>12.478018005009169</c:v>
                  </c:pt>
                  <c:pt idx="8">
                    <c:v>15.263721695576079</c:v>
                  </c:pt>
                </c:numCache>
              </c:numRef>
            </c:plus>
            <c:minus>
              <c:numRef>
                <c:f>'C'!$B$121:$J$121</c:f>
                <c:numCache>
                  <c:formatCode>General</c:formatCode>
                  <c:ptCount val="9"/>
                  <c:pt idx="0">
                    <c:v>7.6571883438592119</c:v>
                  </c:pt>
                  <c:pt idx="1">
                    <c:v>8.1902706507986274</c:v>
                  </c:pt>
                  <c:pt idx="2">
                    <c:v>9.1731038004229148</c:v>
                  </c:pt>
                  <c:pt idx="3">
                    <c:v>10.871156025618127</c:v>
                  </c:pt>
                  <c:pt idx="4">
                    <c:v>8.605039221293536</c:v>
                  </c:pt>
                  <c:pt idx="5">
                    <c:v>10.171199535944609</c:v>
                  </c:pt>
                  <c:pt idx="6">
                    <c:v>11.923427918737685</c:v>
                  </c:pt>
                  <c:pt idx="7">
                    <c:v>12.478018005009169</c:v>
                  </c:pt>
                  <c:pt idx="8">
                    <c:v>15.263721695576079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('C'!$B$112,'C'!$D$112,'C'!$F$112,'C'!$H$112,'C'!$J$112,'C'!$L$112,'C'!$N$112,'C'!$P$112,'C'!$R$112)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('C'!$B$116,'C'!$D$116,'C'!$F$116,'C'!$H$116,'C'!$J$116,'C'!$L$116,'C'!$N$116,'C'!$P$116,'C'!$R$116)</c:f>
              <c:numCache>
                <c:formatCode>General</c:formatCode>
                <c:ptCount val="9"/>
                <c:pt idx="0">
                  <c:v>495.87666666666672</c:v>
                </c:pt>
                <c:pt idx="1">
                  <c:v>458.2833333333333</c:v>
                </c:pt>
                <c:pt idx="2">
                  <c:v>239.10666666666665</c:v>
                </c:pt>
                <c:pt idx="3">
                  <c:v>484.5333333333333</c:v>
                </c:pt>
                <c:pt idx="4">
                  <c:v>493.04</c:v>
                </c:pt>
                <c:pt idx="5">
                  <c:v>459.76</c:v>
                </c:pt>
                <c:pt idx="6">
                  <c:v>437.61666666666662</c:v>
                </c:pt>
                <c:pt idx="7">
                  <c:v>455.99666666666667</c:v>
                </c:pt>
                <c:pt idx="8">
                  <c:v>313.20999999999998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29536"/>
        <c:axId val="-355225184"/>
      </c:barChart>
      <c:catAx>
        <c:axId val="-355229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5184"/>
        <c:crosses val="autoZero"/>
        <c:auto val="1"/>
        <c:lblAlgn val="ctr"/>
        <c:lblOffset val="100"/>
        <c:noMultiLvlLbl val="0"/>
      </c:catAx>
      <c:valAx>
        <c:axId val="-355225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9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9.166666666666666E-2"/>
          <c:y val="0.166666666666666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'C'!$A$123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'C'!$B$128:$J$128</c:f>
                <c:numCache>
                  <c:formatCode>General</c:formatCode>
                  <c:ptCount val="9"/>
                  <c:pt idx="0">
                    <c:v>6.8191592834698831</c:v>
                  </c:pt>
                  <c:pt idx="1">
                    <c:v>8.2416584091633798</c:v>
                  </c:pt>
                  <c:pt idx="2">
                    <c:v>14.198106681291447</c:v>
                  </c:pt>
                  <c:pt idx="3">
                    <c:v>13.965365492293191</c:v>
                  </c:pt>
                  <c:pt idx="4">
                    <c:v>13.320195193764983</c:v>
                  </c:pt>
                  <c:pt idx="5">
                    <c:v>21.517246571064824</c:v>
                  </c:pt>
                  <c:pt idx="6">
                    <c:v>18.526473850501972</c:v>
                  </c:pt>
                  <c:pt idx="7">
                    <c:v>15.096841833089915</c:v>
                  </c:pt>
                  <c:pt idx="8">
                    <c:v>13.02804283075552</c:v>
                  </c:pt>
                </c:numCache>
              </c:numRef>
            </c:plus>
            <c:minus>
              <c:numRef>
                <c:f>'C'!$B$128:$J$128</c:f>
                <c:numCache>
                  <c:formatCode>General</c:formatCode>
                  <c:ptCount val="9"/>
                  <c:pt idx="0">
                    <c:v>6.8191592834698831</c:v>
                  </c:pt>
                  <c:pt idx="1">
                    <c:v>8.2416584091633798</c:v>
                  </c:pt>
                  <c:pt idx="2">
                    <c:v>14.198106681291447</c:v>
                  </c:pt>
                  <c:pt idx="3">
                    <c:v>13.965365492293191</c:v>
                  </c:pt>
                  <c:pt idx="4">
                    <c:v>13.320195193764983</c:v>
                  </c:pt>
                  <c:pt idx="5">
                    <c:v>21.517246571064824</c:v>
                  </c:pt>
                  <c:pt idx="6">
                    <c:v>18.526473850501972</c:v>
                  </c:pt>
                  <c:pt idx="7">
                    <c:v>15.096841833089915</c:v>
                  </c:pt>
                  <c:pt idx="8">
                    <c:v>13.02804283075552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('C'!$B$122,'C'!$D$122,'C'!$F$122,'C'!$H$122,'C'!$J$122,'C'!$L$122,'C'!$N$122,'C'!$P$122,'C'!$R$122)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('C'!$B$123,'C'!$D$123,'C'!$F$123,'C'!$H$123,'C'!$J$123,'C'!$L$123,'C'!$N$123,'C'!$P$123,'C'!$R$123)</c:f>
              <c:numCache>
                <c:formatCode>General</c:formatCode>
                <c:ptCount val="9"/>
                <c:pt idx="0">
                  <c:v>472.49666666666667</c:v>
                </c:pt>
                <c:pt idx="1">
                  <c:v>431.50333333333333</c:v>
                </c:pt>
                <c:pt idx="2">
                  <c:v>274.60666666666663</c:v>
                </c:pt>
                <c:pt idx="3">
                  <c:v>485.24666666666667</c:v>
                </c:pt>
                <c:pt idx="4">
                  <c:v>471.89000000000004</c:v>
                </c:pt>
                <c:pt idx="5">
                  <c:v>346.04</c:v>
                </c:pt>
                <c:pt idx="6">
                  <c:v>411.01333333333332</c:v>
                </c:pt>
                <c:pt idx="7">
                  <c:v>392.56333333333333</c:v>
                </c:pt>
                <c:pt idx="8">
                  <c:v>260.33999999999997</c:v>
                </c:pt>
              </c:numCache>
            </c:numRef>
          </c:val>
        </c:ser>
        <c:ser>
          <c:idx val="1"/>
          <c:order val="1"/>
          <c:tx>
            <c:strRef>
              <c:f>'C'!$A$124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'C'!$B$129:$J$129</c:f>
                <c:numCache>
                  <c:formatCode>General</c:formatCode>
                  <c:ptCount val="9"/>
                  <c:pt idx="0">
                    <c:v>9.0332847477168343</c:v>
                  </c:pt>
                  <c:pt idx="1">
                    <c:v>6.0921999310593797</c:v>
                  </c:pt>
                  <c:pt idx="2">
                    <c:v>6.0653771523294333</c:v>
                  </c:pt>
                  <c:pt idx="3">
                    <c:v>6.5144761876915291</c:v>
                  </c:pt>
                  <c:pt idx="4">
                    <c:v>5.7546358123979866</c:v>
                  </c:pt>
                  <c:pt idx="5">
                    <c:v>14.709198935813395</c:v>
                  </c:pt>
                  <c:pt idx="6">
                    <c:v>16.120776449455942</c:v>
                  </c:pt>
                  <c:pt idx="7">
                    <c:v>9.8096534087601679</c:v>
                  </c:pt>
                  <c:pt idx="8">
                    <c:v>11.075695613970849</c:v>
                  </c:pt>
                </c:numCache>
              </c:numRef>
            </c:plus>
            <c:minus>
              <c:numRef>
                <c:f>'C'!$B$129:$J$129</c:f>
                <c:numCache>
                  <c:formatCode>General</c:formatCode>
                  <c:ptCount val="9"/>
                  <c:pt idx="0">
                    <c:v>9.0332847477168343</c:v>
                  </c:pt>
                  <c:pt idx="1">
                    <c:v>6.0921999310593797</c:v>
                  </c:pt>
                  <c:pt idx="2">
                    <c:v>6.0653771523294333</c:v>
                  </c:pt>
                  <c:pt idx="3">
                    <c:v>6.5144761876915291</c:v>
                  </c:pt>
                  <c:pt idx="4">
                    <c:v>5.7546358123979866</c:v>
                  </c:pt>
                  <c:pt idx="5">
                    <c:v>14.709198935813395</c:v>
                  </c:pt>
                  <c:pt idx="6">
                    <c:v>16.120776449455942</c:v>
                  </c:pt>
                  <c:pt idx="7">
                    <c:v>9.8096534087601679</c:v>
                  </c:pt>
                  <c:pt idx="8">
                    <c:v>11.075695613970849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('C'!$B$122,'C'!$D$122,'C'!$F$122,'C'!$H$122,'C'!$J$122,'C'!$L$122,'C'!$N$122,'C'!$P$122,'C'!$R$122)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('C'!$B$124,'C'!$D$124,'C'!$F$124,'C'!$H$124,'C'!$J$124,'C'!$L$124,'C'!$N$124,'C'!$P$124,'C'!$R$124)</c:f>
              <c:numCache>
                <c:formatCode>General</c:formatCode>
                <c:ptCount val="9"/>
                <c:pt idx="0">
                  <c:v>491.89333333333337</c:v>
                </c:pt>
                <c:pt idx="1">
                  <c:v>419.59</c:v>
                </c:pt>
                <c:pt idx="2">
                  <c:v>201.02999999999997</c:v>
                </c:pt>
                <c:pt idx="3">
                  <c:v>398.71000000000004</c:v>
                </c:pt>
                <c:pt idx="4">
                  <c:v>313.65666666666669</c:v>
                </c:pt>
                <c:pt idx="5">
                  <c:v>294.31666666666666</c:v>
                </c:pt>
                <c:pt idx="6">
                  <c:v>289.5866666666667</c:v>
                </c:pt>
                <c:pt idx="7">
                  <c:v>249.26</c:v>
                </c:pt>
                <c:pt idx="8">
                  <c:v>224.04333333333332</c:v>
                </c:pt>
              </c:numCache>
            </c:numRef>
          </c:val>
        </c:ser>
        <c:ser>
          <c:idx val="2"/>
          <c:order val="2"/>
          <c:tx>
            <c:strRef>
              <c:f>'C'!$A$125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'C'!$B$130:$J$130</c:f>
                <c:numCache>
                  <c:formatCode>General</c:formatCode>
                  <c:ptCount val="9"/>
                  <c:pt idx="0">
                    <c:v>11.808511054884642</c:v>
                  </c:pt>
                  <c:pt idx="1">
                    <c:v>10.89388819476315</c:v>
                  </c:pt>
                  <c:pt idx="2">
                    <c:v>16.503611725922305</c:v>
                  </c:pt>
                  <c:pt idx="3">
                    <c:v>20.864282877683582</c:v>
                  </c:pt>
                  <c:pt idx="4">
                    <c:v>18.783956807162166</c:v>
                  </c:pt>
                  <c:pt idx="5">
                    <c:v>14.574520003531259</c:v>
                  </c:pt>
                  <c:pt idx="6">
                    <c:v>17.649439084571494</c:v>
                  </c:pt>
                  <c:pt idx="7">
                    <c:v>11.879820425129891</c:v>
                  </c:pt>
                  <c:pt idx="8">
                    <c:v>49.306391404495777</c:v>
                  </c:pt>
                </c:numCache>
              </c:numRef>
            </c:plus>
            <c:minus>
              <c:numRef>
                <c:f>'C'!$B$130:$J$130</c:f>
                <c:numCache>
                  <c:formatCode>General</c:formatCode>
                  <c:ptCount val="9"/>
                  <c:pt idx="0">
                    <c:v>11.808511054884642</c:v>
                  </c:pt>
                  <c:pt idx="1">
                    <c:v>10.89388819476315</c:v>
                  </c:pt>
                  <c:pt idx="2">
                    <c:v>16.503611725922305</c:v>
                  </c:pt>
                  <c:pt idx="3">
                    <c:v>20.864282877683582</c:v>
                  </c:pt>
                  <c:pt idx="4">
                    <c:v>18.783956807162166</c:v>
                  </c:pt>
                  <c:pt idx="5">
                    <c:v>14.574520003531259</c:v>
                  </c:pt>
                  <c:pt idx="6">
                    <c:v>17.649439084571494</c:v>
                  </c:pt>
                  <c:pt idx="7">
                    <c:v>11.879820425129891</c:v>
                  </c:pt>
                  <c:pt idx="8">
                    <c:v>49.306391404495777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('C'!$B$122,'C'!$D$122,'C'!$F$122,'C'!$H$122,'C'!$J$122,'C'!$L$122,'C'!$N$122,'C'!$P$122,'C'!$R$122)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('C'!$B$125,'C'!$D$125,'C'!$F$125,'C'!$H$125,'C'!$J$125,'C'!$L$125,'C'!$N$125,'C'!$P$125,'C'!$R$125)</c:f>
              <c:numCache>
                <c:formatCode>General</c:formatCode>
                <c:ptCount val="9"/>
                <c:pt idx="0">
                  <c:v>494.80333333333334</c:v>
                </c:pt>
                <c:pt idx="1">
                  <c:v>423.43</c:v>
                </c:pt>
                <c:pt idx="2">
                  <c:v>238.97</c:v>
                </c:pt>
                <c:pt idx="3">
                  <c:v>433.25</c:v>
                </c:pt>
                <c:pt idx="4">
                  <c:v>371.16666666666669</c:v>
                </c:pt>
                <c:pt idx="5">
                  <c:v>347.32666666666665</c:v>
                </c:pt>
                <c:pt idx="6">
                  <c:v>354.42</c:v>
                </c:pt>
                <c:pt idx="7">
                  <c:v>327.54333333333329</c:v>
                </c:pt>
                <c:pt idx="8">
                  <c:v>233.05666666666664</c:v>
                </c:pt>
              </c:numCache>
            </c:numRef>
          </c:val>
        </c:ser>
        <c:ser>
          <c:idx val="3"/>
          <c:order val="3"/>
          <c:tx>
            <c:strRef>
              <c:f>'C'!$A$126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'C'!$B$131:$J$131</c:f>
                <c:numCache>
                  <c:formatCode>General</c:formatCode>
                  <c:ptCount val="9"/>
                  <c:pt idx="0">
                    <c:v>9.541416736173602</c:v>
                  </c:pt>
                  <c:pt idx="1">
                    <c:v>15.293215271267627</c:v>
                  </c:pt>
                  <c:pt idx="2">
                    <c:v>13.103148476606687</c:v>
                  </c:pt>
                  <c:pt idx="3">
                    <c:v>15.056334215206586</c:v>
                  </c:pt>
                  <c:pt idx="4">
                    <c:v>6.9250367026705</c:v>
                  </c:pt>
                  <c:pt idx="5">
                    <c:v>3.5908262744573598</c:v>
                  </c:pt>
                  <c:pt idx="6">
                    <c:v>3.4287218220983231</c:v>
                  </c:pt>
                  <c:pt idx="7">
                    <c:v>5.1369348837609428</c:v>
                  </c:pt>
                  <c:pt idx="8">
                    <c:v>7.3350687340565157</c:v>
                  </c:pt>
                </c:numCache>
              </c:numRef>
            </c:plus>
            <c:minus>
              <c:numRef>
                <c:f>'C'!$B$131:$J$131</c:f>
                <c:numCache>
                  <c:formatCode>General</c:formatCode>
                  <c:ptCount val="9"/>
                  <c:pt idx="0">
                    <c:v>9.541416736173602</c:v>
                  </c:pt>
                  <c:pt idx="1">
                    <c:v>15.293215271267627</c:v>
                  </c:pt>
                  <c:pt idx="2">
                    <c:v>13.103148476606687</c:v>
                  </c:pt>
                  <c:pt idx="3">
                    <c:v>15.056334215206586</c:v>
                  </c:pt>
                  <c:pt idx="4">
                    <c:v>6.9250367026705</c:v>
                  </c:pt>
                  <c:pt idx="5">
                    <c:v>3.5908262744573598</c:v>
                  </c:pt>
                  <c:pt idx="6">
                    <c:v>3.4287218220983231</c:v>
                  </c:pt>
                  <c:pt idx="7">
                    <c:v>5.1369348837609428</c:v>
                  </c:pt>
                  <c:pt idx="8">
                    <c:v>7.3350687340565157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('C'!$B$122,'C'!$D$122,'C'!$F$122,'C'!$H$122,'C'!$J$122,'C'!$L$122,'C'!$N$122,'C'!$P$122,'C'!$R$122)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('C'!$B$126,'C'!$D$126,'C'!$F$126,'C'!$H$126,'C'!$J$126,'C'!$L$126,'C'!$N$126,'C'!$P$126,'C'!$R$126)</c:f>
              <c:numCache>
                <c:formatCode>General</c:formatCode>
                <c:ptCount val="9"/>
                <c:pt idx="0">
                  <c:v>491.02333333333331</c:v>
                </c:pt>
                <c:pt idx="1">
                  <c:v>437.54666666666662</c:v>
                </c:pt>
                <c:pt idx="2">
                  <c:v>231.84</c:v>
                </c:pt>
                <c:pt idx="3">
                  <c:v>407.03000000000003</c:v>
                </c:pt>
                <c:pt idx="4">
                  <c:v>429.09666666666664</c:v>
                </c:pt>
                <c:pt idx="5">
                  <c:v>401.15666666666669</c:v>
                </c:pt>
                <c:pt idx="6">
                  <c:v>381.58666666666664</c:v>
                </c:pt>
                <c:pt idx="7">
                  <c:v>375.93</c:v>
                </c:pt>
                <c:pt idx="8">
                  <c:v>237.80333333333331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5224640"/>
        <c:axId val="-702798528"/>
      </c:barChart>
      <c:catAx>
        <c:axId val="-3552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702798528"/>
        <c:crosses val="autoZero"/>
        <c:auto val="1"/>
        <c:lblAlgn val="ctr"/>
        <c:lblOffset val="100"/>
        <c:noMultiLvlLbl val="0"/>
      </c:catAx>
      <c:valAx>
        <c:axId val="-7027985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5224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</a:p>
        </c:rich>
      </c:tx>
      <c:layout>
        <c:manualLayout>
          <c:xMode val="edge"/>
          <c:yMode val="edge"/>
          <c:x val="8.8888888888888892E-2"/>
          <c:y val="0.157407407407407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'C'!$A$135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'C'!$B$140:$J$140</c:f>
                <c:numCache>
                  <c:formatCode>General</c:formatCode>
                  <c:ptCount val="9"/>
                  <c:pt idx="0">
                    <c:v>7.5872151237020784</c:v>
                  </c:pt>
                  <c:pt idx="1">
                    <c:v>7.1381580257094219</c:v>
                  </c:pt>
                  <c:pt idx="2">
                    <c:v>9.8468472111635883</c:v>
                  </c:pt>
                  <c:pt idx="3">
                    <c:v>10.849116707517398</c:v>
                  </c:pt>
                  <c:pt idx="4">
                    <c:v>10.067970666094189</c:v>
                  </c:pt>
                  <c:pt idx="5">
                    <c:v>11.970740717822505</c:v>
                  </c:pt>
                  <c:pt idx="6">
                    <c:v>9.0417199691209067</c:v>
                  </c:pt>
                  <c:pt idx="7">
                    <c:v>9.1820331808011684</c:v>
                  </c:pt>
                  <c:pt idx="8">
                    <c:v>9.8373827820208426</c:v>
                  </c:pt>
                </c:numCache>
              </c:numRef>
            </c:plus>
            <c:minus>
              <c:numRef>
                <c:f>'C'!$B$140:$J$140</c:f>
                <c:numCache>
                  <c:formatCode>General</c:formatCode>
                  <c:ptCount val="9"/>
                  <c:pt idx="0">
                    <c:v>7.5872151237020784</c:v>
                  </c:pt>
                  <c:pt idx="1">
                    <c:v>7.1381580257094219</c:v>
                  </c:pt>
                  <c:pt idx="2">
                    <c:v>9.8468472111635883</c:v>
                  </c:pt>
                  <c:pt idx="3">
                    <c:v>10.849116707517398</c:v>
                  </c:pt>
                  <c:pt idx="4">
                    <c:v>10.067970666094189</c:v>
                  </c:pt>
                  <c:pt idx="5">
                    <c:v>11.970740717822505</c:v>
                  </c:pt>
                  <c:pt idx="6">
                    <c:v>9.0417199691209067</c:v>
                  </c:pt>
                  <c:pt idx="7">
                    <c:v>9.1820331808011684</c:v>
                  </c:pt>
                  <c:pt idx="8">
                    <c:v>9.8373827820208426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('C'!$B$134,'C'!$D$134,'C'!$F$134,'C'!$H$134,'C'!$J$134,'C'!$L$134,'C'!$N$134,'C'!$P$134,'C'!$R$134)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('C'!$B$135,'C'!$D$135,'C'!$F$135,'C'!$H$135,'C'!$J$135,'C'!$L$135,'C'!$N$135,'C'!$P$135,'C'!$R$135)</c:f>
              <c:numCache>
                <c:formatCode>General</c:formatCode>
                <c:ptCount val="9"/>
                <c:pt idx="0">
                  <c:v>503.51333333333332</c:v>
                </c:pt>
                <c:pt idx="1">
                  <c:v>425.58</c:v>
                </c:pt>
                <c:pt idx="2">
                  <c:v>242.18999999999997</c:v>
                </c:pt>
                <c:pt idx="3">
                  <c:v>513.36333333333334</c:v>
                </c:pt>
                <c:pt idx="4">
                  <c:v>500.05333333333334</c:v>
                </c:pt>
                <c:pt idx="5">
                  <c:v>373.5333333333333</c:v>
                </c:pt>
                <c:pt idx="6">
                  <c:v>357.53999999999996</c:v>
                </c:pt>
                <c:pt idx="7">
                  <c:v>428.20333333333332</c:v>
                </c:pt>
                <c:pt idx="8">
                  <c:v>351.53</c:v>
                </c:pt>
              </c:numCache>
            </c:numRef>
          </c:val>
        </c:ser>
        <c:ser>
          <c:idx val="1"/>
          <c:order val="1"/>
          <c:tx>
            <c:strRef>
              <c:f>'C'!$A$136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'C'!$B$141:$J$141</c:f>
                <c:numCache>
                  <c:formatCode>General</c:formatCode>
                  <c:ptCount val="9"/>
                  <c:pt idx="0">
                    <c:v>4.860188610880555</c:v>
                  </c:pt>
                  <c:pt idx="1">
                    <c:v>6.3372891154920046</c:v>
                  </c:pt>
                  <c:pt idx="2">
                    <c:v>5.9148203692081873</c:v>
                  </c:pt>
                  <c:pt idx="3">
                    <c:v>5.5018542328927404</c:v>
                  </c:pt>
                  <c:pt idx="4">
                    <c:v>7.2790544257707914</c:v>
                  </c:pt>
                  <c:pt idx="5">
                    <c:v>5.5469390958737996</c:v>
                  </c:pt>
                  <c:pt idx="6">
                    <c:v>7.8198657277474952</c:v>
                  </c:pt>
                  <c:pt idx="7">
                    <c:v>5.948800999641322</c:v>
                  </c:pt>
                  <c:pt idx="8">
                    <c:v>7.8920867540425137</c:v>
                  </c:pt>
                </c:numCache>
              </c:numRef>
            </c:plus>
            <c:minus>
              <c:numRef>
                <c:f>'C'!$B$141:$J$141</c:f>
                <c:numCache>
                  <c:formatCode>General</c:formatCode>
                  <c:ptCount val="9"/>
                  <c:pt idx="0">
                    <c:v>4.860188610880555</c:v>
                  </c:pt>
                  <c:pt idx="1">
                    <c:v>6.3372891154920046</c:v>
                  </c:pt>
                  <c:pt idx="2">
                    <c:v>5.9148203692081873</c:v>
                  </c:pt>
                  <c:pt idx="3">
                    <c:v>5.5018542328927404</c:v>
                  </c:pt>
                  <c:pt idx="4">
                    <c:v>7.2790544257707914</c:v>
                  </c:pt>
                  <c:pt idx="5">
                    <c:v>5.5469390958737996</c:v>
                  </c:pt>
                  <c:pt idx="6">
                    <c:v>7.8198657277474952</c:v>
                  </c:pt>
                  <c:pt idx="7">
                    <c:v>5.948800999641322</c:v>
                  </c:pt>
                  <c:pt idx="8">
                    <c:v>7.8920867540425137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('C'!$B$134,'C'!$D$134,'C'!$F$134,'C'!$H$134,'C'!$J$134,'C'!$L$134,'C'!$N$134,'C'!$P$134,'C'!$R$134)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('C'!$B$136,'C'!$D$136,'C'!$F$136,'C'!$H$136,'C'!$J$136,'C'!$L$136,'C'!$N$136,'C'!$P$136,'C'!$R$136)</c:f>
              <c:numCache>
                <c:formatCode>General</c:formatCode>
                <c:ptCount val="9"/>
                <c:pt idx="0">
                  <c:v>516.30666666666662</c:v>
                </c:pt>
                <c:pt idx="1">
                  <c:v>433.99333333333334</c:v>
                </c:pt>
                <c:pt idx="2">
                  <c:v>196.22</c:v>
                </c:pt>
                <c:pt idx="3">
                  <c:v>513.36</c:v>
                </c:pt>
                <c:pt idx="4">
                  <c:v>523.39333333333343</c:v>
                </c:pt>
                <c:pt idx="5">
                  <c:v>406.88333333333338</c:v>
                </c:pt>
                <c:pt idx="6">
                  <c:v>355.26</c:v>
                </c:pt>
                <c:pt idx="7">
                  <c:v>406.16666666666669</c:v>
                </c:pt>
                <c:pt idx="8">
                  <c:v>352.80333333333328</c:v>
                </c:pt>
              </c:numCache>
            </c:numRef>
          </c:val>
        </c:ser>
        <c:ser>
          <c:idx val="2"/>
          <c:order val="2"/>
          <c:tx>
            <c:strRef>
              <c:f>'C'!$A$137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'C'!$B$142:$J$142</c:f>
                <c:numCache>
                  <c:formatCode>General</c:formatCode>
                  <c:ptCount val="9"/>
                  <c:pt idx="0">
                    <c:v>5.4318075567285584</c:v>
                  </c:pt>
                  <c:pt idx="1">
                    <c:v>7.980169171139158</c:v>
                  </c:pt>
                  <c:pt idx="2">
                    <c:v>8.1307625718624905</c:v>
                  </c:pt>
                  <c:pt idx="3">
                    <c:v>11.39705663757095</c:v>
                  </c:pt>
                  <c:pt idx="4">
                    <c:v>15.009620248360719</c:v>
                  </c:pt>
                  <c:pt idx="5">
                    <c:v>16.883549192433836</c:v>
                  </c:pt>
                  <c:pt idx="6">
                    <c:v>21.290019570994598</c:v>
                  </c:pt>
                  <c:pt idx="7">
                    <c:v>21.429459473662273</c:v>
                  </c:pt>
                  <c:pt idx="8">
                    <c:v>21.830486328374192</c:v>
                  </c:pt>
                </c:numCache>
              </c:numRef>
            </c:plus>
            <c:minus>
              <c:numRef>
                <c:f>'C'!$B$142:$J$142</c:f>
                <c:numCache>
                  <c:formatCode>General</c:formatCode>
                  <c:ptCount val="9"/>
                  <c:pt idx="0">
                    <c:v>5.4318075567285584</c:v>
                  </c:pt>
                  <c:pt idx="1">
                    <c:v>7.980169171139158</c:v>
                  </c:pt>
                  <c:pt idx="2">
                    <c:v>8.1307625718624905</c:v>
                  </c:pt>
                  <c:pt idx="3">
                    <c:v>11.39705663757095</c:v>
                  </c:pt>
                  <c:pt idx="4">
                    <c:v>15.009620248360719</c:v>
                  </c:pt>
                  <c:pt idx="5">
                    <c:v>16.883549192433836</c:v>
                  </c:pt>
                  <c:pt idx="6">
                    <c:v>21.290019570994598</c:v>
                  </c:pt>
                  <c:pt idx="7">
                    <c:v>21.429459473662273</c:v>
                  </c:pt>
                  <c:pt idx="8">
                    <c:v>21.830486328374192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('C'!$B$134,'C'!$D$134,'C'!$F$134,'C'!$H$134,'C'!$J$134,'C'!$L$134,'C'!$N$134,'C'!$P$134,'C'!$R$134)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('C'!$B$137,'C'!$D$137,'C'!$F$137,'C'!$H$137,'C'!$J$137,'C'!$L$137,'C'!$N$137,'C'!$P$137,'C'!$R$137)</c:f>
              <c:numCache>
                <c:formatCode>General</c:formatCode>
                <c:ptCount val="9"/>
                <c:pt idx="0">
                  <c:v>502.91666666666669</c:v>
                </c:pt>
                <c:pt idx="1">
                  <c:v>389.5</c:v>
                </c:pt>
                <c:pt idx="2">
                  <c:v>210.07000000000002</c:v>
                </c:pt>
                <c:pt idx="3">
                  <c:v>492.68</c:v>
                </c:pt>
                <c:pt idx="4">
                  <c:v>510.89000000000004</c:v>
                </c:pt>
                <c:pt idx="5">
                  <c:v>384.19333333333333</c:v>
                </c:pt>
                <c:pt idx="6">
                  <c:v>404.49666666666667</c:v>
                </c:pt>
                <c:pt idx="7">
                  <c:v>418.84333333333331</c:v>
                </c:pt>
                <c:pt idx="8">
                  <c:v>392.47666666666669</c:v>
                </c:pt>
              </c:numCache>
            </c:numRef>
          </c:val>
        </c:ser>
        <c:ser>
          <c:idx val="3"/>
          <c:order val="3"/>
          <c:tx>
            <c:strRef>
              <c:f>'C'!$A$138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'C'!$B$143:$J$143</c:f>
                <c:numCache>
                  <c:formatCode>General</c:formatCode>
                  <c:ptCount val="9"/>
                  <c:pt idx="0">
                    <c:v>11.078226392342762</c:v>
                  </c:pt>
                  <c:pt idx="1">
                    <c:v>10.692157562126235</c:v>
                  </c:pt>
                  <c:pt idx="2">
                    <c:v>7.9605108713783723</c:v>
                  </c:pt>
                  <c:pt idx="3">
                    <c:v>6.5055284181994155</c:v>
                  </c:pt>
                  <c:pt idx="4">
                    <c:v>5.839874427873724</c:v>
                  </c:pt>
                  <c:pt idx="5">
                    <c:v>6.2638752648287532</c:v>
                  </c:pt>
                  <c:pt idx="6">
                    <c:v>10.38084935510256</c:v>
                  </c:pt>
                  <c:pt idx="7">
                    <c:v>9.3744030921084942</c:v>
                  </c:pt>
                  <c:pt idx="8">
                    <c:v>5.56571948029484</c:v>
                  </c:pt>
                </c:numCache>
              </c:numRef>
            </c:plus>
            <c:minus>
              <c:numRef>
                <c:f>'C'!$B$143:$J$143</c:f>
                <c:numCache>
                  <c:formatCode>General</c:formatCode>
                  <c:ptCount val="9"/>
                  <c:pt idx="0">
                    <c:v>11.078226392342762</c:v>
                  </c:pt>
                  <c:pt idx="1">
                    <c:v>10.692157562126235</c:v>
                  </c:pt>
                  <c:pt idx="2">
                    <c:v>7.9605108713783723</c:v>
                  </c:pt>
                  <c:pt idx="3">
                    <c:v>6.5055284181994155</c:v>
                  </c:pt>
                  <c:pt idx="4">
                    <c:v>5.839874427873724</c:v>
                  </c:pt>
                  <c:pt idx="5">
                    <c:v>6.2638752648287532</c:v>
                  </c:pt>
                  <c:pt idx="6">
                    <c:v>10.38084935510256</c:v>
                  </c:pt>
                  <c:pt idx="7">
                    <c:v>9.3744030921084942</c:v>
                  </c:pt>
                  <c:pt idx="8">
                    <c:v>5.56571948029484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('C'!$B$134,'C'!$D$134,'C'!$F$134,'C'!$H$134,'C'!$J$134,'C'!$L$134,'C'!$N$134,'C'!$P$134,'C'!$R$134)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('C'!$B$138,'C'!$D$138,'C'!$F$138,'C'!$H$138,'C'!$J$138,'C'!$L$138,'C'!$N$138,'C'!$P$138,'C'!$R$138)</c:f>
              <c:numCache>
                <c:formatCode>General</c:formatCode>
                <c:ptCount val="9"/>
                <c:pt idx="0">
                  <c:v>498.78999999999996</c:v>
                </c:pt>
                <c:pt idx="1">
                  <c:v>393.57666666666665</c:v>
                </c:pt>
                <c:pt idx="2">
                  <c:v>198.34333333333333</c:v>
                </c:pt>
                <c:pt idx="3">
                  <c:v>485.67</c:v>
                </c:pt>
                <c:pt idx="4">
                  <c:v>394.07666666666665</c:v>
                </c:pt>
                <c:pt idx="5">
                  <c:v>414.88333333333338</c:v>
                </c:pt>
                <c:pt idx="6">
                  <c:v>400.01666666666665</c:v>
                </c:pt>
                <c:pt idx="7">
                  <c:v>419.15333333333336</c:v>
                </c:pt>
                <c:pt idx="8">
                  <c:v>374.6133333333334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44384"/>
        <c:axId val="-351244928"/>
      </c:barChart>
      <c:catAx>
        <c:axId val="-351244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4928"/>
        <c:crosses val="autoZero"/>
        <c:auto val="1"/>
        <c:lblAlgn val="ctr"/>
        <c:lblOffset val="100"/>
        <c:noMultiLvlLbl val="0"/>
      </c:catAx>
      <c:valAx>
        <c:axId val="-3512449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4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</a:p>
        </c:rich>
      </c:tx>
      <c:layout>
        <c:manualLayout>
          <c:xMode val="edge"/>
          <c:yMode val="edge"/>
          <c:x val="9.166666666666666E-2"/>
          <c:y val="0.157407407407407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'C'!$A$145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'C'!$B$150:$J$150</c:f>
                <c:numCache>
                  <c:formatCode>General</c:formatCode>
                  <c:ptCount val="9"/>
                  <c:pt idx="0">
                    <c:v>7.5872151237020784</c:v>
                  </c:pt>
                  <c:pt idx="1">
                    <c:v>7.1381580257094219</c:v>
                  </c:pt>
                  <c:pt idx="2">
                    <c:v>9.8468472111635883</c:v>
                  </c:pt>
                  <c:pt idx="3">
                    <c:v>10.849116707517398</c:v>
                  </c:pt>
                  <c:pt idx="4">
                    <c:v>10.067970666094189</c:v>
                  </c:pt>
                  <c:pt idx="5">
                    <c:v>11.970740717822505</c:v>
                  </c:pt>
                  <c:pt idx="6">
                    <c:v>9.0417199691209067</c:v>
                  </c:pt>
                  <c:pt idx="7">
                    <c:v>9.1820331808011684</c:v>
                  </c:pt>
                  <c:pt idx="8">
                    <c:v>9.8373827820208426</c:v>
                  </c:pt>
                </c:numCache>
              </c:numRef>
            </c:plus>
            <c:minus>
              <c:numRef>
                <c:f>'C'!$B$150:$J$150</c:f>
                <c:numCache>
                  <c:formatCode>General</c:formatCode>
                  <c:ptCount val="9"/>
                  <c:pt idx="0">
                    <c:v>7.5872151237020784</c:v>
                  </c:pt>
                  <c:pt idx="1">
                    <c:v>7.1381580257094219</c:v>
                  </c:pt>
                  <c:pt idx="2">
                    <c:v>9.8468472111635883</c:v>
                  </c:pt>
                  <c:pt idx="3">
                    <c:v>10.849116707517398</c:v>
                  </c:pt>
                  <c:pt idx="4">
                    <c:v>10.067970666094189</c:v>
                  </c:pt>
                  <c:pt idx="5">
                    <c:v>11.970740717822505</c:v>
                  </c:pt>
                  <c:pt idx="6">
                    <c:v>9.0417199691209067</c:v>
                  </c:pt>
                  <c:pt idx="7">
                    <c:v>9.1820331808011684</c:v>
                  </c:pt>
                  <c:pt idx="8">
                    <c:v>9.8373827820208426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('C'!$B$144,'C'!$D$144,'C'!$F$144,'C'!$H$144,'C'!$J$144,'C'!$L$144,'C'!$N$144,'C'!$P$144,'C'!$R$144)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('C'!$B$145,'C'!$D$145,'C'!$F$145,'C'!$H$145,'C'!$J$145,'C'!$L$145,'C'!$N$145,'C'!$P$145,'C'!$R$145)</c:f>
              <c:numCache>
                <c:formatCode>General</c:formatCode>
                <c:ptCount val="9"/>
                <c:pt idx="0">
                  <c:v>503.51333333333332</c:v>
                </c:pt>
                <c:pt idx="1">
                  <c:v>425.58</c:v>
                </c:pt>
                <c:pt idx="2">
                  <c:v>242.18999999999997</c:v>
                </c:pt>
                <c:pt idx="3">
                  <c:v>513.36333333333334</c:v>
                </c:pt>
                <c:pt idx="4">
                  <c:v>500.05333333333334</c:v>
                </c:pt>
                <c:pt idx="5">
                  <c:v>373.5333333333333</c:v>
                </c:pt>
                <c:pt idx="6">
                  <c:v>357.53999999999996</c:v>
                </c:pt>
                <c:pt idx="7">
                  <c:v>428.20333333333332</c:v>
                </c:pt>
                <c:pt idx="8">
                  <c:v>351.53</c:v>
                </c:pt>
              </c:numCache>
            </c:numRef>
          </c:val>
        </c:ser>
        <c:ser>
          <c:idx val="1"/>
          <c:order val="1"/>
          <c:tx>
            <c:strRef>
              <c:f>'C'!$A$146</c:f>
              <c:strCache>
                <c:ptCount val="1"/>
                <c:pt idx="0">
                  <c:v>Low-NAN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'C'!$B$151:$J$151</c:f>
                <c:numCache>
                  <c:formatCode>General</c:formatCode>
                  <c:ptCount val="9"/>
                  <c:pt idx="0">
                    <c:v>10.197339522313321</c:v>
                  </c:pt>
                  <c:pt idx="1">
                    <c:v>18.546741852231957</c:v>
                  </c:pt>
                  <c:pt idx="2">
                    <c:v>8.1979042037177603</c:v>
                  </c:pt>
                  <c:pt idx="3">
                    <c:v>6.3811284268536799</c:v>
                  </c:pt>
                  <c:pt idx="4">
                    <c:v>10.135922914729246</c:v>
                  </c:pt>
                  <c:pt idx="5">
                    <c:v>30.666765941868302</c:v>
                  </c:pt>
                  <c:pt idx="6">
                    <c:v>9.8350038129123352</c:v>
                  </c:pt>
                  <c:pt idx="7">
                    <c:v>10.572427977211921</c:v>
                  </c:pt>
                  <c:pt idx="8">
                    <c:v>6.8599781340759449</c:v>
                  </c:pt>
                </c:numCache>
              </c:numRef>
            </c:plus>
            <c:minus>
              <c:numRef>
                <c:f>'C'!$B$151:$J$151</c:f>
                <c:numCache>
                  <c:formatCode>General</c:formatCode>
                  <c:ptCount val="9"/>
                  <c:pt idx="0">
                    <c:v>10.197339522313321</c:v>
                  </c:pt>
                  <c:pt idx="1">
                    <c:v>18.546741852231957</c:v>
                  </c:pt>
                  <c:pt idx="2">
                    <c:v>8.1979042037177603</c:v>
                  </c:pt>
                  <c:pt idx="3">
                    <c:v>6.3811284268536799</c:v>
                  </c:pt>
                  <c:pt idx="4">
                    <c:v>10.135922914729246</c:v>
                  </c:pt>
                  <c:pt idx="5">
                    <c:v>30.666765941868302</c:v>
                  </c:pt>
                  <c:pt idx="6">
                    <c:v>9.8350038129123352</c:v>
                  </c:pt>
                  <c:pt idx="7">
                    <c:v>10.572427977211921</c:v>
                  </c:pt>
                  <c:pt idx="8">
                    <c:v>6.8599781340759449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('C'!$B$144,'C'!$D$144,'C'!$F$144,'C'!$H$144,'C'!$J$144,'C'!$L$144,'C'!$N$144,'C'!$P$144,'C'!$R$144)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('C'!$B$146,'C'!$D$146,'C'!$F$146,'C'!$H$146,'C'!$J$146,'C'!$L$146,'C'!$N$146,'C'!$P$146,'C'!$R$146)</c:f>
              <c:numCache>
                <c:formatCode>General</c:formatCode>
                <c:ptCount val="9"/>
                <c:pt idx="0">
                  <c:v>501.23666666666668</c:v>
                </c:pt>
                <c:pt idx="1">
                  <c:v>421.22666666666669</c:v>
                </c:pt>
                <c:pt idx="2">
                  <c:v>211.04666666666665</c:v>
                </c:pt>
                <c:pt idx="3">
                  <c:v>486.82</c:v>
                </c:pt>
                <c:pt idx="4">
                  <c:v>472.79666666666662</c:v>
                </c:pt>
                <c:pt idx="5">
                  <c:v>343.7166666666667</c:v>
                </c:pt>
                <c:pt idx="6">
                  <c:v>340.28999999999996</c:v>
                </c:pt>
                <c:pt idx="7">
                  <c:v>405.64333333333337</c:v>
                </c:pt>
                <c:pt idx="8">
                  <c:v>313.88000000000005</c:v>
                </c:pt>
              </c:numCache>
            </c:numRef>
          </c:val>
        </c:ser>
        <c:ser>
          <c:idx val="2"/>
          <c:order val="2"/>
          <c:tx>
            <c:strRef>
              <c:f>'C'!$A$147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'C'!$B$152:$J$152</c:f>
                <c:numCache>
                  <c:formatCode>General</c:formatCode>
                  <c:ptCount val="9"/>
                  <c:pt idx="0">
                    <c:v>6.5780645583129704</c:v>
                  </c:pt>
                  <c:pt idx="1">
                    <c:v>6.6888663713168377</c:v>
                  </c:pt>
                  <c:pt idx="2">
                    <c:v>8.4705214321984403</c:v>
                  </c:pt>
                  <c:pt idx="3">
                    <c:v>11.103897213741357</c:v>
                  </c:pt>
                  <c:pt idx="4">
                    <c:v>10.533234704179606</c:v>
                  </c:pt>
                  <c:pt idx="5">
                    <c:v>10.09053516915729</c:v>
                  </c:pt>
                  <c:pt idx="6">
                    <c:v>13.71836724978596</c:v>
                  </c:pt>
                  <c:pt idx="7">
                    <c:v>4.3697597187946275</c:v>
                  </c:pt>
                  <c:pt idx="8">
                    <c:v>6.8247075639424377</c:v>
                  </c:pt>
                </c:numCache>
              </c:numRef>
            </c:plus>
            <c:minus>
              <c:numRef>
                <c:f>'C'!$B$152:$J$152</c:f>
                <c:numCache>
                  <c:formatCode>General</c:formatCode>
                  <c:ptCount val="9"/>
                  <c:pt idx="0">
                    <c:v>6.5780645583129704</c:v>
                  </c:pt>
                  <c:pt idx="1">
                    <c:v>6.6888663713168377</c:v>
                  </c:pt>
                  <c:pt idx="2">
                    <c:v>8.4705214321984403</c:v>
                  </c:pt>
                  <c:pt idx="3">
                    <c:v>11.103897213741357</c:v>
                  </c:pt>
                  <c:pt idx="4">
                    <c:v>10.533234704179606</c:v>
                  </c:pt>
                  <c:pt idx="5">
                    <c:v>10.09053516915729</c:v>
                  </c:pt>
                  <c:pt idx="6">
                    <c:v>13.71836724978596</c:v>
                  </c:pt>
                  <c:pt idx="7">
                    <c:v>4.3697597187946275</c:v>
                  </c:pt>
                  <c:pt idx="8">
                    <c:v>6.8247075639424377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('C'!$B$144,'C'!$D$144,'C'!$F$144,'C'!$H$144,'C'!$J$144,'C'!$L$144,'C'!$N$144,'C'!$P$144,'C'!$R$144)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('C'!$B$147,'C'!$D$147,'C'!$F$147,'C'!$H$147,'C'!$J$147,'C'!$L$147,'C'!$N$147,'C'!$P$147,'C'!$R$147)</c:f>
              <c:numCache>
                <c:formatCode>General</c:formatCode>
                <c:ptCount val="9"/>
                <c:pt idx="0">
                  <c:v>494.3633333333334</c:v>
                </c:pt>
                <c:pt idx="1">
                  <c:v>407.59666666666664</c:v>
                </c:pt>
                <c:pt idx="2">
                  <c:v>211.43666666666664</c:v>
                </c:pt>
                <c:pt idx="3">
                  <c:v>484.01666666666665</c:v>
                </c:pt>
                <c:pt idx="4">
                  <c:v>509.48666666666668</c:v>
                </c:pt>
                <c:pt idx="5">
                  <c:v>475.91</c:v>
                </c:pt>
                <c:pt idx="6">
                  <c:v>412.62999999999994</c:v>
                </c:pt>
                <c:pt idx="7">
                  <c:v>412.27</c:v>
                </c:pt>
                <c:pt idx="8">
                  <c:v>386.32666666666665</c:v>
                </c:pt>
              </c:numCache>
            </c:numRef>
          </c:val>
        </c:ser>
        <c:ser>
          <c:idx val="3"/>
          <c:order val="3"/>
          <c:tx>
            <c:strRef>
              <c:f>'C'!$A$148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'C'!$B$153:$J$153</c:f>
                <c:numCache>
                  <c:formatCode>General</c:formatCode>
                  <c:ptCount val="9"/>
                  <c:pt idx="0">
                    <c:v>9.5573706286474582</c:v>
                  </c:pt>
                  <c:pt idx="1">
                    <c:v>20.446538419334793</c:v>
                  </c:pt>
                  <c:pt idx="2">
                    <c:v>18.31119602865963</c:v>
                  </c:pt>
                  <c:pt idx="3">
                    <c:v>27.294315036896098</c:v>
                  </c:pt>
                  <c:pt idx="4">
                    <c:v>28.610093207351365</c:v>
                  </c:pt>
                  <c:pt idx="5">
                    <c:v>13.026093044347546</c:v>
                  </c:pt>
                  <c:pt idx="6">
                    <c:v>8.7973026169009874</c:v>
                  </c:pt>
                  <c:pt idx="7">
                    <c:v>2.5845953906430639</c:v>
                  </c:pt>
                  <c:pt idx="8">
                    <c:v>7.2606634223969886</c:v>
                  </c:pt>
                </c:numCache>
              </c:numRef>
            </c:plus>
            <c:minus>
              <c:numRef>
                <c:f>'C'!$B$153:$J$153</c:f>
                <c:numCache>
                  <c:formatCode>General</c:formatCode>
                  <c:ptCount val="9"/>
                  <c:pt idx="0">
                    <c:v>9.5573706286474582</c:v>
                  </c:pt>
                  <c:pt idx="1">
                    <c:v>20.446538419334793</c:v>
                  </c:pt>
                  <c:pt idx="2">
                    <c:v>18.31119602865963</c:v>
                  </c:pt>
                  <c:pt idx="3">
                    <c:v>27.294315036896098</c:v>
                  </c:pt>
                  <c:pt idx="4">
                    <c:v>28.610093207351365</c:v>
                  </c:pt>
                  <c:pt idx="5">
                    <c:v>13.026093044347546</c:v>
                  </c:pt>
                  <c:pt idx="6">
                    <c:v>8.7973026169009874</c:v>
                  </c:pt>
                  <c:pt idx="7">
                    <c:v>2.5845953906430639</c:v>
                  </c:pt>
                  <c:pt idx="8">
                    <c:v>7.2606634223969886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('C'!$B$144,'C'!$D$144,'C'!$F$144,'C'!$H$144,'C'!$J$144,'C'!$L$144,'C'!$N$144,'C'!$P$144,'C'!$R$144)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('C'!$B$148,'C'!$D$148,'C'!$F$148,'C'!$H$148,'C'!$J$148,'C'!$L$148,'C'!$N$148,'C'!$P$148,'C'!$R$148)</c:f>
              <c:numCache>
                <c:formatCode>General</c:formatCode>
                <c:ptCount val="9"/>
                <c:pt idx="0">
                  <c:v>502.33666666666664</c:v>
                </c:pt>
                <c:pt idx="1">
                  <c:v>453.95666666666665</c:v>
                </c:pt>
                <c:pt idx="2">
                  <c:v>215.14000000000001</c:v>
                </c:pt>
                <c:pt idx="3">
                  <c:v>449.24333333333334</c:v>
                </c:pt>
                <c:pt idx="4">
                  <c:v>468.51333333333332</c:v>
                </c:pt>
                <c:pt idx="5">
                  <c:v>426.99</c:v>
                </c:pt>
                <c:pt idx="6">
                  <c:v>399.67666666666668</c:v>
                </c:pt>
                <c:pt idx="7">
                  <c:v>421.16333333333336</c:v>
                </c:pt>
                <c:pt idx="8">
                  <c:v>366.15333333333336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51456"/>
        <c:axId val="-351250912"/>
      </c:barChart>
      <c:catAx>
        <c:axId val="-351251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0912"/>
        <c:crosses val="autoZero"/>
        <c:auto val="1"/>
        <c:lblAlgn val="ctr"/>
        <c:lblOffset val="100"/>
        <c:noMultiLvlLbl val="0"/>
      </c:catAx>
      <c:valAx>
        <c:axId val="-3512509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1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9.4444444444444442E-2"/>
          <c:y val="0.162037037037037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'C'!$A$155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'C'!$B$160:$J$160</c:f>
                <c:numCache>
                  <c:formatCode>General</c:formatCode>
                  <c:ptCount val="9"/>
                  <c:pt idx="0">
                    <c:v>7.5872151237020784</c:v>
                  </c:pt>
                  <c:pt idx="1">
                    <c:v>7.1381580257094219</c:v>
                  </c:pt>
                  <c:pt idx="2">
                    <c:v>9.8468472111635883</c:v>
                  </c:pt>
                  <c:pt idx="3">
                    <c:v>10.849116707517398</c:v>
                  </c:pt>
                  <c:pt idx="4">
                    <c:v>10.067970666094189</c:v>
                  </c:pt>
                  <c:pt idx="5">
                    <c:v>11.970740717822505</c:v>
                  </c:pt>
                  <c:pt idx="6">
                    <c:v>9.0417199691209067</c:v>
                  </c:pt>
                  <c:pt idx="7">
                    <c:v>9.1820331808011684</c:v>
                  </c:pt>
                  <c:pt idx="8">
                    <c:v>9.8373827820208426</c:v>
                  </c:pt>
                </c:numCache>
              </c:numRef>
            </c:plus>
            <c:minus>
              <c:numRef>
                <c:f>'C'!$B$160:$J$160</c:f>
                <c:numCache>
                  <c:formatCode>General</c:formatCode>
                  <c:ptCount val="9"/>
                  <c:pt idx="0">
                    <c:v>7.5872151237020784</c:v>
                  </c:pt>
                  <c:pt idx="1">
                    <c:v>7.1381580257094219</c:v>
                  </c:pt>
                  <c:pt idx="2">
                    <c:v>9.8468472111635883</c:v>
                  </c:pt>
                  <c:pt idx="3">
                    <c:v>10.849116707517398</c:v>
                  </c:pt>
                  <c:pt idx="4">
                    <c:v>10.067970666094189</c:v>
                  </c:pt>
                  <c:pt idx="5">
                    <c:v>11.970740717822505</c:v>
                  </c:pt>
                  <c:pt idx="6">
                    <c:v>9.0417199691209067</c:v>
                  </c:pt>
                  <c:pt idx="7">
                    <c:v>9.1820331808011684</c:v>
                  </c:pt>
                  <c:pt idx="8">
                    <c:v>9.8373827820208426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('C'!$B$154,'C'!$D$154,'C'!$F$154,'C'!$H$154,'C'!$J$154,'C'!$L$154,'C'!$N$154,'C'!$P$154,'C'!$R$154)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('C'!$B$155,'C'!$D$155,'C'!$F$155,'C'!$H$155,'C'!$J$155,'C'!$L$155,'C'!$N$155,'C'!$P$155,'C'!$R$155)</c:f>
              <c:numCache>
                <c:formatCode>General</c:formatCode>
                <c:ptCount val="9"/>
                <c:pt idx="0">
                  <c:v>503.51333333333332</c:v>
                </c:pt>
                <c:pt idx="1">
                  <c:v>425.58</c:v>
                </c:pt>
                <c:pt idx="2">
                  <c:v>242.18999999999997</c:v>
                </c:pt>
                <c:pt idx="3">
                  <c:v>513.36333333333334</c:v>
                </c:pt>
                <c:pt idx="4">
                  <c:v>500.05333333333334</c:v>
                </c:pt>
                <c:pt idx="5">
                  <c:v>373.5333333333333</c:v>
                </c:pt>
                <c:pt idx="6">
                  <c:v>357.53999999999996</c:v>
                </c:pt>
                <c:pt idx="7">
                  <c:v>428.20333333333332</c:v>
                </c:pt>
                <c:pt idx="8">
                  <c:v>351.53</c:v>
                </c:pt>
              </c:numCache>
            </c:numRef>
          </c:val>
        </c:ser>
        <c:ser>
          <c:idx val="1"/>
          <c:order val="1"/>
          <c:tx>
            <c:strRef>
              <c:f>'C'!$A$156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'C'!$B$161:$J$161</c:f>
                <c:numCache>
                  <c:formatCode>General</c:formatCode>
                  <c:ptCount val="9"/>
                  <c:pt idx="0">
                    <c:v>7.0154567444559968</c:v>
                  </c:pt>
                  <c:pt idx="1">
                    <c:v>17.73094188135531</c:v>
                  </c:pt>
                  <c:pt idx="2">
                    <c:v>20.419784523838633</c:v>
                  </c:pt>
                  <c:pt idx="3">
                    <c:v>20.137781241570124</c:v>
                  </c:pt>
                  <c:pt idx="4">
                    <c:v>32.724610514616238</c:v>
                  </c:pt>
                  <c:pt idx="5">
                    <c:v>24.724217547443917</c:v>
                  </c:pt>
                  <c:pt idx="6">
                    <c:v>19.212279927171558</c:v>
                  </c:pt>
                  <c:pt idx="7">
                    <c:v>23.318697076237619</c:v>
                  </c:pt>
                  <c:pt idx="8">
                    <c:v>14.659836288308268</c:v>
                  </c:pt>
                </c:numCache>
              </c:numRef>
            </c:plus>
            <c:minus>
              <c:numRef>
                <c:f>'C'!$B$161:$J$161</c:f>
                <c:numCache>
                  <c:formatCode>General</c:formatCode>
                  <c:ptCount val="9"/>
                  <c:pt idx="0">
                    <c:v>7.0154567444559968</c:v>
                  </c:pt>
                  <c:pt idx="1">
                    <c:v>17.73094188135531</c:v>
                  </c:pt>
                  <c:pt idx="2">
                    <c:v>20.419784523838633</c:v>
                  </c:pt>
                  <c:pt idx="3">
                    <c:v>20.137781241570124</c:v>
                  </c:pt>
                  <c:pt idx="4">
                    <c:v>32.724610514616238</c:v>
                  </c:pt>
                  <c:pt idx="5">
                    <c:v>24.724217547443917</c:v>
                  </c:pt>
                  <c:pt idx="6">
                    <c:v>19.212279927171558</c:v>
                  </c:pt>
                  <c:pt idx="7">
                    <c:v>23.318697076237619</c:v>
                  </c:pt>
                  <c:pt idx="8">
                    <c:v>14.659836288308268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('C'!$B$154,'C'!$D$154,'C'!$F$154,'C'!$H$154,'C'!$J$154,'C'!$L$154,'C'!$N$154,'C'!$P$154,'C'!$R$154)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('C'!$B$156,'C'!$D$156,'C'!$F$156,'C'!$H$156,'C'!$J$156,'C'!$L$156,'C'!$N$156,'C'!$P$156,'C'!$R$156)</c:f>
              <c:numCache>
                <c:formatCode>General</c:formatCode>
                <c:ptCount val="9"/>
                <c:pt idx="0">
                  <c:v>488.8633333333334</c:v>
                </c:pt>
                <c:pt idx="1">
                  <c:v>419.78000000000003</c:v>
                </c:pt>
                <c:pt idx="2">
                  <c:v>215.09</c:v>
                </c:pt>
                <c:pt idx="3">
                  <c:v>441.84333333333331</c:v>
                </c:pt>
                <c:pt idx="4">
                  <c:v>366.45666666666665</c:v>
                </c:pt>
                <c:pt idx="5">
                  <c:v>323.42333333333335</c:v>
                </c:pt>
                <c:pt idx="6">
                  <c:v>302.04000000000002</c:v>
                </c:pt>
                <c:pt idx="7">
                  <c:v>362.40666666666669</c:v>
                </c:pt>
                <c:pt idx="8">
                  <c:v>291.44</c:v>
                </c:pt>
              </c:numCache>
            </c:numRef>
          </c:val>
        </c:ser>
        <c:ser>
          <c:idx val="2"/>
          <c:order val="2"/>
          <c:tx>
            <c:strRef>
              <c:f>'C'!$A$157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'C'!$B$162:$J$162</c:f>
                <c:numCache>
                  <c:formatCode>General</c:formatCode>
                  <c:ptCount val="9"/>
                  <c:pt idx="0">
                    <c:v>6.7239596469144169</c:v>
                  </c:pt>
                  <c:pt idx="1">
                    <c:v>10.013822114124707</c:v>
                  </c:pt>
                  <c:pt idx="2">
                    <c:v>6.5736164577295835</c:v>
                  </c:pt>
                  <c:pt idx="3">
                    <c:v>44.668391508985408</c:v>
                  </c:pt>
                  <c:pt idx="4">
                    <c:v>12.063669977802494</c:v>
                  </c:pt>
                  <c:pt idx="5">
                    <c:v>10.902985829578959</c:v>
                  </c:pt>
                  <c:pt idx="6">
                    <c:v>8.9022150801546811</c:v>
                  </c:pt>
                  <c:pt idx="7">
                    <c:v>20.427826609798707</c:v>
                  </c:pt>
                  <c:pt idx="8">
                    <c:v>15.711706887965205</c:v>
                  </c:pt>
                </c:numCache>
              </c:numRef>
            </c:plus>
            <c:minus>
              <c:numRef>
                <c:f>'C'!$B$162:$J$162</c:f>
                <c:numCache>
                  <c:formatCode>General</c:formatCode>
                  <c:ptCount val="9"/>
                  <c:pt idx="0">
                    <c:v>6.7239596469144169</c:v>
                  </c:pt>
                  <c:pt idx="1">
                    <c:v>10.013822114124707</c:v>
                  </c:pt>
                  <c:pt idx="2">
                    <c:v>6.5736164577295835</c:v>
                  </c:pt>
                  <c:pt idx="3">
                    <c:v>44.668391508985408</c:v>
                  </c:pt>
                  <c:pt idx="4">
                    <c:v>12.063669977802494</c:v>
                  </c:pt>
                  <c:pt idx="5">
                    <c:v>10.902985829578959</c:v>
                  </c:pt>
                  <c:pt idx="6">
                    <c:v>8.9022150801546811</c:v>
                  </c:pt>
                  <c:pt idx="7">
                    <c:v>20.427826609798707</c:v>
                  </c:pt>
                  <c:pt idx="8">
                    <c:v>15.711706887965205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('C'!$B$154,'C'!$D$154,'C'!$F$154,'C'!$H$154,'C'!$J$154,'C'!$L$154,'C'!$N$154,'C'!$P$154,'C'!$R$154)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('C'!$B$157,'C'!$D$157,'C'!$F$157,'C'!$H$157,'C'!$J$157,'C'!$L$157,'C'!$N$157,'C'!$P$157,'C'!$R$157)</c:f>
              <c:numCache>
                <c:formatCode>General</c:formatCode>
                <c:ptCount val="9"/>
                <c:pt idx="0">
                  <c:v>494.07333333333332</c:v>
                </c:pt>
                <c:pt idx="1">
                  <c:v>407.10666666666663</c:v>
                </c:pt>
                <c:pt idx="2">
                  <c:v>205.38333333333333</c:v>
                </c:pt>
                <c:pt idx="3">
                  <c:v>452.57</c:v>
                </c:pt>
                <c:pt idx="4">
                  <c:v>453.76333333333332</c:v>
                </c:pt>
                <c:pt idx="5">
                  <c:v>329.24</c:v>
                </c:pt>
                <c:pt idx="6">
                  <c:v>264.36333333333334</c:v>
                </c:pt>
                <c:pt idx="7">
                  <c:v>339.97</c:v>
                </c:pt>
                <c:pt idx="8">
                  <c:v>309.33666666666664</c:v>
                </c:pt>
              </c:numCache>
            </c:numRef>
          </c:val>
        </c:ser>
        <c:ser>
          <c:idx val="3"/>
          <c:order val="3"/>
          <c:tx>
            <c:strRef>
              <c:f>'C'!$A$158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'C'!$B$163:$J$163</c:f>
                <c:numCache>
                  <c:formatCode>General</c:formatCode>
                  <c:ptCount val="9"/>
                  <c:pt idx="0">
                    <c:v>7.0299999999999869</c:v>
                  </c:pt>
                  <c:pt idx="1">
                    <c:v>15.325576661254884</c:v>
                  </c:pt>
                  <c:pt idx="2">
                    <c:v>19.111677930870787</c:v>
                  </c:pt>
                  <c:pt idx="3">
                    <c:v>35.706259021820429</c:v>
                  </c:pt>
                  <c:pt idx="4">
                    <c:v>14.361174510928166</c:v>
                  </c:pt>
                  <c:pt idx="5">
                    <c:v>16.708759179943129</c:v>
                  </c:pt>
                  <c:pt idx="6">
                    <c:v>12.728004556881631</c:v>
                  </c:pt>
                  <c:pt idx="7">
                    <c:v>6.2366898271438727</c:v>
                  </c:pt>
                  <c:pt idx="8">
                    <c:v>5.574337030834541</c:v>
                  </c:pt>
                </c:numCache>
              </c:numRef>
            </c:plus>
            <c:minus>
              <c:numRef>
                <c:f>'C'!$B$163:$J$163</c:f>
                <c:numCache>
                  <c:formatCode>General</c:formatCode>
                  <c:ptCount val="9"/>
                  <c:pt idx="0">
                    <c:v>7.0299999999999869</c:v>
                  </c:pt>
                  <c:pt idx="1">
                    <c:v>15.325576661254884</c:v>
                  </c:pt>
                  <c:pt idx="2">
                    <c:v>19.111677930870787</c:v>
                  </c:pt>
                  <c:pt idx="3">
                    <c:v>35.706259021820429</c:v>
                  </c:pt>
                  <c:pt idx="4">
                    <c:v>14.361174510928166</c:v>
                  </c:pt>
                  <c:pt idx="5">
                    <c:v>16.708759179943129</c:v>
                  </c:pt>
                  <c:pt idx="6">
                    <c:v>12.728004556881631</c:v>
                  </c:pt>
                  <c:pt idx="7">
                    <c:v>6.2366898271438727</c:v>
                  </c:pt>
                  <c:pt idx="8">
                    <c:v>5.574337030834541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('C'!$B$154,'C'!$D$154,'C'!$F$154,'C'!$H$154,'C'!$J$154,'C'!$L$154,'C'!$N$154,'C'!$P$154,'C'!$R$154)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('C'!$B$158,'C'!$D$158,'C'!$F$158,'C'!$H$158,'C'!$J$158,'C'!$L$158,'C'!$N$158,'C'!$P$158,'C'!$R$158)</c:f>
              <c:numCache>
                <c:formatCode>General</c:formatCode>
                <c:ptCount val="9"/>
                <c:pt idx="0">
                  <c:v>504.64000000000004</c:v>
                </c:pt>
                <c:pt idx="1">
                  <c:v>454.40000000000003</c:v>
                </c:pt>
                <c:pt idx="2">
                  <c:v>229.92666666666665</c:v>
                </c:pt>
                <c:pt idx="3">
                  <c:v>470.36333333333329</c:v>
                </c:pt>
                <c:pt idx="4">
                  <c:v>463.56333333333333</c:v>
                </c:pt>
                <c:pt idx="5">
                  <c:v>343.86333333333329</c:v>
                </c:pt>
                <c:pt idx="6">
                  <c:v>385.02</c:v>
                </c:pt>
                <c:pt idx="7">
                  <c:v>349.33</c:v>
                </c:pt>
                <c:pt idx="8">
                  <c:v>315.62666666666672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43840"/>
        <c:axId val="-351255264"/>
      </c:barChart>
      <c:catAx>
        <c:axId val="-351243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5264"/>
        <c:crosses val="autoZero"/>
        <c:auto val="1"/>
        <c:lblAlgn val="ctr"/>
        <c:lblOffset val="100"/>
        <c:noMultiLvlLbl val="0"/>
      </c:catAx>
      <c:valAx>
        <c:axId val="-3512552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3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</a:p>
        </c:rich>
      </c:tx>
      <c:layout>
        <c:manualLayout>
          <c:xMode val="edge"/>
          <c:yMode val="edge"/>
          <c:x val="9.4444444444444442E-2"/>
          <c:y val="0.140740740740740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'C'!$A$167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'C'!$B$172:$J$172</c:f>
                <c:numCache>
                  <c:formatCode>General</c:formatCode>
                  <c:ptCount val="9"/>
                  <c:pt idx="0">
                    <c:v>20.046094382697092</c:v>
                  </c:pt>
                  <c:pt idx="1">
                    <c:v>14.734056920391398</c:v>
                  </c:pt>
                  <c:pt idx="2">
                    <c:v>15.966722686053441</c:v>
                  </c:pt>
                  <c:pt idx="3">
                    <c:v>15.114056371470895</c:v>
                  </c:pt>
                  <c:pt idx="4">
                    <c:v>14.74225333296555</c:v>
                  </c:pt>
                  <c:pt idx="5">
                    <c:v>15.448146598648441</c:v>
                  </c:pt>
                  <c:pt idx="6">
                    <c:v>10.473988415753258</c:v>
                  </c:pt>
                  <c:pt idx="7">
                    <c:v>15.262869979135642</c:v>
                  </c:pt>
                  <c:pt idx="8">
                    <c:v>6.0293974270513537</c:v>
                  </c:pt>
                </c:numCache>
              </c:numRef>
            </c:plus>
            <c:minus>
              <c:numRef>
                <c:f>'C'!$B$172:$J$172</c:f>
                <c:numCache>
                  <c:formatCode>General</c:formatCode>
                  <c:ptCount val="9"/>
                  <c:pt idx="0">
                    <c:v>20.046094382697092</c:v>
                  </c:pt>
                  <c:pt idx="1">
                    <c:v>14.734056920391398</c:v>
                  </c:pt>
                  <c:pt idx="2">
                    <c:v>15.966722686053441</c:v>
                  </c:pt>
                  <c:pt idx="3">
                    <c:v>15.114056371470895</c:v>
                  </c:pt>
                  <c:pt idx="4">
                    <c:v>14.74225333296555</c:v>
                  </c:pt>
                  <c:pt idx="5">
                    <c:v>15.448146598648441</c:v>
                  </c:pt>
                  <c:pt idx="6">
                    <c:v>10.473988415753258</c:v>
                  </c:pt>
                  <c:pt idx="7">
                    <c:v>15.262869979135642</c:v>
                  </c:pt>
                  <c:pt idx="8">
                    <c:v>6.0293974270513537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('C'!$B$166,'C'!$D$166,'C'!$F$166,'C'!$H$166,'C'!$J$166,'C'!$L$166,'C'!$N$166,'C'!$P$166,'C'!$R$166)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('C'!$B$167,'C'!$D$167,'C'!$F$167,'C'!$H$167,'C'!$J$167,'C'!$L$167,'C'!$N$167,'C'!$P$167,'C'!$R$167)</c:f>
              <c:numCache>
                <c:formatCode>General</c:formatCode>
                <c:ptCount val="9"/>
                <c:pt idx="0">
                  <c:v>450.94</c:v>
                </c:pt>
                <c:pt idx="1">
                  <c:v>418.33666666666664</c:v>
                </c:pt>
                <c:pt idx="2">
                  <c:v>376.77666666666664</c:v>
                </c:pt>
                <c:pt idx="3">
                  <c:v>411.39000000000004</c:v>
                </c:pt>
                <c:pt idx="4">
                  <c:v>504.94666666666672</c:v>
                </c:pt>
                <c:pt idx="5">
                  <c:v>424.63333333333327</c:v>
                </c:pt>
                <c:pt idx="6">
                  <c:v>403.49666666666667</c:v>
                </c:pt>
                <c:pt idx="7">
                  <c:v>417.15000000000003</c:v>
                </c:pt>
                <c:pt idx="8">
                  <c:v>384.54666666666662</c:v>
                </c:pt>
              </c:numCache>
            </c:numRef>
          </c:val>
        </c:ser>
        <c:ser>
          <c:idx val="1"/>
          <c:order val="1"/>
          <c:tx>
            <c:strRef>
              <c:f>'C'!$A$168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'C'!$B$173:$J$173</c:f>
                <c:numCache>
                  <c:formatCode>General</c:formatCode>
                  <c:ptCount val="9"/>
                  <c:pt idx="0">
                    <c:v>10.769481572171109</c:v>
                  </c:pt>
                  <c:pt idx="1">
                    <c:v>14.992439205590703</c:v>
                  </c:pt>
                  <c:pt idx="2">
                    <c:v>11.145879657224613</c:v>
                  </c:pt>
                  <c:pt idx="3">
                    <c:v>10.275375094532235</c:v>
                  </c:pt>
                  <c:pt idx="4">
                    <c:v>13.703621175927669</c:v>
                  </c:pt>
                  <c:pt idx="5">
                    <c:v>13.555166296779003</c:v>
                  </c:pt>
                  <c:pt idx="6">
                    <c:v>20.011599969351121</c:v>
                  </c:pt>
                  <c:pt idx="7">
                    <c:v>7.2988492243640826</c:v>
                  </c:pt>
                  <c:pt idx="8">
                    <c:v>11.708348873062036</c:v>
                  </c:pt>
                </c:numCache>
              </c:numRef>
            </c:plus>
            <c:minus>
              <c:numRef>
                <c:f>'C'!$B$173:$J$173</c:f>
                <c:numCache>
                  <c:formatCode>General</c:formatCode>
                  <c:ptCount val="9"/>
                  <c:pt idx="0">
                    <c:v>10.769481572171109</c:v>
                  </c:pt>
                  <c:pt idx="1">
                    <c:v>14.992439205590703</c:v>
                  </c:pt>
                  <c:pt idx="2">
                    <c:v>11.145879657224613</c:v>
                  </c:pt>
                  <c:pt idx="3">
                    <c:v>10.275375094532235</c:v>
                  </c:pt>
                  <c:pt idx="4">
                    <c:v>13.703621175927669</c:v>
                  </c:pt>
                  <c:pt idx="5">
                    <c:v>13.555166296779003</c:v>
                  </c:pt>
                  <c:pt idx="6">
                    <c:v>20.011599969351121</c:v>
                  </c:pt>
                  <c:pt idx="7">
                    <c:v>7.2988492243640826</c:v>
                  </c:pt>
                  <c:pt idx="8">
                    <c:v>11.708348873062036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('C'!$B$166,'C'!$D$166,'C'!$F$166,'C'!$H$166,'C'!$J$166,'C'!$L$166,'C'!$N$166,'C'!$P$166,'C'!$R$166)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('C'!$B$168,'C'!$D$168,'C'!$F$168,'C'!$H$168,'C'!$J$168,'C'!$L$168,'C'!$N$168,'C'!$P$168,'C'!$R$168)</c:f>
              <c:numCache>
                <c:formatCode>General</c:formatCode>
                <c:ptCount val="9"/>
                <c:pt idx="0">
                  <c:v>500.50333333333339</c:v>
                </c:pt>
                <c:pt idx="1">
                  <c:v>411.67666666666668</c:v>
                </c:pt>
                <c:pt idx="2">
                  <c:v>377.75333333333333</c:v>
                </c:pt>
                <c:pt idx="3">
                  <c:v>451.06333333333333</c:v>
                </c:pt>
                <c:pt idx="4">
                  <c:v>291.05666666666667</c:v>
                </c:pt>
                <c:pt idx="5">
                  <c:v>388.2166666666667</c:v>
                </c:pt>
                <c:pt idx="6">
                  <c:v>420.7166666666667</c:v>
                </c:pt>
                <c:pt idx="7">
                  <c:v>413.46999999999997</c:v>
                </c:pt>
                <c:pt idx="8">
                  <c:v>374.54666666666662</c:v>
                </c:pt>
              </c:numCache>
            </c:numRef>
          </c:val>
        </c:ser>
        <c:ser>
          <c:idx val="2"/>
          <c:order val="2"/>
          <c:tx>
            <c:strRef>
              <c:f>'C'!$A$169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'C'!$B$174:$J$174</c:f>
                <c:numCache>
                  <c:formatCode>General</c:formatCode>
                  <c:ptCount val="9"/>
                  <c:pt idx="0">
                    <c:v>7.8391517398249286</c:v>
                  </c:pt>
                  <c:pt idx="1">
                    <c:v>10.973433069615607</c:v>
                  </c:pt>
                  <c:pt idx="2">
                    <c:v>9.3772081843869337</c:v>
                  </c:pt>
                  <c:pt idx="3">
                    <c:v>10.403433728021405</c:v>
                  </c:pt>
                  <c:pt idx="4">
                    <c:v>9.1020895036982505</c:v>
                  </c:pt>
                  <c:pt idx="5">
                    <c:v>6.7446596158244656</c:v>
                  </c:pt>
                  <c:pt idx="6">
                    <c:v>10.191449030110178</c:v>
                  </c:pt>
                  <c:pt idx="7">
                    <c:v>8.9001647924818581</c:v>
                  </c:pt>
                  <c:pt idx="8">
                    <c:v>8.8080436723107489</c:v>
                  </c:pt>
                </c:numCache>
              </c:numRef>
            </c:plus>
            <c:minus>
              <c:numRef>
                <c:f>'C'!$B$174:$J$174</c:f>
                <c:numCache>
                  <c:formatCode>General</c:formatCode>
                  <c:ptCount val="9"/>
                  <c:pt idx="0">
                    <c:v>7.8391517398249286</c:v>
                  </c:pt>
                  <c:pt idx="1">
                    <c:v>10.973433069615607</c:v>
                  </c:pt>
                  <c:pt idx="2">
                    <c:v>9.3772081843869337</c:v>
                  </c:pt>
                  <c:pt idx="3">
                    <c:v>10.403433728021405</c:v>
                  </c:pt>
                  <c:pt idx="4">
                    <c:v>9.1020895036982505</c:v>
                  </c:pt>
                  <c:pt idx="5">
                    <c:v>6.7446596158244656</c:v>
                  </c:pt>
                  <c:pt idx="6">
                    <c:v>10.191449030110178</c:v>
                  </c:pt>
                  <c:pt idx="7">
                    <c:v>8.9001647924818581</c:v>
                  </c:pt>
                  <c:pt idx="8">
                    <c:v>8.8080436723107489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('C'!$B$166,'C'!$D$166,'C'!$F$166,'C'!$H$166,'C'!$J$166,'C'!$L$166,'C'!$N$166,'C'!$P$166,'C'!$R$166)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('C'!$B$169,'C'!$D$169,'C'!$F$169,'C'!$H$169,'C'!$J$169,'C'!$L$169,'C'!$N$169,'C'!$P$169,'C'!$R$169)</c:f>
              <c:numCache>
                <c:formatCode>General</c:formatCode>
                <c:ptCount val="9"/>
                <c:pt idx="0">
                  <c:v>473.61999999999995</c:v>
                </c:pt>
                <c:pt idx="1">
                  <c:v>327.95666666666671</c:v>
                </c:pt>
                <c:pt idx="2">
                  <c:v>288.35666666666663</c:v>
                </c:pt>
                <c:pt idx="3">
                  <c:v>393.18666666666667</c:v>
                </c:pt>
                <c:pt idx="4">
                  <c:v>384.97333333333336</c:v>
                </c:pt>
                <c:pt idx="5">
                  <c:v>325.33666666666664</c:v>
                </c:pt>
                <c:pt idx="6">
                  <c:v>352.43333333333334</c:v>
                </c:pt>
                <c:pt idx="7">
                  <c:v>375.43666666666667</c:v>
                </c:pt>
                <c:pt idx="8">
                  <c:v>293.74666666666667</c:v>
                </c:pt>
              </c:numCache>
            </c:numRef>
          </c:val>
        </c:ser>
        <c:ser>
          <c:idx val="3"/>
          <c:order val="3"/>
          <c:tx>
            <c:strRef>
              <c:f>'C'!$A$170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'C'!$B$175:$J$175</c:f>
                <c:numCache>
                  <c:formatCode>General</c:formatCode>
                  <c:ptCount val="9"/>
                  <c:pt idx="0">
                    <c:v>16.076098199915709</c:v>
                  </c:pt>
                  <c:pt idx="1">
                    <c:v>15.132053176397894</c:v>
                  </c:pt>
                  <c:pt idx="2">
                    <c:v>18.713899468933086</c:v>
                  </c:pt>
                  <c:pt idx="3">
                    <c:v>25.292104169747013</c:v>
                  </c:pt>
                  <c:pt idx="4">
                    <c:v>23.783740244124754</c:v>
                  </c:pt>
                  <c:pt idx="5">
                    <c:v>23.095762237547678</c:v>
                  </c:pt>
                  <c:pt idx="6">
                    <c:v>14.03005820847987</c:v>
                  </c:pt>
                  <c:pt idx="7">
                    <c:v>2.1658947342842012</c:v>
                  </c:pt>
                  <c:pt idx="8">
                    <c:v>9.877253329409605</c:v>
                  </c:pt>
                </c:numCache>
              </c:numRef>
            </c:plus>
            <c:minus>
              <c:numRef>
                <c:f>'C'!$B$175:$J$175</c:f>
                <c:numCache>
                  <c:formatCode>General</c:formatCode>
                  <c:ptCount val="9"/>
                  <c:pt idx="0">
                    <c:v>16.076098199915709</c:v>
                  </c:pt>
                  <c:pt idx="1">
                    <c:v>15.132053176397894</c:v>
                  </c:pt>
                  <c:pt idx="2">
                    <c:v>18.713899468933086</c:v>
                  </c:pt>
                  <c:pt idx="3">
                    <c:v>25.292104169747013</c:v>
                  </c:pt>
                  <c:pt idx="4">
                    <c:v>23.783740244124754</c:v>
                  </c:pt>
                  <c:pt idx="5">
                    <c:v>23.095762237547678</c:v>
                  </c:pt>
                  <c:pt idx="6">
                    <c:v>14.03005820847987</c:v>
                  </c:pt>
                  <c:pt idx="7">
                    <c:v>2.1658947342842012</c:v>
                  </c:pt>
                  <c:pt idx="8">
                    <c:v>9.877253329409605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('C'!$B$166,'C'!$D$166,'C'!$F$166,'C'!$H$166,'C'!$J$166,'C'!$L$166,'C'!$N$166,'C'!$P$166,'C'!$R$166)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('C'!$B$170,'C'!$D$170,'C'!$F$170,'C'!$H$170,'C'!$J$170,'C'!$L$170,'C'!$N$170,'C'!$P$170,'C'!$R$170)</c:f>
              <c:numCache>
                <c:formatCode>General</c:formatCode>
                <c:ptCount val="9"/>
                <c:pt idx="0">
                  <c:v>497.20333333333332</c:v>
                </c:pt>
                <c:pt idx="1">
                  <c:v>357.05333333333334</c:v>
                </c:pt>
                <c:pt idx="2">
                  <c:v>274.23666666666662</c:v>
                </c:pt>
                <c:pt idx="3">
                  <c:v>429.04333333333329</c:v>
                </c:pt>
                <c:pt idx="4">
                  <c:v>460.46000000000004</c:v>
                </c:pt>
                <c:pt idx="5">
                  <c:v>398.34333333333331</c:v>
                </c:pt>
                <c:pt idx="6">
                  <c:v>427.26333333333332</c:v>
                </c:pt>
                <c:pt idx="7">
                  <c:v>429.78999999999996</c:v>
                </c:pt>
                <c:pt idx="8">
                  <c:v>382.56666666666666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46560"/>
        <c:axId val="-351259072"/>
      </c:barChart>
      <c:catAx>
        <c:axId val="-351246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9072"/>
        <c:crosses val="autoZero"/>
        <c:auto val="1"/>
        <c:lblAlgn val="ctr"/>
        <c:lblOffset val="100"/>
        <c:noMultiLvlLbl val="0"/>
      </c:catAx>
      <c:valAx>
        <c:axId val="-3512590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6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9.4444444444444442E-2"/>
          <c:y val="0.144444444444444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'C'!$A$177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'C'!$B$182:$J$182</c:f>
                <c:numCache>
                  <c:formatCode>General</c:formatCode>
                  <c:ptCount val="9"/>
                  <c:pt idx="0">
                    <c:v>20.046094382697092</c:v>
                  </c:pt>
                  <c:pt idx="1">
                    <c:v>14.734056920391398</c:v>
                  </c:pt>
                  <c:pt idx="2">
                    <c:v>15.966722686053441</c:v>
                  </c:pt>
                  <c:pt idx="3">
                    <c:v>15.114056371470895</c:v>
                  </c:pt>
                  <c:pt idx="4">
                    <c:v>14.74225333296555</c:v>
                  </c:pt>
                  <c:pt idx="5">
                    <c:v>15.448146598648441</c:v>
                  </c:pt>
                  <c:pt idx="6">
                    <c:v>10.473988415753258</c:v>
                  </c:pt>
                  <c:pt idx="7">
                    <c:v>15.262869979135642</c:v>
                  </c:pt>
                  <c:pt idx="8">
                    <c:v>6.0293974270513537</c:v>
                  </c:pt>
                </c:numCache>
              </c:numRef>
            </c:plus>
            <c:minus>
              <c:numRef>
                <c:f>'C'!$B$182:$J$182</c:f>
                <c:numCache>
                  <c:formatCode>General</c:formatCode>
                  <c:ptCount val="9"/>
                  <c:pt idx="0">
                    <c:v>20.046094382697092</c:v>
                  </c:pt>
                  <c:pt idx="1">
                    <c:v>14.734056920391398</c:v>
                  </c:pt>
                  <c:pt idx="2">
                    <c:v>15.966722686053441</c:v>
                  </c:pt>
                  <c:pt idx="3">
                    <c:v>15.114056371470895</c:v>
                  </c:pt>
                  <c:pt idx="4">
                    <c:v>14.74225333296555</c:v>
                  </c:pt>
                  <c:pt idx="5">
                    <c:v>15.448146598648441</c:v>
                  </c:pt>
                  <c:pt idx="6">
                    <c:v>10.473988415753258</c:v>
                  </c:pt>
                  <c:pt idx="7">
                    <c:v>15.262869979135642</c:v>
                  </c:pt>
                  <c:pt idx="8">
                    <c:v>6.0293974270513537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('C'!$B$176,'C'!$D$176,'C'!$F$176,'C'!$H$176,'C'!$J$176,'C'!$L$176,'C'!$N$176,'C'!$P$176,'C'!$R$176)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('C'!$B$177,'C'!$D$177,'C'!$F$177,'C'!$H$177,'C'!$J$177,'C'!$L$177,'C'!$N$177,'C'!$P$177,'C'!$R$177)</c:f>
              <c:numCache>
                <c:formatCode>General</c:formatCode>
                <c:ptCount val="9"/>
                <c:pt idx="0">
                  <c:v>450.94</c:v>
                </c:pt>
                <c:pt idx="1">
                  <c:v>418.33666666666664</c:v>
                </c:pt>
                <c:pt idx="2">
                  <c:v>376.77666666666664</c:v>
                </c:pt>
                <c:pt idx="3">
                  <c:v>411.39000000000004</c:v>
                </c:pt>
                <c:pt idx="4">
                  <c:v>504.94666666666672</c:v>
                </c:pt>
                <c:pt idx="5">
                  <c:v>424.63333333333327</c:v>
                </c:pt>
                <c:pt idx="6">
                  <c:v>403.49666666666667</c:v>
                </c:pt>
                <c:pt idx="7">
                  <c:v>417.15000000000003</c:v>
                </c:pt>
                <c:pt idx="8">
                  <c:v>384.54666666666662</c:v>
                </c:pt>
              </c:numCache>
            </c:numRef>
          </c:val>
        </c:ser>
        <c:ser>
          <c:idx val="1"/>
          <c:order val="1"/>
          <c:tx>
            <c:strRef>
              <c:f>'C'!$A$178</c:f>
              <c:strCache>
                <c:ptCount val="1"/>
                <c:pt idx="0">
                  <c:v>Low-NAN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'C'!$B$183:$J$183</c:f>
                <c:numCache>
                  <c:formatCode>General</c:formatCode>
                  <c:ptCount val="9"/>
                  <c:pt idx="0">
                    <c:v>13.274246996848193</c:v>
                  </c:pt>
                  <c:pt idx="1">
                    <c:v>10.407454059471011</c:v>
                  </c:pt>
                  <c:pt idx="2">
                    <c:v>13.788260707331213</c:v>
                  </c:pt>
                  <c:pt idx="3">
                    <c:v>17.00941308021336</c:v>
                  </c:pt>
                  <c:pt idx="4">
                    <c:v>11.573687110568255</c:v>
                  </c:pt>
                  <c:pt idx="5">
                    <c:v>19.978291551915365</c:v>
                  </c:pt>
                  <c:pt idx="6">
                    <c:v>23.787873661454764</c:v>
                  </c:pt>
                  <c:pt idx="7">
                    <c:v>25.366281425020347</c:v>
                  </c:pt>
                  <c:pt idx="8">
                    <c:v>24.114440348748165</c:v>
                  </c:pt>
                </c:numCache>
              </c:numRef>
            </c:plus>
            <c:minus>
              <c:numRef>
                <c:f>'C'!$B$183:$J$183</c:f>
                <c:numCache>
                  <c:formatCode>General</c:formatCode>
                  <c:ptCount val="9"/>
                  <c:pt idx="0">
                    <c:v>13.274246996848193</c:v>
                  </c:pt>
                  <c:pt idx="1">
                    <c:v>10.407454059471011</c:v>
                  </c:pt>
                  <c:pt idx="2">
                    <c:v>13.788260707331213</c:v>
                  </c:pt>
                  <c:pt idx="3">
                    <c:v>17.00941308021336</c:v>
                  </c:pt>
                  <c:pt idx="4">
                    <c:v>11.573687110568255</c:v>
                  </c:pt>
                  <c:pt idx="5">
                    <c:v>19.978291551915365</c:v>
                  </c:pt>
                  <c:pt idx="6">
                    <c:v>23.787873661454764</c:v>
                  </c:pt>
                  <c:pt idx="7">
                    <c:v>25.366281425020347</c:v>
                  </c:pt>
                  <c:pt idx="8">
                    <c:v>24.114440348748165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('C'!$B$176,'C'!$D$176,'C'!$F$176,'C'!$H$176,'C'!$J$176,'C'!$L$176,'C'!$N$176,'C'!$P$176,'C'!$R$176)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('C'!$B$178,'C'!$D$178,'C'!$F$178,'C'!$H$178,'C'!$J$178,'C'!$L$178,'C'!$N$178,'C'!$P$178,'C'!$R$178)</c:f>
              <c:numCache>
                <c:formatCode>General</c:formatCode>
                <c:ptCount val="9"/>
                <c:pt idx="0">
                  <c:v>483.3966666666667</c:v>
                </c:pt>
                <c:pt idx="1">
                  <c:v>413.17</c:v>
                </c:pt>
                <c:pt idx="2">
                  <c:v>389.85666666666663</c:v>
                </c:pt>
                <c:pt idx="3">
                  <c:v>454.53666666666663</c:v>
                </c:pt>
                <c:pt idx="4">
                  <c:v>303.63333333333338</c:v>
                </c:pt>
                <c:pt idx="5">
                  <c:v>392.66333333333336</c:v>
                </c:pt>
                <c:pt idx="6">
                  <c:v>424.46333333333331</c:v>
                </c:pt>
                <c:pt idx="7">
                  <c:v>415.35666666666663</c:v>
                </c:pt>
                <c:pt idx="8">
                  <c:v>365.98666666666668</c:v>
                </c:pt>
              </c:numCache>
            </c:numRef>
          </c:val>
        </c:ser>
        <c:ser>
          <c:idx val="2"/>
          <c:order val="2"/>
          <c:tx>
            <c:strRef>
              <c:f>'C'!$A$179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accent3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'C'!$B$184:$J$184</c:f>
                <c:numCache>
                  <c:formatCode>General</c:formatCode>
                  <c:ptCount val="9"/>
                  <c:pt idx="0">
                    <c:v>15.328983440963507</c:v>
                  </c:pt>
                  <c:pt idx="1">
                    <c:v>10.976752707426707</c:v>
                  </c:pt>
                  <c:pt idx="2">
                    <c:v>8.6788881776411877</c:v>
                  </c:pt>
                  <c:pt idx="3">
                    <c:v>15.879232769039362</c:v>
                  </c:pt>
                  <c:pt idx="4">
                    <c:v>6.9435173603393086</c:v>
                  </c:pt>
                  <c:pt idx="5">
                    <c:v>6.4268499282308014</c:v>
                  </c:pt>
                  <c:pt idx="6">
                    <c:v>10.184745128540685</c:v>
                  </c:pt>
                  <c:pt idx="7">
                    <c:v>8.7137190682279932</c:v>
                  </c:pt>
                  <c:pt idx="8">
                    <c:v>12.820687709063552</c:v>
                  </c:pt>
                </c:numCache>
              </c:numRef>
            </c:plus>
            <c:minus>
              <c:numRef>
                <c:f>'C'!$B$184:$J$184</c:f>
                <c:numCache>
                  <c:formatCode>General</c:formatCode>
                  <c:ptCount val="9"/>
                  <c:pt idx="0">
                    <c:v>15.328983440963507</c:v>
                  </c:pt>
                  <c:pt idx="1">
                    <c:v>10.976752707426707</c:v>
                  </c:pt>
                  <c:pt idx="2">
                    <c:v>8.6788881776411877</c:v>
                  </c:pt>
                  <c:pt idx="3">
                    <c:v>15.879232769039362</c:v>
                  </c:pt>
                  <c:pt idx="4">
                    <c:v>6.9435173603393086</c:v>
                  </c:pt>
                  <c:pt idx="5">
                    <c:v>6.4268499282308014</c:v>
                  </c:pt>
                  <c:pt idx="6">
                    <c:v>10.184745128540685</c:v>
                  </c:pt>
                  <c:pt idx="7">
                    <c:v>8.7137190682279932</c:v>
                  </c:pt>
                  <c:pt idx="8">
                    <c:v>12.820687709063552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('C'!$B$176,'C'!$D$176,'C'!$F$176,'C'!$H$176,'C'!$J$176,'C'!$L$176,'C'!$N$176,'C'!$P$176,'C'!$R$176)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('C'!$B$179,'C'!$D$179,'C'!$F$179,'C'!$H$179,'C'!$J$179,'C'!$L$179,'C'!$N$179,'C'!$P$179,'C'!$R$179)</c:f>
              <c:numCache>
                <c:formatCode>General</c:formatCode>
                <c:ptCount val="9"/>
                <c:pt idx="0">
                  <c:v>500.74333333333334</c:v>
                </c:pt>
                <c:pt idx="1">
                  <c:v>360.15000000000003</c:v>
                </c:pt>
                <c:pt idx="2">
                  <c:v>313.83999999999997</c:v>
                </c:pt>
                <c:pt idx="3">
                  <c:v>418.89333333333337</c:v>
                </c:pt>
                <c:pt idx="4">
                  <c:v>404.78666666666663</c:v>
                </c:pt>
                <c:pt idx="5">
                  <c:v>324.75</c:v>
                </c:pt>
                <c:pt idx="6">
                  <c:v>432.65333333333336</c:v>
                </c:pt>
                <c:pt idx="7">
                  <c:v>431.58</c:v>
                </c:pt>
                <c:pt idx="8">
                  <c:v>367.62333333333328</c:v>
                </c:pt>
              </c:numCache>
            </c:numRef>
          </c:val>
        </c:ser>
        <c:ser>
          <c:idx val="3"/>
          <c:order val="3"/>
          <c:tx>
            <c:strRef>
              <c:f>'C'!$A$180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'C'!$B$185:$J$185</c:f>
                <c:numCache>
                  <c:formatCode>General</c:formatCode>
                  <c:ptCount val="9"/>
                  <c:pt idx="0">
                    <c:v>7.0133111533236177</c:v>
                  </c:pt>
                  <c:pt idx="1">
                    <c:v>15.383159623432389</c:v>
                  </c:pt>
                  <c:pt idx="2">
                    <c:v>21.547150623690371</c:v>
                  </c:pt>
                  <c:pt idx="3">
                    <c:v>17.012948010265575</c:v>
                  </c:pt>
                  <c:pt idx="4">
                    <c:v>23.065125189341593</c:v>
                  </c:pt>
                  <c:pt idx="5">
                    <c:v>17.20116372032232</c:v>
                  </c:pt>
                  <c:pt idx="6">
                    <c:v>25.594502013778904</c:v>
                  </c:pt>
                  <c:pt idx="7">
                    <c:v>24.961478989301376</c:v>
                  </c:pt>
                  <c:pt idx="8">
                    <c:v>14.581544271212607</c:v>
                  </c:pt>
                </c:numCache>
              </c:numRef>
            </c:plus>
            <c:minus>
              <c:numRef>
                <c:f>'C'!$B$185:$J$185</c:f>
                <c:numCache>
                  <c:formatCode>General</c:formatCode>
                  <c:ptCount val="9"/>
                  <c:pt idx="0">
                    <c:v>7.0133111533236177</c:v>
                  </c:pt>
                  <c:pt idx="1">
                    <c:v>15.383159623432389</c:v>
                  </c:pt>
                  <c:pt idx="2">
                    <c:v>21.547150623690371</c:v>
                  </c:pt>
                  <c:pt idx="3">
                    <c:v>17.012948010265575</c:v>
                  </c:pt>
                  <c:pt idx="4">
                    <c:v>23.065125189341593</c:v>
                  </c:pt>
                  <c:pt idx="5">
                    <c:v>17.20116372032232</c:v>
                  </c:pt>
                  <c:pt idx="6">
                    <c:v>25.594502013778904</c:v>
                  </c:pt>
                  <c:pt idx="7">
                    <c:v>24.961478989301376</c:v>
                  </c:pt>
                  <c:pt idx="8">
                    <c:v>14.581544271212607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('C'!$B$176,'C'!$D$176,'C'!$F$176,'C'!$H$176,'C'!$J$176,'C'!$L$176,'C'!$N$176,'C'!$P$176,'C'!$R$176)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('C'!$B$180,'C'!$D$180,'C'!$F$180,'C'!$H$180,'C'!$J$180,'C'!$L$180,'C'!$N$180,'C'!$P$180,'C'!$R$180)</c:f>
              <c:numCache>
                <c:formatCode>General</c:formatCode>
                <c:ptCount val="9"/>
                <c:pt idx="0">
                  <c:v>484.7166666666667</c:v>
                </c:pt>
                <c:pt idx="1">
                  <c:v>354.23</c:v>
                </c:pt>
                <c:pt idx="2">
                  <c:v>279.5</c:v>
                </c:pt>
                <c:pt idx="3">
                  <c:v>426.71000000000004</c:v>
                </c:pt>
                <c:pt idx="4">
                  <c:v>473.23</c:v>
                </c:pt>
                <c:pt idx="5">
                  <c:v>403.13333333333338</c:v>
                </c:pt>
                <c:pt idx="6">
                  <c:v>426.87666666666672</c:v>
                </c:pt>
                <c:pt idx="7">
                  <c:v>431.94666666666666</c:v>
                </c:pt>
                <c:pt idx="8">
                  <c:v>393.71333333333337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52000"/>
        <c:axId val="-351258528"/>
      </c:barChart>
      <c:catAx>
        <c:axId val="-3512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8528"/>
        <c:crosses val="autoZero"/>
        <c:auto val="1"/>
        <c:lblAlgn val="ctr"/>
        <c:lblOffset val="100"/>
        <c:noMultiLvlLbl val="0"/>
      </c:catAx>
      <c:valAx>
        <c:axId val="-3512585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2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9.4444444444444442E-2"/>
          <c:y val="0.144444444444444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'C'!$A$187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tx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'C'!$B$192:$J$192</c:f>
                <c:numCache>
                  <c:formatCode>General</c:formatCode>
                  <c:ptCount val="9"/>
                  <c:pt idx="0">
                    <c:v>20.046094382697092</c:v>
                  </c:pt>
                  <c:pt idx="1">
                    <c:v>14.734056920391398</c:v>
                  </c:pt>
                  <c:pt idx="2">
                    <c:v>15.966722686053441</c:v>
                  </c:pt>
                  <c:pt idx="3">
                    <c:v>15.114056371470895</c:v>
                  </c:pt>
                  <c:pt idx="4">
                    <c:v>14.74225333296555</c:v>
                  </c:pt>
                  <c:pt idx="5">
                    <c:v>15.448146598648441</c:v>
                  </c:pt>
                  <c:pt idx="6">
                    <c:v>10.473988415753258</c:v>
                  </c:pt>
                  <c:pt idx="7">
                    <c:v>15.262869979135642</c:v>
                  </c:pt>
                  <c:pt idx="8">
                    <c:v>6.0293974270513537</c:v>
                  </c:pt>
                </c:numCache>
              </c:numRef>
            </c:plus>
            <c:minus>
              <c:numRef>
                <c:f>'C'!$B$192:$J$192</c:f>
                <c:numCache>
                  <c:formatCode>General</c:formatCode>
                  <c:ptCount val="9"/>
                  <c:pt idx="0">
                    <c:v>20.046094382697092</c:v>
                  </c:pt>
                  <c:pt idx="1">
                    <c:v>14.734056920391398</c:v>
                  </c:pt>
                  <c:pt idx="2">
                    <c:v>15.966722686053441</c:v>
                  </c:pt>
                  <c:pt idx="3">
                    <c:v>15.114056371470895</c:v>
                  </c:pt>
                  <c:pt idx="4">
                    <c:v>14.74225333296555</c:v>
                  </c:pt>
                  <c:pt idx="5">
                    <c:v>15.448146598648441</c:v>
                  </c:pt>
                  <c:pt idx="6">
                    <c:v>10.473988415753258</c:v>
                  </c:pt>
                  <c:pt idx="7">
                    <c:v>15.262869979135642</c:v>
                  </c:pt>
                  <c:pt idx="8">
                    <c:v>6.0293974270513537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('C'!$B$186,'C'!$D$186,'C'!$F$186,'C'!$H$186,'C'!$J$186,'C'!$L$186,'C'!$N$186,'C'!$P$186,'C'!$R$186)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('C'!$B$187,'C'!$D$187,'C'!$F$187,'C'!$H$187,'C'!$J$187,'C'!$L$187,'C'!$N$187,'C'!$P$187,'C'!$R$187)</c:f>
              <c:numCache>
                <c:formatCode>General</c:formatCode>
                <c:ptCount val="9"/>
                <c:pt idx="0">
                  <c:v>450.94</c:v>
                </c:pt>
                <c:pt idx="1">
                  <c:v>418.33666666666664</c:v>
                </c:pt>
                <c:pt idx="2">
                  <c:v>376.77666666666664</c:v>
                </c:pt>
                <c:pt idx="3">
                  <c:v>411.39000000000004</c:v>
                </c:pt>
                <c:pt idx="4">
                  <c:v>504.94666666666672</c:v>
                </c:pt>
                <c:pt idx="5">
                  <c:v>424.63333333333327</c:v>
                </c:pt>
                <c:pt idx="6">
                  <c:v>403.49666666666667</c:v>
                </c:pt>
                <c:pt idx="7">
                  <c:v>417.15000000000003</c:v>
                </c:pt>
                <c:pt idx="8">
                  <c:v>384.54666666666662</c:v>
                </c:pt>
              </c:numCache>
            </c:numRef>
          </c:val>
        </c:ser>
        <c:ser>
          <c:idx val="1"/>
          <c:order val="1"/>
          <c:tx>
            <c:strRef>
              <c:f>'C'!$A$188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'C'!$B$193:$J$193</c:f>
                <c:numCache>
                  <c:formatCode>General</c:formatCode>
                  <c:ptCount val="9"/>
                  <c:pt idx="0">
                    <c:v>10.451647398058038</c:v>
                  </c:pt>
                  <c:pt idx="1">
                    <c:v>20.288009595160716</c:v>
                  </c:pt>
                  <c:pt idx="2">
                    <c:v>21.08267139935861</c:v>
                  </c:pt>
                  <c:pt idx="3">
                    <c:v>23.816646139482639</c:v>
                  </c:pt>
                  <c:pt idx="4">
                    <c:v>14.607190010402419</c:v>
                  </c:pt>
                  <c:pt idx="5">
                    <c:v>17.379532022851873</c:v>
                  </c:pt>
                  <c:pt idx="6">
                    <c:v>20.231088288407356</c:v>
                  </c:pt>
                  <c:pt idx="7">
                    <c:v>15.270904797468074</c:v>
                  </c:pt>
                  <c:pt idx="8">
                    <c:v>14.616245527950499</c:v>
                  </c:pt>
                </c:numCache>
              </c:numRef>
            </c:plus>
            <c:minus>
              <c:numRef>
                <c:f>'C'!$B$193:$J$193</c:f>
                <c:numCache>
                  <c:formatCode>General</c:formatCode>
                  <c:ptCount val="9"/>
                  <c:pt idx="0">
                    <c:v>10.451647398058038</c:v>
                  </c:pt>
                  <c:pt idx="1">
                    <c:v>20.288009595160716</c:v>
                  </c:pt>
                  <c:pt idx="2">
                    <c:v>21.08267139935861</c:v>
                  </c:pt>
                  <c:pt idx="3">
                    <c:v>23.816646139482639</c:v>
                  </c:pt>
                  <c:pt idx="4">
                    <c:v>14.607190010402419</c:v>
                  </c:pt>
                  <c:pt idx="5">
                    <c:v>17.379532022851873</c:v>
                  </c:pt>
                  <c:pt idx="6">
                    <c:v>20.231088288407356</c:v>
                  </c:pt>
                  <c:pt idx="7">
                    <c:v>15.270904797468074</c:v>
                  </c:pt>
                  <c:pt idx="8">
                    <c:v>14.616245527950499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('C'!$B$186,'C'!$D$186,'C'!$F$186,'C'!$H$186,'C'!$J$186,'C'!$L$186,'C'!$N$186,'C'!$P$186,'C'!$R$186)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('C'!$B$188,'C'!$D$188,'C'!$F$188,'C'!$H$188,'C'!$J$188,'C'!$L$188,'C'!$N$188,'C'!$P$188,'C'!$R$188)</c:f>
              <c:numCache>
                <c:formatCode>General</c:formatCode>
                <c:ptCount val="9"/>
                <c:pt idx="0">
                  <c:v>491.8966666666667</c:v>
                </c:pt>
                <c:pt idx="1">
                  <c:v>463.19666666666672</c:v>
                </c:pt>
                <c:pt idx="2">
                  <c:v>373.22333333333336</c:v>
                </c:pt>
                <c:pt idx="3">
                  <c:v>423.88333333333338</c:v>
                </c:pt>
                <c:pt idx="4">
                  <c:v>280.83</c:v>
                </c:pt>
                <c:pt idx="5">
                  <c:v>373.65666666666669</c:v>
                </c:pt>
                <c:pt idx="6">
                  <c:v>431.3966666666667</c:v>
                </c:pt>
                <c:pt idx="7">
                  <c:v>396.92333333333335</c:v>
                </c:pt>
                <c:pt idx="8">
                  <c:v>363.52666666666664</c:v>
                </c:pt>
              </c:numCache>
            </c:numRef>
          </c:val>
        </c:ser>
        <c:ser>
          <c:idx val="2"/>
          <c:order val="2"/>
          <c:tx>
            <c:strRef>
              <c:f>'C'!$A$189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accent3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'C'!$B$194:$J$194</c:f>
                <c:numCache>
                  <c:formatCode>General</c:formatCode>
                  <c:ptCount val="9"/>
                  <c:pt idx="0">
                    <c:v>20.88228675217351</c:v>
                  </c:pt>
                  <c:pt idx="1">
                    <c:v>23.767156610190739</c:v>
                  </c:pt>
                  <c:pt idx="2">
                    <c:v>30.404874609180659</c:v>
                  </c:pt>
                  <c:pt idx="3">
                    <c:v>30.005119563167881</c:v>
                  </c:pt>
                  <c:pt idx="4">
                    <c:v>68.776400749094051</c:v>
                  </c:pt>
                  <c:pt idx="5">
                    <c:v>18.959148187616464</c:v>
                  </c:pt>
                  <c:pt idx="6">
                    <c:v>20.990477205945851</c:v>
                  </c:pt>
                  <c:pt idx="7">
                    <c:v>20.048983349121055</c:v>
                  </c:pt>
                  <c:pt idx="8">
                    <c:v>27.696062897097843</c:v>
                  </c:pt>
                </c:numCache>
              </c:numRef>
            </c:plus>
            <c:minus>
              <c:numRef>
                <c:f>'C'!$B$194:$J$194</c:f>
                <c:numCache>
                  <c:formatCode>General</c:formatCode>
                  <c:ptCount val="9"/>
                  <c:pt idx="0">
                    <c:v>20.88228675217351</c:v>
                  </c:pt>
                  <c:pt idx="1">
                    <c:v>23.767156610190739</c:v>
                  </c:pt>
                  <c:pt idx="2">
                    <c:v>30.404874609180659</c:v>
                  </c:pt>
                  <c:pt idx="3">
                    <c:v>30.005119563167881</c:v>
                  </c:pt>
                  <c:pt idx="4">
                    <c:v>68.776400749094051</c:v>
                  </c:pt>
                  <c:pt idx="5">
                    <c:v>18.959148187616464</c:v>
                  </c:pt>
                  <c:pt idx="6">
                    <c:v>20.990477205945851</c:v>
                  </c:pt>
                  <c:pt idx="7">
                    <c:v>20.048983349121055</c:v>
                  </c:pt>
                  <c:pt idx="8">
                    <c:v>27.696062897097843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('C'!$B$186,'C'!$D$186,'C'!$F$186,'C'!$H$186,'C'!$J$186,'C'!$L$186,'C'!$N$186,'C'!$P$186,'C'!$R$186)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('C'!$B$189,'C'!$D$189,'C'!$F$189,'C'!$H$189,'C'!$J$189,'C'!$L$189,'C'!$N$189,'C'!$P$189,'C'!$R$189)</c:f>
              <c:numCache>
                <c:formatCode>General</c:formatCode>
                <c:ptCount val="9"/>
                <c:pt idx="0">
                  <c:v>494.01</c:v>
                </c:pt>
                <c:pt idx="1">
                  <c:v>313.29666666666668</c:v>
                </c:pt>
                <c:pt idx="2">
                  <c:v>294.34999999999997</c:v>
                </c:pt>
                <c:pt idx="3">
                  <c:v>431.55</c:v>
                </c:pt>
                <c:pt idx="4">
                  <c:v>353.83</c:v>
                </c:pt>
                <c:pt idx="5">
                  <c:v>350.56</c:v>
                </c:pt>
                <c:pt idx="6">
                  <c:v>427.11666666666662</c:v>
                </c:pt>
                <c:pt idx="7">
                  <c:v>407.02333333333337</c:v>
                </c:pt>
                <c:pt idx="8">
                  <c:v>374.5</c:v>
                </c:pt>
              </c:numCache>
            </c:numRef>
          </c:val>
        </c:ser>
        <c:ser>
          <c:idx val="3"/>
          <c:order val="3"/>
          <c:tx>
            <c:strRef>
              <c:f>'C'!$A$190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'C'!$B$195:$J$195</c:f>
                <c:numCache>
                  <c:formatCode>General</c:formatCode>
                  <c:ptCount val="9"/>
                  <c:pt idx="0">
                    <c:v>10.229410214344393</c:v>
                  </c:pt>
                  <c:pt idx="1">
                    <c:v>25.725087625377149</c:v>
                  </c:pt>
                  <c:pt idx="2">
                    <c:v>28.161543518304054</c:v>
                  </c:pt>
                  <c:pt idx="3">
                    <c:v>34.649179403462547</c:v>
                  </c:pt>
                  <c:pt idx="4">
                    <c:v>45.030324227124837</c:v>
                  </c:pt>
                  <c:pt idx="5">
                    <c:v>27.540995503672939</c:v>
                  </c:pt>
                  <c:pt idx="6">
                    <c:v>25.276700734075241</c:v>
                  </c:pt>
                  <c:pt idx="7">
                    <c:v>20.989686356240131</c:v>
                  </c:pt>
                  <c:pt idx="8">
                    <c:v>52.587411357979221</c:v>
                  </c:pt>
                </c:numCache>
              </c:numRef>
            </c:plus>
            <c:minus>
              <c:numRef>
                <c:f>'C'!$B$195:$J$195</c:f>
                <c:numCache>
                  <c:formatCode>General</c:formatCode>
                  <c:ptCount val="9"/>
                  <c:pt idx="0">
                    <c:v>10.229410214344393</c:v>
                  </c:pt>
                  <c:pt idx="1">
                    <c:v>25.725087625377149</c:v>
                  </c:pt>
                  <c:pt idx="2">
                    <c:v>28.161543518304054</c:v>
                  </c:pt>
                  <c:pt idx="3">
                    <c:v>34.649179403462547</c:v>
                  </c:pt>
                  <c:pt idx="4">
                    <c:v>45.030324227124837</c:v>
                  </c:pt>
                  <c:pt idx="5">
                    <c:v>27.540995503672939</c:v>
                  </c:pt>
                  <c:pt idx="6">
                    <c:v>25.276700734075241</c:v>
                  </c:pt>
                  <c:pt idx="7">
                    <c:v>20.989686356240131</c:v>
                  </c:pt>
                  <c:pt idx="8">
                    <c:v>52.587411357979221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('C'!$B$186,'C'!$D$186,'C'!$F$186,'C'!$H$186,'C'!$J$186,'C'!$L$186,'C'!$N$186,'C'!$P$186,'C'!$R$186)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('C'!$B$190,'C'!$D$190,'C'!$F$190,'C'!$H$190,'C'!$J$190,'C'!$L$190,'C'!$N$190,'C'!$P$190,'C'!$R$190)</c:f>
              <c:numCache>
                <c:formatCode>General</c:formatCode>
                <c:ptCount val="9"/>
                <c:pt idx="0">
                  <c:v>491.10666666666674</c:v>
                </c:pt>
                <c:pt idx="1">
                  <c:v>337.78333333333336</c:v>
                </c:pt>
                <c:pt idx="2">
                  <c:v>317.03666666666663</c:v>
                </c:pt>
                <c:pt idx="3">
                  <c:v>435.74666666666667</c:v>
                </c:pt>
                <c:pt idx="4">
                  <c:v>341.34</c:v>
                </c:pt>
                <c:pt idx="5">
                  <c:v>387.1033333333333</c:v>
                </c:pt>
                <c:pt idx="6">
                  <c:v>424.53000000000003</c:v>
                </c:pt>
                <c:pt idx="7">
                  <c:v>423.8633333333334</c:v>
                </c:pt>
                <c:pt idx="8">
                  <c:v>373.07333333333332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48736"/>
        <c:axId val="-351248192"/>
      </c:barChart>
      <c:catAx>
        <c:axId val="-351248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8192"/>
        <c:crosses val="autoZero"/>
        <c:auto val="1"/>
        <c:lblAlgn val="ctr"/>
        <c:lblOffset val="100"/>
        <c:noMultiLvlLbl val="0"/>
      </c:catAx>
      <c:valAx>
        <c:axId val="-3512481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8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1742919389978213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N!$A$106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N!$B$111:$J$111</c:f>
                <c:numCache>
                  <c:formatCode>General</c:formatCode>
                  <c:ptCount val="9"/>
                  <c:pt idx="0">
                    <c:v>1.0262715689978619</c:v>
                  </c:pt>
                  <c:pt idx="1">
                    <c:v>1.1170049238924606</c:v>
                  </c:pt>
                  <c:pt idx="2">
                    <c:v>0.86048435972615589</c:v>
                  </c:pt>
                  <c:pt idx="3">
                    <c:v>1.0615711626327</c:v>
                  </c:pt>
                  <c:pt idx="4">
                    <c:v>0.97084155933567995</c:v>
                  </c:pt>
                  <c:pt idx="5">
                    <c:v>0.77500537632543742</c:v>
                  </c:pt>
                  <c:pt idx="6">
                    <c:v>1.0454823448214385</c:v>
                  </c:pt>
                  <c:pt idx="7">
                    <c:v>1.151173314492653</c:v>
                  </c:pt>
                  <c:pt idx="8">
                    <c:v>0.79303215571627361</c:v>
                  </c:pt>
                </c:numCache>
              </c:numRef>
            </c:plus>
            <c:minus>
              <c:numRef>
                <c:f>N!$B$111:$J$111</c:f>
                <c:numCache>
                  <c:formatCode>General</c:formatCode>
                  <c:ptCount val="9"/>
                  <c:pt idx="0">
                    <c:v>1.0262715689978619</c:v>
                  </c:pt>
                  <c:pt idx="1">
                    <c:v>1.1170049238924606</c:v>
                  </c:pt>
                  <c:pt idx="2">
                    <c:v>0.86048435972615589</c:v>
                  </c:pt>
                  <c:pt idx="3">
                    <c:v>1.0615711626327</c:v>
                  </c:pt>
                  <c:pt idx="4">
                    <c:v>0.97084155933567995</c:v>
                  </c:pt>
                  <c:pt idx="5">
                    <c:v>0.77500537632543742</c:v>
                  </c:pt>
                  <c:pt idx="6">
                    <c:v>1.0454823448214385</c:v>
                  </c:pt>
                  <c:pt idx="7">
                    <c:v>1.151173314492653</c:v>
                  </c:pt>
                  <c:pt idx="8">
                    <c:v>0.79303215571627361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(N!$B$105,N!$D$105,N!$F$105,N!$H$105,N!$J$105,N!$L$105,N!$N$105,N!$P$105,N!$R$105)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(N!$B$106,N!$D$106,N!$F$106,N!$H$106,N!$J$106,N!$L$106,N!$N$106,N!$P$106,N!$R$106)</c:f>
              <c:numCache>
                <c:formatCode>General</c:formatCode>
                <c:ptCount val="9"/>
                <c:pt idx="0">
                  <c:v>12.526666666666666</c:v>
                </c:pt>
                <c:pt idx="1">
                  <c:v>13.299999999999999</c:v>
                </c:pt>
                <c:pt idx="2">
                  <c:v>13.946666666666667</c:v>
                </c:pt>
                <c:pt idx="3">
                  <c:v>15.276666666666666</c:v>
                </c:pt>
                <c:pt idx="4">
                  <c:v>14.263333333333335</c:v>
                </c:pt>
                <c:pt idx="5">
                  <c:v>14.426666666666668</c:v>
                </c:pt>
                <c:pt idx="6">
                  <c:v>10.203333333333333</c:v>
                </c:pt>
                <c:pt idx="7">
                  <c:v>16.349999999999998</c:v>
                </c:pt>
                <c:pt idx="8">
                  <c:v>14.479999999999999</c:v>
                </c:pt>
              </c:numCache>
            </c:numRef>
          </c:val>
        </c:ser>
        <c:ser>
          <c:idx val="1"/>
          <c:order val="1"/>
          <c:tx>
            <c:strRef>
              <c:f>N!$A$107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N!$B$112:$J$112</c:f>
                <c:numCache>
                  <c:formatCode>General</c:formatCode>
                  <c:ptCount val="9"/>
                  <c:pt idx="0">
                    <c:v>1.387960133913555</c:v>
                  </c:pt>
                  <c:pt idx="1">
                    <c:v>1.0782083904947746</c:v>
                  </c:pt>
                  <c:pt idx="2">
                    <c:v>1.5810439589081637</c:v>
                  </c:pt>
                  <c:pt idx="3">
                    <c:v>0.88030297814634906</c:v>
                  </c:pt>
                  <c:pt idx="4">
                    <c:v>1.1620671237067159</c:v>
                  </c:pt>
                  <c:pt idx="5">
                    <c:v>1.1741095917048516</c:v>
                  </c:pt>
                  <c:pt idx="6">
                    <c:v>0.9410809387790906</c:v>
                  </c:pt>
                  <c:pt idx="7">
                    <c:v>0.96691950716351516</c:v>
                  </c:pt>
                  <c:pt idx="8">
                    <c:v>1.397652794270928</c:v>
                  </c:pt>
                </c:numCache>
              </c:numRef>
            </c:plus>
            <c:minus>
              <c:numRef>
                <c:f>N!$B$112:$J$112</c:f>
                <c:numCache>
                  <c:formatCode>General</c:formatCode>
                  <c:ptCount val="9"/>
                  <c:pt idx="0">
                    <c:v>1.387960133913555</c:v>
                  </c:pt>
                  <c:pt idx="1">
                    <c:v>1.0782083904947746</c:v>
                  </c:pt>
                  <c:pt idx="2">
                    <c:v>1.5810439589081637</c:v>
                  </c:pt>
                  <c:pt idx="3">
                    <c:v>0.88030297814634906</c:v>
                  </c:pt>
                  <c:pt idx="4">
                    <c:v>1.1620671237067159</c:v>
                  </c:pt>
                  <c:pt idx="5">
                    <c:v>1.1741095917048516</c:v>
                  </c:pt>
                  <c:pt idx="6">
                    <c:v>0.9410809387790906</c:v>
                  </c:pt>
                  <c:pt idx="7">
                    <c:v>0.96691950716351516</c:v>
                  </c:pt>
                  <c:pt idx="8">
                    <c:v>1.397652794270928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(N!$B$105,N!$D$105,N!$F$105,N!$H$105,N!$J$105,N!$L$105,N!$N$105,N!$P$105,N!$R$105)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(N!$B$107,N!$D$107,N!$F$107,N!$H$107,N!$J$107,N!$L$107,N!$N$107,N!$P$107,N!$R$107)</c:f>
              <c:numCache>
                <c:formatCode>General</c:formatCode>
                <c:ptCount val="9"/>
                <c:pt idx="0">
                  <c:v>12.013333333333334</c:v>
                </c:pt>
                <c:pt idx="1">
                  <c:v>15.476666666666667</c:v>
                </c:pt>
                <c:pt idx="2">
                  <c:v>14</c:v>
                </c:pt>
                <c:pt idx="3">
                  <c:v>19.243333333333336</c:v>
                </c:pt>
                <c:pt idx="4">
                  <c:v>17.55</c:v>
                </c:pt>
                <c:pt idx="5">
                  <c:v>16.206666666666667</c:v>
                </c:pt>
                <c:pt idx="6">
                  <c:v>14.266666666666666</c:v>
                </c:pt>
                <c:pt idx="7">
                  <c:v>17.343333333333334</c:v>
                </c:pt>
                <c:pt idx="8">
                  <c:v>18.473333333333333</c:v>
                </c:pt>
              </c:numCache>
            </c:numRef>
          </c:val>
        </c:ser>
        <c:ser>
          <c:idx val="2"/>
          <c:order val="2"/>
          <c:tx>
            <c:strRef>
              <c:f>N!$A$108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N!$B$113:$J$113</c:f>
                <c:numCache>
                  <c:formatCode>General</c:formatCode>
                  <c:ptCount val="9"/>
                  <c:pt idx="0">
                    <c:v>0.39038442591886241</c:v>
                  </c:pt>
                  <c:pt idx="1">
                    <c:v>1.1705127081753532</c:v>
                  </c:pt>
                  <c:pt idx="2">
                    <c:v>0.75261765414673432</c:v>
                  </c:pt>
                  <c:pt idx="3">
                    <c:v>0.63540013639700543</c:v>
                  </c:pt>
                  <c:pt idx="4">
                    <c:v>1.2067034985170679</c:v>
                  </c:pt>
                  <c:pt idx="5">
                    <c:v>0.94394561990261627</c:v>
                  </c:pt>
                  <c:pt idx="6">
                    <c:v>1.3497777594848717</c:v>
                  </c:pt>
                  <c:pt idx="7">
                    <c:v>1.1259366471224459</c:v>
                  </c:pt>
                  <c:pt idx="8">
                    <c:v>0.96000000000000085</c:v>
                  </c:pt>
                </c:numCache>
              </c:numRef>
            </c:plus>
            <c:minus>
              <c:numRef>
                <c:f>N!$B$113:$J$113</c:f>
                <c:numCache>
                  <c:formatCode>General</c:formatCode>
                  <c:ptCount val="9"/>
                  <c:pt idx="0">
                    <c:v>0.39038442591886241</c:v>
                  </c:pt>
                  <c:pt idx="1">
                    <c:v>1.1705127081753532</c:v>
                  </c:pt>
                  <c:pt idx="2">
                    <c:v>0.75261765414673432</c:v>
                  </c:pt>
                  <c:pt idx="3">
                    <c:v>0.63540013639700543</c:v>
                  </c:pt>
                  <c:pt idx="4">
                    <c:v>1.2067034985170679</c:v>
                  </c:pt>
                  <c:pt idx="5">
                    <c:v>0.94394561990261627</c:v>
                  </c:pt>
                  <c:pt idx="6">
                    <c:v>1.3497777594848717</c:v>
                  </c:pt>
                  <c:pt idx="7">
                    <c:v>1.1259366471224459</c:v>
                  </c:pt>
                  <c:pt idx="8">
                    <c:v>0.96000000000000085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(N!$B$105,N!$D$105,N!$F$105,N!$H$105,N!$J$105,N!$L$105,N!$N$105,N!$P$105,N!$R$105)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(N!$B$108,N!$D$108,N!$F$108,N!$H$108,N!$J$108,N!$L$108,N!$N$108,N!$P$108,N!$R$108)</c:f>
              <c:numCache>
                <c:formatCode>General</c:formatCode>
                <c:ptCount val="9"/>
                <c:pt idx="0">
                  <c:v>13.65</c:v>
                </c:pt>
                <c:pt idx="1">
                  <c:v>15.38</c:v>
                </c:pt>
                <c:pt idx="2">
                  <c:v>13.546666666666667</c:v>
                </c:pt>
                <c:pt idx="3">
                  <c:v>18.623333333333335</c:v>
                </c:pt>
                <c:pt idx="4">
                  <c:v>17.376666666666665</c:v>
                </c:pt>
                <c:pt idx="5">
                  <c:v>16.206666666666667</c:v>
                </c:pt>
                <c:pt idx="6">
                  <c:v>15.339999999999998</c:v>
                </c:pt>
                <c:pt idx="7">
                  <c:v>17.163333333333334</c:v>
                </c:pt>
                <c:pt idx="8">
                  <c:v>18.21</c:v>
                </c:pt>
              </c:numCache>
            </c:numRef>
          </c:val>
        </c:ser>
        <c:ser>
          <c:idx val="3"/>
          <c:order val="3"/>
          <c:tx>
            <c:strRef>
              <c:f>N!$A$109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N!$B$114:$J$114</c:f>
                <c:numCache>
                  <c:formatCode>General</c:formatCode>
                  <c:ptCount val="9"/>
                  <c:pt idx="0">
                    <c:v>0.91308999191390405</c:v>
                  </c:pt>
                  <c:pt idx="1">
                    <c:v>1.0656609842409228</c:v>
                  </c:pt>
                  <c:pt idx="2">
                    <c:v>0.5245950819441606</c:v>
                  </c:pt>
                  <c:pt idx="3">
                    <c:v>1.0289800775525246</c:v>
                  </c:pt>
                  <c:pt idx="4">
                    <c:v>1.0050373127401777</c:v>
                  </c:pt>
                  <c:pt idx="5">
                    <c:v>1.2113766273679443</c:v>
                  </c:pt>
                  <c:pt idx="6">
                    <c:v>1.3202020047452336</c:v>
                  </c:pt>
                  <c:pt idx="7">
                    <c:v>1.9500769215597626</c:v>
                  </c:pt>
                  <c:pt idx="8">
                    <c:v>1.0100660044439338</c:v>
                  </c:pt>
                </c:numCache>
              </c:numRef>
            </c:plus>
            <c:minus>
              <c:numRef>
                <c:f>N!$B$114:$J$114</c:f>
                <c:numCache>
                  <c:formatCode>General</c:formatCode>
                  <c:ptCount val="9"/>
                  <c:pt idx="0">
                    <c:v>0.91308999191390405</c:v>
                  </c:pt>
                  <c:pt idx="1">
                    <c:v>1.0656609842409228</c:v>
                  </c:pt>
                  <c:pt idx="2">
                    <c:v>0.5245950819441606</c:v>
                  </c:pt>
                  <c:pt idx="3">
                    <c:v>1.0289800775525246</c:v>
                  </c:pt>
                  <c:pt idx="4">
                    <c:v>1.0050373127401777</c:v>
                  </c:pt>
                  <c:pt idx="5">
                    <c:v>1.2113766273679443</c:v>
                  </c:pt>
                  <c:pt idx="6">
                    <c:v>1.3202020047452336</c:v>
                  </c:pt>
                  <c:pt idx="7">
                    <c:v>1.9500769215597626</c:v>
                  </c:pt>
                  <c:pt idx="8">
                    <c:v>1.0100660044439338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(N!$B$105,N!$D$105,N!$F$105,N!$H$105,N!$J$105,N!$L$105,N!$N$105,N!$P$105,N!$R$105)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(N!$B$109,N!$D$109,N!$F$109,N!$H$109,N!$J$109,N!$L$109,N!$N$109,N!$P$109,N!$R$109)</c:f>
              <c:numCache>
                <c:formatCode>General</c:formatCode>
                <c:ptCount val="9"/>
                <c:pt idx="0">
                  <c:v>11.136666666666665</c:v>
                </c:pt>
                <c:pt idx="1">
                  <c:v>16.296666666666667</c:v>
                </c:pt>
                <c:pt idx="2">
                  <c:v>15.450000000000001</c:v>
                </c:pt>
                <c:pt idx="3">
                  <c:v>21.649999999999995</c:v>
                </c:pt>
                <c:pt idx="4">
                  <c:v>17.53</c:v>
                </c:pt>
                <c:pt idx="5">
                  <c:v>16.513333333333332</c:v>
                </c:pt>
                <c:pt idx="6">
                  <c:v>17.403333333333332</c:v>
                </c:pt>
                <c:pt idx="7">
                  <c:v>17.27</c:v>
                </c:pt>
                <c:pt idx="8">
                  <c:v>18.543333333333333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57984"/>
        <c:axId val="-351246016"/>
      </c:barChart>
      <c:catAx>
        <c:axId val="-351257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6016"/>
        <c:crosses val="autoZero"/>
        <c:auto val="1"/>
        <c:lblAlgn val="ctr"/>
        <c:lblOffset val="100"/>
        <c:noMultiLvlLbl val="0"/>
      </c:catAx>
      <c:valAx>
        <c:axId val="-3512460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7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16993464052287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N!$A$127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N!$B$132:$J$132</c:f>
                <c:numCache>
                  <c:formatCode>General</c:formatCode>
                  <c:ptCount val="9"/>
                  <c:pt idx="0">
                    <c:v>1.0262715689978619</c:v>
                  </c:pt>
                  <c:pt idx="1">
                    <c:v>1.1170049238924606</c:v>
                  </c:pt>
                  <c:pt idx="2">
                    <c:v>0.86048435972615589</c:v>
                  </c:pt>
                  <c:pt idx="3">
                    <c:v>1.0615711626327</c:v>
                  </c:pt>
                  <c:pt idx="4">
                    <c:v>0.97084155933567995</c:v>
                  </c:pt>
                  <c:pt idx="5">
                    <c:v>0.77500537632543742</c:v>
                  </c:pt>
                  <c:pt idx="6">
                    <c:v>1.0454823448214385</c:v>
                  </c:pt>
                  <c:pt idx="7">
                    <c:v>1.151173314492653</c:v>
                  </c:pt>
                  <c:pt idx="8">
                    <c:v>0.79303215571627361</c:v>
                  </c:pt>
                </c:numCache>
              </c:numRef>
            </c:plus>
            <c:minus>
              <c:numRef>
                <c:f>N!$B$132:$J$132</c:f>
                <c:numCache>
                  <c:formatCode>General</c:formatCode>
                  <c:ptCount val="9"/>
                  <c:pt idx="0">
                    <c:v>1.0262715689978619</c:v>
                  </c:pt>
                  <c:pt idx="1">
                    <c:v>1.1170049238924606</c:v>
                  </c:pt>
                  <c:pt idx="2">
                    <c:v>0.86048435972615589</c:v>
                  </c:pt>
                  <c:pt idx="3">
                    <c:v>1.0615711626327</c:v>
                  </c:pt>
                  <c:pt idx="4">
                    <c:v>0.97084155933567995</c:v>
                  </c:pt>
                  <c:pt idx="5">
                    <c:v>0.77500537632543742</c:v>
                  </c:pt>
                  <c:pt idx="6">
                    <c:v>1.0454823448214385</c:v>
                  </c:pt>
                  <c:pt idx="7">
                    <c:v>1.151173314492653</c:v>
                  </c:pt>
                  <c:pt idx="8">
                    <c:v>0.79303215571627361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(N!$B$126,N!$D$126,N!$F$126,N!$H$126,N!$J$126,N!$L$126,N!$N$126,N!$P$126,N!$R$126)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(N!$B$127,N!$D$127,N!$F$127,N!$H$127,N!$J$127,N!$L$127,N!$N$127,N!$P$127,N!$R$127)</c:f>
              <c:numCache>
                <c:formatCode>General</c:formatCode>
                <c:ptCount val="9"/>
                <c:pt idx="0">
                  <c:v>12.526666666666666</c:v>
                </c:pt>
                <c:pt idx="1">
                  <c:v>13.299999999999999</c:v>
                </c:pt>
                <c:pt idx="2">
                  <c:v>13.946666666666667</c:v>
                </c:pt>
                <c:pt idx="3">
                  <c:v>15.276666666666666</c:v>
                </c:pt>
                <c:pt idx="4">
                  <c:v>14.263333333333335</c:v>
                </c:pt>
                <c:pt idx="5">
                  <c:v>14.426666666666668</c:v>
                </c:pt>
                <c:pt idx="6">
                  <c:v>10.203333333333333</c:v>
                </c:pt>
                <c:pt idx="7">
                  <c:v>16.349999999999998</c:v>
                </c:pt>
                <c:pt idx="8">
                  <c:v>14.479999999999999</c:v>
                </c:pt>
              </c:numCache>
            </c:numRef>
          </c:val>
        </c:ser>
        <c:ser>
          <c:idx val="1"/>
          <c:order val="1"/>
          <c:tx>
            <c:strRef>
              <c:f>N!$A$128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N!$B$133:$J$133</c:f>
                <c:numCache>
                  <c:formatCode>General</c:formatCode>
                  <c:ptCount val="9"/>
                  <c:pt idx="0">
                    <c:v>1.0969655114602888</c:v>
                  </c:pt>
                  <c:pt idx="1">
                    <c:v>0.96027773760164503</c:v>
                  </c:pt>
                  <c:pt idx="2">
                    <c:v>0.88272305962855635</c:v>
                  </c:pt>
                  <c:pt idx="3">
                    <c:v>1.8930486875232055</c:v>
                  </c:pt>
                  <c:pt idx="4">
                    <c:v>0.94854274196439647</c:v>
                  </c:pt>
                  <c:pt idx="5">
                    <c:v>0.98239503256073135</c:v>
                  </c:pt>
                  <c:pt idx="6">
                    <c:v>0.89504189846062554</c:v>
                  </c:pt>
                  <c:pt idx="7">
                    <c:v>0.67307750915725451</c:v>
                  </c:pt>
                  <c:pt idx="8">
                    <c:v>0.92137578291017064</c:v>
                  </c:pt>
                </c:numCache>
              </c:numRef>
            </c:plus>
            <c:minus>
              <c:numRef>
                <c:f>N!$B$133:$J$133</c:f>
                <c:numCache>
                  <c:formatCode>General</c:formatCode>
                  <c:ptCount val="9"/>
                  <c:pt idx="0">
                    <c:v>1.0969655114602888</c:v>
                  </c:pt>
                  <c:pt idx="1">
                    <c:v>0.96027773760164503</c:v>
                  </c:pt>
                  <c:pt idx="2">
                    <c:v>0.88272305962855635</c:v>
                  </c:pt>
                  <c:pt idx="3">
                    <c:v>1.8930486875232055</c:v>
                  </c:pt>
                  <c:pt idx="4">
                    <c:v>0.94854274196439647</c:v>
                  </c:pt>
                  <c:pt idx="5">
                    <c:v>0.98239503256073135</c:v>
                  </c:pt>
                  <c:pt idx="6">
                    <c:v>0.89504189846062554</c:v>
                  </c:pt>
                  <c:pt idx="7">
                    <c:v>0.67307750915725451</c:v>
                  </c:pt>
                  <c:pt idx="8">
                    <c:v>0.92137578291017064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(N!$B$126,N!$D$126,N!$F$126,N!$H$126,N!$J$126,N!$L$126,N!$N$126,N!$P$126,N!$R$126)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(N!$B$128,N!$D$128,N!$F$128,N!$H$128,N!$J$128,N!$L$128,N!$N$128,N!$P$128,N!$R$128)</c:f>
              <c:numCache>
                <c:formatCode>General</c:formatCode>
                <c:ptCount val="9"/>
                <c:pt idx="0">
                  <c:v>14.436666666666667</c:v>
                </c:pt>
                <c:pt idx="1">
                  <c:v>15.563333333333333</c:v>
                </c:pt>
                <c:pt idx="2">
                  <c:v>15.15</c:v>
                </c:pt>
                <c:pt idx="3">
                  <c:v>20.333333333333332</c:v>
                </c:pt>
                <c:pt idx="4">
                  <c:v>18.516666666666666</c:v>
                </c:pt>
                <c:pt idx="5">
                  <c:v>16.440000000000001</c:v>
                </c:pt>
                <c:pt idx="6">
                  <c:v>15.68</c:v>
                </c:pt>
                <c:pt idx="7">
                  <c:v>17.753333333333334</c:v>
                </c:pt>
                <c:pt idx="8">
                  <c:v>20.33666666666667</c:v>
                </c:pt>
              </c:numCache>
            </c:numRef>
          </c:val>
        </c:ser>
        <c:ser>
          <c:idx val="2"/>
          <c:order val="2"/>
          <c:tx>
            <c:strRef>
              <c:f>N!$A$129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N!$B$134:$J$134</c:f>
                <c:numCache>
                  <c:formatCode>General</c:formatCode>
                  <c:ptCount val="9"/>
                  <c:pt idx="0">
                    <c:v>0.90511509397055812</c:v>
                  </c:pt>
                  <c:pt idx="1">
                    <c:v>1.0941815815180465</c:v>
                  </c:pt>
                  <c:pt idx="2">
                    <c:v>1.1248110952511094</c:v>
                  </c:pt>
                  <c:pt idx="3">
                    <c:v>0.96821140942117112</c:v>
                  </c:pt>
                  <c:pt idx="4">
                    <c:v>0.99684502306025413</c:v>
                  </c:pt>
                  <c:pt idx="5">
                    <c:v>1.0598742063723088</c:v>
                  </c:pt>
                  <c:pt idx="6">
                    <c:v>0.96111046885013862</c:v>
                  </c:pt>
                  <c:pt idx="7">
                    <c:v>1.1123998082224444</c:v>
                  </c:pt>
                  <c:pt idx="8">
                    <c:v>0.63529520697074293</c:v>
                  </c:pt>
                </c:numCache>
              </c:numRef>
            </c:plus>
            <c:minus>
              <c:numRef>
                <c:f>N!$B$134:$J$134</c:f>
                <c:numCache>
                  <c:formatCode>General</c:formatCode>
                  <c:ptCount val="9"/>
                  <c:pt idx="0">
                    <c:v>0.90511509397055812</c:v>
                  </c:pt>
                  <c:pt idx="1">
                    <c:v>1.0941815815180465</c:v>
                  </c:pt>
                  <c:pt idx="2">
                    <c:v>1.1248110952511094</c:v>
                  </c:pt>
                  <c:pt idx="3">
                    <c:v>0.96821140942117112</c:v>
                  </c:pt>
                  <c:pt idx="4">
                    <c:v>0.99684502306025413</c:v>
                  </c:pt>
                  <c:pt idx="5">
                    <c:v>1.0598742063723088</c:v>
                  </c:pt>
                  <c:pt idx="6">
                    <c:v>0.96111046885013862</c:v>
                  </c:pt>
                  <c:pt idx="7">
                    <c:v>1.1123998082224444</c:v>
                  </c:pt>
                  <c:pt idx="8">
                    <c:v>0.63529520697074293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(N!$B$126,N!$D$126,N!$F$126,N!$H$126,N!$J$126,N!$L$126,N!$N$126,N!$P$126,N!$R$126)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(N!$B$129,N!$D$129,N!$F$129,N!$H$129,N!$J$129,N!$L$129,N!$N$129,N!$P$129,N!$R$129)</c:f>
              <c:numCache>
                <c:formatCode>General</c:formatCode>
                <c:ptCount val="9"/>
                <c:pt idx="0">
                  <c:v>11.876666666666665</c:v>
                </c:pt>
                <c:pt idx="1">
                  <c:v>16.173333333333336</c:v>
                </c:pt>
                <c:pt idx="2">
                  <c:v>15.39</c:v>
                </c:pt>
                <c:pt idx="3">
                  <c:v>18.486666666666668</c:v>
                </c:pt>
                <c:pt idx="4">
                  <c:v>17.28</c:v>
                </c:pt>
                <c:pt idx="5">
                  <c:v>16.343333333333334</c:v>
                </c:pt>
                <c:pt idx="6">
                  <c:v>15.263333333333334</c:v>
                </c:pt>
                <c:pt idx="7">
                  <c:v>17.313333333333336</c:v>
                </c:pt>
                <c:pt idx="8">
                  <c:v>19.59</c:v>
                </c:pt>
              </c:numCache>
            </c:numRef>
          </c:val>
        </c:ser>
        <c:ser>
          <c:idx val="3"/>
          <c:order val="3"/>
          <c:tx>
            <c:strRef>
              <c:f>N!$A$130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N!$B$135:$J$135</c:f>
                <c:numCache>
                  <c:formatCode>General</c:formatCode>
                  <c:ptCount val="9"/>
                  <c:pt idx="0">
                    <c:v>1.0305500149596492</c:v>
                  </c:pt>
                  <c:pt idx="1">
                    <c:v>1.4749915253993824</c:v>
                  </c:pt>
                  <c:pt idx="2">
                    <c:v>1.1118603029757528</c:v>
                  </c:pt>
                  <c:pt idx="3">
                    <c:v>1.1513615128765304</c:v>
                  </c:pt>
                  <c:pt idx="4">
                    <c:v>0.92791881828817968</c:v>
                  </c:pt>
                  <c:pt idx="5">
                    <c:v>1.1020586796234282</c:v>
                  </c:pt>
                  <c:pt idx="6">
                    <c:v>0.98103686644964117</c:v>
                  </c:pt>
                  <c:pt idx="7">
                    <c:v>0.97372138383283557</c:v>
                  </c:pt>
                  <c:pt idx="8">
                    <c:v>0.83482533103238521</c:v>
                  </c:pt>
                </c:numCache>
              </c:numRef>
            </c:plus>
            <c:minus>
              <c:numRef>
                <c:f>N!$B$135:$J$135</c:f>
                <c:numCache>
                  <c:formatCode>General</c:formatCode>
                  <c:ptCount val="9"/>
                  <c:pt idx="0">
                    <c:v>1.0305500149596492</c:v>
                  </c:pt>
                  <c:pt idx="1">
                    <c:v>1.4749915253993824</c:v>
                  </c:pt>
                  <c:pt idx="2">
                    <c:v>1.1118603029757528</c:v>
                  </c:pt>
                  <c:pt idx="3">
                    <c:v>1.1513615128765304</c:v>
                  </c:pt>
                  <c:pt idx="4">
                    <c:v>0.92791881828817968</c:v>
                  </c:pt>
                  <c:pt idx="5">
                    <c:v>1.1020586796234282</c:v>
                  </c:pt>
                  <c:pt idx="6">
                    <c:v>0.98103686644964117</c:v>
                  </c:pt>
                  <c:pt idx="7">
                    <c:v>0.97372138383283557</c:v>
                  </c:pt>
                  <c:pt idx="8">
                    <c:v>0.83482533103238521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(N!$B$126,N!$D$126,N!$F$126,N!$H$126,N!$J$126,N!$L$126,N!$N$126,N!$P$126,N!$R$126)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(N!$B$130,N!$D$130,N!$F$130,N!$H$130,N!$J$130,N!$L$130,N!$N$130,N!$P$130,N!$R$130)</c:f>
              <c:numCache>
                <c:formatCode>General</c:formatCode>
                <c:ptCount val="9"/>
                <c:pt idx="0">
                  <c:v>12.706666666666669</c:v>
                </c:pt>
                <c:pt idx="1">
                  <c:v>15.93</c:v>
                </c:pt>
                <c:pt idx="2">
                  <c:v>15.426666666666668</c:v>
                </c:pt>
                <c:pt idx="3">
                  <c:v>19.756666666666671</c:v>
                </c:pt>
                <c:pt idx="4">
                  <c:v>18.553333333333331</c:v>
                </c:pt>
                <c:pt idx="5">
                  <c:v>16.416666666666668</c:v>
                </c:pt>
                <c:pt idx="6">
                  <c:v>15.463333333333333</c:v>
                </c:pt>
                <c:pt idx="7">
                  <c:v>17.303333333333338</c:v>
                </c:pt>
                <c:pt idx="8">
                  <c:v>19.436666666666667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49280"/>
        <c:axId val="-351254720"/>
      </c:barChart>
      <c:catAx>
        <c:axId val="-351249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4720"/>
        <c:crosses val="autoZero"/>
        <c:auto val="1"/>
        <c:lblAlgn val="ctr"/>
        <c:lblOffset val="100"/>
        <c:noMultiLvlLbl val="0"/>
      </c:catAx>
      <c:valAx>
        <c:axId val="-3512547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9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185185185185185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N!$A$140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N!$B$145:$J$145</c:f>
                <c:numCache>
                  <c:formatCode>General</c:formatCode>
                  <c:ptCount val="9"/>
                  <c:pt idx="0">
                    <c:v>0.38579960255725143</c:v>
                  </c:pt>
                  <c:pt idx="1">
                    <c:v>0.63663176169588009</c:v>
                  </c:pt>
                  <c:pt idx="2">
                    <c:v>0.7885006869580603</c:v>
                  </c:pt>
                  <c:pt idx="3">
                    <c:v>0.82655913279087356</c:v>
                  </c:pt>
                  <c:pt idx="4">
                    <c:v>1.2395698178534893</c:v>
                  </c:pt>
                  <c:pt idx="5">
                    <c:v>1.2079735096433211</c:v>
                  </c:pt>
                  <c:pt idx="6">
                    <c:v>0.77261460854253372</c:v>
                  </c:pt>
                  <c:pt idx="7">
                    <c:v>0.79322128060207697</c:v>
                  </c:pt>
                  <c:pt idx="8">
                    <c:v>1.2023449310964518</c:v>
                  </c:pt>
                </c:numCache>
              </c:numRef>
            </c:plus>
            <c:minus>
              <c:numRef>
                <c:f>N!$B$145:$J$145</c:f>
                <c:numCache>
                  <c:formatCode>General</c:formatCode>
                  <c:ptCount val="9"/>
                  <c:pt idx="0">
                    <c:v>0.38579960255725143</c:v>
                  </c:pt>
                  <c:pt idx="1">
                    <c:v>0.63663176169588009</c:v>
                  </c:pt>
                  <c:pt idx="2">
                    <c:v>0.7885006869580603</c:v>
                  </c:pt>
                  <c:pt idx="3">
                    <c:v>0.82655913279087356</c:v>
                  </c:pt>
                  <c:pt idx="4">
                    <c:v>1.2395698178534893</c:v>
                  </c:pt>
                  <c:pt idx="5">
                    <c:v>1.2079735096433211</c:v>
                  </c:pt>
                  <c:pt idx="6">
                    <c:v>0.77261460854253372</c:v>
                  </c:pt>
                  <c:pt idx="7">
                    <c:v>0.79322128060207697</c:v>
                  </c:pt>
                  <c:pt idx="8">
                    <c:v>1.2023449310964518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(N!$B$139,N!$D$139,N!$F$139,N!$H$139,N!$J$139,N!$L$139,N!$N$139,N!$P$139,N!$R$139)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(N!$B$140,N!$D$140,N!$F$140,N!$H$140,N!$J$140,N!$L$140,N!$N$140,N!$P$140,N!$R$140)</c:f>
              <c:numCache>
                <c:formatCode>General</c:formatCode>
                <c:ptCount val="9"/>
                <c:pt idx="0">
                  <c:v>9.3406666666666691</c:v>
                </c:pt>
                <c:pt idx="1">
                  <c:v>6.5</c:v>
                </c:pt>
                <c:pt idx="2">
                  <c:v>7.503333333333333</c:v>
                </c:pt>
                <c:pt idx="3">
                  <c:v>11.469999999999999</c:v>
                </c:pt>
                <c:pt idx="4">
                  <c:v>11.683333333333332</c:v>
                </c:pt>
                <c:pt idx="5">
                  <c:v>17.39</c:v>
                </c:pt>
                <c:pt idx="6">
                  <c:v>13.376666666666665</c:v>
                </c:pt>
                <c:pt idx="7">
                  <c:v>15.449999999999998</c:v>
                </c:pt>
                <c:pt idx="8">
                  <c:v>17.546666666666667</c:v>
                </c:pt>
              </c:numCache>
            </c:numRef>
          </c:val>
        </c:ser>
        <c:ser>
          <c:idx val="1"/>
          <c:order val="1"/>
          <c:tx>
            <c:strRef>
              <c:f>N!$A$141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N!$B$146:$J$146</c:f>
                <c:numCache>
                  <c:formatCode>General</c:formatCode>
                  <c:ptCount val="9"/>
                  <c:pt idx="0">
                    <c:v>0.60043012360584735</c:v>
                  </c:pt>
                  <c:pt idx="1">
                    <c:v>0.86771731187831735</c:v>
                  </c:pt>
                  <c:pt idx="2">
                    <c:v>1.208263216356438</c:v>
                  </c:pt>
                  <c:pt idx="3">
                    <c:v>1.2504932360206247</c:v>
                  </c:pt>
                  <c:pt idx="4">
                    <c:v>0.80829037686547678</c:v>
                  </c:pt>
                  <c:pt idx="5">
                    <c:v>1.1125346436553498</c:v>
                  </c:pt>
                  <c:pt idx="6">
                    <c:v>1.1589219128138024</c:v>
                  </c:pt>
                  <c:pt idx="7">
                    <c:v>0.94113406767225938</c:v>
                  </c:pt>
                  <c:pt idx="8">
                    <c:v>1.1086929241228156</c:v>
                  </c:pt>
                </c:numCache>
              </c:numRef>
            </c:plus>
            <c:minus>
              <c:numRef>
                <c:f>N!$B$146:$J$146</c:f>
                <c:numCache>
                  <c:formatCode>General</c:formatCode>
                  <c:ptCount val="9"/>
                  <c:pt idx="0">
                    <c:v>0.60043012360584735</c:v>
                  </c:pt>
                  <c:pt idx="1">
                    <c:v>0.86771731187831735</c:v>
                  </c:pt>
                  <c:pt idx="2">
                    <c:v>1.208263216356438</c:v>
                  </c:pt>
                  <c:pt idx="3">
                    <c:v>1.2504932360206247</c:v>
                  </c:pt>
                  <c:pt idx="4">
                    <c:v>0.80829037686547678</c:v>
                  </c:pt>
                  <c:pt idx="5">
                    <c:v>1.1125346436553498</c:v>
                  </c:pt>
                  <c:pt idx="6">
                    <c:v>1.1589219128138024</c:v>
                  </c:pt>
                  <c:pt idx="7">
                    <c:v>0.94113406767225938</c:v>
                  </c:pt>
                  <c:pt idx="8">
                    <c:v>1.1086929241228156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(N!$B$139,N!$D$139,N!$F$139,N!$H$139,N!$J$139,N!$L$139,N!$N$139,N!$P$139,N!$R$139)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(N!$B$141,N!$D$141,N!$F$141,N!$H$141,N!$J$141,N!$L$141,N!$N$141,N!$P$141,N!$R$141)</c:f>
              <c:numCache>
                <c:formatCode>General</c:formatCode>
                <c:ptCount val="9"/>
                <c:pt idx="0">
                  <c:v>8.6343333333333341</c:v>
                </c:pt>
                <c:pt idx="1">
                  <c:v>7.5033333333333339</c:v>
                </c:pt>
                <c:pt idx="2">
                  <c:v>9.44</c:v>
                </c:pt>
                <c:pt idx="3">
                  <c:v>10.603333333333333</c:v>
                </c:pt>
                <c:pt idx="4">
                  <c:v>11.656666666666666</c:v>
                </c:pt>
                <c:pt idx="5">
                  <c:v>18.603333333333335</c:v>
                </c:pt>
                <c:pt idx="6">
                  <c:v>18.16</c:v>
                </c:pt>
                <c:pt idx="7">
                  <c:v>9.3966666666666665</c:v>
                </c:pt>
                <c:pt idx="8">
                  <c:v>18.63</c:v>
                </c:pt>
              </c:numCache>
            </c:numRef>
          </c:val>
        </c:ser>
        <c:ser>
          <c:idx val="2"/>
          <c:order val="2"/>
          <c:tx>
            <c:strRef>
              <c:f>N!$A$142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N!$B$147:$J$147</c:f>
                <c:numCache>
                  <c:formatCode>General</c:formatCode>
                  <c:ptCount val="9"/>
                  <c:pt idx="0">
                    <c:v>1.0051966640082592</c:v>
                  </c:pt>
                  <c:pt idx="1">
                    <c:v>0.97223111107047699</c:v>
                  </c:pt>
                  <c:pt idx="2">
                    <c:v>1.0400641005886768</c:v>
                  </c:pt>
                  <c:pt idx="3">
                    <c:v>1.2496399481450648</c:v>
                  </c:pt>
                  <c:pt idx="4">
                    <c:v>0.93407708461347005</c:v>
                  </c:pt>
                  <c:pt idx="5">
                    <c:v>1.2113766273679434</c:v>
                  </c:pt>
                  <c:pt idx="6">
                    <c:v>0.80829037686547678</c:v>
                  </c:pt>
                  <c:pt idx="7">
                    <c:v>0.87840765023991008</c:v>
                  </c:pt>
                  <c:pt idx="8">
                    <c:v>0.98224233262469474</c:v>
                  </c:pt>
                </c:numCache>
              </c:numRef>
            </c:plus>
            <c:minus>
              <c:numRef>
                <c:f>N!$B$147:$J$147</c:f>
                <c:numCache>
                  <c:formatCode>General</c:formatCode>
                  <c:ptCount val="9"/>
                  <c:pt idx="0">
                    <c:v>1.0051966640082592</c:v>
                  </c:pt>
                  <c:pt idx="1">
                    <c:v>0.97223111107047699</c:v>
                  </c:pt>
                  <c:pt idx="2">
                    <c:v>1.0400641005886768</c:v>
                  </c:pt>
                  <c:pt idx="3">
                    <c:v>1.2496399481450648</c:v>
                  </c:pt>
                  <c:pt idx="4">
                    <c:v>0.93407708461347005</c:v>
                  </c:pt>
                  <c:pt idx="5">
                    <c:v>1.2113766273679434</c:v>
                  </c:pt>
                  <c:pt idx="6">
                    <c:v>0.80829037686547678</c:v>
                  </c:pt>
                  <c:pt idx="7">
                    <c:v>0.87840765023991008</c:v>
                  </c:pt>
                  <c:pt idx="8">
                    <c:v>0.98224233262469474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(N!$B$139,N!$D$139,N!$F$139,N!$H$139,N!$J$139,N!$L$139,N!$N$139,N!$P$139,N!$R$139)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(N!$B$142,N!$D$142,N!$F$142,N!$H$142,N!$J$142,N!$L$142,N!$N$142,N!$P$142,N!$R$142)</c:f>
              <c:numCache>
                <c:formatCode>General</c:formatCode>
                <c:ptCount val="9"/>
                <c:pt idx="0">
                  <c:v>8.5996666666666659</c:v>
                </c:pt>
                <c:pt idx="1">
                  <c:v>9.6566666666666663</c:v>
                </c:pt>
                <c:pt idx="2">
                  <c:v>9.8833333333333329</c:v>
                </c:pt>
                <c:pt idx="3">
                  <c:v>11.030000000000001</c:v>
                </c:pt>
                <c:pt idx="4">
                  <c:v>12.32</c:v>
                </c:pt>
                <c:pt idx="5">
                  <c:v>20.513333333333332</c:v>
                </c:pt>
                <c:pt idx="6">
                  <c:v>17.523333333333333</c:v>
                </c:pt>
                <c:pt idx="7">
                  <c:v>9.5299999999999994</c:v>
                </c:pt>
                <c:pt idx="8">
                  <c:v>20.55</c:v>
                </c:pt>
              </c:numCache>
            </c:numRef>
          </c:val>
        </c:ser>
        <c:ser>
          <c:idx val="3"/>
          <c:order val="3"/>
          <c:tx>
            <c:strRef>
              <c:f>N!$A$143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N!$B$148:$J$148</c:f>
                <c:numCache>
                  <c:formatCode>General</c:formatCode>
                  <c:ptCount val="9"/>
                  <c:pt idx="0">
                    <c:v>0.58789908431067761</c:v>
                  </c:pt>
                  <c:pt idx="1">
                    <c:v>0.69195375568024786</c:v>
                  </c:pt>
                  <c:pt idx="2">
                    <c:v>1.1316065276116669</c:v>
                  </c:pt>
                  <c:pt idx="3">
                    <c:v>1.1208925015361646</c:v>
                  </c:pt>
                  <c:pt idx="4">
                    <c:v>0.92260500757366348</c:v>
                  </c:pt>
                  <c:pt idx="5">
                    <c:v>0.92856520144432164</c:v>
                  </c:pt>
                  <c:pt idx="6">
                    <c:v>0.83108362996752694</c:v>
                  </c:pt>
                  <c:pt idx="7">
                    <c:v>0.96443420373467337</c:v>
                  </c:pt>
                  <c:pt idx="8">
                    <c:v>1.2967652061957857</c:v>
                  </c:pt>
                </c:numCache>
              </c:numRef>
            </c:plus>
            <c:minus>
              <c:numRef>
                <c:f>N!$B$148:$J$148</c:f>
                <c:numCache>
                  <c:formatCode>General</c:formatCode>
                  <c:ptCount val="9"/>
                  <c:pt idx="0">
                    <c:v>0.58789908431067761</c:v>
                  </c:pt>
                  <c:pt idx="1">
                    <c:v>0.69195375568024786</c:v>
                  </c:pt>
                  <c:pt idx="2">
                    <c:v>1.1316065276116669</c:v>
                  </c:pt>
                  <c:pt idx="3">
                    <c:v>1.1208925015361646</c:v>
                  </c:pt>
                  <c:pt idx="4">
                    <c:v>0.92260500757366348</c:v>
                  </c:pt>
                  <c:pt idx="5">
                    <c:v>0.92856520144432164</c:v>
                  </c:pt>
                  <c:pt idx="6">
                    <c:v>0.83108362996752694</c:v>
                  </c:pt>
                  <c:pt idx="7">
                    <c:v>0.96443420373467337</c:v>
                  </c:pt>
                  <c:pt idx="8">
                    <c:v>1.2967652061957857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(N!$B$139,N!$D$139,N!$F$139,N!$H$139,N!$J$139,N!$L$139,N!$N$139,N!$P$139,N!$R$139)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(N!$B$143,N!$D$143,N!$F$143,N!$H$143,N!$J$143,N!$L$143,N!$N$143,N!$P$143,N!$R$143)</c:f>
              <c:numCache>
                <c:formatCode>General</c:formatCode>
                <c:ptCount val="9"/>
                <c:pt idx="0">
                  <c:v>9.1213333333333342</c:v>
                </c:pt>
                <c:pt idx="1">
                  <c:v>9.33</c:v>
                </c:pt>
                <c:pt idx="2">
                  <c:v>10.316666666666666</c:v>
                </c:pt>
                <c:pt idx="3">
                  <c:v>11.549999999999999</c:v>
                </c:pt>
                <c:pt idx="4">
                  <c:v>13.709999999999999</c:v>
                </c:pt>
                <c:pt idx="5">
                  <c:v>18.576666666666668</c:v>
                </c:pt>
                <c:pt idx="6">
                  <c:v>16.72</c:v>
                </c:pt>
                <c:pt idx="7">
                  <c:v>10.376666666666667</c:v>
                </c:pt>
                <c:pt idx="8">
                  <c:v>18.330000000000002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47648"/>
        <c:axId val="-351257440"/>
      </c:barChart>
      <c:catAx>
        <c:axId val="-351247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7440"/>
        <c:crosses val="autoZero"/>
        <c:auto val="1"/>
        <c:lblAlgn val="ctr"/>
        <c:lblOffset val="100"/>
        <c:noMultiLvlLbl val="0"/>
      </c:catAx>
      <c:valAx>
        <c:axId val="-3512574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7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N!$A$151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N!$B$156:$J$156</c:f>
                <c:numCache>
                  <c:formatCode>General</c:formatCode>
                  <c:ptCount val="9"/>
                  <c:pt idx="0">
                    <c:v>0.38579960255725143</c:v>
                  </c:pt>
                  <c:pt idx="1">
                    <c:v>0.63663176169588009</c:v>
                  </c:pt>
                  <c:pt idx="2">
                    <c:v>0.7885006869580603</c:v>
                  </c:pt>
                  <c:pt idx="3">
                    <c:v>0.82655913279087356</c:v>
                  </c:pt>
                  <c:pt idx="4">
                    <c:v>1.2395698178534893</c:v>
                  </c:pt>
                  <c:pt idx="5">
                    <c:v>1.2079735096433211</c:v>
                  </c:pt>
                  <c:pt idx="6">
                    <c:v>0.77261460854253372</c:v>
                  </c:pt>
                  <c:pt idx="7">
                    <c:v>0.79322128060207697</c:v>
                  </c:pt>
                  <c:pt idx="8">
                    <c:v>1.2023449310964518</c:v>
                  </c:pt>
                </c:numCache>
              </c:numRef>
            </c:plus>
            <c:minus>
              <c:numRef>
                <c:f>N!$B$156:$J$156</c:f>
                <c:numCache>
                  <c:formatCode>General</c:formatCode>
                  <c:ptCount val="9"/>
                  <c:pt idx="0">
                    <c:v>0.38579960255725143</c:v>
                  </c:pt>
                  <c:pt idx="1">
                    <c:v>0.63663176169588009</c:v>
                  </c:pt>
                  <c:pt idx="2">
                    <c:v>0.7885006869580603</c:v>
                  </c:pt>
                  <c:pt idx="3">
                    <c:v>0.82655913279087356</c:v>
                  </c:pt>
                  <c:pt idx="4">
                    <c:v>1.2395698178534893</c:v>
                  </c:pt>
                  <c:pt idx="5">
                    <c:v>1.2079735096433211</c:v>
                  </c:pt>
                  <c:pt idx="6">
                    <c:v>0.77261460854253372</c:v>
                  </c:pt>
                  <c:pt idx="7">
                    <c:v>0.79322128060207697</c:v>
                  </c:pt>
                  <c:pt idx="8">
                    <c:v>1.2023449310964518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(N!$B$150,N!$D$150,N!$F$150,N!$H$150,N!$J$150,N!$L$150,N!$N$150,N!$P$150,N!$R$150)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(N!$B$151,N!$D$151,N!$F$151,N!$H$151,N!$J$151,N!$L$151,N!$N$151,N!$P$151,N!$R$151)</c:f>
              <c:numCache>
                <c:formatCode>General</c:formatCode>
                <c:ptCount val="9"/>
                <c:pt idx="0">
                  <c:v>9.3406666666666691</c:v>
                </c:pt>
                <c:pt idx="1">
                  <c:v>6.5</c:v>
                </c:pt>
                <c:pt idx="2">
                  <c:v>7.503333333333333</c:v>
                </c:pt>
                <c:pt idx="3">
                  <c:v>11.469999999999999</c:v>
                </c:pt>
                <c:pt idx="4">
                  <c:v>11.683333333333332</c:v>
                </c:pt>
                <c:pt idx="5">
                  <c:v>17.39</c:v>
                </c:pt>
                <c:pt idx="6">
                  <c:v>13.376666666666665</c:v>
                </c:pt>
                <c:pt idx="7">
                  <c:v>15.449999999999998</c:v>
                </c:pt>
                <c:pt idx="8">
                  <c:v>17.546666666666667</c:v>
                </c:pt>
              </c:numCache>
            </c:numRef>
          </c:val>
        </c:ser>
        <c:ser>
          <c:idx val="1"/>
          <c:order val="1"/>
          <c:tx>
            <c:strRef>
              <c:f>N!$A$152</c:f>
              <c:strCache>
                <c:ptCount val="1"/>
                <c:pt idx="0">
                  <c:v>Low-NAN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N!$B$157:$J$157</c:f>
                <c:numCache>
                  <c:formatCode>General</c:formatCode>
                  <c:ptCount val="9"/>
                  <c:pt idx="0">
                    <c:v>0.16296727687892834</c:v>
                  </c:pt>
                  <c:pt idx="1">
                    <c:v>0.97761614825724574</c:v>
                  </c:pt>
                  <c:pt idx="2">
                    <c:v>0.91016482023862044</c:v>
                  </c:pt>
                  <c:pt idx="3">
                    <c:v>0.87504285609334542</c:v>
                  </c:pt>
                  <c:pt idx="4">
                    <c:v>1.1307224828990239</c:v>
                  </c:pt>
                  <c:pt idx="5">
                    <c:v>1.1188088904425697</c:v>
                  </c:pt>
                  <c:pt idx="6">
                    <c:v>1.213095214729661</c:v>
                  </c:pt>
                  <c:pt idx="7">
                    <c:v>0.97708750887522855</c:v>
                  </c:pt>
                  <c:pt idx="8">
                    <c:v>1.182920115646023</c:v>
                  </c:pt>
                </c:numCache>
              </c:numRef>
            </c:plus>
            <c:minus>
              <c:numRef>
                <c:f>N!$B$157:$J$157</c:f>
                <c:numCache>
                  <c:formatCode>General</c:formatCode>
                  <c:ptCount val="9"/>
                  <c:pt idx="0">
                    <c:v>0.16296727687892834</c:v>
                  </c:pt>
                  <c:pt idx="1">
                    <c:v>0.97761614825724574</c:v>
                  </c:pt>
                  <c:pt idx="2">
                    <c:v>0.91016482023862044</c:v>
                  </c:pt>
                  <c:pt idx="3">
                    <c:v>0.87504285609334542</c:v>
                  </c:pt>
                  <c:pt idx="4">
                    <c:v>1.1307224828990239</c:v>
                  </c:pt>
                  <c:pt idx="5">
                    <c:v>1.1188088904425697</c:v>
                  </c:pt>
                  <c:pt idx="6">
                    <c:v>1.213095214729661</c:v>
                  </c:pt>
                  <c:pt idx="7">
                    <c:v>0.97708750887522855</c:v>
                  </c:pt>
                  <c:pt idx="8">
                    <c:v>1.182920115646023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(N!$B$150,N!$D$150,N!$F$150,N!$H$150,N!$J$150,N!$L$150,N!$N$150,N!$P$150,N!$R$150)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(N!$B$152,N!$D$152,N!$F$152,N!$H$152,N!$J$152,N!$L$152,N!$N$152,N!$P$152,N!$R$152)</c:f>
              <c:numCache>
                <c:formatCode>General</c:formatCode>
                <c:ptCount val="9"/>
                <c:pt idx="0">
                  <c:v>8.9983333333333331</c:v>
                </c:pt>
                <c:pt idx="1">
                  <c:v>9.2233333333333309</c:v>
                </c:pt>
                <c:pt idx="2">
                  <c:v>9.3699999999999992</c:v>
                </c:pt>
                <c:pt idx="3">
                  <c:v>10.479999999999999</c:v>
                </c:pt>
                <c:pt idx="4">
                  <c:v>11.476666666666667</c:v>
                </c:pt>
                <c:pt idx="5">
                  <c:v>18.483333333333334</c:v>
                </c:pt>
                <c:pt idx="6">
                  <c:v>17.59</c:v>
                </c:pt>
                <c:pt idx="7">
                  <c:v>9.4599999999999991</c:v>
                </c:pt>
                <c:pt idx="8">
                  <c:v>18.440000000000001</c:v>
                </c:pt>
              </c:numCache>
            </c:numRef>
          </c:val>
        </c:ser>
        <c:ser>
          <c:idx val="2"/>
          <c:order val="2"/>
          <c:tx>
            <c:strRef>
              <c:f>N!$A$153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N!$B$158:$J$158</c:f>
                <c:numCache>
                  <c:formatCode>General</c:formatCode>
                  <c:ptCount val="9"/>
                  <c:pt idx="0">
                    <c:v>0.66263589801136891</c:v>
                  </c:pt>
                  <c:pt idx="1">
                    <c:v>0.94398093201081101</c:v>
                  </c:pt>
                  <c:pt idx="2">
                    <c:v>0.98358188949031167</c:v>
                  </c:pt>
                  <c:pt idx="3">
                    <c:v>0.94495149787348032</c:v>
                  </c:pt>
                  <c:pt idx="4">
                    <c:v>1.0721162872251002</c:v>
                  </c:pt>
                  <c:pt idx="5">
                    <c:v>1.1243368415796628</c:v>
                  </c:pt>
                  <c:pt idx="6">
                    <c:v>1.1750886491381545</c:v>
                  </c:pt>
                  <c:pt idx="7">
                    <c:v>0.74036027266009685</c:v>
                  </c:pt>
                  <c:pt idx="8">
                    <c:v>0.85704920123253869</c:v>
                  </c:pt>
                </c:numCache>
              </c:numRef>
            </c:plus>
            <c:minus>
              <c:numRef>
                <c:f>N!$B$158:$J$158</c:f>
                <c:numCache>
                  <c:formatCode>General</c:formatCode>
                  <c:ptCount val="9"/>
                  <c:pt idx="0">
                    <c:v>0.66263589801136891</c:v>
                  </c:pt>
                  <c:pt idx="1">
                    <c:v>0.94398093201081101</c:v>
                  </c:pt>
                  <c:pt idx="2">
                    <c:v>0.98358188949031167</c:v>
                  </c:pt>
                  <c:pt idx="3">
                    <c:v>0.94495149787348032</c:v>
                  </c:pt>
                  <c:pt idx="4">
                    <c:v>1.0721162872251002</c:v>
                  </c:pt>
                  <c:pt idx="5">
                    <c:v>1.1243368415796628</c:v>
                  </c:pt>
                  <c:pt idx="6">
                    <c:v>1.1750886491381545</c:v>
                  </c:pt>
                  <c:pt idx="7">
                    <c:v>0.74036027266009685</c:v>
                  </c:pt>
                  <c:pt idx="8">
                    <c:v>0.85704920123253869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(N!$B$150,N!$D$150,N!$F$150,N!$H$150,N!$J$150,N!$L$150,N!$N$150,N!$P$150,N!$R$150)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(N!$B$153,N!$D$153,N!$F$153,N!$H$153,N!$J$153,N!$L$153,N!$N$153,N!$P$153,N!$R$153)</c:f>
              <c:numCache>
                <c:formatCode>General</c:formatCode>
                <c:ptCount val="9"/>
                <c:pt idx="0">
                  <c:v>9.2356666666666669</c:v>
                </c:pt>
                <c:pt idx="1">
                  <c:v>9.32</c:v>
                </c:pt>
                <c:pt idx="2">
                  <c:v>9.6666666666666661</c:v>
                </c:pt>
                <c:pt idx="3">
                  <c:v>10.496666666666668</c:v>
                </c:pt>
                <c:pt idx="4">
                  <c:v>11.296666666666667</c:v>
                </c:pt>
                <c:pt idx="5">
                  <c:v>19.576666666666664</c:v>
                </c:pt>
                <c:pt idx="6">
                  <c:v>16.40666666666667</c:v>
                </c:pt>
                <c:pt idx="7">
                  <c:v>8.6433333333333326</c:v>
                </c:pt>
                <c:pt idx="8">
                  <c:v>19.66333333333333</c:v>
                </c:pt>
              </c:numCache>
            </c:numRef>
          </c:val>
        </c:ser>
        <c:ser>
          <c:idx val="3"/>
          <c:order val="3"/>
          <c:tx>
            <c:strRef>
              <c:f>N!$A$154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N!$B$159:$J$159</c:f>
                <c:numCache>
                  <c:formatCode>General</c:formatCode>
                  <c:ptCount val="9"/>
                  <c:pt idx="0">
                    <c:v>0.82078092895323407</c:v>
                  </c:pt>
                  <c:pt idx="1">
                    <c:v>1.1385956261992223</c:v>
                  </c:pt>
                  <c:pt idx="2">
                    <c:v>0.82776808346299524</c:v>
                  </c:pt>
                  <c:pt idx="3">
                    <c:v>0.94479274623238618</c:v>
                  </c:pt>
                  <c:pt idx="4">
                    <c:v>1.0592922165295091</c:v>
                  </c:pt>
                  <c:pt idx="5">
                    <c:v>1.010412457035905</c:v>
                  </c:pt>
                  <c:pt idx="6">
                    <c:v>1.3991902420090452</c:v>
                  </c:pt>
                  <c:pt idx="7">
                    <c:v>0.78351770879795668</c:v>
                  </c:pt>
                  <c:pt idx="8">
                    <c:v>1.1283764147363833</c:v>
                  </c:pt>
                </c:numCache>
              </c:numRef>
            </c:plus>
            <c:minus>
              <c:numRef>
                <c:f>N!$B$159:$J$159</c:f>
                <c:numCache>
                  <c:formatCode>General</c:formatCode>
                  <c:ptCount val="9"/>
                  <c:pt idx="0">
                    <c:v>0.82078092895323407</c:v>
                  </c:pt>
                  <c:pt idx="1">
                    <c:v>1.1385956261992223</c:v>
                  </c:pt>
                  <c:pt idx="2">
                    <c:v>0.82776808346299524</c:v>
                  </c:pt>
                  <c:pt idx="3">
                    <c:v>0.94479274623238618</c:v>
                  </c:pt>
                  <c:pt idx="4">
                    <c:v>1.0592922165295091</c:v>
                  </c:pt>
                  <c:pt idx="5">
                    <c:v>1.010412457035905</c:v>
                  </c:pt>
                  <c:pt idx="6">
                    <c:v>1.3991902420090452</c:v>
                  </c:pt>
                  <c:pt idx="7">
                    <c:v>0.78351770879795668</c:v>
                  </c:pt>
                  <c:pt idx="8">
                    <c:v>1.1283764147363833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(N!$B$150,N!$D$150,N!$F$150,N!$H$150,N!$J$150,N!$L$150,N!$N$150,N!$P$150,N!$R$150)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(N!$B$154,N!$D$154,N!$F$154,N!$H$154,N!$J$154,N!$L$154,N!$N$154,N!$P$154,N!$R$154)</c:f>
              <c:numCache>
                <c:formatCode>General</c:formatCode>
                <c:ptCount val="9"/>
                <c:pt idx="0">
                  <c:v>9.1693333333333324</c:v>
                </c:pt>
                <c:pt idx="1">
                  <c:v>9.49</c:v>
                </c:pt>
                <c:pt idx="2">
                  <c:v>9.4099999999999984</c:v>
                </c:pt>
                <c:pt idx="3">
                  <c:v>10.383333333333333</c:v>
                </c:pt>
                <c:pt idx="4">
                  <c:v>12.54</c:v>
                </c:pt>
                <c:pt idx="5">
                  <c:v>17.396666666666665</c:v>
                </c:pt>
                <c:pt idx="6">
                  <c:v>17.456666666666667</c:v>
                </c:pt>
                <c:pt idx="7">
                  <c:v>10.4</c:v>
                </c:pt>
                <c:pt idx="8">
                  <c:v>18.466666666666665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54176"/>
        <c:axId val="-351247104"/>
      </c:barChart>
      <c:catAx>
        <c:axId val="-351254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7104"/>
        <c:crosses val="autoZero"/>
        <c:auto val="1"/>
        <c:lblAlgn val="ctr"/>
        <c:lblOffset val="100"/>
        <c:noMultiLvlLbl val="0"/>
      </c:catAx>
      <c:valAx>
        <c:axId val="-3512471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4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N!$A$162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N!$B$167:$J$167</c:f>
                <c:numCache>
                  <c:formatCode>General</c:formatCode>
                  <c:ptCount val="9"/>
                  <c:pt idx="0">
                    <c:v>0.38579960255725143</c:v>
                  </c:pt>
                  <c:pt idx="1">
                    <c:v>0.63663176169588009</c:v>
                  </c:pt>
                  <c:pt idx="2">
                    <c:v>0.7885006869580603</c:v>
                  </c:pt>
                  <c:pt idx="3">
                    <c:v>0.82655913279087356</c:v>
                  </c:pt>
                  <c:pt idx="4">
                    <c:v>1.2395698178534893</c:v>
                  </c:pt>
                  <c:pt idx="5">
                    <c:v>1.2079735096433211</c:v>
                  </c:pt>
                  <c:pt idx="6">
                    <c:v>0.77261460854253372</c:v>
                  </c:pt>
                  <c:pt idx="7">
                    <c:v>0.79322128060207697</c:v>
                  </c:pt>
                  <c:pt idx="8">
                    <c:v>1.2023449310964518</c:v>
                  </c:pt>
                </c:numCache>
              </c:numRef>
            </c:plus>
            <c:minus>
              <c:numRef>
                <c:f>N!$B$167:$J$167</c:f>
                <c:numCache>
                  <c:formatCode>General</c:formatCode>
                  <c:ptCount val="9"/>
                  <c:pt idx="0">
                    <c:v>0.38579960255725143</c:v>
                  </c:pt>
                  <c:pt idx="1">
                    <c:v>0.63663176169588009</c:v>
                  </c:pt>
                  <c:pt idx="2">
                    <c:v>0.7885006869580603</c:v>
                  </c:pt>
                  <c:pt idx="3">
                    <c:v>0.82655913279087356</c:v>
                  </c:pt>
                  <c:pt idx="4">
                    <c:v>1.2395698178534893</c:v>
                  </c:pt>
                  <c:pt idx="5">
                    <c:v>1.2079735096433211</c:v>
                  </c:pt>
                  <c:pt idx="6">
                    <c:v>0.77261460854253372</c:v>
                  </c:pt>
                  <c:pt idx="7">
                    <c:v>0.79322128060207697</c:v>
                  </c:pt>
                  <c:pt idx="8">
                    <c:v>1.2023449310964518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(N!$B$161,N!$D$161,N!$F$161,N!$H$161,N!$J$161,N!$L$161,N!$N$161,N!$P$161,N!$R$161)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(N!$B$162,N!$D$162,N!$F$162,N!$H$162,N!$J$162,N!$L$162,N!$N$162,N!$P$162,N!$R$162)</c:f>
              <c:numCache>
                <c:formatCode>General</c:formatCode>
                <c:ptCount val="9"/>
                <c:pt idx="0">
                  <c:v>9.3406666666666691</c:v>
                </c:pt>
                <c:pt idx="1">
                  <c:v>6.5</c:v>
                </c:pt>
                <c:pt idx="2">
                  <c:v>7.503333333333333</c:v>
                </c:pt>
                <c:pt idx="3">
                  <c:v>11.469999999999999</c:v>
                </c:pt>
                <c:pt idx="4">
                  <c:v>11.683333333333332</c:v>
                </c:pt>
                <c:pt idx="5">
                  <c:v>17.39</c:v>
                </c:pt>
                <c:pt idx="6">
                  <c:v>13.376666666666665</c:v>
                </c:pt>
                <c:pt idx="7">
                  <c:v>15.449999999999998</c:v>
                </c:pt>
                <c:pt idx="8">
                  <c:v>17.546666666666667</c:v>
                </c:pt>
              </c:numCache>
            </c:numRef>
          </c:val>
        </c:ser>
        <c:ser>
          <c:idx val="1"/>
          <c:order val="1"/>
          <c:tx>
            <c:strRef>
              <c:f>N!$A$163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N!$B$168:$J$168</c:f>
                <c:numCache>
                  <c:formatCode>General</c:formatCode>
                  <c:ptCount val="9"/>
                  <c:pt idx="0">
                    <c:v>0.71012416754630547</c:v>
                  </c:pt>
                  <c:pt idx="1">
                    <c:v>1.0415853301578317</c:v>
                  </c:pt>
                  <c:pt idx="2">
                    <c:v>0.90472832017867766</c:v>
                  </c:pt>
                  <c:pt idx="3">
                    <c:v>1.1914696806885181</c:v>
                  </c:pt>
                  <c:pt idx="4">
                    <c:v>1.1045964572337414</c:v>
                  </c:pt>
                  <c:pt idx="5">
                    <c:v>1.0410251357836331</c:v>
                  </c:pt>
                  <c:pt idx="6">
                    <c:v>1.1842860014934458</c:v>
                  </c:pt>
                  <c:pt idx="7">
                    <c:v>0.84245672490243284</c:v>
                  </c:pt>
                  <c:pt idx="8">
                    <c:v>0.84387992826783942</c:v>
                  </c:pt>
                </c:numCache>
              </c:numRef>
            </c:plus>
            <c:minus>
              <c:numRef>
                <c:f>N!$B$168:$J$168</c:f>
                <c:numCache>
                  <c:formatCode>General</c:formatCode>
                  <c:ptCount val="9"/>
                  <c:pt idx="0">
                    <c:v>0.71012416754630547</c:v>
                  </c:pt>
                  <c:pt idx="1">
                    <c:v>1.0415853301578317</c:v>
                  </c:pt>
                  <c:pt idx="2">
                    <c:v>0.90472832017867766</c:v>
                  </c:pt>
                  <c:pt idx="3">
                    <c:v>1.1914696806885181</c:v>
                  </c:pt>
                  <c:pt idx="4">
                    <c:v>1.1045964572337414</c:v>
                  </c:pt>
                  <c:pt idx="5">
                    <c:v>1.0410251357836331</c:v>
                  </c:pt>
                  <c:pt idx="6">
                    <c:v>1.1842860014934458</c:v>
                  </c:pt>
                  <c:pt idx="7">
                    <c:v>0.84245672490243284</c:v>
                  </c:pt>
                  <c:pt idx="8">
                    <c:v>0.84387992826783942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(N!$B$161,N!$D$161,N!$F$161,N!$H$161,N!$J$161,N!$L$161,N!$N$161,N!$P$161,N!$R$161)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(N!$B$163,N!$D$163,N!$F$163,N!$H$163,N!$J$163,N!$L$163,N!$N$163,N!$P$163,N!$R$163)</c:f>
              <c:numCache>
                <c:formatCode>General</c:formatCode>
                <c:ptCount val="9"/>
                <c:pt idx="0">
                  <c:v>8.7476666666666674</c:v>
                </c:pt>
                <c:pt idx="1">
                  <c:v>9.6399999999999988</c:v>
                </c:pt>
                <c:pt idx="2">
                  <c:v>10.356666666666667</c:v>
                </c:pt>
                <c:pt idx="3">
                  <c:v>11.530000000000001</c:v>
                </c:pt>
                <c:pt idx="4">
                  <c:v>13.583333333333334</c:v>
                </c:pt>
                <c:pt idx="5">
                  <c:v>19.636666666666667</c:v>
                </c:pt>
                <c:pt idx="6">
                  <c:v>17.376666666666669</c:v>
                </c:pt>
                <c:pt idx="7">
                  <c:v>10.583333333333334</c:v>
                </c:pt>
                <c:pt idx="8">
                  <c:v>19.516666666666669</c:v>
                </c:pt>
              </c:numCache>
            </c:numRef>
          </c:val>
        </c:ser>
        <c:ser>
          <c:idx val="2"/>
          <c:order val="2"/>
          <c:tx>
            <c:strRef>
              <c:f>N!$A$164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N!$B$169:$J$169</c:f>
                <c:numCache>
                  <c:formatCode>General</c:formatCode>
                  <c:ptCount val="9"/>
                  <c:pt idx="0">
                    <c:v>0.46082136813881897</c:v>
                  </c:pt>
                  <c:pt idx="1">
                    <c:v>0.82105623031150121</c:v>
                  </c:pt>
                  <c:pt idx="2">
                    <c:v>1.1914696806885183</c:v>
                  </c:pt>
                  <c:pt idx="3">
                    <c:v>1.0911156370125641</c:v>
                  </c:pt>
                  <c:pt idx="4">
                    <c:v>1.0461516779766369</c:v>
                  </c:pt>
                  <c:pt idx="5">
                    <c:v>1.1331519462690476</c:v>
                  </c:pt>
                  <c:pt idx="6">
                    <c:v>1.009554357129917</c:v>
                  </c:pt>
                  <c:pt idx="7">
                    <c:v>1.1101501399960874</c:v>
                  </c:pt>
                  <c:pt idx="8">
                    <c:v>1.0066445913694333</c:v>
                  </c:pt>
                </c:numCache>
              </c:numRef>
            </c:plus>
            <c:minus>
              <c:numRef>
                <c:f>N!$B$169:$J$169</c:f>
                <c:numCache>
                  <c:formatCode>General</c:formatCode>
                  <c:ptCount val="9"/>
                  <c:pt idx="0">
                    <c:v>0.46082136813881897</c:v>
                  </c:pt>
                  <c:pt idx="1">
                    <c:v>0.82105623031150121</c:v>
                  </c:pt>
                  <c:pt idx="2">
                    <c:v>1.1914696806885183</c:v>
                  </c:pt>
                  <c:pt idx="3">
                    <c:v>1.0911156370125641</c:v>
                  </c:pt>
                  <c:pt idx="4">
                    <c:v>1.0461516779766369</c:v>
                  </c:pt>
                  <c:pt idx="5">
                    <c:v>1.1331519462690476</c:v>
                  </c:pt>
                  <c:pt idx="6">
                    <c:v>1.009554357129917</c:v>
                  </c:pt>
                  <c:pt idx="7">
                    <c:v>1.1101501399960874</c:v>
                  </c:pt>
                  <c:pt idx="8">
                    <c:v>1.0066445913694333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(N!$B$161,N!$D$161,N!$F$161,N!$H$161,N!$J$161,N!$L$161,N!$N$161,N!$P$161,N!$R$161)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(N!$B$164,N!$D$164,N!$F$164,N!$H$164,N!$J$164,N!$L$164,N!$N$164,N!$P$164,N!$R$164)</c:f>
              <c:numCache>
                <c:formatCode>General</c:formatCode>
                <c:ptCount val="9"/>
                <c:pt idx="0">
                  <c:v>8.8356666666666666</c:v>
                </c:pt>
                <c:pt idx="1">
                  <c:v>9.6566666666666663</c:v>
                </c:pt>
                <c:pt idx="2">
                  <c:v>9.7100000000000009</c:v>
                </c:pt>
                <c:pt idx="3">
                  <c:v>11.476666666666667</c:v>
                </c:pt>
                <c:pt idx="4">
                  <c:v>12.376666666666665</c:v>
                </c:pt>
                <c:pt idx="5">
                  <c:v>20.706666666666667</c:v>
                </c:pt>
                <c:pt idx="6">
                  <c:v>18.549999999999997</c:v>
                </c:pt>
                <c:pt idx="7">
                  <c:v>11.546666666666667</c:v>
                </c:pt>
                <c:pt idx="8">
                  <c:v>19.856666666666666</c:v>
                </c:pt>
              </c:numCache>
            </c:numRef>
          </c:val>
        </c:ser>
        <c:ser>
          <c:idx val="3"/>
          <c:order val="3"/>
          <c:tx>
            <c:strRef>
              <c:f>N!$A$165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N!$B$170:$J$170</c:f>
                <c:numCache>
                  <c:formatCode>General</c:formatCode>
                  <c:ptCount val="9"/>
                  <c:pt idx="0">
                    <c:v>0.44663221260152497</c:v>
                  </c:pt>
                  <c:pt idx="1">
                    <c:v>1.1874903508379904</c:v>
                  </c:pt>
                  <c:pt idx="2">
                    <c:v>1.3726373641036194</c:v>
                  </c:pt>
                  <c:pt idx="3">
                    <c:v>1.3987136947924685</c:v>
                  </c:pt>
                  <c:pt idx="4">
                    <c:v>0.92260500757366348</c:v>
                  </c:pt>
                  <c:pt idx="5">
                    <c:v>0.87506190257223249</c:v>
                  </c:pt>
                  <c:pt idx="6">
                    <c:v>1.079552376373343</c:v>
                  </c:pt>
                  <c:pt idx="7">
                    <c:v>1.1073090505063763</c:v>
                  </c:pt>
                  <c:pt idx="8">
                    <c:v>0.74144004028197363</c:v>
                  </c:pt>
                </c:numCache>
              </c:numRef>
            </c:plus>
            <c:minus>
              <c:numRef>
                <c:f>N!$B$170:$J$170</c:f>
                <c:numCache>
                  <c:formatCode>General</c:formatCode>
                  <c:ptCount val="9"/>
                  <c:pt idx="0">
                    <c:v>0.44663221260152497</c:v>
                  </c:pt>
                  <c:pt idx="1">
                    <c:v>1.1874903508379904</c:v>
                  </c:pt>
                  <c:pt idx="2">
                    <c:v>1.3726373641036194</c:v>
                  </c:pt>
                  <c:pt idx="3">
                    <c:v>1.3987136947924685</c:v>
                  </c:pt>
                  <c:pt idx="4">
                    <c:v>0.92260500757366348</c:v>
                  </c:pt>
                  <c:pt idx="5">
                    <c:v>0.87506190257223249</c:v>
                  </c:pt>
                  <c:pt idx="6">
                    <c:v>1.079552376373343</c:v>
                  </c:pt>
                  <c:pt idx="7">
                    <c:v>1.1073090505063763</c:v>
                  </c:pt>
                  <c:pt idx="8">
                    <c:v>0.74144004028197363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(N!$B$161,N!$D$161,N!$F$161,N!$H$161,N!$J$161,N!$L$161,N!$N$161,N!$P$161,N!$R$161)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(N!$B$165,N!$D$165,N!$F$165,N!$H$165,N!$J$165,N!$L$165,N!$N$165,N!$P$165,N!$R$165)</c:f>
              <c:numCache>
                <c:formatCode>General</c:formatCode>
                <c:ptCount val="9"/>
                <c:pt idx="0">
                  <c:v>8.9596666666666653</c:v>
                </c:pt>
                <c:pt idx="1">
                  <c:v>10.383333333333333</c:v>
                </c:pt>
                <c:pt idx="2">
                  <c:v>11.296666666666667</c:v>
                </c:pt>
                <c:pt idx="3">
                  <c:v>11.69</c:v>
                </c:pt>
                <c:pt idx="4">
                  <c:v>13.709999999999999</c:v>
                </c:pt>
                <c:pt idx="5">
                  <c:v>18.603333333333335</c:v>
                </c:pt>
                <c:pt idx="6">
                  <c:v>16.606666666666669</c:v>
                </c:pt>
                <c:pt idx="7">
                  <c:v>11.416666666666666</c:v>
                </c:pt>
                <c:pt idx="8">
                  <c:v>19.33666666666667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53632"/>
        <c:axId val="-351245472"/>
      </c:barChart>
      <c:catAx>
        <c:axId val="-3512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5472"/>
        <c:crosses val="autoZero"/>
        <c:auto val="1"/>
        <c:lblAlgn val="ctr"/>
        <c:lblOffset val="100"/>
        <c:noMultiLvlLbl val="0"/>
      </c:catAx>
      <c:valAx>
        <c:axId val="-3512454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3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N!$A$174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N!$B$179:$J$179</c:f>
                <c:numCache>
                  <c:formatCode>General</c:formatCode>
                  <c:ptCount val="9"/>
                  <c:pt idx="0">
                    <c:v>0.66672058115325383</c:v>
                  </c:pt>
                  <c:pt idx="1">
                    <c:v>0.98475039138521403</c:v>
                  </c:pt>
                  <c:pt idx="2">
                    <c:v>1.2067034985170682</c:v>
                  </c:pt>
                  <c:pt idx="3">
                    <c:v>0.92180981407952756</c:v>
                  </c:pt>
                  <c:pt idx="4">
                    <c:v>0.88460914156102488</c:v>
                  </c:pt>
                  <c:pt idx="5">
                    <c:v>1.2767275877544637</c:v>
                  </c:pt>
                  <c:pt idx="6">
                    <c:v>0.91511383627029375</c:v>
                  </c:pt>
                  <c:pt idx="7">
                    <c:v>1.3344037370051585</c:v>
                  </c:pt>
                  <c:pt idx="8">
                    <c:v>0.96270452372469961</c:v>
                  </c:pt>
                </c:numCache>
              </c:numRef>
            </c:plus>
            <c:minus>
              <c:numRef>
                <c:f>N!$B$179:$J$179</c:f>
                <c:numCache>
                  <c:formatCode>General</c:formatCode>
                  <c:ptCount val="9"/>
                  <c:pt idx="0">
                    <c:v>0.66672058115325383</c:v>
                  </c:pt>
                  <c:pt idx="1">
                    <c:v>0.98475039138521403</c:v>
                  </c:pt>
                  <c:pt idx="2">
                    <c:v>1.2067034985170682</c:v>
                  </c:pt>
                  <c:pt idx="3">
                    <c:v>0.92180981407952756</c:v>
                  </c:pt>
                  <c:pt idx="4">
                    <c:v>0.88460914156102488</c:v>
                  </c:pt>
                  <c:pt idx="5">
                    <c:v>1.2767275877544637</c:v>
                  </c:pt>
                  <c:pt idx="6">
                    <c:v>0.91511383627029375</c:v>
                  </c:pt>
                  <c:pt idx="7">
                    <c:v>1.3344037370051585</c:v>
                  </c:pt>
                  <c:pt idx="8">
                    <c:v>0.96270452372469961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(N!$B$173,N!$D$173,N!$F$173,N!$H$173,N!$J$173,N!$L$173,N!$N$173,N!$P$173,N!$R$173)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(N!$B$174,N!$D$174,N!$F$174,N!$H$174,N!$J$174,N!$L$174,N!$N$174,N!$P$174,N!$R$174)</c:f>
              <c:numCache>
                <c:formatCode>General</c:formatCode>
                <c:ptCount val="9"/>
                <c:pt idx="0">
                  <c:v>9.2943333333333324</c:v>
                </c:pt>
                <c:pt idx="1">
                  <c:v>8.5366666666666653</c:v>
                </c:pt>
                <c:pt idx="2">
                  <c:v>11.516666666666666</c:v>
                </c:pt>
                <c:pt idx="3">
                  <c:v>10.636666666666667</c:v>
                </c:pt>
                <c:pt idx="4">
                  <c:v>11.443333333333333</c:v>
                </c:pt>
                <c:pt idx="5">
                  <c:v>12.466666666666669</c:v>
                </c:pt>
                <c:pt idx="6">
                  <c:v>13.606666666666667</c:v>
                </c:pt>
                <c:pt idx="7">
                  <c:v>11.303333333333333</c:v>
                </c:pt>
                <c:pt idx="8">
                  <c:v>14.61</c:v>
                </c:pt>
              </c:numCache>
            </c:numRef>
          </c:val>
        </c:ser>
        <c:ser>
          <c:idx val="1"/>
          <c:order val="1"/>
          <c:tx>
            <c:strRef>
              <c:f>N!$A$175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N!$B$180:$J$180</c:f>
                <c:numCache>
                  <c:formatCode>General</c:formatCode>
                  <c:ptCount val="9"/>
                  <c:pt idx="0">
                    <c:v>0.8567566749083434</c:v>
                  </c:pt>
                  <c:pt idx="1">
                    <c:v>1.0210452161061891</c:v>
                  </c:pt>
                  <c:pt idx="2">
                    <c:v>1.1361484644769508</c:v>
                  </c:pt>
                  <c:pt idx="3">
                    <c:v>1.0456736265839994</c:v>
                  </c:pt>
                  <c:pt idx="4">
                    <c:v>1.9343560513342417</c:v>
                  </c:pt>
                  <c:pt idx="5">
                    <c:v>1.4272117338830053</c:v>
                  </c:pt>
                  <c:pt idx="6">
                    <c:v>0.75106590922501615</c:v>
                  </c:pt>
                  <c:pt idx="7">
                    <c:v>1.1814115850681906</c:v>
                  </c:pt>
                  <c:pt idx="8">
                    <c:v>0.89001872639475088</c:v>
                  </c:pt>
                </c:numCache>
              </c:numRef>
            </c:plus>
            <c:minus>
              <c:numRef>
                <c:f>N!$B$180:$J$180</c:f>
                <c:numCache>
                  <c:formatCode>General</c:formatCode>
                  <c:ptCount val="9"/>
                  <c:pt idx="0">
                    <c:v>0.8567566749083434</c:v>
                  </c:pt>
                  <c:pt idx="1">
                    <c:v>1.0210452161061891</c:v>
                  </c:pt>
                  <c:pt idx="2">
                    <c:v>1.1361484644769508</c:v>
                  </c:pt>
                  <c:pt idx="3">
                    <c:v>1.0456736265839994</c:v>
                  </c:pt>
                  <c:pt idx="4">
                    <c:v>1.9343560513342417</c:v>
                  </c:pt>
                  <c:pt idx="5">
                    <c:v>1.4272117338830053</c:v>
                  </c:pt>
                  <c:pt idx="6">
                    <c:v>0.75106590922501615</c:v>
                  </c:pt>
                  <c:pt idx="7">
                    <c:v>1.1814115850681906</c:v>
                  </c:pt>
                  <c:pt idx="8">
                    <c:v>0.89001872639475088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(N!$B$173,N!$D$173,N!$F$173,N!$H$173,N!$J$173,N!$L$173,N!$N$173,N!$P$173,N!$R$173)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(N!$B$175,N!$D$175,N!$F$175,N!$H$175,N!$J$175,N!$L$175,N!$N$175,N!$P$175,N!$R$175)</c:f>
              <c:numCache>
                <c:formatCode>General</c:formatCode>
                <c:ptCount val="9"/>
                <c:pt idx="0">
                  <c:v>9.1579999999999995</c:v>
                </c:pt>
                <c:pt idx="1">
                  <c:v>9.836666666666666</c:v>
                </c:pt>
                <c:pt idx="2">
                  <c:v>12.573333333333332</c:v>
                </c:pt>
                <c:pt idx="3">
                  <c:v>10.846666666666666</c:v>
                </c:pt>
                <c:pt idx="4">
                  <c:v>13.603333333333332</c:v>
                </c:pt>
                <c:pt idx="5">
                  <c:v>12.016666666666666</c:v>
                </c:pt>
                <c:pt idx="6">
                  <c:v>14.479999999999999</c:v>
                </c:pt>
                <c:pt idx="7">
                  <c:v>12.436666666666667</c:v>
                </c:pt>
                <c:pt idx="8">
                  <c:v>15.683333333333332</c:v>
                </c:pt>
              </c:numCache>
            </c:numRef>
          </c:val>
        </c:ser>
        <c:ser>
          <c:idx val="2"/>
          <c:order val="2"/>
          <c:tx>
            <c:strRef>
              <c:f>N!$A$176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N!$B$181:$J$181</c:f>
                <c:numCache>
                  <c:formatCode>General</c:formatCode>
                  <c:ptCount val="9"/>
                  <c:pt idx="0">
                    <c:v>0.57905814330974825</c:v>
                  </c:pt>
                  <c:pt idx="1">
                    <c:v>1.1154072499913799</c:v>
                  </c:pt>
                  <c:pt idx="2">
                    <c:v>1.4182500954815109</c:v>
                  </c:pt>
                  <c:pt idx="3">
                    <c:v>0.91106165177409038</c:v>
                  </c:pt>
                  <c:pt idx="4">
                    <c:v>1.1341957503006268</c:v>
                  </c:pt>
                  <c:pt idx="5">
                    <c:v>1.1491010979601981</c:v>
                  </c:pt>
                  <c:pt idx="6">
                    <c:v>1.2509729546770119</c:v>
                  </c:pt>
                  <c:pt idx="7">
                    <c:v>1.0723960711105454</c:v>
                  </c:pt>
                  <c:pt idx="8">
                    <c:v>1.1870973001401359</c:v>
                  </c:pt>
                </c:numCache>
              </c:numRef>
            </c:plus>
            <c:minus>
              <c:numRef>
                <c:f>N!$B$181:$J$181</c:f>
                <c:numCache>
                  <c:formatCode>General</c:formatCode>
                  <c:ptCount val="9"/>
                  <c:pt idx="0">
                    <c:v>0.57905814330974825</c:v>
                  </c:pt>
                  <c:pt idx="1">
                    <c:v>1.1154072499913799</c:v>
                  </c:pt>
                  <c:pt idx="2">
                    <c:v>1.4182500954815109</c:v>
                  </c:pt>
                  <c:pt idx="3">
                    <c:v>0.91106165177409038</c:v>
                  </c:pt>
                  <c:pt idx="4">
                    <c:v>1.1341957503006268</c:v>
                  </c:pt>
                  <c:pt idx="5">
                    <c:v>1.1491010979601981</c:v>
                  </c:pt>
                  <c:pt idx="6">
                    <c:v>1.2509729546770119</c:v>
                  </c:pt>
                  <c:pt idx="7">
                    <c:v>1.0723960711105454</c:v>
                  </c:pt>
                  <c:pt idx="8">
                    <c:v>1.1870973001401359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(N!$B$173,N!$D$173,N!$F$173,N!$H$173,N!$J$173,N!$L$173,N!$N$173,N!$P$173,N!$R$173)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(N!$B$176,N!$D$176,N!$F$176,N!$H$176,N!$J$176,N!$L$176,N!$N$176,N!$P$176,N!$R$176)</c:f>
              <c:numCache>
                <c:formatCode>General</c:formatCode>
                <c:ptCount val="9"/>
                <c:pt idx="0">
                  <c:v>8.6583333333333332</c:v>
                </c:pt>
                <c:pt idx="1">
                  <c:v>9.5833333333333339</c:v>
                </c:pt>
                <c:pt idx="2">
                  <c:v>11.463333333333333</c:v>
                </c:pt>
                <c:pt idx="3">
                  <c:v>12.586666666666666</c:v>
                </c:pt>
                <c:pt idx="4">
                  <c:v>16.57</c:v>
                </c:pt>
                <c:pt idx="5">
                  <c:v>12.813333333333333</c:v>
                </c:pt>
                <c:pt idx="6">
                  <c:v>13.603333333333333</c:v>
                </c:pt>
                <c:pt idx="7">
                  <c:v>12.653333333333334</c:v>
                </c:pt>
                <c:pt idx="8">
                  <c:v>15.449999999999998</c:v>
                </c:pt>
              </c:numCache>
            </c:numRef>
          </c:val>
        </c:ser>
        <c:ser>
          <c:idx val="3"/>
          <c:order val="3"/>
          <c:tx>
            <c:strRef>
              <c:f>N!$A$177</c:f>
              <c:strCache>
                <c:ptCount val="1"/>
                <c:pt idx="0">
                  <c:v>High-NHS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N!$B$182:$J$182</c:f>
                <c:numCache>
                  <c:formatCode>General</c:formatCode>
                  <c:ptCount val="9"/>
                  <c:pt idx="0">
                    <c:v>0.56269470704222313</c:v>
                  </c:pt>
                  <c:pt idx="1">
                    <c:v>1.1118153323881319</c:v>
                  </c:pt>
                  <c:pt idx="2">
                    <c:v>1.0144128022325696</c:v>
                  </c:pt>
                  <c:pt idx="3">
                    <c:v>0.94044315794913091</c:v>
                  </c:pt>
                  <c:pt idx="4">
                    <c:v>1.0886229834061008</c:v>
                  </c:pt>
                  <c:pt idx="5">
                    <c:v>0.89016852337071606</c:v>
                  </c:pt>
                  <c:pt idx="6">
                    <c:v>0.98244592726521118</c:v>
                  </c:pt>
                  <c:pt idx="7">
                    <c:v>1.055319856725913</c:v>
                  </c:pt>
                  <c:pt idx="8">
                    <c:v>1.148578832006464</c:v>
                  </c:pt>
                </c:numCache>
              </c:numRef>
            </c:plus>
            <c:minus>
              <c:numRef>
                <c:f>N!$B$182:$J$182</c:f>
                <c:numCache>
                  <c:formatCode>General</c:formatCode>
                  <c:ptCount val="9"/>
                  <c:pt idx="0">
                    <c:v>0.56269470704222313</c:v>
                  </c:pt>
                  <c:pt idx="1">
                    <c:v>1.1118153323881319</c:v>
                  </c:pt>
                  <c:pt idx="2">
                    <c:v>1.0144128022325696</c:v>
                  </c:pt>
                  <c:pt idx="3">
                    <c:v>0.94044315794913091</c:v>
                  </c:pt>
                  <c:pt idx="4">
                    <c:v>1.0886229834061008</c:v>
                  </c:pt>
                  <c:pt idx="5">
                    <c:v>0.89016852337071606</c:v>
                  </c:pt>
                  <c:pt idx="6">
                    <c:v>0.98244592726521118</c:v>
                  </c:pt>
                  <c:pt idx="7">
                    <c:v>1.055319856725913</c:v>
                  </c:pt>
                  <c:pt idx="8">
                    <c:v>1.148578832006464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(N!$B$173,N!$D$173,N!$F$173,N!$H$173,N!$J$173,N!$L$173,N!$N$173,N!$P$173,N!$R$173)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(N!$B$177,N!$D$177,N!$F$177,N!$H$177,N!$J$177,N!$L$177,N!$N$177,N!$P$177,N!$R$177)</c:f>
              <c:numCache>
                <c:formatCode>General</c:formatCode>
                <c:ptCount val="9"/>
                <c:pt idx="0">
                  <c:v>9.3386666666666667</c:v>
                </c:pt>
                <c:pt idx="1">
                  <c:v>10.716666666666667</c:v>
                </c:pt>
                <c:pt idx="2">
                  <c:v>11.656666666666666</c:v>
                </c:pt>
                <c:pt idx="3">
                  <c:v>11.646666666666667</c:v>
                </c:pt>
                <c:pt idx="4">
                  <c:v>12.479999999999999</c:v>
                </c:pt>
                <c:pt idx="5">
                  <c:v>11.769999999999998</c:v>
                </c:pt>
                <c:pt idx="6">
                  <c:v>13.709999999999999</c:v>
                </c:pt>
                <c:pt idx="7">
                  <c:v>12.94</c:v>
                </c:pt>
                <c:pt idx="8">
                  <c:v>14.756666666666666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49824"/>
        <c:axId val="-351256896"/>
      </c:barChart>
      <c:catAx>
        <c:axId val="-351249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6896"/>
        <c:crosses val="autoZero"/>
        <c:auto val="1"/>
        <c:lblAlgn val="ctr"/>
        <c:lblOffset val="100"/>
        <c:noMultiLvlLbl val="0"/>
      </c:catAx>
      <c:valAx>
        <c:axId val="-351256896"/>
        <c:scaling>
          <c:orientation val="minMax"/>
          <c:max val="18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49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171296296296296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N!$A$185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N!$B$190:$J$190</c:f>
                <c:numCache>
                  <c:formatCode>General</c:formatCode>
                  <c:ptCount val="9"/>
                  <c:pt idx="0">
                    <c:v>0.66672058115325383</c:v>
                  </c:pt>
                  <c:pt idx="1">
                    <c:v>0.98475039138521403</c:v>
                  </c:pt>
                  <c:pt idx="2">
                    <c:v>1.2067034985170682</c:v>
                  </c:pt>
                  <c:pt idx="3">
                    <c:v>0.92180981407952756</c:v>
                  </c:pt>
                  <c:pt idx="4">
                    <c:v>0.88460914156102488</c:v>
                  </c:pt>
                  <c:pt idx="5">
                    <c:v>1.2767275877544637</c:v>
                  </c:pt>
                  <c:pt idx="6">
                    <c:v>0.91511383627029375</c:v>
                  </c:pt>
                  <c:pt idx="7">
                    <c:v>1.3344037370051585</c:v>
                  </c:pt>
                  <c:pt idx="8">
                    <c:v>0.96270452372469961</c:v>
                  </c:pt>
                </c:numCache>
              </c:numRef>
            </c:plus>
            <c:minus>
              <c:numRef>
                <c:f>N!$B$190:$J$190</c:f>
                <c:numCache>
                  <c:formatCode>General</c:formatCode>
                  <c:ptCount val="9"/>
                  <c:pt idx="0">
                    <c:v>0.66672058115325383</c:v>
                  </c:pt>
                  <c:pt idx="1">
                    <c:v>0.98475039138521403</c:v>
                  </c:pt>
                  <c:pt idx="2">
                    <c:v>1.2067034985170682</c:v>
                  </c:pt>
                  <c:pt idx="3">
                    <c:v>0.92180981407952756</c:v>
                  </c:pt>
                  <c:pt idx="4">
                    <c:v>0.88460914156102488</c:v>
                  </c:pt>
                  <c:pt idx="5">
                    <c:v>1.2767275877544637</c:v>
                  </c:pt>
                  <c:pt idx="6">
                    <c:v>0.91511383627029375</c:v>
                  </c:pt>
                  <c:pt idx="7">
                    <c:v>1.3344037370051585</c:v>
                  </c:pt>
                  <c:pt idx="8">
                    <c:v>0.96270452372469961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(N!$B$184,N!$D$184,N!$F$184,N!$H$184,N!$J$184,N!$L$184,N!$N$184,N!$P$184,N!$R$184)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(N!$B$185,N!$D$185,N!$F$185,N!$H$185,N!$J$185,N!$L$185,N!$N$185,N!$P$185,N!$R$185)</c:f>
              <c:numCache>
                <c:formatCode>General</c:formatCode>
                <c:ptCount val="9"/>
                <c:pt idx="0">
                  <c:v>9.2943333333333324</c:v>
                </c:pt>
                <c:pt idx="1">
                  <c:v>8.5366666666666653</c:v>
                </c:pt>
                <c:pt idx="2">
                  <c:v>11.516666666666666</c:v>
                </c:pt>
                <c:pt idx="3">
                  <c:v>10.636666666666667</c:v>
                </c:pt>
                <c:pt idx="4">
                  <c:v>11.443333333333333</c:v>
                </c:pt>
                <c:pt idx="5">
                  <c:v>12.466666666666669</c:v>
                </c:pt>
                <c:pt idx="6">
                  <c:v>13.606666666666667</c:v>
                </c:pt>
                <c:pt idx="7">
                  <c:v>11.303333333333333</c:v>
                </c:pt>
                <c:pt idx="8">
                  <c:v>14.61</c:v>
                </c:pt>
              </c:numCache>
            </c:numRef>
          </c:val>
        </c:ser>
        <c:ser>
          <c:idx val="1"/>
          <c:order val="1"/>
          <c:tx>
            <c:strRef>
              <c:f>N!$A$186</c:f>
              <c:strCache>
                <c:ptCount val="1"/>
                <c:pt idx="0">
                  <c:v>Low-NAN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N!$B$191:$J$191</c:f>
                <c:numCache>
                  <c:formatCode>General</c:formatCode>
                  <c:ptCount val="9"/>
                  <c:pt idx="0">
                    <c:v>0.23873904861445142</c:v>
                  </c:pt>
                  <c:pt idx="1">
                    <c:v>1.0108082574520911</c:v>
                  </c:pt>
                  <c:pt idx="2">
                    <c:v>1.0351972436851509</c:v>
                  </c:pt>
                  <c:pt idx="3">
                    <c:v>1.1307224828990239</c:v>
                  </c:pt>
                  <c:pt idx="4">
                    <c:v>1.1044153807935371</c:v>
                  </c:pt>
                  <c:pt idx="5">
                    <c:v>1.1652896635600956</c:v>
                  </c:pt>
                  <c:pt idx="6">
                    <c:v>1.081295519273062</c:v>
                  </c:pt>
                  <c:pt idx="7">
                    <c:v>1.1798446225386345</c:v>
                  </c:pt>
                  <c:pt idx="8">
                    <c:v>1.2777454102180661</c:v>
                  </c:pt>
                </c:numCache>
              </c:numRef>
            </c:plus>
            <c:minus>
              <c:numRef>
                <c:f>N!$B$191:$J$191</c:f>
                <c:numCache>
                  <c:formatCode>General</c:formatCode>
                  <c:ptCount val="9"/>
                  <c:pt idx="0">
                    <c:v>0.23873904861445142</c:v>
                  </c:pt>
                  <c:pt idx="1">
                    <c:v>1.0108082574520911</c:v>
                  </c:pt>
                  <c:pt idx="2">
                    <c:v>1.0351972436851509</c:v>
                  </c:pt>
                  <c:pt idx="3">
                    <c:v>1.1307224828990239</c:v>
                  </c:pt>
                  <c:pt idx="4">
                    <c:v>1.1044153807935371</c:v>
                  </c:pt>
                  <c:pt idx="5">
                    <c:v>1.1652896635600956</c:v>
                  </c:pt>
                  <c:pt idx="6">
                    <c:v>1.081295519273062</c:v>
                  </c:pt>
                  <c:pt idx="7">
                    <c:v>1.1798446225386345</c:v>
                  </c:pt>
                  <c:pt idx="8">
                    <c:v>1.2777454102180661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(N!$B$184,N!$D$184,N!$F$184,N!$H$184,N!$J$184,N!$L$184,N!$N$184,N!$P$184,N!$R$184)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(N!$B$186,N!$D$186,N!$F$186,N!$H$186,N!$J$186,N!$L$186,N!$N$186,N!$P$186,N!$R$186)</c:f>
              <c:numCache>
                <c:formatCode>General</c:formatCode>
                <c:ptCount val="9"/>
                <c:pt idx="0">
                  <c:v>9.022333333333334</c:v>
                </c:pt>
                <c:pt idx="1">
                  <c:v>9.6366666666666685</c:v>
                </c:pt>
                <c:pt idx="2">
                  <c:v>11.413333333333334</c:v>
                </c:pt>
                <c:pt idx="3">
                  <c:v>10.236666666666666</c:v>
                </c:pt>
                <c:pt idx="4">
                  <c:v>11.516666666666666</c:v>
                </c:pt>
                <c:pt idx="5">
                  <c:v>10.639999999999999</c:v>
                </c:pt>
                <c:pt idx="6">
                  <c:v>13.549999999999999</c:v>
                </c:pt>
                <c:pt idx="7">
                  <c:v>11.493333333333334</c:v>
                </c:pt>
                <c:pt idx="8">
                  <c:v>14.593333333333334</c:v>
                </c:pt>
              </c:numCache>
            </c:numRef>
          </c:val>
        </c:ser>
        <c:ser>
          <c:idx val="2"/>
          <c:order val="2"/>
          <c:tx>
            <c:strRef>
              <c:f>N!$A$187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N!$B$192:$J$192</c:f>
                <c:numCache>
                  <c:formatCode>General</c:formatCode>
                  <c:ptCount val="9"/>
                  <c:pt idx="0">
                    <c:v>0.99827768347956847</c:v>
                  </c:pt>
                  <c:pt idx="1">
                    <c:v>1.3103561856736965</c:v>
                  </c:pt>
                  <c:pt idx="2">
                    <c:v>1.0826048832946082</c:v>
                  </c:pt>
                  <c:pt idx="3">
                    <c:v>1.1274307074051155</c:v>
                  </c:pt>
                  <c:pt idx="4">
                    <c:v>1.1802259670644997</c:v>
                  </c:pt>
                  <c:pt idx="5">
                    <c:v>0.99067317180457348</c:v>
                  </c:pt>
                  <c:pt idx="6">
                    <c:v>1.1460511914104592</c:v>
                  </c:pt>
                  <c:pt idx="7">
                    <c:v>1.0000166665277801</c:v>
                  </c:pt>
                  <c:pt idx="8">
                    <c:v>0.99533913818356412</c:v>
                  </c:pt>
                </c:numCache>
              </c:numRef>
            </c:plus>
            <c:minus>
              <c:numRef>
                <c:f>N!$B$192:$J$192</c:f>
                <c:numCache>
                  <c:formatCode>General</c:formatCode>
                  <c:ptCount val="9"/>
                  <c:pt idx="0">
                    <c:v>0.99827768347956847</c:v>
                  </c:pt>
                  <c:pt idx="1">
                    <c:v>1.3103561856736965</c:v>
                  </c:pt>
                  <c:pt idx="2">
                    <c:v>1.0826048832946082</c:v>
                  </c:pt>
                  <c:pt idx="3">
                    <c:v>1.1274307074051155</c:v>
                  </c:pt>
                  <c:pt idx="4">
                    <c:v>1.1802259670644997</c:v>
                  </c:pt>
                  <c:pt idx="5">
                    <c:v>0.99067317180457348</c:v>
                  </c:pt>
                  <c:pt idx="6">
                    <c:v>1.1460511914104592</c:v>
                  </c:pt>
                  <c:pt idx="7">
                    <c:v>1.0000166665277801</c:v>
                  </c:pt>
                  <c:pt idx="8">
                    <c:v>0.99533913818356412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(N!$B$184,N!$D$184,N!$F$184,N!$H$184,N!$J$184,N!$L$184,N!$N$184,N!$P$184,N!$R$184)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(N!$B$187,N!$D$187,N!$F$187,N!$H$187,N!$J$187,N!$L$187,N!$N$187,N!$P$187,N!$R$187)</c:f>
              <c:numCache>
                <c:formatCode>General</c:formatCode>
                <c:ptCount val="9"/>
                <c:pt idx="0">
                  <c:v>9.2183333333333319</c:v>
                </c:pt>
                <c:pt idx="1">
                  <c:v>9.4066666666666663</c:v>
                </c:pt>
                <c:pt idx="2">
                  <c:v>11.673333333333334</c:v>
                </c:pt>
                <c:pt idx="3">
                  <c:v>11.699999999999998</c:v>
                </c:pt>
                <c:pt idx="4">
                  <c:v>15.563333333333333</c:v>
                </c:pt>
                <c:pt idx="5">
                  <c:v>11.636666666666665</c:v>
                </c:pt>
                <c:pt idx="6">
                  <c:v>12.786666666666667</c:v>
                </c:pt>
                <c:pt idx="7">
                  <c:v>12.086666666666668</c:v>
                </c:pt>
                <c:pt idx="8">
                  <c:v>14.06</c:v>
                </c:pt>
              </c:numCache>
            </c:numRef>
          </c:val>
        </c:ser>
        <c:ser>
          <c:idx val="3"/>
          <c:order val="3"/>
          <c:tx>
            <c:strRef>
              <c:f>N!$A$188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N!$B$193:$J$193</c:f>
                <c:numCache>
                  <c:formatCode>General</c:formatCode>
                  <c:ptCount val="9"/>
                  <c:pt idx="0">
                    <c:v>0.39659425109297747</c:v>
                  </c:pt>
                  <c:pt idx="1">
                    <c:v>0.99500418759587816</c:v>
                  </c:pt>
                  <c:pt idx="2">
                    <c:v>1.0148398888494679</c:v>
                  </c:pt>
                  <c:pt idx="3">
                    <c:v>0.90223795826452224</c:v>
                  </c:pt>
                  <c:pt idx="4">
                    <c:v>1.1314297739291346</c:v>
                  </c:pt>
                  <c:pt idx="5">
                    <c:v>0.94214294739881821</c:v>
                  </c:pt>
                  <c:pt idx="6">
                    <c:v>0.9753460924205315</c:v>
                  </c:pt>
                  <c:pt idx="7">
                    <c:v>0.97555112628708518</c:v>
                  </c:pt>
                  <c:pt idx="8">
                    <c:v>0.81879993486402614</c:v>
                  </c:pt>
                </c:numCache>
              </c:numRef>
            </c:plus>
            <c:minus>
              <c:numRef>
                <c:f>N!$B$193:$J$193</c:f>
                <c:numCache>
                  <c:formatCode>General</c:formatCode>
                  <c:ptCount val="9"/>
                  <c:pt idx="0">
                    <c:v>0.39659425109297747</c:v>
                  </c:pt>
                  <c:pt idx="1">
                    <c:v>0.99500418759587816</c:v>
                  </c:pt>
                  <c:pt idx="2">
                    <c:v>1.0148398888494679</c:v>
                  </c:pt>
                  <c:pt idx="3">
                    <c:v>0.90223795826452224</c:v>
                  </c:pt>
                  <c:pt idx="4">
                    <c:v>1.1314297739291346</c:v>
                  </c:pt>
                  <c:pt idx="5">
                    <c:v>0.94214294739881821</c:v>
                  </c:pt>
                  <c:pt idx="6">
                    <c:v>0.9753460924205315</c:v>
                  </c:pt>
                  <c:pt idx="7">
                    <c:v>0.97555112628708518</c:v>
                  </c:pt>
                  <c:pt idx="8">
                    <c:v>0.81879993486402614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(N!$B$184,N!$D$184,N!$F$184,N!$H$184,N!$J$184,N!$L$184,N!$N$184,N!$P$184,N!$R$184)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(N!$B$188,N!$D$188,N!$F$188,N!$H$188,N!$J$188,N!$L$188,N!$N$188,N!$P$188,N!$R$188)</c:f>
              <c:numCache>
                <c:formatCode>General</c:formatCode>
                <c:ptCount val="9"/>
                <c:pt idx="0">
                  <c:v>8.7670000000000012</c:v>
                </c:pt>
                <c:pt idx="1">
                  <c:v>9.7866666666666671</c:v>
                </c:pt>
                <c:pt idx="2">
                  <c:v>10.6</c:v>
                </c:pt>
                <c:pt idx="3">
                  <c:v>10.606666666666667</c:v>
                </c:pt>
                <c:pt idx="4">
                  <c:v>11.656666666666666</c:v>
                </c:pt>
                <c:pt idx="5">
                  <c:v>10.716666666666667</c:v>
                </c:pt>
                <c:pt idx="6">
                  <c:v>12.399999999999999</c:v>
                </c:pt>
                <c:pt idx="7">
                  <c:v>11.74</c:v>
                </c:pt>
                <c:pt idx="8">
                  <c:v>13.433333333333335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56352"/>
        <c:axId val="-351255808"/>
      </c:barChart>
      <c:catAx>
        <c:axId val="-351256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5808"/>
        <c:crosses val="autoZero"/>
        <c:auto val="1"/>
        <c:lblAlgn val="ctr"/>
        <c:lblOffset val="100"/>
        <c:noMultiLvlLbl val="0"/>
      </c:catAx>
      <c:valAx>
        <c:axId val="-351255808"/>
        <c:scaling>
          <c:orientation val="minMax"/>
          <c:max val="18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6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175925925925925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N!$A$196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N!$B$201:$J$201</c:f>
                <c:numCache>
                  <c:formatCode>General</c:formatCode>
                  <c:ptCount val="9"/>
                  <c:pt idx="0">
                    <c:v>0.66672058115325383</c:v>
                  </c:pt>
                  <c:pt idx="1">
                    <c:v>0.98475039138521403</c:v>
                  </c:pt>
                  <c:pt idx="2">
                    <c:v>1.2067034985170682</c:v>
                  </c:pt>
                  <c:pt idx="3">
                    <c:v>0.92180981407952756</c:v>
                  </c:pt>
                  <c:pt idx="4">
                    <c:v>0.88460914156102488</c:v>
                  </c:pt>
                  <c:pt idx="5">
                    <c:v>1.2767275877544637</c:v>
                  </c:pt>
                  <c:pt idx="6">
                    <c:v>0.91511383627029375</c:v>
                  </c:pt>
                  <c:pt idx="7">
                    <c:v>1.3344037370051585</c:v>
                  </c:pt>
                  <c:pt idx="8">
                    <c:v>0.96270452372469961</c:v>
                  </c:pt>
                </c:numCache>
              </c:numRef>
            </c:plus>
            <c:minus>
              <c:numRef>
                <c:f>N!$B$201:$J$201</c:f>
                <c:numCache>
                  <c:formatCode>General</c:formatCode>
                  <c:ptCount val="9"/>
                  <c:pt idx="0">
                    <c:v>0.66672058115325383</c:v>
                  </c:pt>
                  <c:pt idx="1">
                    <c:v>0.98475039138521403</c:v>
                  </c:pt>
                  <c:pt idx="2">
                    <c:v>1.2067034985170682</c:v>
                  </c:pt>
                  <c:pt idx="3">
                    <c:v>0.92180981407952756</c:v>
                  </c:pt>
                  <c:pt idx="4">
                    <c:v>0.88460914156102488</c:v>
                  </c:pt>
                  <c:pt idx="5">
                    <c:v>1.2767275877544637</c:v>
                  </c:pt>
                  <c:pt idx="6">
                    <c:v>0.91511383627029375</c:v>
                  </c:pt>
                  <c:pt idx="7">
                    <c:v>1.3344037370051585</c:v>
                  </c:pt>
                  <c:pt idx="8">
                    <c:v>0.96270452372469961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(N!$B$195,N!$D$195,N!$F$195,N!$H$195,N!$J$195,N!$L$195,N!$N$195,N!$P$195,N!$R$195)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(N!$B$196,N!$D$196,N!$F$196,N!$H$196,N!$J$196,N!$L$196,N!$N$196,N!$P$196,N!$R$196)</c:f>
              <c:numCache>
                <c:formatCode>General</c:formatCode>
                <c:ptCount val="9"/>
                <c:pt idx="0">
                  <c:v>9.2943333333333324</c:v>
                </c:pt>
                <c:pt idx="1">
                  <c:v>8.5366666666666653</c:v>
                </c:pt>
                <c:pt idx="2">
                  <c:v>11.516666666666666</c:v>
                </c:pt>
                <c:pt idx="3">
                  <c:v>10.636666666666667</c:v>
                </c:pt>
                <c:pt idx="4">
                  <c:v>11.443333333333333</c:v>
                </c:pt>
                <c:pt idx="5">
                  <c:v>12.466666666666669</c:v>
                </c:pt>
                <c:pt idx="6">
                  <c:v>13.606666666666667</c:v>
                </c:pt>
                <c:pt idx="7">
                  <c:v>11.303333333333333</c:v>
                </c:pt>
                <c:pt idx="8">
                  <c:v>14.61</c:v>
                </c:pt>
              </c:numCache>
            </c:numRef>
          </c:val>
        </c:ser>
        <c:ser>
          <c:idx val="1"/>
          <c:order val="1"/>
          <c:tx>
            <c:strRef>
              <c:f>N!$A$197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N!$B$202:$J$202</c:f>
                <c:numCache>
                  <c:formatCode>General</c:formatCode>
                  <c:ptCount val="9"/>
                  <c:pt idx="0">
                    <c:v>0.12100137740262805</c:v>
                  </c:pt>
                  <c:pt idx="1">
                    <c:v>0.97761614825724596</c:v>
                  </c:pt>
                  <c:pt idx="2">
                    <c:v>1.0365969965870701</c:v>
                  </c:pt>
                  <c:pt idx="3">
                    <c:v>1.0524891131661807</c:v>
                  </c:pt>
                  <c:pt idx="4">
                    <c:v>1.2079735096433202</c:v>
                  </c:pt>
                  <c:pt idx="5">
                    <c:v>1.2111151885762146</c:v>
                  </c:pt>
                  <c:pt idx="6">
                    <c:v>1.0474731500138803</c:v>
                  </c:pt>
                  <c:pt idx="7">
                    <c:v>1.0020146372849719</c:v>
                  </c:pt>
                  <c:pt idx="8">
                    <c:v>1.2252754792290594</c:v>
                  </c:pt>
                </c:numCache>
              </c:numRef>
            </c:plus>
            <c:minus>
              <c:numRef>
                <c:f>N!$B$202:$J$202</c:f>
                <c:numCache>
                  <c:formatCode>General</c:formatCode>
                  <c:ptCount val="9"/>
                  <c:pt idx="0">
                    <c:v>0.12100137740262805</c:v>
                  </c:pt>
                  <c:pt idx="1">
                    <c:v>0.97761614825724596</c:v>
                  </c:pt>
                  <c:pt idx="2">
                    <c:v>1.0365969965870701</c:v>
                  </c:pt>
                  <c:pt idx="3">
                    <c:v>1.0524891131661807</c:v>
                  </c:pt>
                  <c:pt idx="4">
                    <c:v>1.2079735096433202</c:v>
                  </c:pt>
                  <c:pt idx="5">
                    <c:v>1.2111151885762146</c:v>
                  </c:pt>
                  <c:pt idx="6">
                    <c:v>1.0474731500138803</c:v>
                  </c:pt>
                  <c:pt idx="7">
                    <c:v>1.0020146372849719</c:v>
                  </c:pt>
                  <c:pt idx="8">
                    <c:v>1.2252754792290594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(N!$B$195,N!$D$195,N!$F$195,N!$H$195,N!$J$195,N!$L$195,N!$N$195,N!$P$195,N!$R$195)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(N!$B$197,N!$D$197,N!$F$197,N!$H$197,N!$J$197,N!$L$197,N!$N$197,N!$P$197,N!$R$197)</c:f>
              <c:numCache>
                <c:formatCode>General</c:formatCode>
                <c:ptCount val="9"/>
                <c:pt idx="0">
                  <c:v>9.0106666666666673</c:v>
                </c:pt>
                <c:pt idx="1">
                  <c:v>10.676666666666668</c:v>
                </c:pt>
                <c:pt idx="2">
                  <c:v>13.603333333333333</c:v>
                </c:pt>
                <c:pt idx="3">
                  <c:v>11.703333333333333</c:v>
                </c:pt>
                <c:pt idx="4">
                  <c:v>14.409999999999998</c:v>
                </c:pt>
                <c:pt idx="5">
                  <c:v>12.450000000000001</c:v>
                </c:pt>
                <c:pt idx="6">
                  <c:v>15.589999999999998</c:v>
                </c:pt>
                <c:pt idx="7">
                  <c:v>13.233333333333334</c:v>
                </c:pt>
                <c:pt idx="8">
                  <c:v>16.66</c:v>
                </c:pt>
              </c:numCache>
            </c:numRef>
          </c:val>
        </c:ser>
        <c:ser>
          <c:idx val="2"/>
          <c:order val="2"/>
          <c:tx>
            <c:strRef>
              <c:f>N!$A$198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N!$B$203:$J$203</c:f>
                <c:numCache>
                  <c:formatCode>General</c:formatCode>
                  <c:ptCount val="9"/>
                  <c:pt idx="0">
                    <c:v>0.16070262391552109</c:v>
                  </c:pt>
                  <c:pt idx="1">
                    <c:v>0.84539931393395373</c:v>
                  </c:pt>
                  <c:pt idx="2">
                    <c:v>0.79542441501377048</c:v>
                  </c:pt>
                  <c:pt idx="3">
                    <c:v>0.96032980445955818</c:v>
                  </c:pt>
                  <c:pt idx="4">
                    <c:v>0.795675813381303</c:v>
                  </c:pt>
                  <c:pt idx="5">
                    <c:v>0.96303340198216048</c:v>
                  </c:pt>
                  <c:pt idx="6">
                    <c:v>0.97089305967924877</c:v>
                  </c:pt>
                  <c:pt idx="7">
                    <c:v>0.88319495771507572</c:v>
                  </c:pt>
                  <c:pt idx="8">
                    <c:v>1.3750272724568042</c:v>
                  </c:pt>
                </c:numCache>
              </c:numRef>
            </c:plus>
            <c:minus>
              <c:numRef>
                <c:f>N!$B$203:$J$203</c:f>
                <c:numCache>
                  <c:formatCode>General</c:formatCode>
                  <c:ptCount val="9"/>
                  <c:pt idx="0">
                    <c:v>0.16070262391552109</c:v>
                  </c:pt>
                  <c:pt idx="1">
                    <c:v>0.84539931393395373</c:v>
                  </c:pt>
                  <c:pt idx="2">
                    <c:v>0.79542441501377048</c:v>
                  </c:pt>
                  <c:pt idx="3">
                    <c:v>0.96032980445955818</c:v>
                  </c:pt>
                  <c:pt idx="4">
                    <c:v>0.795675813381303</c:v>
                  </c:pt>
                  <c:pt idx="5">
                    <c:v>0.96303340198216048</c:v>
                  </c:pt>
                  <c:pt idx="6">
                    <c:v>0.97089305967924877</c:v>
                  </c:pt>
                  <c:pt idx="7">
                    <c:v>0.88319495771507572</c:v>
                  </c:pt>
                  <c:pt idx="8">
                    <c:v>1.3750272724568042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(N!$B$195,N!$D$195,N!$F$195,N!$H$195,N!$J$195,N!$L$195,N!$N$195,N!$P$195,N!$R$195)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(N!$B$198,N!$D$198,N!$F$198,N!$H$198,N!$J$198,N!$L$198,N!$N$198,N!$P$198,N!$R$198)</c:f>
              <c:numCache>
                <c:formatCode>General</c:formatCode>
                <c:ptCount val="9"/>
                <c:pt idx="0">
                  <c:v>8.9586666666666659</c:v>
                </c:pt>
                <c:pt idx="1">
                  <c:v>10.399999999999999</c:v>
                </c:pt>
                <c:pt idx="2">
                  <c:v>12.42</c:v>
                </c:pt>
                <c:pt idx="3">
                  <c:v>13.506666666666666</c:v>
                </c:pt>
                <c:pt idx="4">
                  <c:v>17.46</c:v>
                </c:pt>
                <c:pt idx="5">
                  <c:v>13.836666666666666</c:v>
                </c:pt>
                <c:pt idx="6">
                  <c:v>14.846666666666666</c:v>
                </c:pt>
                <c:pt idx="7">
                  <c:v>13.386666666666668</c:v>
                </c:pt>
                <c:pt idx="8">
                  <c:v>16.3</c:v>
                </c:pt>
              </c:numCache>
            </c:numRef>
          </c:val>
        </c:ser>
        <c:ser>
          <c:idx val="3"/>
          <c:order val="3"/>
          <c:tx>
            <c:strRef>
              <c:f>N!$A$199</c:f>
              <c:strCache>
                <c:ptCount val="1"/>
                <c:pt idx="0">
                  <c:v>High-NHN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N!$B$204:$J$204</c:f>
                <c:numCache>
                  <c:formatCode>General</c:formatCode>
                  <c:ptCount val="9"/>
                  <c:pt idx="0">
                    <c:v>0.24071352267789226</c:v>
                  </c:pt>
                  <c:pt idx="1">
                    <c:v>1.1532562594670792</c:v>
                  </c:pt>
                  <c:pt idx="2">
                    <c:v>0.99651057863593862</c:v>
                  </c:pt>
                  <c:pt idx="3">
                    <c:v>0.9733618717277418</c:v>
                  </c:pt>
                  <c:pt idx="4">
                    <c:v>1.1346511945674462</c:v>
                  </c:pt>
                  <c:pt idx="5">
                    <c:v>1.2177985602443999</c:v>
                  </c:pt>
                  <c:pt idx="6">
                    <c:v>1.111635431845051</c:v>
                  </c:pt>
                  <c:pt idx="7">
                    <c:v>1.4730919862656238</c:v>
                  </c:pt>
                  <c:pt idx="8">
                    <c:v>1.2498933287818339</c:v>
                  </c:pt>
                </c:numCache>
              </c:numRef>
            </c:plus>
            <c:minus>
              <c:numRef>
                <c:f>N!$B$204:$J$204</c:f>
                <c:numCache>
                  <c:formatCode>General</c:formatCode>
                  <c:ptCount val="9"/>
                  <c:pt idx="0">
                    <c:v>0.24071352267789226</c:v>
                  </c:pt>
                  <c:pt idx="1">
                    <c:v>1.1532562594670792</c:v>
                  </c:pt>
                  <c:pt idx="2">
                    <c:v>0.99651057863593862</c:v>
                  </c:pt>
                  <c:pt idx="3">
                    <c:v>0.9733618717277418</c:v>
                  </c:pt>
                  <c:pt idx="4">
                    <c:v>1.1346511945674462</c:v>
                  </c:pt>
                  <c:pt idx="5">
                    <c:v>1.2177985602443999</c:v>
                  </c:pt>
                  <c:pt idx="6">
                    <c:v>1.111635431845051</c:v>
                  </c:pt>
                  <c:pt idx="7">
                    <c:v>1.4730919862656238</c:v>
                  </c:pt>
                  <c:pt idx="8">
                    <c:v>1.2498933287818339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(N!$B$195,N!$D$195,N!$F$195,N!$H$195,N!$J$195,N!$L$195,N!$N$195,N!$P$195,N!$R$195)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(N!$B$199,N!$D$199,N!$F$199,N!$H$199,N!$J$199,N!$L$199,N!$N$199,N!$P$199,N!$R$199)</c:f>
              <c:numCache>
                <c:formatCode>General</c:formatCode>
                <c:ptCount val="9"/>
                <c:pt idx="0">
                  <c:v>8.9410000000000007</c:v>
                </c:pt>
                <c:pt idx="1">
                  <c:v>11.39</c:v>
                </c:pt>
                <c:pt idx="2">
                  <c:v>12.566666666666668</c:v>
                </c:pt>
                <c:pt idx="3">
                  <c:v>12.773333333333333</c:v>
                </c:pt>
                <c:pt idx="4">
                  <c:v>13.513333333333334</c:v>
                </c:pt>
                <c:pt idx="5">
                  <c:v>12.586666666666666</c:v>
                </c:pt>
                <c:pt idx="6">
                  <c:v>14.336666666666666</c:v>
                </c:pt>
                <c:pt idx="7">
                  <c:v>13.67</c:v>
                </c:pt>
                <c:pt idx="8">
                  <c:v>15.576666666666668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53088"/>
        <c:axId val="-351252544"/>
      </c:barChart>
      <c:catAx>
        <c:axId val="-35125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2544"/>
        <c:crosses val="autoZero"/>
        <c:auto val="1"/>
        <c:lblAlgn val="ctr"/>
        <c:lblOffset val="100"/>
        <c:noMultiLvlLbl val="0"/>
      </c:catAx>
      <c:valAx>
        <c:axId val="-3512525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3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171617161716171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N!$A$117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N!$B$122:$J$122</c:f>
                <c:numCache>
                  <c:formatCode>General</c:formatCode>
                  <c:ptCount val="9"/>
                  <c:pt idx="0">
                    <c:v>1.0262715689978619</c:v>
                  </c:pt>
                  <c:pt idx="1">
                    <c:v>1.1170049238924606</c:v>
                  </c:pt>
                  <c:pt idx="2">
                    <c:v>0.86048435972615589</c:v>
                  </c:pt>
                  <c:pt idx="3">
                    <c:v>1.0615711626327</c:v>
                  </c:pt>
                  <c:pt idx="4">
                    <c:v>0.97084155933567995</c:v>
                  </c:pt>
                  <c:pt idx="5">
                    <c:v>0.77500537632543742</c:v>
                  </c:pt>
                  <c:pt idx="6">
                    <c:v>1.0454823448214385</c:v>
                  </c:pt>
                  <c:pt idx="7">
                    <c:v>1.151173314492653</c:v>
                  </c:pt>
                  <c:pt idx="8">
                    <c:v>0.79303215571627361</c:v>
                  </c:pt>
                </c:numCache>
              </c:numRef>
            </c:plus>
            <c:minus>
              <c:numRef>
                <c:f>N!$B$122:$J$122</c:f>
                <c:numCache>
                  <c:formatCode>General</c:formatCode>
                  <c:ptCount val="9"/>
                  <c:pt idx="0">
                    <c:v>1.0262715689978619</c:v>
                  </c:pt>
                  <c:pt idx="1">
                    <c:v>1.1170049238924606</c:v>
                  </c:pt>
                  <c:pt idx="2">
                    <c:v>0.86048435972615589</c:v>
                  </c:pt>
                  <c:pt idx="3">
                    <c:v>1.0615711626327</c:v>
                  </c:pt>
                  <c:pt idx="4">
                    <c:v>0.97084155933567995</c:v>
                  </c:pt>
                  <c:pt idx="5">
                    <c:v>0.77500537632543742</c:v>
                  </c:pt>
                  <c:pt idx="6">
                    <c:v>1.0454823448214385</c:v>
                  </c:pt>
                  <c:pt idx="7">
                    <c:v>1.151173314492653</c:v>
                  </c:pt>
                  <c:pt idx="8">
                    <c:v>0.79303215571627361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(N!$B$116,N!$D$116,N!$F$116,N!$H$116,N!$J$116,N!$L$116,N!$N$116,N!$P$116,N!$R$116)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(N!$B$117,N!$D$117,N!$F$117,N!$H$117,N!$J$117,N!$L$117,N!$N$117,N!$P$117,N!$R$117)</c:f>
              <c:numCache>
                <c:formatCode>General</c:formatCode>
                <c:ptCount val="9"/>
                <c:pt idx="0">
                  <c:v>12.526666666666666</c:v>
                </c:pt>
                <c:pt idx="1">
                  <c:v>13.299999999999999</c:v>
                </c:pt>
                <c:pt idx="2">
                  <c:v>13.946666666666667</c:v>
                </c:pt>
                <c:pt idx="3">
                  <c:v>15.276666666666666</c:v>
                </c:pt>
                <c:pt idx="4">
                  <c:v>14.263333333333335</c:v>
                </c:pt>
                <c:pt idx="5">
                  <c:v>14.426666666666668</c:v>
                </c:pt>
                <c:pt idx="6">
                  <c:v>10.203333333333333</c:v>
                </c:pt>
                <c:pt idx="7">
                  <c:v>16.349999999999998</c:v>
                </c:pt>
                <c:pt idx="8">
                  <c:v>14.479999999999999</c:v>
                </c:pt>
              </c:numCache>
            </c:numRef>
          </c:val>
        </c:ser>
        <c:ser>
          <c:idx val="1"/>
          <c:order val="1"/>
          <c:tx>
            <c:strRef>
              <c:f>N!$A$118</c:f>
              <c:strCache>
                <c:ptCount val="1"/>
                <c:pt idx="0">
                  <c:v>L-NAN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N!$B$123:$J$123</c:f>
                <c:numCache>
                  <c:formatCode>General</c:formatCode>
                  <c:ptCount val="9"/>
                  <c:pt idx="0">
                    <c:v>1.2023449310964527</c:v>
                  </c:pt>
                  <c:pt idx="1">
                    <c:v>0.80052066390152166</c:v>
                  </c:pt>
                  <c:pt idx="2">
                    <c:v>1.0501428474260059</c:v>
                  </c:pt>
                  <c:pt idx="3">
                    <c:v>1.0300161811026722</c:v>
                  </c:pt>
                  <c:pt idx="4">
                    <c:v>0.96814255148712458</c:v>
                  </c:pt>
                  <c:pt idx="5">
                    <c:v>1.5852760012060991</c:v>
                  </c:pt>
                  <c:pt idx="6">
                    <c:v>1.022073056749532</c:v>
                  </c:pt>
                  <c:pt idx="7">
                    <c:v>1.0142977866484775</c:v>
                  </c:pt>
                  <c:pt idx="8">
                    <c:v>1.1208181535527213</c:v>
                  </c:pt>
                </c:numCache>
              </c:numRef>
            </c:plus>
            <c:minus>
              <c:numRef>
                <c:f>N!$B$123:$J$123</c:f>
                <c:numCache>
                  <c:formatCode>General</c:formatCode>
                  <c:ptCount val="9"/>
                  <c:pt idx="0">
                    <c:v>1.2023449310964527</c:v>
                  </c:pt>
                  <c:pt idx="1">
                    <c:v>0.80052066390152166</c:v>
                  </c:pt>
                  <c:pt idx="2">
                    <c:v>1.0501428474260059</c:v>
                  </c:pt>
                  <c:pt idx="3">
                    <c:v>1.0300161811026722</c:v>
                  </c:pt>
                  <c:pt idx="4">
                    <c:v>0.96814255148712458</c:v>
                  </c:pt>
                  <c:pt idx="5">
                    <c:v>1.5852760012060991</c:v>
                  </c:pt>
                  <c:pt idx="6">
                    <c:v>1.022073056749532</c:v>
                  </c:pt>
                  <c:pt idx="7">
                    <c:v>1.0142977866484775</c:v>
                  </c:pt>
                  <c:pt idx="8">
                    <c:v>1.1208181535527213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(N!$B$116,N!$D$116,N!$F$116,N!$H$116,N!$J$116,N!$L$116,N!$N$116,N!$P$116,N!$R$116)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(N!$B$118,N!$D$118,N!$F$118,N!$H$118,N!$J$118,N!$L$118,N!$N$118,N!$P$118,N!$R$118)</c:f>
              <c:numCache>
                <c:formatCode>General</c:formatCode>
                <c:ptCount val="9"/>
                <c:pt idx="0">
                  <c:v>13.446666666666665</c:v>
                </c:pt>
                <c:pt idx="1">
                  <c:v>14.486666666666665</c:v>
                </c:pt>
                <c:pt idx="2">
                  <c:v>14.049999999999999</c:v>
                </c:pt>
                <c:pt idx="3">
                  <c:v>19.263333333333335</c:v>
                </c:pt>
                <c:pt idx="4">
                  <c:v>17.22</c:v>
                </c:pt>
                <c:pt idx="5">
                  <c:v>16.48</c:v>
                </c:pt>
                <c:pt idx="6">
                  <c:v>13.266666666666666</c:v>
                </c:pt>
                <c:pt idx="7">
                  <c:v>15.49</c:v>
                </c:pt>
                <c:pt idx="8">
                  <c:v>17.276666666666667</c:v>
                </c:pt>
              </c:numCache>
            </c:numRef>
          </c:val>
        </c:ser>
        <c:ser>
          <c:idx val="2"/>
          <c:order val="2"/>
          <c:tx>
            <c:strRef>
              <c:f>N!$A$119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N!$B$124:$J$124</c:f>
                <c:numCache>
                  <c:formatCode>General</c:formatCode>
                  <c:ptCount val="9"/>
                  <c:pt idx="0">
                    <c:v>1.3263860674780925</c:v>
                  </c:pt>
                  <c:pt idx="1">
                    <c:v>0.68156682235370958</c:v>
                  </c:pt>
                  <c:pt idx="2">
                    <c:v>0.90266272771174016</c:v>
                  </c:pt>
                  <c:pt idx="3">
                    <c:v>1.0649100118476365</c:v>
                  </c:pt>
                  <c:pt idx="4">
                    <c:v>1.3644168473503009</c:v>
                  </c:pt>
                  <c:pt idx="5">
                    <c:v>0.94889409314211626</c:v>
                  </c:pt>
                  <c:pt idx="6">
                    <c:v>1.0650821564555475</c:v>
                  </c:pt>
                  <c:pt idx="7">
                    <c:v>0.95015788161757742</c:v>
                  </c:pt>
                  <c:pt idx="8">
                    <c:v>1.1323868596906261</c:v>
                  </c:pt>
                </c:numCache>
              </c:numRef>
            </c:plus>
            <c:minus>
              <c:numRef>
                <c:f>N!$B$124:$J$124</c:f>
                <c:numCache>
                  <c:formatCode>General</c:formatCode>
                  <c:ptCount val="9"/>
                  <c:pt idx="0">
                    <c:v>1.3263860674780925</c:v>
                  </c:pt>
                  <c:pt idx="1">
                    <c:v>0.68156682235370958</c:v>
                  </c:pt>
                  <c:pt idx="2">
                    <c:v>0.90266272771174016</c:v>
                  </c:pt>
                  <c:pt idx="3">
                    <c:v>1.0649100118476365</c:v>
                  </c:pt>
                  <c:pt idx="4">
                    <c:v>1.3644168473503009</c:v>
                  </c:pt>
                  <c:pt idx="5">
                    <c:v>0.94889409314211626</c:v>
                  </c:pt>
                  <c:pt idx="6">
                    <c:v>1.0650821564555475</c:v>
                  </c:pt>
                  <c:pt idx="7">
                    <c:v>0.95015788161757742</c:v>
                  </c:pt>
                  <c:pt idx="8">
                    <c:v>1.1323868596906261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(N!$B$116,N!$D$116,N!$F$116,N!$H$116,N!$J$116,N!$L$116,N!$N$116,N!$P$116,N!$R$116)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(N!$B$119,N!$D$119,N!$F$119,N!$H$119,N!$J$119,N!$L$119,N!$N$119,N!$P$119,N!$R$119)</c:f>
              <c:numCache>
                <c:formatCode>General</c:formatCode>
                <c:ptCount val="9"/>
                <c:pt idx="0">
                  <c:v>12.4</c:v>
                </c:pt>
                <c:pt idx="1">
                  <c:v>14.483333333333334</c:v>
                </c:pt>
                <c:pt idx="2">
                  <c:v>13.17</c:v>
                </c:pt>
                <c:pt idx="3">
                  <c:v>18.466666666666665</c:v>
                </c:pt>
                <c:pt idx="4">
                  <c:v>16.663333333333334</c:v>
                </c:pt>
                <c:pt idx="5">
                  <c:v>15.409999999999998</c:v>
                </c:pt>
                <c:pt idx="6">
                  <c:v>14.21</c:v>
                </c:pt>
                <c:pt idx="7">
                  <c:v>16.809999999999999</c:v>
                </c:pt>
                <c:pt idx="8">
                  <c:v>17.5</c:v>
                </c:pt>
              </c:numCache>
            </c:numRef>
          </c:val>
        </c:ser>
        <c:ser>
          <c:idx val="3"/>
          <c:order val="3"/>
          <c:tx>
            <c:strRef>
              <c:f>N!$A$120</c:f>
              <c:strCache>
                <c:ptCount val="1"/>
                <c:pt idx="0">
                  <c:v>High-NAN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N!$B$125:$J$125</c:f>
                <c:numCache>
                  <c:formatCode>General</c:formatCode>
                  <c:ptCount val="9"/>
                  <c:pt idx="0">
                    <c:v>1.0500634901439696</c:v>
                  </c:pt>
                  <c:pt idx="1">
                    <c:v>1.0137060717979347</c:v>
                  </c:pt>
                  <c:pt idx="2">
                    <c:v>0.82437855382099845</c:v>
                  </c:pt>
                  <c:pt idx="3">
                    <c:v>1.1351358215356131</c:v>
                  </c:pt>
                  <c:pt idx="4">
                    <c:v>1.3511476603243628</c:v>
                  </c:pt>
                  <c:pt idx="5">
                    <c:v>1.247717916838577</c:v>
                  </c:pt>
                  <c:pt idx="6">
                    <c:v>0.80108260081800131</c:v>
                  </c:pt>
                  <c:pt idx="7">
                    <c:v>1.1153026495081946</c:v>
                  </c:pt>
                  <c:pt idx="8">
                    <c:v>1.0600628912160515</c:v>
                  </c:pt>
                </c:numCache>
              </c:numRef>
            </c:plus>
            <c:minus>
              <c:numRef>
                <c:f>N!$B$125:$J$125</c:f>
                <c:numCache>
                  <c:formatCode>General</c:formatCode>
                  <c:ptCount val="9"/>
                  <c:pt idx="0">
                    <c:v>1.0500634901439696</c:v>
                  </c:pt>
                  <c:pt idx="1">
                    <c:v>1.0137060717979347</c:v>
                  </c:pt>
                  <c:pt idx="2">
                    <c:v>0.82437855382099845</c:v>
                  </c:pt>
                  <c:pt idx="3">
                    <c:v>1.1351358215356131</c:v>
                  </c:pt>
                  <c:pt idx="4">
                    <c:v>1.3511476603243628</c:v>
                  </c:pt>
                  <c:pt idx="5">
                    <c:v>1.247717916838577</c:v>
                  </c:pt>
                  <c:pt idx="6">
                    <c:v>0.80108260081800131</c:v>
                  </c:pt>
                  <c:pt idx="7">
                    <c:v>1.1153026495081946</c:v>
                  </c:pt>
                  <c:pt idx="8">
                    <c:v>1.0600628912160515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(N!$B$116,N!$D$116,N!$F$116,N!$H$116,N!$J$116,N!$L$116,N!$N$116,N!$P$116,N!$R$116)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(N!$B$120,N!$D$120,N!$F$120,N!$H$120,N!$J$120,N!$L$120,N!$N$120,N!$P$120,N!$R$120)</c:f>
              <c:numCache>
                <c:formatCode>General</c:formatCode>
                <c:ptCount val="9"/>
                <c:pt idx="0">
                  <c:v>11.846666666666666</c:v>
                </c:pt>
                <c:pt idx="1">
                  <c:v>15.270000000000001</c:v>
                </c:pt>
                <c:pt idx="2">
                  <c:v>13.63</c:v>
                </c:pt>
                <c:pt idx="3">
                  <c:v>18.436666666666664</c:v>
                </c:pt>
                <c:pt idx="4">
                  <c:v>16.510000000000002</c:v>
                </c:pt>
                <c:pt idx="5">
                  <c:v>15.63</c:v>
                </c:pt>
                <c:pt idx="6">
                  <c:v>14.503333333333332</c:v>
                </c:pt>
                <c:pt idx="7">
                  <c:v>16.41</c:v>
                </c:pt>
                <c:pt idx="8">
                  <c:v>17.283333333333335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1250368"/>
        <c:axId val="-354862864"/>
      </c:barChart>
      <c:catAx>
        <c:axId val="-351250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2864"/>
        <c:crosses val="autoZero"/>
        <c:auto val="1"/>
        <c:lblAlgn val="ctr"/>
        <c:lblOffset val="100"/>
        <c:noMultiLvlLbl val="0"/>
      </c:catAx>
      <c:valAx>
        <c:axId val="-354862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1250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P!$A$102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P!$B$107:$J$107</c:f>
                <c:numCache>
                  <c:formatCode>General</c:formatCode>
                  <c:ptCount val="9"/>
                  <c:pt idx="0">
                    <c:v>9.8488578017961015E-2</c:v>
                  </c:pt>
                  <c:pt idx="1">
                    <c:v>9.848857801796107E-2</c:v>
                  </c:pt>
                  <c:pt idx="2">
                    <c:v>0.13613718571108091</c:v>
                  </c:pt>
                  <c:pt idx="3">
                    <c:v>0.10263202878893768</c:v>
                  </c:pt>
                  <c:pt idx="4">
                    <c:v>0.14047538337136961</c:v>
                  </c:pt>
                  <c:pt idx="5">
                    <c:v>8.3266639978645252E-2</c:v>
                  </c:pt>
                  <c:pt idx="6">
                    <c:v>8.7177978870813425E-2</c:v>
                  </c:pt>
                  <c:pt idx="7">
                    <c:v>9.8488578017961015E-2</c:v>
                  </c:pt>
                  <c:pt idx="8">
                    <c:v>0.12000000000000011</c:v>
                  </c:pt>
                </c:numCache>
              </c:numRef>
            </c:plus>
            <c:minus>
              <c:numRef>
                <c:f>P!$B$107:$J$107</c:f>
                <c:numCache>
                  <c:formatCode>General</c:formatCode>
                  <c:ptCount val="9"/>
                  <c:pt idx="0">
                    <c:v>9.8488578017961015E-2</c:v>
                  </c:pt>
                  <c:pt idx="1">
                    <c:v>9.848857801796107E-2</c:v>
                  </c:pt>
                  <c:pt idx="2">
                    <c:v>0.13613718571108091</c:v>
                  </c:pt>
                  <c:pt idx="3">
                    <c:v>0.10263202878893768</c:v>
                  </c:pt>
                  <c:pt idx="4">
                    <c:v>0.14047538337136961</c:v>
                  </c:pt>
                  <c:pt idx="5">
                    <c:v>8.3266639978645252E-2</c:v>
                  </c:pt>
                  <c:pt idx="6">
                    <c:v>8.7177978870813425E-2</c:v>
                  </c:pt>
                  <c:pt idx="7">
                    <c:v>9.8488578017961015E-2</c:v>
                  </c:pt>
                  <c:pt idx="8">
                    <c:v>0.12000000000000011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(P!$B$101,P!$D$101,P!$F$101,P!$H$101,P!$J$101,P!$L$101,P!$N$101,P!$P$101,P!$R$101)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(P!$B$102,P!$D$102,P!$F$102,P!$H$102,P!$J$102,P!$L$102,P!$N$102,P!$P$102,P!$R$102)</c:f>
              <c:numCache>
                <c:formatCode>General</c:formatCode>
                <c:ptCount val="9"/>
                <c:pt idx="0">
                  <c:v>1.06</c:v>
                </c:pt>
                <c:pt idx="1">
                  <c:v>0.91999999999999993</c:v>
                </c:pt>
                <c:pt idx="2">
                  <c:v>1.1833333333333333</c:v>
                </c:pt>
                <c:pt idx="3">
                  <c:v>1.343333333333333</c:v>
                </c:pt>
                <c:pt idx="4">
                  <c:v>0.55666666666666664</c:v>
                </c:pt>
                <c:pt idx="5">
                  <c:v>1.0366666666666664</c:v>
                </c:pt>
                <c:pt idx="6">
                  <c:v>1.3299999999999998</c:v>
                </c:pt>
                <c:pt idx="7">
                  <c:v>1.3399999999999999</c:v>
                </c:pt>
                <c:pt idx="8">
                  <c:v>1.25</c:v>
                </c:pt>
              </c:numCache>
            </c:numRef>
          </c:val>
        </c:ser>
        <c:ser>
          <c:idx val="1"/>
          <c:order val="1"/>
          <c:tx>
            <c:strRef>
              <c:f>P!$A$103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P!$B$108:$J$108</c:f>
                <c:numCache>
                  <c:formatCode>General</c:formatCode>
                  <c:ptCount val="9"/>
                  <c:pt idx="0">
                    <c:v>9.018499505645787E-2</c:v>
                  </c:pt>
                  <c:pt idx="1">
                    <c:v>3.5118845842842375E-2</c:v>
                  </c:pt>
                  <c:pt idx="2">
                    <c:v>9.4516312525052118E-2</c:v>
                  </c:pt>
                  <c:pt idx="3">
                    <c:v>0.12013880860626733</c:v>
                  </c:pt>
                  <c:pt idx="4">
                    <c:v>0.11239810200058119</c:v>
                  </c:pt>
                  <c:pt idx="5">
                    <c:v>0.16653327995729011</c:v>
                  </c:pt>
                  <c:pt idx="6">
                    <c:v>7.0945988845975819E-2</c:v>
                  </c:pt>
                  <c:pt idx="7">
                    <c:v>6.6583281184793994E-2</c:v>
                  </c:pt>
                  <c:pt idx="8">
                    <c:v>0.11015141094572203</c:v>
                  </c:pt>
                </c:numCache>
              </c:numRef>
            </c:plus>
            <c:minus>
              <c:numRef>
                <c:f>P!$B$108:$J$108</c:f>
                <c:numCache>
                  <c:formatCode>General</c:formatCode>
                  <c:ptCount val="9"/>
                  <c:pt idx="0">
                    <c:v>9.018499505645787E-2</c:v>
                  </c:pt>
                  <c:pt idx="1">
                    <c:v>3.5118845842842375E-2</c:v>
                  </c:pt>
                  <c:pt idx="2">
                    <c:v>9.4516312525052118E-2</c:v>
                  </c:pt>
                  <c:pt idx="3">
                    <c:v>0.12013880860626733</c:v>
                  </c:pt>
                  <c:pt idx="4">
                    <c:v>0.11239810200058119</c:v>
                  </c:pt>
                  <c:pt idx="5">
                    <c:v>0.16653327995729011</c:v>
                  </c:pt>
                  <c:pt idx="6">
                    <c:v>7.0945988845975819E-2</c:v>
                  </c:pt>
                  <c:pt idx="7">
                    <c:v>6.6583281184793994E-2</c:v>
                  </c:pt>
                  <c:pt idx="8">
                    <c:v>0.11015141094572203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(P!$B$101,P!$D$101,P!$F$101,P!$H$101,P!$J$101,P!$L$101,P!$N$101,P!$P$101,P!$R$101)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(P!$B$103,P!$D$103,P!$F$103,P!$H$103,P!$J$103,P!$L$103,P!$N$103,P!$P$103,P!$R$103)</c:f>
              <c:numCache>
                <c:formatCode>General</c:formatCode>
                <c:ptCount val="9"/>
                <c:pt idx="0">
                  <c:v>1.1033333333333335</c:v>
                </c:pt>
                <c:pt idx="1">
                  <c:v>1.0933333333333333</c:v>
                </c:pt>
                <c:pt idx="2">
                  <c:v>1.2833333333333332</c:v>
                </c:pt>
                <c:pt idx="3">
                  <c:v>1.2933333333333332</c:v>
                </c:pt>
                <c:pt idx="4">
                  <c:v>0.75333333333333341</c:v>
                </c:pt>
                <c:pt idx="5">
                  <c:v>1.0833333333333333</c:v>
                </c:pt>
                <c:pt idx="6">
                  <c:v>1.3333333333333333</c:v>
                </c:pt>
                <c:pt idx="7">
                  <c:v>1.2433333333333332</c:v>
                </c:pt>
                <c:pt idx="8">
                  <c:v>1.2066666666666668</c:v>
                </c:pt>
              </c:numCache>
            </c:numRef>
          </c:val>
        </c:ser>
        <c:ser>
          <c:idx val="2"/>
          <c:order val="2"/>
          <c:tx>
            <c:strRef>
              <c:f>P!$A$104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P!$B$109:$J$109</c:f>
                <c:numCache>
                  <c:formatCode>General</c:formatCode>
                  <c:ptCount val="9"/>
                  <c:pt idx="0">
                    <c:v>3.0000000000000027E-2</c:v>
                  </c:pt>
                  <c:pt idx="1">
                    <c:v>0.1150362261782493</c:v>
                  </c:pt>
                  <c:pt idx="2">
                    <c:v>8.0829037686547672E-2</c:v>
                  </c:pt>
                  <c:pt idx="3">
                    <c:v>6.1101009266077921E-2</c:v>
                  </c:pt>
                  <c:pt idx="4">
                    <c:v>0.13114877048603998</c:v>
                  </c:pt>
                  <c:pt idx="5">
                    <c:v>0.117898261225516</c:v>
                  </c:pt>
                  <c:pt idx="6">
                    <c:v>0.1006644591369433</c:v>
                  </c:pt>
                  <c:pt idx="7">
                    <c:v>0.11015141094572202</c:v>
                  </c:pt>
                  <c:pt idx="8">
                    <c:v>0.11015141094572203</c:v>
                  </c:pt>
                </c:numCache>
              </c:numRef>
            </c:plus>
            <c:minus>
              <c:numRef>
                <c:f>P!$B$109:$J$109</c:f>
                <c:numCache>
                  <c:formatCode>General</c:formatCode>
                  <c:ptCount val="9"/>
                  <c:pt idx="0">
                    <c:v>3.0000000000000027E-2</c:v>
                  </c:pt>
                  <c:pt idx="1">
                    <c:v>0.1150362261782493</c:v>
                  </c:pt>
                  <c:pt idx="2">
                    <c:v>8.0829037686547672E-2</c:v>
                  </c:pt>
                  <c:pt idx="3">
                    <c:v>6.1101009266077921E-2</c:v>
                  </c:pt>
                  <c:pt idx="4">
                    <c:v>0.13114877048603998</c:v>
                  </c:pt>
                  <c:pt idx="5">
                    <c:v>0.117898261225516</c:v>
                  </c:pt>
                  <c:pt idx="6">
                    <c:v>0.1006644591369433</c:v>
                  </c:pt>
                  <c:pt idx="7">
                    <c:v>0.11015141094572202</c:v>
                  </c:pt>
                  <c:pt idx="8">
                    <c:v>0.11015141094572203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(P!$B$101,P!$D$101,P!$F$101,P!$H$101,P!$J$101,P!$L$101,P!$N$101,P!$P$101,P!$R$101)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(P!$B$104,P!$D$104,P!$F$104,P!$H$104,P!$J$104,P!$L$104,P!$N$104,P!$P$104,P!$R$104)</c:f>
              <c:numCache>
                <c:formatCode>General</c:formatCode>
                <c:ptCount val="9"/>
                <c:pt idx="0">
                  <c:v>1.2</c:v>
                </c:pt>
                <c:pt idx="1">
                  <c:v>1.1766666666666667</c:v>
                </c:pt>
                <c:pt idx="2">
                  <c:v>1.2433333333333334</c:v>
                </c:pt>
                <c:pt idx="3">
                  <c:v>1.2566666666666666</c:v>
                </c:pt>
                <c:pt idx="4">
                  <c:v>0.73</c:v>
                </c:pt>
                <c:pt idx="5">
                  <c:v>0.96</c:v>
                </c:pt>
                <c:pt idx="6">
                  <c:v>1.3766666666666667</c:v>
                </c:pt>
                <c:pt idx="7">
                  <c:v>1.4366666666666665</c:v>
                </c:pt>
                <c:pt idx="8">
                  <c:v>1.3133333333333332</c:v>
                </c:pt>
              </c:numCache>
            </c:numRef>
          </c:val>
        </c:ser>
        <c:ser>
          <c:idx val="3"/>
          <c:order val="3"/>
          <c:tx>
            <c:strRef>
              <c:f>P!$A$105</c:f>
              <c:strCache>
                <c:ptCount val="1"/>
                <c:pt idx="0">
                  <c:v>high-NHS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P!$B$110:$J$110</c:f>
                <c:numCache>
                  <c:formatCode>General</c:formatCode>
                  <c:ptCount val="9"/>
                  <c:pt idx="0">
                    <c:v>4.0414518843273836E-2</c:v>
                  </c:pt>
                  <c:pt idx="1">
                    <c:v>0.11676186592091448</c:v>
                  </c:pt>
                  <c:pt idx="2">
                    <c:v>0.13012814197295425</c:v>
                  </c:pt>
                  <c:pt idx="3">
                    <c:v>8.8881944173155966E-2</c:v>
                  </c:pt>
                  <c:pt idx="4">
                    <c:v>0.11060440015358032</c:v>
                  </c:pt>
                  <c:pt idx="5">
                    <c:v>0.10148891565092208</c:v>
                  </c:pt>
                  <c:pt idx="6">
                    <c:v>0.10692676621563636</c:v>
                  </c:pt>
                  <c:pt idx="7">
                    <c:v>0.11503622617824931</c:v>
                  </c:pt>
                  <c:pt idx="8">
                    <c:v>0.11532562594670795</c:v>
                  </c:pt>
                </c:numCache>
              </c:numRef>
            </c:plus>
            <c:minus>
              <c:numRef>
                <c:f>P!$B$110:$J$110</c:f>
                <c:numCache>
                  <c:formatCode>General</c:formatCode>
                  <c:ptCount val="9"/>
                  <c:pt idx="0">
                    <c:v>4.0414518843273836E-2</c:v>
                  </c:pt>
                  <c:pt idx="1">
                    <c:v>0.11676186592091448</c:v>
                  </c:pt>
                  <c:pt idx="2">
                    <c:v>0.13012814197295425</c:v>
                  </c:pt>
                  <c:pt idx="3">
                    <c:v>8.8881944173155966E-2</c:v>
                  </c:pt>
                  <c:pt idx="4">
                    <c:v>0.11060440015358032</c:v>
                  </c:pt>
                  <c:pt idx="5">
                    <c:v>0.10148891565092208</c:v>
                  </c:pt>
                  <c:pt idx="6">
                    <c:v>0.10692676621563636</c:v>
                  </c:pt>
                  <c:pt idx="7">
                    <c:v>0.11503622617824931</c:v>
                  </c:pt>
                  <c:pt idx="8">
                    <c:v>0.11532562594670795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(P!$B$101,P!$D$101,P!$F$101,P!$H$101,P!$J$101,P!$L$101,P!$N$101,P!$P$101,P!$R$101)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(P!$B$105,P!$D$105,P!$F$105,P!$H$105,P!$J$105,P!$L$105,P!$N$105,P!$P$105,P!$R$105)</c:f>
              <c:numCache>
                <c:formatCode>General</c:formatCode>
                <c:ptCount val="9"/>
                <c:pt idx="0">
                  <c:v>1.2833333333333334</c:v>
                </c:pt>
                <c:pt idx="1">
                  <c:v>0.93333333333333324</c:v>
                </c:pt>
                <c:pt idx="2">
                  <c:v>1.2633333333333334</c:v>
                </c:pt>
                <c:pt idx="3">
                  <c:v>1.24</c:v>
                </c:pt>
                <c:pt idx="4">
                  <c:v>0.6366666666666666</c:v>
                </c:pt>
                <c:pt idx="5">
                  <c:v>0.82</c:v>
                </c:pt>
                <c:pt idx="6">
                  <c:v>1.2466666666666668</c:v>
                </c:pt>
                <c:pt idx="7">
                  <c:v>1.2266666666666666</c:v>
                </c:pt>
                <c:pt idx="8">
                  <c:v>1.22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60688"/>
        <c:axId val="-354866672"/>
      </c:barChart>
      <c:catAx>
        <c:axId val="-354860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6672"/>
        <c:crosses val="autoZero"/>
        <c:auto val="1"/>
        <c:lblAlgn val="ctr"/>
        <c:lblOffset val="100"/>
        <c:noMultiLvlLbl val="0"/>
      </c:catAx>
      <c:valAx>
        <c:axId val="-3548666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0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P!$A$113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P!$B$118:$J$118</c:f>
                <c:numCache>
                  <c:formatCode>General</c:formatCode>
                  <c:ptCount val="9"/>
                  <c:pt idx="0">
                    <c:v>9.8488578017961015E-2</c:v>
                  </c:pt>
                  <c:pt idx="1">
                    <c:v>9.848857801796107E-2</c:v>
                  </c:pt>
                  <c:pt idx="2">
                    <c:v>0.13613718571108091</c:v>
                  </c:pt>
                  <c:pt idx="3">
                    <c:v>0.10263202878893768</c:v>
                  </c:pt>
                  <c:pt idx="4">
                    <c:v>0.14047538337136961</c:v>
                  </c:pt>
                  <c:pt idx="5">
                    <c:v>8.3266639978645252E-2</c:v>
                  </c:pt>
                  <c:pt idx="6">
                    <c:v>8.7177978870813425E-2</c:v>
                  </c:pt>
                  <c:pt idx="7">
                    <c:v>9.8488578017961015E-2</c:v>
                  </c:pt>
                  <c:pt idx="8">
                    <c:v>0.12000000000000011</c:v>
                  </c:pt>
                </c:numCache>
              </c:numRef>
            </c:plus>
            <c:minus>
              <c:numRef>
                <c:f>P!$B$118:$J$118</c:f>
                <c:numCache>
                  <c:formatCode>General</c:formatCode>
                  <c:ptCount val="9"/>
                  <c:pt idx="0">
                    <c:v>9.8488578017961015E-2</c:v>
                  </c:pt>
                  <c:pt idx="1">
                    <c:v>9.848857801796107E-2</c:v>
                  </c:pt>
                  <c:pt idx="2">
                    <c:v>0.13613718571108091</c:v>
                  </c:pt>
                  <c:pt idx="3">
                    <c:v>0.10263202878893768</c:v>
                  </c:pt>
                  <c:pt idx="4">
                    <c:v>0.14047538337136961</c:v>
                  </c:pt>
                  <c:pt idx="5">
                    <c:v>8.3266639978645252E-2</c:v>
                  </c:pt>
                  <c:pt idx="6">
                    <c:v>8.7177978870813425E-2</c:v>
                  </c:pt>
                  <c:pt idx="7">
                    <c:v>9.8488578017961015E-2</c:v>
                  </c:pt>
                  <c:pt idx="8">
                    <c:v>0.12000000000000011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(P!$B$112,P!$D$112,P!$F$112,P!$H$112,P!$J$112,P!$L$112,P!$N$112,P!$P$112,P!$R$112)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(P!$B$113,P!$D$113,P!$F$113,P!$H$113,P!$J$113,P!$L$113,P!$N$113,P!$P$113,P!$R$113)</c:f>
              <c:numCache>
                <c:formatCode>General</c:formatCode>
                <c:ptCount val="9"/>
                <c:pt idx="0">
                  <c:v>1.06</c:v>
                </c:pt>
                <c:pt idx="1">
                  <c:v>0.91999999999999993</c:v>
                </c:pt>
                <c:pt idx="2">
                  <c:v>1.1833333333333333</c:v>
                </c:pt>
                <c:pt idx="3">
                  <c:v>1.343333333333333</c:v>
                </c:pt>
                <c:pt idx="4">
                  <c:v>0.55666666666666664</c:v>
                </c:pt>
                <c:pt idx="5">
                  <c:v>1.0366666666666664</c:v>
                </c:pt>
                <c:pt idx="6">
                  <c:v>1.3299999999999998</c:v>
                </c:pt>
                <c:pt idx="7">
                  <c:v>1.3399999999999999</c:v>
                </c:pt>
                <c:pt idx="8">
                  <c:v>1.25</c:v>
                </c:pt>
              </c:numCache>
            </c:numRef>
          </c:val>
        </c:ser>
        <c:ser>
          <c:idx val="1"/>
          <c:order val="1"/>
          <c:tx>
            <c:strRef>
              <c:f>P!$A$114</c:f>
              <c:strCache>
                <c:ptCount val="1"/>
                <c:pt idx="0">
                  <c:v>Low-NAN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P!$B$119:$J$119</c:f>
                <c:numCache>
                  <c:formatCode>General</c:formatCode>
                  <c:ptCount val="9"/>
                  <c:pt idx="0">
                    <c:v>0.11060440015358038</c:v>
                  </c:pt>
                  <c:pt idx="1">
                    <c:v>0.24879710609249425</c:v>
                  </c:pt>
                  <c:pt idx="2">
                    <c:v>0.12220201853215584</c:v>
                  </c:pt>
                  <c:pt idx="3">
                    <c:v>8.6216781042517163E-2</c:v>
                  </c:pt>
                  <c:pt idx="4">
                    <c:v>9.0184995056458453E-2</c:v>
                  </c:pt>
                  <c:pt idx="5">
                    <c:v>0.14422205101856009</c:v>
                  </c:pt>
                  <c:pt idx="6">
                    <c:v>0.15011106998930263</c:v>
                  </c:pt>
                  <c:pt idx="7">
                    <c:v>0.16165807537309593</c:v>
                  </c:pt>
                  <c:pt idx="8">
                    <c:v>8.9999999999999983E-2</c:v>
                  </c:pt>
                </c:numCache>
              </c:numRef>
            </c:plus>
            <c:minus>
              <c:numRef>
                <c:f>P!$B$119:$J$119</c:f>
                <c:numCache>
                  <c:formatCode>General</c:formatCode>
                  <c:ptCount val="9"/>
                  <c:pt idx="0">
                    <c:v>0.11060440015358038</c:v>
                  </c:pt>
                  <c:pt idx="1">
                    <c:v>0.24879710609249425</c:v>
                  </c:pt>
                  <c:pt idx="2">
                    <c:v>0.12220201853215584</c:v>
                  </c:pt>
                  <c:pt idx="3">
                    <c:v>8.6216781042517163E-2</c:v>
                  </c:pt>
                  <c:pt idx="4">
                    <c:v>9.0184995056458453E-2</c:v>
                  </c:pt>
                  <c:pt idx="5">
                    <c:v>0.14422205101856009</c:v>
                  </c:pt>
                  <c:pt idx="6">
                    <c:v>0.15011106998930263</c:v>
                  </c:pt>
                  <c:pt idx="7">
                    <c:v>0.16165807537309593</c:v>
                  </c:pt>
                  <c:pt idx="8">
                    <c:v>8.9999999999999983E-2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(P!$B$112,P!$D$112,P!$F$112,P!$H$112,P!$J$112,P!$L$112,P!$N$112,P!$P$112,P!$R$112)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(P!$B$114,P!$D$114,P!$F$114,P!$H$114,P!$J$114,P!$L$114,P!$N$114,P!$P$114,P!$R$114)</c:f>
              <c:numCache>
                <c:formatCode>General</c:formatCode>
                <c:ptCount val="9"/>
                <c:pt idx="0">
                  <c:v>1.1933333333333334</c:v>
                </c:pt>
                <c:pt idx="1">
                  <c:v>1.1500000000000001</c:v>
                </c:pt>
                <c:pt idx="2">
                  <c:v>1.2366666666666666</c:v>
                </c:pt>
                <c:pt idx="3">
                  <c:v>1.2666666666666666</c:v>
                </c:pt>
                <c:pt idx="4">
                  <c:v>0.71666666666666667</c:v>
                </c:pt>
                <c:pt idx="5">
                  <c:v>1.05</c:v>
                </c:pt>
                <c:pt idx="6">
                  <c:v>1.2366666666666666</c:v>
                </c:pt>
                <c:pt idx="7">
                  <c:v>1.2833333333333332</c:v>
                </c:pt>
                <c:pt idx="8">
                  <c:v>1.18</c:v>
                </c:pt>
              </c:numCache>
            </c:numRef>
          </c:val>
        </c:ser>
        <c:ser>
          <c:idx val="2"/>
          <c:order val="2"/>
          <c:tx>
            <c:strRef>
              <c:f>P!$A$115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P!$B$120:$J$120</c:f>
                <c:numCache>
                  <c:formatCode>General</c:formatCode>
                  <c:ptCount val="9"/>
                  <c:pt idx="0">
                    <c:v>2.5166114784235857E-2</c:v>
                  </c:pt>
                  <c:pt idx="1">
                    <c:v>8.0829037686547575E-2</c:v>
                  </c:pt>
                  <c:pt idx="2">
                    <c:v>0.16165807537309454</c:v>
                  </c:pt>
                  <c:pt idx="3">
                    <c:v>0.15176736583776249</c:v>
                  </c:pt>
                  <c:pt idx="4">
                    <c:v>9.5043849529221708E-2</c:v>
                  </c:pt>
                  <c:pt idx="5">
                    <c:v>7.3711147958319942E-2</c:v>
                  </c:pt>
                  <c:pt idx="6">
                    <c:v>0.15631165450257797</c:v>
                  </c:pt>
                  <c:pt idx="7">
                    <c:v>0.12220201853215575</c:v>
                  </c:pt>
                  <c:pt idx="8">
                    <c:v>0.12013880860626733</c:v>
                  </c:pt>
                </c:numCache>
              </c:numRef>
            </c:plus>
            <c:minus>
              <c:numRef>
                <c:f>P!$B$120:$J$120</c:f>
                <c:numCache>
                  <c:formatCode>General</c:formatCode>
                  <c:ptCount val="9"/>
                  <c:pt idx="0">
                    <c:v>2.5166114784235857E-2</c:v>
                  </c:pt>
                  <c:pt idx="1">
                    <c:v>8.0829037686547575E-2</c:v>
                  </c:pt>
                  <c:pt idx="2">
                    <c:v>0.16165807537309454</c:v>
                  </c:pt>
                  <c:pt idx="3">
                    <c:v>0.15176736583776249</c:v>
                  </c:pt>
                  <c:pt idx="4">
                    <c:v>9.5043849529221708E-2</c:v>
                  </c:pt>
                  <c:pt idx="5">
                    <c:v>7.3711147958319942E-2</c:v>
                  </c:pt>
                  <c:pt idx="6">
                    <c:v>0.15631165450257797</c:v>
                  </c:pt>
                  <c:pt idx="7">
                    <c:v>0.12220201853215575</c:v>
                  </c:pt>
                  <c:pt idx="8">
                    <c:v>0.12013880860626733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(P!$B$112,P!$D$112,P!$F$112,P!$H$112,P!$J$112,P!$L$112,P!$N$112,P!$P$112,P!$R$112)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(P!$B$115,P!$D$115,P!$F$115,P!$H$115,P!$J$115,P!$L$115,P!$N$115,P!$P$115,P!$R$115)</c:f>
              <c:numCache>
                <c:formatCode>General</c:formatCode>
                <c:ptCount val="9"/>
                <c:pt idx="0">
                  <c:v>1.0566666666666669</c:v>
                </c:pt>
                <c:pt idx="1">
                  <c:v>1.1433333333333333</c:v>
                </c:pt>
                <c:pt idx="2">
                  <c:v>1.2933333333333334</c:v>
                </c:pt>
                <c:pt idx="3">
                  <c:v>1.1733333333333333</c:v>
                </c:pt>
                <c:pt idx="4">
                  <c:v>0.80666666666666664</c:v>
                </c:pt>
                <c:pt idx="5">
                  <c:v>0.92666666666666675</c:v>
                </c:pt>
                <c:pt idx="6">
                  <c:v>1.2866666666666668</c:v>
                </c:pt>
                <c:pt idx="7">
                  <c:v>1.5633333333333332</c:v>
                </c:pt>
                <c:pt idx="8">
                  <c:v>1.3633333333333333</c:v>
                </c:pt>
              </c:numCache>
            </c:numRef>
          </c:val>
        </c:ser>
        <c:ser>
          <c:idx val="3"/>
          <c:order val="3"/>
          <c:tx>
            <c:strRef>
              <c:f>P!$A$116</c:f>
              <c:strCache>
                <c:ptCount val="1"/>
                <c:pt idx="0">
                  <c:v>high-NAN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P!$B$121:$J$121</c:f>
                <c:numCache>
                  <c:formatCode>General</c:formatCode>
                  <c:ptCount val="9"/>
                  <c:pt idx="0">
                    <c:v>5.0332229568471609E-2</c:v>
                  </c:pt>
                  <c:pt idx="1">
                    <c:v>8.717797887081348E-2</c:v>
                  </c:pt>
                  <c:pt idx="2">
                    <c:v>0.11372481406154651</c:v>
                  </c:pt>
                  <c:pt idx="3">
                    <c:v>9.5393920141694524E-2</c:v>
                  </c:pt>
                  <c:pt idx="4">
                    <c:v>0.10535653752852843</c:v>
                  </c:pt>
                  <c:pt idx="5">
                    <c:v>0.14189197769195136</c:v>
                  </c:pt>
                  <c:pt idx="6">
                    <c:v>0.11676186592091328</c:v>
                  </c:pt>
                  <c:pt idx="7">
                    <c:v>0.17000000000000173</c:v>
                  </c:pt>
                  <c:pt idx="8">
                    <c:v>9.5393920141694552E-2</c:v>
                  </c:pt>
                </c:numCache>
              </c:numRef>
            </c:plus>
            <c:minus>
              <c:numRef>
                <c:f>P!$B$121:$J$121</c:f>
                <c:numCache>
                  <c:formatCode>General</c:formatCode>
                  <c:ptCount val="9"/>
                  <c:pt idx="0">
                    <c:v>5.0332229568471609E-2</c:v>
                  </c:pt>
                  <c:pt idx="1">
                    <c:v>8.717797887081348E-2</c:v>
                  </c:pt>
                  <c:pt idx="2">
                    <c:v>0.11372481406154651</c:v>
                  </c:pt>
                  <c:pt idx="3">
                    <c:v>9.5393920141694524E-2</c:v>
                  </c:pt>
                  <c:pt idx="4">
                    <c:v>0.10535653752852843</c:v>
                  </c:pt>
                  <c:pt idx="5">
                    <c:v>0.14189197769195136</c:v>
                  </c:pt>
                  <c:pt idx="6">
                    <c:v>0.11676186592091328</c:v>
                  </c:pt>
                  <c:pt idx="7">
                    <c:v>0.17000000000000173</c:v>
                  </c:pt>
                  <c:pt idx="8">
                    <c:v>9.5393920141694552E-2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(P!$B$112,P!$D$112,P!$F$112,P!$H$112,P!$J$112,P!$L$112,P!$N$112,P!$P$112,P!$R$112)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(P!$B$116,P!$D$116,P!$F$116,P!$H$116,P!$J$116,P!$L$116,P!$N$116,P!$P$116,P!$R$116)</c:f>
              <c:numCache>
                <c:formatCode>General</c:formatCode>
                <c:ptCount val="9"/>
                <c:pt idx="0">
                  <c:v>1.1033333333333335</c:v>
                </c:pt>
                <c:pt idx="1">
                  <c:v>1.01</c:v>
                </c:pt>
                <c:pt idx="2">
                  <c:v>1.1366666666666665</c:v>
                </c:pt>
                <c:pt idx="3">
                  <c:v>1.18</c:v>
                </c:pt>
                <c:pt idx="4">
                  <c:v>0.73999999999999988</c:v>
                </c:pt>
                <c:pt idx="5">
                  <c:v>0.76333333333333331</c:v>
                </c:pt>
                <c:pt idx="6">
                  <c:v>1.3333333333333333</c:v>
                </c:pt>
                <c:pt idx="7">
                  <c:v>1.28</c:v>
                </c:pt>
                <c:pt idx="8">
                  <c:v>1.1599999999999999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72112"/>
        <c:axId val="-354873200"/>
      </c:barChart>
      <c:catAx>
        <c:axId val="-354872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73200"/>
        <c:crosses val="autoZero"/>
        <c:auto val="1"/>
        <c:lblAlgn val="ctr"/>
        <c:lblOffset val="100"/>
        <c:noMultiLvlLbl val="0"/>
      </c:catAx>
      <c:valAx>
        <c:axId val="-354873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72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P!$A$124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P!$B$129:$J$129</c:f>
                <c:numCache>
                  <c:formatCode>General</c:formatCode>
                  <c:ptCount val="9"/>
                  <c:pt idx="0">
                    <c:v>9.8488578017961015E-2</c:v>
                  </c:pt>
                  <c:pt idx="1">
                    <c:v>9.848857801796107E-2</c:v>
                  </c:pt>
                  <c:pt idx="2">
                    <c:v>0.13613718571108091</c:v>
                  </c:pt>
                  <c:pt idx="3">
                    <c:v>0.10263202878893768</c:v>
                  </c:pt>
                  <c:pt idx="4">
                    <c:v>0.14047538337136961</c:v>
                  </c:pt>
                  <c:pt idx="5">
                    <c:v>8.3266639978645252E-2</c:v>
                  </c:pt>
                  <c:pt idx="6">
                    <c:v>8.7177978870813425E-2</c:v>
                  </c:pt>
                  <c:pt idx="7">
                    <c:v>9.8488578017961015E-2</c:v>
                  </c:pt>
                  <c:pt idx="8">
                    <c:v>0.12000000000000011</c:v>
                  </c:pt>
                </c:numCache>
              </c:numRef>
            </c:plus>
            <c:minus>
              <c:numRef>
                <c:f>P!$B$129:$J$129</c:f>
                <c:numCache>
                  <c:formatCode>General</c:formatCode>
                  <c:ptCount val="9"/>
                  <c:pt idx="0">
                    <c:v>9.8488578017961015E-2</c:v>
                  </c:pt>
                  <c:pt idx="1">
                    <c:v>9.848857801796107E-2</c:v>
                  </c:pt>
                  <c:pt idx="2">
                    <c:v>0.13613718571108091</c:v>
                  </c:pt>
                  <c:pt idx="3">
                    <c:v>0.10263202878893768</c:v>
                  </c:pt>
                  <c:pt idx="4">
                    <c:v>0.14047538337136961</c:v>
                  </c:pt>
                  <c:pt idx="5">
                    <c:v>8.3266639978645252E-2</c:v>
                  </c:pt>
                  <c:pt idx="6">
                    <c:v>8.7177978870813425E-2</c:v>
                  </c:pt>
                  <c:pt idx="7">
                    <c:v>9.8488578017961015E-2</c:v>
                  </c:pt>
                  <c:pt idx="8">
                    <c:v>0.12000000000000011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(P!$B$123,P!$D$123,P!$F$123,P!$H$123,P!$J$123,P!$L$123,P!$N$123,P!$P$123,P!$R$123)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(P!$B$124,P!$D$124,P!$F$124,P!$H$124,P!$J$124,P!$L$124,P!$N$124,P!$P$124,P!$R$124)</c:f>
              <c:numCache>
                <c:formatCode>General</c:formatCode>
                <c:ptCount val="9"/>
                <c:pt idx="0">
                  <c:v>1.06</c:v>
                </c:pt>
                <c:pt idx="1">
                  <c:v>0.91999999999999993</c:v>
                </c:pt>
                <c:pt idx="2">
                  <c:v>1.1833333333333333</c:v>
                </c:pt>
                <c:pt idx="3">
                  <c:v>1.343333333333333</c:v>
                </c:pt>
                <c:pt idx="4">
                  <c:v>0.55666666666666664</c:v>
                </c:pt>
                <c:pt idx="5">
                  <c:v>1.0366666666666664</c:v>
                </c:pt>
                <c:pt idx="6">
                  <c:v>1.3299999999999998</c:v>
                </c:pt>
                <c:pt idx="7">
                  <c:v>1.3399999999999999</c:v>
                </c:pt>
                <c:pt idx="8">
                  <c:v>1.25</c:v>
                </c:pt>
              </c:numCache>
            </c:numRef>
          </c:val>
        </c:ser>
        <c:ser>
          <c:idx val="1"/>
          <c:order val="1"/>
          <c:tx>
            <c:strRef>
              <c:f>P!$A$125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P!$B$130:$J$130</c:f>
                <c:numCache>
                  <c:formatCode>General</c:formatCode>
                  <c:ptCount val="9"/>
                  <c:pt idx="0">
                    <c:v>0.11239810200058241</c:v>
                  </c:pt>
                  <c:pt idx="1">
                    <c:v>0.1150362261782493</c:v>
                  </c:pt>
                  <c:pt idx="2">
                    <c:v>4.163331998932257E-2</c:v>
                  </c:pt>
                  <c:pt idx="3">
                    <c:v>0.13576941236277534</c:v>
                  </c:pt>
                  <c:pt idx="4">
                    <c:v>0.14294521094927704</c:v>
                  </c:pt>
                  <c:pt idx="5">
                    <c:v>0.10999999999999999</c:v>
                  </c:pt>
                  <c:pt idx="6">
                    <c:v>0.10535653752852736</c:v>
                  </c:pt>
                  <c:pt idx="7">
                    <c:v>0.12013880860626733</c:v>
                  </c:pt>
                  <c:pt idx="8">
                    <c:v>0.13576941236277534</c:v>
                  </c:pt>
                </c:numCache>
              </c:numRef>
            </c:plus>
            <c:minus>
              <c:numRef>
                <c:f>P!$B$130:$J$130</c:f>
                <c:numCache>
                  <c:formatCode>General</c:formatCode>
                  <c:ptCount val="9"/>
                  <c:pt idx="0">
                    <c:v>0.11239810200058241</c:v>
                  </c:pt>
                  <c:pt idx="1">
                    <c:v>0.1150362261782493</c:v>
                  </c:pt>
                  <c:pt idx="2">
                    <c:v>4.163331998932257E-2</c:v>
                  </c:pt>
                  <c:pt idx="3">
                    <c:v>0.13576941236277534</c:v>
                  </c:pt>
                  <c:pt idx="4">
                    <c:v>0.14294521094927704</c:v>
                  </c:pt>
                  <c:pt idx="5">
                    <c:v>0.10999999999999999</c:v>
                  </c:pt>
                  <c:pt idx="6">
                    <c:v>0.10535653752852736</c:v>
                  </c:pt>
                  <c:pt idx="7">
                    <c:v>0.12013880860626733</c:v>
                  </c:pt>
                  <c:pt idx="8">
                    <c:v>0.13576941236277534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(P!$B$123,P!$D$123,P!$F$123,P!$H$123,P!$J$123,P!$L$123,P!$N$123,P!$P$123,P!$R$123)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(P!$B$125,P!$D$125,P!$F$125,P!$H$125,P!$J$125,P!$L$125,P!$N$125,P!$P$125,P!$R$125)</c:f>
              <c:numCache>
                <c:formatCode>General</c:formatCode>
                <c:ptCount val="9"/>
                <c:pt idx="0">
                  <c:v>1.1333333333333335</c:v>
                </c:pt>
                <c:pt idx="1">
                  <c:v>1.1266666666666667</c:v>
                </c:pt>
                <c:pt idx="2">
                  <c:v>1.3833333333333335</c:v>
                </c:pt>
                <c:pt idx="3">
                  <c:v>1.4533333333333334</c:v>
                </c:pt>
                <c:pt idx="4">
                  <c:v>1.2566666666666666</c:v>
                </c:pt>
                <c:pt idx="5">
                  <c:v>1.28</c:v>
                </c:pt>
                <c:pt idx="6">
                  <c:v>1.36</c:v>
                </c:pt>
                <c:pt idx="7">
                  <c:v>1.3633333333333333</c:v>
                </c:pt>
                <c:pt idx="8">
                  <c:v>1.4633333333333332</c:v>
                </c:pt>
              </c:numCache>
            </c:numRef>
          </c:val>
        </c:ser>
        <c:ser>
          <c:idx val="2"/>
          <c:order val="2"/>
          <c:tx>
            <c:strRef>
              <c:f>P!$A$126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P!$B$131:$J$131</c:f>
                <c:numCache>
                  <c:formatCode>General</c:formatCode>
                  <c:ptCount val="9"/>
                  <c:pt idx="0">
                    <c:v>4.9328828623162388E-2</c:v>
                  </c:pt>
                  <c:pt idx="1">
                    <c:v>0.13203534880225573</c:v>
                  </c:pt>
                  <c:pt idx="2">
                    <c:v>0.16623276853055396</c:v>
                  </c:pt>
                  <c:pt idx="3">
                    <c:v>0.10503967504392485</c:v>
                  </c:pt>
                  <c:pt idx="4">
                    <c:v>0.10535653752852739</c:v>
                  </c:pt>
                  <c:pt idx="5">
                    <c:v>0.11590225767142473</c:v>
                  </c:pt>
                  <c:pt idx="6">
                    <c:v>0.13114877048604004</c:v>
                  </c:pt>
                  <c:pt idx="7">
                    <c:v>0.12897028081435402</c:v>
                  </c:pt>
                  <c:pt idx="8">
                    <c:v>0.10535653752852739</c:v>
                  </c:pt>
                </c:numCache>
              </c:numRef>
            </c:plus>
            <c:minus>
              <c:numRef>
                <c:f>P!$B$131:$J$131</c:f>
                <c:numCache>
                  <c:formatCode>General</c:formatCode>
                  <c:ptCount val="9"/>
                  <c:pt idx="0">
                    <c:v>4.9328828623162388E-2</c:v>
                  </c:pt>
                  <c:pt idx="1">
                    <c:v>0.13203534880225573</c:v>
                  </c:pt>
                  <c:pt idx="2">
                    <c:v>0.16623276853055396</c:v>
                  </c:pt>
                  <c:pt idx="3">
                    <c:v>0.10503967504392485</c:v>
                  </c:pt>
                  <c:pt idx="4">
                    <c:v>0.10535653752852739</c:v>
                  </c:pt>
                  <c:pt idx="5">
                    <c:v>0.11590225767142473</c:v>
                  </c:pt>
                  <c:pt idx="6">
                    <c:v>0.13114877048604004</c:v>
                  </c:pt>
                  <c:pt idx="7">
                    <c:v>0.12897028081435402</c:v>
                  </c:pt>
                  <c:pt idx="8">
                    <c:v>0.10535653752852739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(P!$B$123,P!$D$123,P!$F$123,P!$H$123,P!$J$123,P!$L$123,P!$N$123,P!$P$123,P!$R$123)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(P!$B$126,P!$D$126,P!$F$126,P!$H$126,P!$J$126,P!$L$126,P!$N$126,P!$P$126,P!$R$126)</c:f>
              <c:numCache>
                <c:formatCode>General</c:formatCode>
                <c:ptCount val="9"/>
                <c:pt idx="0">
                  <c:v>1.1166666666666667</c:v>
                </c:pt>
                <c:pt idx="1">
                  <c:v>1.1733333333333333</c:v>
                </c:pt>
                <c:pt idx="2">
                  <c:v>1.2966666666666669</c:v>
                </c:pt>
                <c:pt idx="3">
                  <c:v>1.4333333333333333</c:v>
                </c:pt>
                <c:pt idx="4">
                  <c:v>1.18</c:v>
                </c:pt>
                <c:pt idx="5">
                  <c:v>1.1466666666666667</c:v>
                </c:pt>
                <c:pt idx="6">
                  <c:v>1.2699999999999998</c:v>
                </c:pt>
                <c:pt idx="7">
                  <c:v>1.1533333333333333</c:v>
                </c:pt>
                <c:pt idx="8">
                  <c:v>1.43</c:v>
                </c:pt>
              </c:numCache>
            </c:numRef>
          </c:val>
        </c:ser>
        <c:ser>
          <c:idx val="3"/>
          <c:order val="3"/>
          <c:tx>
            <c:strRef>
              <c:f>P!$A$127</c:f>
              <c:strCache>
                <c:ptCount val="1"/>
                <c:pt idx="0">
                  <c:v>high-NHN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P!$B$132:$J$132</c:f>
                <c:numCache>
                  <c:formatCode>General</c:formatCode>
                  <c:ptCount val="9"/>
                  <c:pt idx="0">
                    <c:v>0.11532562594670795</c:v>
                  </c:pt>
                  <c:pt idx="1">
                    <c:v>6.0277137733417134E-2</c:v>
                  </c:pt>
                  <c:pt idx="2">
                    <c:v>0.12055427546683427</c:v>
                  </c:pt>
                  <c:pt idx="3">
                    <c:v>0.11503622617824931</c:v>
                  </c:pt>
                  <c:pt idx="4">
                    <c:v>9.0737717258774622E-2</c:v>
                  </c:pt>
                  <c:pt idx="5">
                    <c:v>0.32807519463277507</c:v>
                  </c:pt>
                  <c:pt idx="6">
                    <c:v>0.1096965511460289</c:v>
                  </c:pt>
                  <c:pt idx="7">
                    <c:v>0.12</c:v>
                  </c:pt>
                  <c:pt idx="8">
                    <c:v>0.14106735979665885</c:v>
                  </c:pt>
                </c:numCache>
              </c:numRef>
            </c:plus>
            <c:minus>
              <c:numRef>
                <c:f>P!$B$132:$J$132</c:f>
                <c:numCache>
                  <c:formatCode>General</c:formatCode>
                  <c:ptCount val="9"/>
                  <c:pt idx="0">
                    <c:v>0.11532562594670795</c:v>
                  </c:pt>
                  <c:pt idx="1">
                    <c:v>6.0277137733417134E-2</c:v>
                  </c:pt>
                  <c:pt idx="2">
                    <c:v>0.12055427546683427</c:v>
                  </c:pt>
                  <c:pt idx="3">
                    <c:v>0.11503622617824931</c:v>
                  </c:pt>
                  <c:pt idx="4">
                    <c:v>9.0737717258774622E-2</c:v>
                  </c:pt>
                  <c:pt idx="5">
                    <c:v>0.32807519463277507</c:v>
                  </c:pt>
                  <c:pt idx="6">
                    <c:v>0.1096965511460289</c:v>
                  </c:pt>
                  <c:pt idx="7">
                    <c:v>0.12</c:v>
                  </c:pt>
                  <c:pt idx="8">
                    <c:v>0.14106735979665885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(P!$B$123,P!$D$123,P!$F$123,P!$H$123,P!$J$123,P!$L$123,P!$N$123,P!$P$123,P!$R$123)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(P!$B$127,P!$D$127,P!$F$127,P!$H$127,P!$J$127,P!$L$127,P!$N$127,P!$P$127,P!$R$127)</c:f>
              <c:numCache>
                <c:formatCode>General</c:formatCode>
                <c:ptCount val="9"/>
                <c:pt idx="0">
                  <c:v>1.22</c:v>
                </c:pt>
                <c:pt idx="1">
                  <c:v>1.0033333333333334</c:v>
                </c:pt>
                <c:pt idx="2">
                  <c:v>1.2566666666666666</c:v>
                </c:pt>
                <c:pt idx="3">
                  <c:v>1.3433333333333335</c:v>
                </c:pt>
                <c:pt idx="4">
                  <c:v>1.1133333333333333</c:v>
                </c:pt>
                <c:pt idx="5">
                  <c:v>1.1933333333333334</c:v>
                </c:pt>
                <c:pt idx="6">
                  <c:v>1.3333333333333333</c:v>
                </c:pt>
                <c:pt idx="7">
                  <c:v>1.33</c:v>
                </c:pt>
                <c:pt idx="8">
                  <c:v>1.3299999999999998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68848"/>
        <c:axId val="-354867760"/>
      </c:barChart>
      <c:catAx>
        <c:axId val="-354868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7760"/>
        <c:crosses val="autoZero"/>
        <c:auto val="1"/>
        <c:lblAlgn val="ctr"/>
        <c:lblOffset val="100"/>
        <c:noMultiLvlLbl val="0"/>
      </c:catAx>
      <c:valAx>
        <c:axId val="-3548677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8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P!$A$137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P!$B$142:$J$142</c:f>
                <c:numCache>
                  <c:formatCode>General</c:formatCode>
                  <c:ptCount val="9"/>
                  <c:pt idx="0">
                    <c:v>0.11015141094572152</c:v>
                  </c:pt>
                  <c:pt idx="1">
                    <c:v>0.10598742063723116</c:v>
                  </c:pt>
                  <c:pt idx="2">
                    <c:v>0.11503622617824931</c:v>
                  </c:pt>
                  <c:pt idx="3">
                    <c:v>0.13576941236277526</c:v>
                  </c:pt>
                  <c:pt idx="4">
                    <c:v>9.7125348562223046E-2</c:v>
                  </c:pt>
                  <c:pt idx="5">
                    <c:v>0.11135528725660029</c:v>
                  </c:pt>
                  <c:pt idx="6">
                    <c:v>0.11503622617824942</c:v>
                  </c:pt>
                  <c:pt idx="7">
                    <c:v>0.12055427546683417</c:v>
                  </c:pt>
                  <c:pt idx="8">
                    <c:v>0.10016652800877822</c:v>
                  </c:pt>
                </c:numCache>
              </c:numRef>
            </c:plus>
            <c:minus>
              <c:numRef>
                <c:f>P!$B$142:$J$142</c:f>
                <c:numCache>
                  <c:formatCode>General</c:formatCode>
                  <c:ptCount val="9"/>
                  <c:pt idx="0">
                    <c:v>0.11015141094572152</c:v>
                  </c:pt>
                  <c:pt idx="1">
                    <c:v>0.10598742063723116</c:v>
                  </c:pt>
                  <c:pt idx="2">
                    <c:v>0.11503622617824931</c:v>
                  </c:pt>
                  <c:pt idx="3">
                    <c:v>0.13576941236277526</c:v>
                  </c:pt>
                  <c:pt idx="4">
                    <c:v>9.7125348562223046E-2</c:v>
                  </c:pt>
                  <c:pt idx="5">
                    <c:v>0.11135528725660029</c:v>
                  </c:pt>
                  <c:pt idx="6">
                    <c:v>0.11503622617824942</c:v>
                  </c:pt>
                  <c:pt idx="7">
                    <c:v>0.12055427546683417</c:v>
                  </c:pt>
                  <c:pt idx="8">
                    <c:v>0.10016652800877822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(P!$B$136,P!$D$136,P!$F$136,P!$H$136,P!$J$136,P!$L$136,P!$N$136,P!$P$136,P!$R$136)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(P!$B$137,P!$D$137,P!$F$137,P!$H$137,P!$J$137,P!$L$137,P!$N$137,P!$P$137,P!$R$137)</c:f>
              <c:numCache>
                <c:formatCode>General</c:formatCode>
                <c:ptCount val="9"/>
                <c:pt idx="0">
                  <c:v>0.73666666666666669</c:v>
                </c:pt>
                <c:pt idx="1">
                  <c:v>0.43333333333333335</c:v>
                </c:pt>
                <c:pt idx="2">
                  <c:v>1.1433333333333333</c:v>
                </c:pt>
                <c:pt idx="3">
                  <c:v>1.2466666666666668</c:v>
                </c:pt>
                <c:pt idx="4">
                  <c:v>0.35333333333333333</c:v>
                </c:pt>
                <c:pt idx="5">
                  <c:v>0.73</c:v>
                </c:pt>
                <c:pt idx="6">
                  <c:v>1.2533333333333332</c:v>
                </c:pt>
                <c:pt idx="7">
                  <c:v>1.2233333333333334</c:v>
                </c:pt>
                <c:pt idx="8">
                  <c:v>1.2433333333333332</c:v>
                </c:pt>
              </c:numCache>
            </c:numRef>
          </c:val>
        </c:ser>
        <c:ser>
          <c:idx val="1"/>
          <c:order val="1"/>
          <c:tx>
            <c:strRef>
              <c:f>P!$A$138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P!$B$143:$J$143</c:f>
                <c:numCache>
                  <c:formatCode>General</c:formatCode>
                  <c:ptCount val="9"/>
                  <c:pt idx="0">
                    <c:v>9.1651513899116827E-2</c:v>
                  </c:pt>
                  <c:pt idx="1">
                    <c:v>0.12220201853215536</c:v>
                  </c:pt>
                  <c:pt idx="2">
                    <c:v>9.2915732431775658E-2</c:v>
                  </c:pt>
                  <c:pt idx="3">
                    <c:v>0.11060440015358038</c:v>
                  </c:pt>
                  <c:pt idx="4">
                    <c:v>0.13</c:v>
                  </c:pt>
                  <c:pt idx="5">
                    <c:v>0.1205542754668342</c:v>
                  </c:pt>
                  <c:pt idx="6">
                    <c:v>0.12</c:v>
                  </c:pt>
                  <c:pt idx="7">
                    <c:v>8.7368949480540997E-2</c:v>
                  </c:pt>
                  <c:pt idx="8">
                    <c:v>0.11503622617824931</c:v>
                  </c:pt>
                </c:numCache>
              </c:numRef>
            </c:plus>
            <c:minus>
              <c:numRef>
                <c:f>P!$B$143:$J$143</c:f>
                <c:numCache>
                  <c:formatCode>General</c:formatCode>
                  <c:ptCount val="9"/>
                  <c:pt idx="0">
                    <c:v>9.1651513899116827E-2</c:v>
                  </c:pt>
                  <c:pt idx="1">
                    <c:v>0.12220201853215536</c:v>
                  </c:pt>
                  <c:pt idx="2">
                    <c:v>9.2915732431775658E-2</c:v>
                  </c:pt>
                  <c:pt idx="3">
                    <c:v>0.11060440015358038</c:v>
                  </c:pt>
                  <c:pt idx="4">
                    <c:v>0.13</c:v>
                  </c:pt>
                  <c:pt idx="5">
                    <c:v>0.1205542754668342</c:v>
                  </c:pt>
                  <c:pt idx="6">
                    <c:v>0.12</c:v>
                  </c:pt>
                  <c:pt idx="7">
                    <c:v>8.7368949480540997E-2</c:v>
                  </c:pt>
                  <c:pt idx="8">
                    <c:v>0.11503622617824931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(P!$B$136,P!$D$136,P!$F$136,P!$H$136,P!$J$136,P!$L$136,P!$N$136,P!$P$136,P!$R$136)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(P!$B$138,P!$D$138,P!$F$138,P!$H$138,P!$J$138,P!$L$138,P!$N$138,P!$P$138,P!$R$138)</c:f>
              <c:numCache>
                <c:formatCode>General</c:formatCode>
                <c:ptCount val="9"/>
                <c:pt idx="0">
                  <c:v>0.83000000000000007</c:v>
                </c:pt>
                <c:pt idx="1">
                  <c:v>0.4366666666666667</c:v>
                </c:pt>
                <c:pt idx="2">
                  <c:v>1.1333333333333333</c:v>
                </c:pt>
                <c:pt idx="3">
                  <c:v>1.2233333333333334</c:v>
                </c:pt>
                <c:pt idx="4">
                  <c:v>0.34</c:v>
                </c:pt>
                <c:pt idx="5">
                  <c:v>0.55666666666666664</c:v>
                </c:pt>
                <c:pt idx="6">
                  <c:v>1.23</c:v>
                </c:pt>
                <c:pt idx="7">
                  <c:v>1.1566666666666667</c:v>
                </c:pt>
                <c:pt idx="8">
                  <c:v>1.0933333333333335</c:v>
                </c:pt>
              </c:numCache>
            </c:numRef>
          </c:val>
        </c:ser>
        <c:ser>
          <c:idx val="2"/>
          <c:order val="2"/>
          <c:tx>
            <c:strRef>
              <c:f>P!$A$139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P!$B$144:$J$144</c:f>
                <c:numCache>
                  <c:formatCode>General</c:formatCode>
                  <c:ptCount val="9"/>
                  <c:pt idx="0">
                    <c:v>9.1651513899116771E-2</c:v>
                  </c:pt>
                  <c:pt idx="1">
                    <c:v>0.10016652800877759</c:v>
                  </c:pt>
                  <c:pt idx="2">
                    <c:v>0.1357694123627744</c:v>
                  </c:pt>
                  <c:pt idx="3">
                    <c:v>7.0945988845975819E-2</c:v>
                  </c:pt>
                  <c:pt idx="4">
                    <c:v>9.0737717258774567E-2</c:v>
                  </c:pt>
                  <c:pt idx="5">
                    <c:v>9.451631252505166E-2</c:v>
                  </c:pt>
                  <c:pt idx="6">
                    <c:v>0.10816653826391966</c:v>
                  </c:pt>
                  <c:pt idx="7">
                    <c:v>0.12013880860626733</c:v>
                  </c:pt>
                  <c:pt idx="8">
                    <c:v>8.5440037453175285E-2</c:v>
                  </c:pt>
                </c:numCache>
              </c:numRef>
            </c:plus>
            <c:minus>
              <c:numRef>
                <c:f>P!$B$144:$J$144</c:f>
                <c:numCache>
                  <c:formatCode>General</c:formatCode>
                  <c:ptCount val="9"/>
                  <c:pt idx="0">
                    <c:v>9.1651513899116771E-2</c:v>
                  </c:pt>
                  <c:pt idx="1">
                    <c:v>0.10016652800877759</c:v>
                  </c:pt>
                  <c:pt idx="2">
                    <c:v>0.1357694123627744</c:v>
                  </c:pt>
                  <c:pt idx="3">
                    <c:v>7.0945988845975819E-2</c:v>
                  </c:pt>
                  <c:pt idx="4">
                    <c:v>9.0737717258774567E-2</c:v>
                  </c:pt>
                  <c:pt idx="5">
                    <c:v>9.451631252505166E-2</c:v>
                  </c:pt>
                  <c:pt idx="6">
                    <c:v>0.10816653826391966</c:v>
                  </c:pt>
                  <c:pt idx="7">
                    <c:v>0.12013880860626733</c:v>
                  </c:pt>
                  <c:pt idx="8">
                    <c:v>8.5440037453175285E-2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(P!$B$136,P!$D$136,P!$F$136,P!$H$136,P!$J$136,P!$L$136,P!$N$136,P!$P$136,P!$R$136)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(P!$B$139,P!$D$139,P!$F$139,P!$H$139,P!$J$139,P!$L$139,P!$N$139,P!$P$139,P!$R$139)</c:f>
              <c:numCache>
                <c:formatCode>General</c:formatCode>
                <c:ptCount val="9"/>
                <c:pt idx="0">
                  <c:v>0.75</c:v>
                </c:pt>
                <c:pt idx="1">
                  <c:v>0.70666666666666667</c:v>
                </c:pt>
                <c:pt idx="2">
                  <c:v>0.9966666666666667</c:v>
                </c:pt>
                <c:pt idx="3">
                  <c:v>1.3333333333333333</c:v>
                </c:pt>
                <c:pt idx="4">
                  <c:v>0.34666666666666668</c:v>
                </c:pt>
                <c:pt idx="5">
                  <c:v>0.65666666666666662</c:v>
                </c:pt>
                <c:pt idx="6">
                  <c:v>1.1500000000000001</c:v>
                </c:pt>
                <c:pt idx="7">
                  <c:v>1.1933333333333334</c:v>
                </c:pt>
                <c:pt idx="8">
                  <c:v>1.1399999999999999</c:v>
                </c:pt>
              </c:numCache>
            </c:numRef>
          </c:val>
        </c:ser>
        <c:ser>
          <c:idx val="3"/>
          <c:order val="3"/>
          <c:tx>
            <c:strRef>
              <c:f>P!$A$140</c:f>
              <c:strCache>
                <c:ptCount val="1"/>
                <c:pt idx="0">
                  <c:v>high-NHS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P!$B$145:$J$145</c:f>
                <c:numCache>
                  <c:formatCode>General</c:formatCode>
                  <c:ptCount val="9"/>
                  <c:pt idx="0">
                    <c:v>9.0184995056459077E-2</c:v>
                  </c:pt>
                  <c:pt idx="1">
                    <c:v>0.10535653752852792</c:v>
                  </c:pt>
                  <c:pt idx="2">
                    <c:v>0.12342339054382362</c:v>
                  </c:pt>
                  <c:pt idx="3">
                    <c:v>0.11676186592091328</c:v>
                  </c:pt>
                  <c:pt idx="4">
                    <c:v>7.5498344352707386E-2</c:v>
                  </c:pt>
                  <c:pt idx="5">
                    <c:v>0.15394804318340671</c:v>
                  </c:pt>
                  <c:pt idx="6">
                    <c:v>8.3864970836060773E-2</c:v>
                  </c:pt>
                  <c:pt idx="7">
                    <c:v>0.13868429375143024</c:v>
                  </c:pt>
                  <c:pt idx="8">
                    <c:v>0.11590225767142484</c:v>
                  </c:pt>
                </c:numCache>
              </c:numRef>
            </c:plus>
            <c:minus>
              <c:numRef>
                <c:f>P!$B$145:$J$145</c:f>
                <c:numCache>
                  <c:formatCode>General</c:formatCode>
                  <c:ptCount val="9"/>
                  <c:pt idx="0">
                    <c:v>9.0184995056459077E-2</c:v>
                  </c:pt>
                  <c:pt idx="1">
                    <c:v>0.10535653752852792</c:v>
                  </c:pt>
                  <c:pt idx="2">
                    <c:v>0.12342339054382362</c:v>
                  </c:pt>
                  <c:pt idx="3">
                    <c:v>0.11676186592091328</c:v>
                  </c:pt>
                  <c:pt idx="4">
                    <c:v>7.5498344352707386E-2</c:v>
                  </c:pt>
                  <c:pt idx="5">
                    <c:v>0.15394804318340671</c:v>
                  </c:pt>
                  <c:pt idx="6">
                    <c:v>8.3864970836060773E-2</c:v>
                  </c:pt>
                  <c:pt idx="7">
                    <c:v>0.13868429375143024</c:v>
                  </c:pt>
                  <c:pt idx="8">
                    <c:v>0.11590225767142484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(P!$B$136,P!$D$136,P!$F$136,P!$H$136,P!$J$136,P!$L$136,P!$N$136,P!$P$136,P!$R$136)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(P!$B$140,P!$D$140,P!$F$140,P!$H$140,P!$J$140,P!$L$140,P!$N$140,P!$P$140,P!$R$140)</c:f>
              <c:numCache>
                <c:formatCode>General</c:formatCode>
                <c:ptCount val="9"/>
                <c:pt idx="0">
                  <c:v>0.69666666666666666</c:v>
                </c:pt>
                <c:pt idx="1">
                  <c:v>0.62</c:v>
                </c:pt>
                <c:pt idx="2">
                  <c:v>0.94333333333333336</c:v>
                </c:pt>
                <c:pt idx="3">
                  <c:v>1.1366666666666667</c:v>
                </c:pt>
                <c:pt idx="4">
                  <c:v>0.34</c:v>
                </c:pt>
                <c:pt idx="5">
                  <c:v>1.0999999999999999</c:v>
                </c:pt>
                <c:pt idx="6">
                  <c:v>1.1166666666666665</c:v>
                </c:pt>
                <c:pt idx="7">
                  <c:v>1.1233333333333333</c:v>
                </c:pt>
                <c:pt idx="8">
                  <c:v>1.2466666666666668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70480"/>
        <c:axId val="-354859056"/>
      </c:barChart>
      <c:catAx>
        <c:axId val="-354870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59056"/>
        <c:crosses val="autoZero"/>
        <c:auto val="1"/>
        <c:lblAlgn val="ctr"/>
        <c:lblOffset val="100"/>
        <c:noMultiLvlLbl val="0"/>
      </c:catAx>
      <c:valAx>
        <c:axId val="-354859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70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P!$A$148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P!$B$153:$J$153</c:f>
                <c:numCache>
                  <c:formatCode>General</c:formatCode>
                  <c:ptCount val="9"/>
                  <c:pt idx="0">
                    <c:v>0.11015141094572152</c:v>
                  </c:pt>
                  <c:pt idx="1">
                    <c:v>0.10598742063723116</c:v>
                  </c:pt>
                  <c:pt idx="2">
                    <c:v>0.11503622617824931</c:v>
                  </c:pt>
                  <c:pt idx="3">
                    <c:v>0.13576941236277526</c:v>
                  </c:pt>
                  <c:pt idx="4">
                    <c:v>9.7125348562223046E-2</c:v>
                  </c:pt>
                  <c:pt idx="5">
                    <c:v>0.11135528725660029</c:v>
                  </c:pt>
                  <c:pt idx="6">
                    <c:v>0.11503622617824942</c:v>
                  </c:pt>
                  <c:pt idx="7">
                    <c:v>0.12055427546683417</c:v>
                  </c:pt>
                  <c:pt idx="8">
                    <c:v>0.10016652800877822</c:v>
                  </c:pt>
                </c:numCache>
              </c:numRef>
            </c:plus>
            <c:minus>
              <c:numRef>
                <c:f>P!$B$153:$J$153</c:f>
                <c:numCache>
                  <c:formatCode>General</c:formatCode>
                  <c:ptCount val="9"/>
                  <c:pt idx="0">
                    <c:v>0.11015141094572152</c:v>
                  </c:pt>
                  <c:pt idx="1">
                    <c:v>0.10598742063723116</c:v>
                  </c:pt>
                  <c:pt idx="2">
                    <c:v>0.11503622617824931</c:v>
                  </c:pt>
                  <c:pt idx="3">
                    <c:v>0.13576941236277526</c:v>
                  </c:pt>
                  <c:pt idx="4">
                    <c:v>9.7125348562223046E-2</c:v>
                  </c:pt>
                  <c:pt idx="5">
                    <c:v>0.11135528725660029</c:v>
                  </c:pt>
                  <c:pt idx="6">
                    <c:v>0.11503622617824942</c:v>
                  </c:pt>
                  <c:pt idx="7">
                    <c:v>0.12055427546683417</c:v>
                  </c:pt>
                  <c:pt idx="8">
                    <c:v>0.10016652800877822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(P!$B$147,P!$D$147,P!$F$147,P!$H$147,P!$J$147,P!$L$147,P!$N$147,P!$P$147,P!$R$147)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(P!$B$148,P!$D$148,P!$F$148,P!$H$148,P!$J$148,P!$L$148,P!$N$148,P!$P$148,P!$R$148)</c:f>
              <c:numCache>
                <c:formatCode>General</c:formatCode>
                <c:ptCount val="9"/>
                <c:pt idx="0">
                  <c:v>0.73666666666666669</c:v>
                </c:pt>
                <c:pt idx="1">
                  <c:v>0.43333333333333335</c:v>
                </c:pt>
                <c:pt idx="2">
                  <c:v>1.1433333333333333</c:v>
                </c:pt>
                <c:pt idx="3">
                  <c:v>1.2466666666666668</c:v>
                </c:pt>
                <c:pt idx="4">
                  <c:v>0.35333333333333333</c:v>
                </c:pt>
                <c:pt idx="5">
                  <c:v>0.73</c:v>
                </c:pt>
                <c:pt idx="6">
                  <c:v>1.2533333333333332</c:v>
                </c:pt>
                <c:pt idx="7">
                  <c:v>1.2233333333333334</c:v>
                </c:pt>
                <c:pt idx="8">
                  <c:v>1.2433333333333332</c:v>
                </c:pt>
              </c:numCache>
            </c:numRef>
          </c:val>
        </c:ser>
        <c:ser>
          <c:idx val="1"/>
          <c:order val="1"/>
          <c:tx>
            <c:strRef>
              <c:f>P!$A$149</c:f>
              <c:strCache>
                <c:ptCount val="1"/>
                <c:pt idx="0">
                  <c:v>Low-NAN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P!$B$154:$J$154</c:f>
                <c:numCache>
                  <c:formatCode>General</c:formatCode>
                  <c:ptCount val="9"/>
                  <c:pt idx="0">
                    <c:v>0.11789826122551605</c:v>
                  </c:pt>
                  <c:pt idx="1">
                    <c:v>0.10535653752852739</c:v>
                  </c:pt>
                  <c:pt idx="2">
                    <c:v>0.15099668870541477</c:v>
                  </c:pt>
                  <c:pt idx="3">
                    <c:v>0.18027756377320123</c:v>
                  </c:pt>
                  <c:pt idx="4">
                    <c:v>0.12999999999999989</c:v>
                  </c:pt>
                  <c:pt idx="5">
                    <c:v>0.11789826122551653</c:v>
                  </c:pt>
                  <c:pt idx="6">
                    <c:v>0.15011106998930257</c:v>
                  </c:pt>
                  <c:pt idx="7">
                    <c:v>0.17243356208503433</c:v>
                  </c:pt>
                  <c:pt idx="8">
                    <c:v>0.10598742063723107</c:v>
                  </c:pt>
                </c:numCache>
              </c:numRef>
            </c:plus>
            <c:minus>
              <c:numRef>
                <c:f>P!$B$154:$J$154</c:f>
                <c:numCache>
                  <c:formatCode>General</c:formatCode>
                  <c:ptCount val="9"/>
                  <c:pt idx="0">
                    <c:v>0.11789826122551605</c:v>
                  </c:pt>
                  <c:pt idx="1">
                    <c:v>0.10535653752852739</c:v>
                  </c:pt>
                  <c:pt idx="2">
                    <c:v>0.15099668870541477</c:v>
                  </c:pt>
                  <c:pt idx="3">
                    <c:v>0.18027756377320123</c:v>
                  </c:pt>
                  <c:pt idx="4">
                    <c:v>0.12999999999999989</c:v>
                  </c:pt>
                  <c:pt idx="5">
                    <c:v>0.11789826122551653</c:v>
                  </c:pt>
                  <c:pt idx="6">
                    <c:v>0.15011106998930257</c:v>
                  </c:pt>
                  <c:pt idx="7">
                    <c:v>0.17243356208503433</c:v>
                  </c:pt>
                  <c:pt idx="8">
                    <c:v>0.10598742063723107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(P!$B$147,P!$D$147,P!$F$147,P!$H$147,P!$J$147,P!$L$147,P!$N$147,P!$P$147,P!$R$147)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(P!$B$149,P!$D$149,P!$F$149,P!$H$149,P!$J$149,P!$L$149,P!$N$149,P!$P$149,P!$R$149)</c:f>
              <c:numCache>
                <c:formatCode>General</c:formatCode>
                <c:ptCount val="9"/>
                <c:pt idx="0">
                  <c:v>0.84</c:v>
                </c:pt>
                <c:pt idx="1">
                  <c:v>0.52</c:v>
                </c:pt>
                <c:pt idx="2">
                  <c:v>1.08</c:v>
                </c:pt>
                <c:pt idx="3">
                  <c:v>1.0599999999999998</c:v>
                </c:pt>
                <c:pt idx="4">
                  <c:v>0.54</c:v>
                </c:pt>
                <c:pt idx="5">
                  <c:v>0.73999999999999988</c:v>
                </c:pt>
                <c:pt idx="6">
                  <c:v>1.1233333333333333</c:v>
                </c:pt>
                <c:pt idx="7">
                  <c:v>1.1166666666666667</c:v>
                </c:pt>
                <c:pt idx="8">
                  <c:v>1.2266666666666666</c:v>
                </c:pt>
              </c:numCache>
            </c:numRef>
          </c:val>
        </c:ser>
        <c:ser>
          <c:idx val="2"/>
          <c:order val="2"/>
          <c:tx>
            <c:strRef>
              <c:f>P!$A$150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P!$B$155:$J$155</c:f>
                <c:numCache>
                  <c:formatCode>General</c:formatCode>
                  <c:ptCount val="9"/>
                  <c:pt idx="0">
                    <c:v>0.11015141094572202</c:v>
                  </c:pt>
                  <c:pt idx="1">
                    <c:v>0.11503622617824877</c:v>
                  </c:pt>
                  <c:pt idx="2">
                    <c:v>0.13203534880225434</c:v>
                  </c:pt>
                  <c:pt idx="3">
                    <c:v>8.0000000000000071E-2</c:v>
                  </c:pt>
                  <c:pt idx="4">
                    <c:v>0.10066445913694302</c:v>
                  </c:pt>
                  <c:pt idx="5">
                    <c:v>0.13203534880225687</c:v>
                  </c:pt>
                  <c:pt idx="6">
                    <c:v>0.11789826122551605</c:v>
                  </c:pt>
                  <c:pt idx="7">
                    <c:v>0.10503967504392485</c:v>
                  </c:pt>
                  <c:pt idx="8">
                    <c:v>8.3864970836060773E-2</c:v>
                  </c:pt>
                </c:numCache>
              </c:numRef>
            </c:plus>
            <c:minus>
              <c:numRef>
                <c:f>P!$B$155:$J$155</c:f>
                <c:numCache>
                  <c:formatCode>General</c:formatCode>
                  <c:ptCount val="9"/>
                  <c:pt idx="0">
                    <c:v>0.11015141094572202</c:v>
                  </c:pt>
                  <c:pt idx="1">
                    <c:v>0.11503622617824877</c:v>
                  </c:pt>
                  <c:pt idx="2">
                    <c:v>0.13203534880225434</c:v>
                  </c:pt>
                  <c:pt idx="3">
                    <c:v>8.0000000000000071E-2</c:v>
                  </c:pt>
                  <c:pt idx="4">
                    <c:v>0.10066445913694302</c:v>
                  </c:pt>
                  <c:pt idx="5">
                    <c:v>0.13203534880225687</c:v>
                  </c:pt>
                  <c:pt idx="6">
                    <c:v>0.11789826122551605</c:v>
                  </c:pt>
                  <c:pt idx="7">
                    <c:v>0.10503967504392485</c:v>
                  </c:pt>
                  <c:pt idx="8">
                    <c:v>8.3864970836060773E-2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(P!$B$147,P!$D$147,P!$F$147,P!$H$147,P!$J$147,P!$L$147,P!$N$147,P!$P$147,P!$R$147)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(P!$B$150,P!$D$150,P!$F$150,P!$H$150,P!$J$150,P!$L$150,P!$N$150,P!$P$150,P!$R$150)</c:f>
              <c:numCache>
                <c:formatCode>General</c:formatCode>
                <c:ptCount val="9"/>
                <c:pt idx="0">
                  <c:v>0.79666666666666675</c:v>
                </c:pt>
                <c:pt idx="1">
                  <c:v>0.82666666666666666</c:v>
                </c:pt>
                <c:pt idx="2">
                  <c:v>1.0533333333333335</c:v>
                </c:pt>
                <c:pt idx="3">
                  <c:v>1.22</c:v>
                </c:pt>
                <c:pt idx="4">
                  <c:v>0.54666666666666675</c:v>
                </c:pt>
                <c:pt idx="5">
                  <c:v>0.86333333333333329</c:v>
                </c:pt>
                <c:pt idx="6">
                  <c:v>1.24</c:v>
                </c:pt>
                <c:pt idx="7">
                  <c:v>1.2166666666666668</c:v>
                </c:pt>
                <c:pt idx="8">
                  <c:v>1.1266666666666667</c:v>
                </c:pt>
              </c:numCache>
            </c:numRef>
          </c:val>
        </c:ser>
        <c:ser>
          <c:idx val="3"/>
          <c:order val="3"/>
          <c:tx>
            <c:strRef>
              <c:f>P!$A$151</c:f>
              <c:strCache>
                <c:ptCount val="1"/>
                <c:pt idx="0">
                  <c:v>high-NAN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P!$B$156:$J$156</c:f>
                <c:numCache>
                  <c:formatCode>General</c:formatCode>
                  <c:ptCount val="9"/>
                  <c:pt idx="0">
                    <c:v>7.5498344352707511E-2</c:v>
                  </c:pt>
                  <c:pt idx="1">
                    <c:v>0.11060440015358132</c:v>
                  </c:pt>
                  <c:pt idx="2">
                    <c:v>0.10066445913694325</c:v>
                  </c:pt>
                  <c:pt idx="3">
                    <c:v>0.14011899704655792</c:v>
                  </c:pt>
                  <c:pt idx="4">
                    <c:v>0.10503967504392385</c:v>
                  </c:pt>
                  <c:pt idx="5">
                    <c:v>0.11503622617824942</c:v>
                  </c:pt>
                  <c:pt idx="6">
                    <c:v>0.13999999999999863</c:v>
                  </c:pt>
                  <c:pt idx="7">
                    <c:v>9.5393920141694649E-2</c:v>
                  </c:pt>
                  <c:pt idx="8">
                    <c:v>0.10016652800877822</c:v>
                  </c:pt>
                </c:numCache>
              </c:numRef>
            </c:plus>
            <c:minus>
              <c:numRef>
                <c:f>P!$B$156:$J$156</c:f>
                <c:numCache>
                  <c:formatCode>General</c:formatCode>
                  <c:ptCount val="9"/>
                  <c:pt idx="0">
                    <c:v>7.5498344352707511E-2</c:v>
                  </c:pt>
                  <c:pt idx="1">
                    <c:v>0.11060440015358132</c:v>
                  </c:pt>
                  <c:pt idx="2">
                    <c:v>0.10066445913694325</c:v>
                  </c:pt>
                  <c:pt idx="3">
                    <c:v>0.14011899704655792</c:v>
                  </c:pt>
                  <c:pt idx="4">
                    <c:v>0.10503967504392385</c:v>
                  </c:pt>
                  <c:pt idx="5">
                    <c:v>0.11503622617824942</c:v>
                  </c:pt>
                  <c:pt idx="6">
                    <c:v>0.13999999999999863</c:v>
                  </c:pt>
                  <c:pt idx="7">
                    <c:v>9.5393920141694649E-2</c:v>
                  </c:pt>
                  <c:pt idx="8">
                    <c:v>0.10016652800877822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(P!$B$147,P!$D$147,P!$F$147,P!$H$147,P!$J$147,P!$L$147,P!$N$147,P!$P$147,P!$R$147)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(P!$B$151,P!$D$151,P!$F$151,P!$H$151,P!$J$151,P!$L$151,P!$N$151,P!$P$151,P!$R$151)</c:f>
              <c:numCache>
                <c:formatCode>General</c:formatCode>
                <c:ptCount val="9"/>
                <c:pt idx="0">
                  <c:v>0.84</c:v>
                </c:pt>
                <c:pt idx="1">
                  <c:v>0.82333333333333325</c:v>
                </c:pt>
                <c:pt idx="2">
                  <c:v>1.0233333333333332</c:v>
                </c:pt>
                <c:pt idx="3">
                  <c:v>1.2533333333333332</c:v>
                </c:pt>
                <c:pt idx="4">
                  <c:v>0.7466666666666667</c:v>
                </c:pt>
                <c:pt idx="5">
                  <c:v>1.2433333333333334</c:v>
                </c:pt>
                <c:pt idx="6">
                  <c:v>1.1300000000000001</c:v>
                </c:pt>
                <c:pt idx="7">
                  <c:v>1.22</c:v>
                </c:pt>
                <c:pt idx="8">
                  <c:v>1.2666666666666666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67216"/>
        <c:axId val="-354871568"/>
      </c:barChart>
      <c:catAx>
        <c:axId val="-354867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71568"/>
        <c:crosses val="autoZero"/>
        <c:auto val="1"/>
        <c:lblAlgn val="ctr"/>
        <c:lblOffset val="100"/>
        <c:noMultiLvlLbl val="0"/>
      </c:catAx>
      <c:valAx>
        <c:axId val="-3548715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7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171296296296296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P!$A$159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P!$B$164:$J$164</c:f>
                <c:numCache>
                  <c:formatCode>General</c:formatCode>
                  <c:ptCount val="9"/>
                  <c:pt idx="0">
                    <c:v>0.11015141094572152</c:v>
                  </c:pt>
                  <c:pt idx="1">
                    <c:v>0.10598742063723116</c:v>
                  </c:pt>
                  <c:pt idx="2">
                    <c:v>0.11503622617824931</c:v>
                  </c:pt>
                  <c:pt idx="3">
                    <c:v>0.13576941236277526</c:v>
                  </c:pt>
                  <c:pt idx="4">
                    <c:v>9.7125348562223046E-2</c:v>
                  </c:pt>
                  <c:pt idx="5">
                    <c:v>0.11135528725660029</c:v>
                  </c:pt>
                  <c:pt idx="6">
                    <c:v>0.11503622617824942</c:v>
                  </c:pt>
                  <c:pt idx="7">
                    <c:v>0.12055427546683417</c:v>
                  </c:pt>
                  <c:pt idx="8">
                    <c:v>0.10016652800877822</c:v>
                  </c:pt>
                </c:numCache>
              </c:numRef>
            </c:plus>
            <c:minus>
              <c:numRef>
                <c:f>P!$B$164:$J$164</c:f>
                <c:numCache>
                  <c:formatCode>General</c:formatCode>
                  <c:ptCount val="9"/>
                  <c:pt idx="0">
                    <c:v>0.11015141094572152</c:v>
                  </c:pt>
                  <c:pt idx="1">
                    <c:v>0.10598742063723116</c:v>
                  </c:pt>
                  <c:pt idx="2">
                    <c:v>0.11503622617824931</c:v>
                  </c:pt>
                  <c:pt idx="3">
                    <c:v>0.13576941236277526</c:v>
                  </c:pt>
                  <c:pt idx="4">
                    <c:v>9.7125348562223046E-2</c:v>
                  </c:pt>
                  <c:pt idx="5">
                    <c:v>0.11135528725660029</c:v>
                  </c:pt>
                  <c:pt idx="6">
                    <c:v>0.11503622617824942</c:v>
                  </c:pt>
                  <c:pt idx="7">
                    <c:v>0.12055427546683417</c:v>
                  </c:pt>
                  <c:pt idx="8">
                    <c:v>0.10016652800877822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(P!$B$158,P!$D$158,P!$F$158,P!$H$158,P!$J$158,P!$L$158,P!$N$158,P!$P$158,P!$R$158)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(P!$B$159,P!$D$159,P!$F$159,P!$H$159,P!$J$159,P!$L$159,P!$N$159,P!$P$159,P!$R$159)</c:f>
              <c:numCache>
                <c:formatCode>General</c:formatCode>
                <c:ptCount val="9"/>
                <c:pt idx="0">
                  <c:v>0.73666666666666669</c:v>
                </c:pt>
                <c:pt idx="1">
                  <c:v>0.43333333333333335</c:v>
                </c:pt>
                <c:pt idx="2">
                  <c:v>1.1433333333333333</c:v>
                </c:pt>
                <c:pt idx="3">
                  <c:v>1.2466666666666668</c:v>
                </c:pt>
                <c:pt idx="4">
                  <c:v>0.35333333333333333</c:v>
                </c:pt>
                <c:pt idx="5">
                  <c:v>0.73</c:v>
                </c:pt>
                <c:pt idx="6">
                  <c:v>1.2533333333333332</c:v>
                </c:pt>
                <c:pt idx="7">
                  <c:v>1.2233333333333334</c:v>
                </c:pt>
                <c:pt idx="8">
                  <c:v>1.2433333333333332</c:v>
                </c:pt>
              </c:numCache>
            </c:numRef>
          </c:val>
        </c:ser>
        <c:ser>
          <c:idx val="1"/>
          <c:order val="1"/>
          <c:tx>
            <c:strRef>
              <c:f>P!$A$160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P!$B$165:$J$165</c:f>
                <c:numCache>
                  <c:formatCode>General</c:formatCode>
                  <c:ptCount val="9"/>
                  <c:pt idx="0">
                    <c:v>0.06</c:v>
                  </c:pt>
                  <c:pt idx="1">
                    <c:v>0.12220201853215627</c:v>
                  </c:pt>
                  <c:pt idx="2">
                    <c:v>0.14571661996262966</c:v>
                  </c:pt>
                  <c:pt idx="3">
                    <c:v>0.10999999999999999</c:v>
                  </c:pt>
                  <c:pt idx="4">
                    <c:v>0.10999999999999975</c:v>
                  </c:pt>
                  <c:pt idx="5">
                    <c:v>0.10969655114602893</c:v>
                  </c:pt>
                  <c:pt idx="6">
                    <c:v>0.10535653752852739</c:v>
                  </c:pt>
                  <c:pt idx="7">
                    <c:v>0.10999999999999999</c:v>
                  </c:pt>
                  <c:pt idx="8">
                    <c:v>0.18175074506954089</c:v>
                  </c:pt>
                </c:numCache>
              </c:numRef>
            </c:plus>
            <c:minus>
              <c:numRef>
                <c:f>P!$B$165:$J$165</c:f>
                <c:numCache>
                  <c:formatCode>General</c:formatCode>
                  <c:ptCount val="9"/>
                  <c:pt idx="0">
                    <c:v>0.06</c:v>
                  </c:pt>
                  <c:pt idx="1">
                    <c:v>0.12220201853215627</c:v>
                  </c:pt>
                  <c:pt idx="2">
                    <c:v>0.14571661996262966</c:v>
                  </c:pt>
                  <c:pt idx="3">
                    <c:v>0.10999999999999999</c:v>
                  </c:pt>
                  <c:pt idx="4">
                    <c:v>0.10999999999999975</c:v>
                  </c:pt>
                  <c:pt idx="5">
                    <c:v>0.10969655114602893</c:v>
                  </c:pt>
                  <c:pt idx="6">
                    <c:v>0.10535653752852739</c:v>
                  </c:pt>
                  <c:pt idx="7">
                    <c:v>0.10999999999999999</c:v>
                  </c:pt>
                  <c:pt idx="8">
                    <c:v>0.18175074506954089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(P!$B$158,P!$D$158,P!$F$158,P!$H$158,P!$J$158,P!$L$158,P!$N$158,P!$P$158,P!$R$158)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(P!$B$160,P!$D$160,P!$F$160,P!$H$160,P!$J$160,P!$L$160,P!$N$160,P!$P$160,P!$R$160)</c:f>
              <c:numCache>
                <c:formatCode>General</c:formatCode>
                <c:ptCount val="9"/>
                <c:pt idx="0">
                  <c:v>0.79</c:v>
                </c:pt>
                <c:pt idx="1">
                  <c:v>0.53666666666666663</c:v>
                </c:pt>
                <c:pt idx="2">
                  <c:v>1.1333333333333333</c:v>
                </c:pt>
                <c:pt idx="3">
                  <c:v>1.2300000000000002</c:v>
                </c:pt>
                <c:pt idx="4">
                  <c:v>0.54</c:v>
                </c:pt>
                <c:pt idx="5">
                  <c:v>0.63333333333333341</c:v>
                </c:pt>
                <c:pt idx="6">
                  <c:v>1.32</c:v>
                </c:pt>
                <c:pt idx="7">
                  <c:v>1.28</c:v>
                </c:pt>
                <c:pt idx="8">
                  <c:v>1.1333333333333335</c:v>
                </c:pt>
              </c:numCache>
            </c:numRef>
          </c:val>
        </c:ser>
        <c:ser>
          <c:idx val="2"/>
          <c:order val="2"/>
          <c:tx>
            <c:strRef>
              <c:f>P!$A$161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P!$B$166:$J$166</c:f>
                <c:numCache>
                  <c:formatCode>General</c:formatCode>
                  <c:ptCount val="9"/>
                  <c:pt idx="0">
                    <c:v>7.5055534994651313E-2</c:v>
                  </c:pt>
                  <c:pt idx="1">
                    <c:v>0.11590225767142458</c:v>
                  </c:pt>
                  <c:pt idx="2">
                    <c:v>0.13203534880225434</c:v>
                  </c:pt>
                  <c:pt idx="3">
                    <c:v>0.1212435565298214</c:v>
                  </c:pt>
                  <c:pt idx="4">
                    <c:v>0.11060440015358032</c:v>
                  </c:pt>
                  <c:pt idx="5">
                    <c:v>0.13316656236958763</c:v>
                  </c:pt>
                  <c:pt idx="6">
                    <c:v>0.14364307617609989</c:v>
                  </c:pt>
                  <c:pt idx="7">
                    <c:v>0.10692676621563636</c:v>
                  </c:pt>
                  <c:pt idx="8">
                    <c:v>0.17088007490634965</c:v>
                  </c:pt>
                </c:numCache>
              </c:numRef>
            </c:plus>
            <c:minus>
              <c:numRef>
                <c:f>P!$B$166:$J$166</c:f>
                <c:numCache>
                  <c:formatCode>General</c:formatCode>
                  <c:ptCount val="9"/>
                  <c:pt idx="0">
                    <c:v>7.5055534994651313E-2</c:v>
                  </c:pt>
                  <c:pt idx="1">
                    <c:v>0.11590225767142458</c:v>
                  </c:pt>
                  <c:pt idx="2">
                    <c:v>0.13203534880225434</c:v>
                  </c:pt>
                  <c:pt idx="3">
                    <c:v>0.1212435565298214</c:v>
                  </c:pt>
                  <c:pt idx="4">
                    <c:v>0.11060440015358032</c:v>
                  </c:pt>
                  <c:pt idx="5">
                    <c:v>0.13316656236958763</c:v>
                  </c:pt>
                  <c:pt idx="6">
                    <c:v>0.14364307617609989</c:v>
                  </c:pt>
                  <c:pt idx="7">
                    <c:v>0.10692676621563636</c:v>
                  </c:pt>
                  <c:pt idx="8">
                    <c:v>0.17088007490634965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(P!$B$158,P!$D$158,P!$F$158,P!$H$158,P!$J$158,P!$L$158,P!$N$158,P!$P$158,P!$R$158)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(P!$B$161,P!$D$161,P!$F$161,P!$H$161,P!$J$161,P!$L$161,P!$N$161,P!$P$161,P!$R$161)</c:f>
              <c:numCache>
                <c:formatCode>General</c:formatCode>
                <c:ptCount val="9"/>
                <c:pt idx="0">
                  <c:v>0.86333333333333329</c:v>
                </c:pt>
                <c:pt idx="1">
                  <c:v>0.71666666666666667</c:v>
                </c:pt>
                <c:pt idx="2">
                  <c:v>0.95333333333333348</c:v>
                </c:pt>
                <c:pt idx="3">
                  <c:v>1.3399999999999999</c:v>
                </c:pt>
                <c:pt idx="4">
                  <c:v>0.34666666666666668</c:v>
                </c:pt>
                <c:pt idx="5">
                  <c:v>0.65666666666666662</c:v>
                </c:pt>
                <c:pt idx="6">
                  <c:v>1.1233333333333333</c:v>
                </c:pt>
                <c:pt idx="7">
                  <c:v>1.2233333333333334</c:v>
                </c:pt>
                <c:pt idx="8">
                  <c:v>1.1100000000000001</c:v>
                </c:pt>
              </c:numCache>
            </c:numRef>
          </c:val>
        </c:ser>
        <c:ser>
          <c:idx val="3"/>
          <c:order val="3"/>
          <c:tx>
            <c:strRef>
              <c:f>P!$A$162</c:f>
              <c:strCache>
                <c:ptCount val="1"/>
                <c:pt idx="0">
                  <c:v>high-NHN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P!$B$167:$J$167</c:f>
                <c:numCache>
                  <c:formatCode>General</c:formatCode>
                  <c:ptCount val="9"/>
                  <c:pt idx="0">
                    <c:v>6.1101009266077873E-2</c:v>
                  </c:pt>
                  <c:pt idx="1">
                    <c:v>0.12662279942148347</c:v>
                  </c:pt>
                  <c:pt idx="2">
                    <c:v>0.12124355652982023</c:v>
                  </c:pt>
                  <c:pt idx="3">
                    <c:v>0.1514375558880085</c:v>
                  </c:pt>
                  <c:pt idx="4">
                    <c:v>9.0184995056457842E-2</c:v>
                  </c:pt>
                  <c:pt idx="5">
                    <c:v>0.14364307617610297</c:v>
                  </c:pt>
                  <c:pt idx="6">
                    <c:v>0.13999999999999863</c:v>
                  </c:pt>
                  <c:pt idx="7">
                    <c:v>0.13316656236958785</c:v>
                  </c:pt>
                  <c:pt idx="8">
                    <c:v>0.1553490693030799</c:v>
                  </c:pt>
                </c:numCache>
              </c:numRef>
            </c:plus>
            <c:minus>
              <c:numRef>
                <c:f>P!$B$167:$J$167</c:f>
                <c:numCache>
                  <c:formatCode>General</c:formatCode>
                  <c:ptCount val="9"/>
                  <c:pt idx="0">
                    <c:v>6.1101009266077873E-2</c:v>
                  </c:pt>
                  <c:pt idx="1">
                    <c:v>0.12662279942148347</c:v>
                  </c:pt>
                  <c:pt idx="2">
                    <c:v>0.12124355652982023</c:v>
                  </c:pt>
                  <c:pt idx="3">
                    <c:v>0.1514375558880085</c:v>
                  </c:pt>
                  <c:pt idx="4">
                    <c:v>9.0184995056457842E-2</c:v>
                  </c:pt>
                  <c:pt idx="5">
                    <c:v>0.14364307617610297</c:v>
                  </c:pt>
                  <c:pt idx="6">
                    <c:v>0.13999999999999863</c:v>
                  </c:pt>
                  <c:pt idx="7">
                    <c:v>0.13316656236958785</c:v>
                  </c:pt>
                  <c:pt idx="8">
                    <c:v>0.1553490693030799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(P!$B$158,P!$D$158,P!$F$158,P!$H$158,P!$J$158,P!$L$158,P!$N$158,P!$P$158,P!$R$158)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(P!$B$162,P!$D$162,P!$F$162,P!$H$162,P!$J$162,P!$L$162,P!$N$162,P!$P$162,P!$R$162)</c:f>
              <c:numCache>
                <c:formatCode>General</c:formatCode>
                <c:ptCount val="9"/>
                <c:pt idx="0">
                  <c:v>0.84333333333333338</c:v>
                </c:pt>
                <c:pt idx="1">
                  <c:v>0.73333333333333339</c:v>
                </c:pt>
                <c:pt idx="2">
                  <c:v>0.83000000000000007</c:v>
                </c:pt>
                <c:pt idx="3">
                  <c:v>1.1233333333333333</c:v>
                </c:pt>
                <c:pt idx="4">
                  <c:v>0.65666666666666662</c:v>
                </c:pt>
                <c:pt idx="5">
                  <c:v>1.1033333333333333</c:v>
                </c:pt>
                <c:pt idx="6">
                  <c:v>1.1300000000000001</c:v>
                </c:pt>
                <c:pt idx="7">
                  <c:v>1.1266666666666667</c:v>
                </c:pt>
                <c:pt idx="8">
                  <c:v>1.0833333333333333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63952"/>
        <c:axId val="-354869936"/>
      </c:barChart>
      <c:catAx>
        <c:axId val="-354863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9936"/>
        <c:crosses val="autoZero"/>
        <c:auto val="1"/>
        <c:lblAlgn val="ctr"/>
        <c:lblOffset val="100"/>
        <c:noMultiLvlLbl val="0"/>
      </c:catAx>
      <c:valAx>
        <c:axId val="-354869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3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P!$A$171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P!$B$176:$J$176</c:f>
                <c:numCache>
                  <c:formatCode>General</c:formatCode>
                  <c:ptCount val="9"/>
                  <c:pt idx="0">
                    <c:v>0.15999999999999881</c:v>
                  </c:pt>
                  <c:pt idx="1">
                    <c:v>7.0945988845976082E-2</c:v>
                  </c:pt>
                  <c:pt idx="2">
                    <c:v>0.10066445913694219</c:v>
                  </c:pt>
                  <c:pt idx="3">
                    <c:v>0.14422205101856009</c:v>
                  </c:pt>
                  <c:pt idx="4">
                    <c:v>0.11015141094572252</c:v>
                  </c:pt>
                  <c:pt idx="5">
                    <c:v>0.13012814197295475</c:v>
                  </c:pt>
                  <c:pt idx="6">
                    <c:v>8.8881944173155966E-2</c:v>
                  </c:pt>
                  <c:pt idx="7">
                    <c:v>0.15044378795195734</c:v>
                  </c:pt>
                  <c:pt idx="8">
                    <c:v>0.1778576209593882</c:v>
                  </c:pt>
                </c:numCache>
              </c:numRef>
            </c:plus>
            <c:minus>
              <c:numRef>
                <c:f>P!$B$176:$J$176</c:f>
                <c:numCache>
                  <c:formatCode>General</c:formatCode>
                  <c:ptCount val="9"/>
                  <c:pt idx="0">
                    <c:v>0.15999999999999881</c:v>
                  </c:pt>
                  <c:pt idx="1">
                    <c:v>7.0945988845976082E-2</c:v>
                  </c:pt>
                  <c:pt idx="2">
                    <c:v>0.10066445913694219</c:v>
                  </c:pt>
                  <c:pt idx="3">
                    <c:v>0.14422205101856009</c:v>
                  </c:pt>
                  <c:pt idx="4">
                    <c:v>0.11015141094572252</c:v>
                  </c:pt>
                  <c:pt idx="5">
                    <c:v>0.13012814197295475</c:v>
                  </c:pt>
                  <c:pt idx="6">
                    <c:v>8.8881944173155966E-2</c:v>
                  </c:pt>
                  <c:pt idx="7">
                    <c:v>0.15044378795195734</c:v>
                  </c:pt>
                  <c:pt idx="8">
                    <c:v>0.1778576209593882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(P!$B$170,P!$D$170,P!$F$170,P!$H$170,P!$J$170,P!$L$170,P!$N$170,P!$P$170,P!$R$170)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(P!$B$171,P!$D$171,P!$F$171,P!$H$171,P!$J$171,P!$L$171,P!$N$171,P!$P$171,P!$R$171)</c:f>
              <c:numCache>
                <c:formatCode>General</c:formatCode>
                <c:ptCount val="9"/>
                <c:pt idx="0">
                  <c:v>0.97000000000000008</c:v>
                </c:pt>
                <c:pt idx="1">
                  <c:v>0.36666666666666664</c:v>
                </c:pt>
                <c:pt idx="2">
                  <c:v>0.81666666666666676</c:v>
                </c:pt>
                <c:pt idx="3">
                  <c:v>0.95000000000000007</c:v>
                </c:pt>
                <c:pt idx="4">
                  <c:v>0.52333333333333332</c:v>
                </c:pt>
                <c:pt idx="5">
                  <c:v>1.0366666666666666</c:v>
                </c:pt>
                <c:pt idx="6">
                  <c:v>1.24</c:v>
                </c:pt>
                <c:pt idx="7">
                  <c:v>1.1166666666666665</c:v>
                </c:pt>
                <c:pt idx="8">
                  <c:v>1.1333333333333333</c:v>
                </c:pt>
              </c:numCache>
            </c:numRef>
          </c:val>
        </c:ser>
        <c:ser>
          <c:idx val="1"/>
          <c:order val="1"/>
          <c:tx>
            <c:strRef>
              <c:f>P!$A$172</c:f>
              <c:strCache>
                <c:ptCount val="1"/>
                <c:pt idx="0">
                  <c:v>Low-NHS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P!$B$177:$J$177</c:f>
                <c:numCache>
                  <c:formatCode>General</c:formatCode>
                  <c:ptCount val="9"/>
                  <c:pt idx="0">
                    <c:v>0.13012814197295303</c:v>
                  </c:pt>
                  <c:pt idx="1">
                    <c:v>0.19756855350316571</c:v>
                  </c:pt>
                  <c:pt idx="2">
                    <c:v>7.0237691685684889E-2</c:v>
                  </c:pt>
                  <c:pt idx="3">
                    <c:v>0.13012814197295425</c:v>
                  </c:pt>
                  <c:pt idx="4">
                    <c:v>0.10535653752852686</c:v>
                  </c:pt>
                  <c:pt idx="5">
                    <c:v>0.12220201853215584</c:v>
                  </c:pt>
                  <c:pt idx="6">
                    <c:v>0.1006644591369433</c:v>
                  </c:pt>
                  <c:pt idx="7">
                    <c:v>0.12529964086141668</c:v>
                  </c:pt>
                  <c:pt idx="8">
                    <c:v>0.12503332889007368</c:v>
                  </c:pt>
                </c:numCache>
              </c:numRef>
            </c:plus>
            <c:minus>
              <c:numRef>
                <c:f>P!$B$177:$J$177</c:f>
                <c:numCache>
                  <c:formatCode>General</c:formatCode>
                  <c:ptCount val="9"/>
                  <c:pt idx="0">
                    <c:v>0.13012814197295303</c:v>
                  </c:pt>
                  <c:pt idx="1">
                    <c:v>0.19756855350316571</c:v>
                  </c:pt>
                  <c:pt idx="2">
                    <c:v>7.0237691685684889E-2</c:v>
                  </c:pt>
                  <c:pt idx="3">
                    <c:v>0.13012814197295425</c:v>
                  </c:pt>
                  <c:pt idx="4">
                    <c:v>0.10535653752852686</c:v>
                  </c:pt>
                  <c:pt idx="5">
                    <c:v>0.12220201853215584</c:v>
                  </c:pt>
                  <c:pt idx="6">
                    <c:v>0.1006644591369433</c:v>
                  </c:pt>
                  <c:pt idx="7">
                    <c:v>0.12529964086141668</c:v>
                  </c:pt>
                  <c:pt idx="8">
                    <c:v>0.12503332889007368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(P!$B$170,P!$D$170,P!$F$170,P!$H$170,P!$J$170,P!$L$170,P!$N$170,P!$P$170,P!$R$170)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(P!$B$172,P!$D$172,P!$F$172,P!$H$172,P!$J$172,P!$L$172,P!$N$172,P!$P$172,P!$R$172)</c:f>
              <c:numCache>
                <c:formatCode>General</c:formatCode>
                <c:ptCount val="9"/>
                <c:pt idx="0">
                  <c:v>1.0166666666666668</c:v>
                </c:pt>
                <c:pt idx="1">
                  <c:v>0.94333333333333336</c:v>
                </c:pt>
                <c:pt idx="2">
                  <c:v>1.1366666666666667</c:v>
                </c:pt>
                <c:pt idx="3">
                  <c:v>1.2366666666666666</c:v>
                </c:pt>
                <c:pt idx="4">
                  <c:v>0.85</c:v>
                </c:pt>
                <c:pt idx="5">
                  <c:v>1.2633333333333334</c:v>
                </c:pt>
                <c:pt idx="6">
                  <c:v>1.4166666666666667</c:v>
                </c:pt>
                <c:pt idx="7">
                  <c:v>1.3399999999999999</c:v>
                </c:pt>
                <c:pt idx="8">
                  <c:v>1.3666666666666669</c:v>
                </c:pt>
              </c:numCache>
            </c:numRef>
          </c:val>
        </c:ser>
        <c:ser>
          <c:idx val="2"/>
          <c:order val="2"/>
          <c:tx>
            <c:strRef>
              <c:f>P!$A$173</c:f>
              <c:strCache>
                <c:ptCount val="1"/>
                <c:pt idx="0">
                  <c:v>medium-NHS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P!$B$178:$J$178</c:f>
                <c:numCache>
                  <c:formatCode>General</c:formatCode>
                  <c:ptCount val="9"/>
                  <c:pt idx="0">
                    <c:v>0.11135528725660049</c:v>
                  </c:pt>
                  <c:pt idx="1">
                    <c:v>0.11372481406154711</c:v>
                  </c:pt>
                  <c:pt idx="2">
                    <c:v>0.12055427546683416</c:v>
                  </c:pt>
                  <c:pt idx="3">
                    <c:v>0.19672315572905991</c:v>
                  </c:pt>
                  <c:pt idx="4">
                    <c:v>0.11372481406154614</c:v>
                  </c:pt>
                  <c:pt idx="5">
                    <c:v>0.15716233645501765</c:v>
                  </c:pt>
                  <c:pt idx="6">
                    <c:v>0.10408329997330663</c:v>
                  </c:pt>
                  <c:pt idx="7">
                    <c:v>0.11135528725660042</c:v>
                  </c:pt>
                  <c:pt idx="8">
                    <c:v>0.12662279942148388</c:v>
                  </c:pt>
                </c:numCache>
              </c:numRef>
            </c:plus>
            <c:minus>
              <c:numRef>
                <c:f>P!$B$178:$J$178</c:f>
                <c:numCache>
                  <c:formatCode>General</c:formatCode>
                  <c:ptCount val="9"/>
                  <c:pt idx="0">
                    <c:v>0.11135528725660049</c:v>
                  </c:pt>
                  <c:pt idx="1">
                    <c:v>0.11372481406154711</c:v>
                  </c:pt>
                  <c:pt idx="2">
                    <c:v>0.12055427546683416</c:v>
                  </c:pt>
                  <c:pt idx="3">
                    <c:v>0.19672315572905991</c:v>
                  </c:pt>
                  <c:pt idx="4">
                    <c:v>0.11372481406154614</c:v>
                  </c:pt>
                  <c:pt idx="5">
                    <c:v>0.15716233645501765</c:v>
                  </c:pt>
                  <c:pt idx="6">
                    <c:v>0.10408329997330663</c:v>
                  </c:pt>
                  <c:pt idx="7">
                    <c:v>0.11135528725660042</c:v>
                  </c:pt>
                  <c:pt idx="8">
                    <c:v>0.12662279942148388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(P!$B$170,P!$D$170,P!$F$170,P!$H$170,P!$J$170,P!$L$170,P!$N$170,P!$P$170,P!$R$170)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(P!$B$173,P!$D$173,P!$F$173,P!$H$173,P!$J$173,P!$L$173,P!$N$173,P!$P$173,P!$R$173)</c:f>
              <c:numCache>
                <c:formatCode>General</c:formatCode>
                <c:ptCount val="9"/>
                <c:pt idx="0">
                  <c:v>0.97000000000000008</c:v>
                </c:pt>
                <c:pt idx="1">
                  <c:v>0.74666666666666659</c:v>
                </c:pt>
                <c:pt idx="2">
                  <c:v>1.1566666666666667</c:v>
                </c:pt>
                <c:pt idx="3">
                  <c:v>1.1900000000000002</c:v>
                </c:pt>
                <c:pt idx="4">
                  <c:v>0.46333333333333337</c:v>
                </c:pt>
                <c:pt idx="5">
                  <c:v>1.1199999999999999</c:v>
                </c:pt>
                <c:pt idx="6">
                  <c:v>1.4533333333333334</c:v>
                </c:pt>
                <c:pt idx="7">
                  <c:v>1.3299999999999998</c:v>
                </c:pt>
                <c:pt idx="8">
                  <c:v>1.2666666666666666</c:v>
                </c:pt>
              </c:numCache>
            </c:numRef>
          </c:val>
        </c:ser>
        <c:ser>
          <c:idx val="3"/>
          <c:order val="3"/>
          <c:tx>
            <c:strRef>
              <c:f>P!$A$174</c:f>
              <c:strCache>
                <c:ptCount val="1"/>
                <c:pt idx="0">
                  <c:v>high-NHS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P!$B$179:$J$179</c:f>
                <c:numCache>
                  <c:formatCode>General</c:formatCode>
                  <c:ptCount val="9"/>
                  <c:pt idx="0">
                    <c:v>0.13316656236958718</c:v>
                  </c:pt>
                  <c:pt idx="1">
                    <c:v>0.16703293088490076</c:v>
                  </c:pt>
                  <c:pt idx="2">
                    <c:v>0.13051181300301223</c:v>
                  </c:pt>
                  <c:pt idx="3">
                    <c:v>0.11590225767142473</c:v>
                  </c:pt>
                  <c:pt idx="4">
                    <c:v>8.9999999999999983E-2</c:v>
                  </c:pt>
                  <c:pt idx="5">
                    <c:v>0.10999999999999999</c:v>
                  </c:pt>
                  <c:pt idx="6">
                    <c:v>7.211102550927985E-2</c:v>
                  </c:pt>
                  <c:pt idx="7">
                    <c:v>0.11676186592091341</c:v>
                  </c:pt>
                  <c:pt idx="8">
                    <c:v>0.12529964086141668</c:v>
                  </c:pt>
                </c:numCache>
              </c:numRef>
            </c:plus>
            <c:minus>
              <c:numRef>
                <c:f>P!$B$179:$J$179</c:f>
                <c:numCache>
                  <c:formatCode>General</c:formatCode>
                  <c:ptCount val="9"/>
                  <c:pt idx="0">
                    <c:v>0.13316656236958718</c:v>
                  </c:pt>
                  <c:pt idx="1">
                    <c:v>0.16703293088490076</c:v>
                  </c:pt>
                  <c:pt idx="2">
                    <c:v>0.13051181300301223</c:v>
                  </c:pt>
                  <c:pt idx="3">
                    <c:v>0.11590225767142473</c:v>
                  </c:pt>
                  <c:pt idx="4">
                    <c:v>8.9999999999999983E-2</c:v>
                  </c:pt>
                  <c:pt idx="5">
                    <c:v>0.10999999999999999</c:v>
                  </c:pt>
                  <c:pt idx="6">
                    <c:v>7.211102550927985E-2</c:v>
                  </c:pt>
                  <c:pt idx="7">
                    <c:v>0.11676186592091341</c:v>
                  </c:pt>
                  <c:pt idx="8">
                    <c:v>0.12529964086141668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(P!$B$170,P!$D$170,P!$F$170,P!$H$170,P!$J$170,P!$L$170,P!$N$170,P!$P$170,P!$R$170)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(P!$B$174,P!$D$174,P!$F$174,P!$H$174,P!$J$174,P!$L$174,P!$N$174,P!$P$174,P!$R$174)</c:f>
              <c:numCache>
                <c:formatCode>General</c:formatCode>
                <c:ptCount val="9"/>
                <c:pt idx="0">
                  <c:v>1.0233333333333334</c:v>
                </c:pt>
                <c:pt idx="1">
                  <c:v>0.93</c:v>
                </c:pt>
                <c:pt idx="2">
                  <c:v>1.0466666666666666</c:v>
                </c:pt>
                <c:pt idx="3">
                  <c:v>1.0933333333333335</c:v>
                </c:pt>
                <c:pt idx="4">
                  <c:v>0.52</c:v>
                </c:pt>
                <c:pt idx="5">
                  <c:v>1.0599999999999998</c:v>
                </c:pt>
                <c:pt idx="6">
                  <c:v>1.25</c:v>
                </c:pt>
                <c:pt idx="7">
                  <c:v>1.2333333333333334</c:v>
                </c:pt>
                <c:pt idx="8">
                  <c:v>1.21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68304"/>
        <c:axId val="-354871024"/>
      </c:barChart>
      <c:catAx>
        <c:axId val="-35486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71024"/>
        <c:crosses val="autoZero"/>
        <c:auto val="1"/>
        <c:lblAlgn val="ctr"/>
        <c:lblOffset val="100"/>
        <c:noMultiLvlLbl val="0"/>
      </c:catAx>
      <c:valAx>
        <c:axId val="-354871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8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P!$A$182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P!$B$187:$J$187</c:f>
                <c:numCache>
                  <c:formatCode>General</c:formatCode>
                  <c:ptCount val="9"/>
                  <c:pt idx="0">
                    <c:v>0.15999999999999881</c:v>
                  </c:pt>
                  <c:pt idx="1">
                    <c:v>7.0945988845976082E-2</c:v>
                  </c:pt>
                  <c:pt idx="2">
                    <c:v>0.10066445913694219</c:v>
                  </c:pt>
                  <c:pt idx="3">
                    <c:v>0.14422205101856009</c:v>
                  </c:pt>
                  <c:pt idx="4">
                    <c:v>0.11015141094572252</c:v>
                  </c:pt>
                  <c:pt idx="5">
                    <c:v>0.13012814197295475</c:v>
                  </c:pt>
                  <c:pt idx="6">
                    <c:v>8.8881944173155966E-2</c:v>
                  </c:pt>
                  <c:pt idx="7">
                    <c:v>0.15044378795195734</c:v>
                  </c:pt>
                  <c:pt idx="8">
                    <c:v>0.1778576209593882</c:v>
                  </c:pt>
                </c:numCache>
              </c:numRef>
            </c:plus>
            <c:minus>
              <c:numRef>
                <c:f>P!$B$187:$J$187</c:f>
                <c:numCache>
                  <c:formatCode>General</c:formatCode>
                  <c:ptCount val="9"/>
                  <c:pt idx="0">
                    <c:v>0.15999999999999881</c:v>
                  </c:pt>
                  <c:pt idx="1">
                    <c:v>7.0945988845976082E-2</c:v>
                  </c:pt>
                  <c:pt idx="2">
                    <c:v>0.10066445913694219</c:v>
                  </c:pt>
                  <c:pt idx="3">
                    <c:v>0.14422205101856009</c:v>
                  </c:pt>
                  <c:pt idx="4">
                    <c:v>0.11015141094572252</c:v>
                  </c:pt>
                  <c:pt idx="5">
                    <c:v>0.13012814197295475</c:v>
                  </c:pt>
                  <c:pt idx="6">
                    <c:v>8.8881944173155966E-2</c:v>
                  </c:pt>
                  <c:pt idx="7">
                    <c:v>0.15044378795195734</c:v>
                  </c:pt>
                  <c:pt idx="8">
                    <c:v>0.1778576209593882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(P!$B$181,P!$D$181,P!$F$181,P!$H$181,P!$J$181,P!$L$181,P!$N$181,P!$P$181,P!$R$181)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(P!$B$182,P!$D$182,P!$F$182,P!$H$182,P!$J$182,P!$L$182,P!$N$182,P!$P$182,P!$R$182)</c:f>
              <c:numCache>
                <c:formatCode>General</c:formatCode>
                <c:ptCount val="9"/>
                <c:pt idx="0">
                  <c:v>0.97000000000000008</c:v>
                </c:pt>
                <c:pt idx="1">
                  <c:v>0.36666666666666664</c:v>
                </c:pt>
                <c:pt idx="2">
                  <c:v>0.81666666666666676</c:v>
                </c:pt>
                <c:pt idx="3">
                  <c:v>0.95000000000000007</c:v>
                </c:pt>
                <c:pt idx="4">
                  <c:v>0.52333333333333332</c:v>
                </c:pt>
                <c:pt idx="5">
                  <c:v>1.0366666666666666</c:v>
                </c:pt>
                <c:pt idx="6">
                  <c:v>1.24</c:v>
                </c:pt>
                <c:pt idx="7">
                  <c:v>1.1166666666666665</c:v>
                </c:pt>
                <c:pt idx="8">
                  <c:v>1.1333333333333333</c:v>
                </c:pt>
              </c:numCache>
            </c:numRef>
          </c:val>
        </c:ser>
        <c:ser>
          <c:idx val="1"/>
          <c:order val="1"/>
          <c:tx>
            <c:strRef>
              <c:f>P!$A$183</c:f>
              <c:strCache>
                <c:ptCount val="1"/>
                <c:pt idx="0">
                  <c:v>Low-NAN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P!$B$188:$J$188</c:f>
                <c:numCache>
                  <c:formatCode>General</c:formatCode>
                  <c:ptCount val="9"/>
                  <c:pt idx="0">
                    <c:v>0.12220201853215536</c:v>
                  </c:pt>
                  <c:pt idx="1">
                    <c:v>9.0184995056457856E-2</c:v>
                  </c:pt>
                  <c:pt idx="2">
                    <c:v>0.13012814197295425</c:v>
                  </c:pt>
                  <c:pt idx="3">
                    <c:v>0.16653327995729145</c:v>
                  </c:pt>
                  <c:pt idx="4">
                    <c:v>9.1651513899116771E-2</c:v>
                  </c:pt>
                  <c:pt idx="5">
                    <c:v>0.12503332889007368</c:v>
                  </c:pt>
                  <c:pt idx="6">
                    <c:v>6.5064070986477068E-2</c:v>
                  </c:pt>
                  <c:pt idx="7">
                    <c:v>7.5498344352707442E-2</c:v>
                  </c:pt>
                  <c:pt idx="8">
                    <c:v>0.12529964086141668</c:v>
                  </c:pt>
                </c:numCache>
              </c:numRef>
            </c:plus>
            <c:minus>
              <c:numRef>
                <c:f>P!$B$188:$J$188</c:f>
                <c:numCache>
                  <c:formatCode>General</c:formatCode>
                  <c:ptCount val="9"/>
                  <c:pt idx="0">
                    <c:v>0.12220201853215536</c:v>
                  </c:pt>
                  <c:pt idx="1">
                    <c:v>9.0184995056457856E-2</c:v>
                  </c:pt>
                  <c:pt idx="2">
                    <c:v>0.13012814197295425</c:v>
                  </c:pt>
                  <c:pt idx="3">
                    <c:v>0.16653327995729145</c:v>
                  </c:pt>
                  <c:pt idx="4">
                    <c:v>9.1651513899116771E-2</c:v>
                  </c:pt>
                  <c:pt idx="5">
                    <c:v>0.12503332889007368</c:v>
                  </c:pt>
                  <c:pt idx="6">
                    <c:v>6.5064070986477068E-2</c:v>
                  </c:pt>
                  <c:pt idx="7">
                    <c:v>7.5498344352707442E-2</c:v>
                  </c:pt>
                  <c:pt idx="8">
                    <c:v>0.12529964086141668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(P!$B$181,P!$D$181,P!$F$181,P!$H$181,P!$J$181,P!$L$181,P!$N$181,P!$P$181,P!$R$181)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(P!$B$183,P!$D$183,P!$F$183,P!$H$183,P!$J$183,P!$L$183,P!$N$183,P!$P$183,P!$R$183)</c:f>
              <c:numCache>
                <c:formatCode>General</c:formatCode>
                <c:ptCount val="9"/>
                <c:pt idx="0">
                  <c:v>0.97666666666666668</c:v>
                </c:pt>
                <c:pt idx="1">
                  <c:v>0.87666666666666659</c:v>
                </c:pt>
                <c:pt idx="2">
                  <c:v>1.1033333333333333</c:v>
                </c:pt>
                <c:pt idx="3">
                  <c:v>1.1366666666666665</c:v>
                </c:pt>
                <c:pt idx="4">
                  <c:v>0.77</c:v>
                </c:pt>
                <c:pt idx="5">
                  <c:v>1.2333333333333334</c:v>
                </c:pt>
                <c:pt idx="6">
                  <c:v>1.3333333333333333</c:v>
                </c:pt>
                <c:pt idx="7">
                  <c:v>1.33</c:v>
                </c:pt>
                <c:pt idx="8">
                  <c:v>1.32</c:v>
                </c:pt>
              </c:numCache>
            </c:numRef>
          </c:val>
        </c:ser>
        <c:ser>
          <c:idx val="2"/>
          <c:order val="2"/>
          <c:tx>
            <c:strRef>
              <c:f>P!$A$184</c:f>
              <c:strCache>
                <c:ptCount val="1"/>
                <c:pt idx="0">
                  <c:v>medium-NAN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P!$B$189:$J$189</c:f>
                <c:numCache>
                  <c:formatCode>General</c:formatCode>
                  <c:ptCount val="9"/>
                  <c:pt idx="0">
                    <c:v>6.557438524302002E-2</c:v>
                  </c:pt>
                  <c:pt idx="1">
                    <c:v>0.11135528725660029</c:v>
                  </c:pt>
                  <c:pt idx="2">
                    <c:v>9.1651513899116785E-2</c:v>
                  </c:pt>
                  <c:pt idx="3">
                    <c:v>0.10016652800877811</c:v>
                  </c:pt>
                  <c:pt idx="4">
                    <c:v>8.5440037453175161E-2</c:v>
                  </c:pt>
                  <c:pt idx="5">
                    <c:v>0.11503622617824931</c:v>
                  </c:pt>
                  <c:pt idx="6">
                    <c:v>8.5049005481153794E-2</c:v>
                  </c:pt>
                  <c:pt idx="7">
                    <c:v>0.10969655114602886</c:v>
                  </c:pt>
                  <c:pt idx="8">
                    <c:v>6.5064070986477179E-2</c:v>
                  </c:pt>
                </c:numCache>
              </c:numRef>
            </c:plus>
            <c:minus>
              <c:numRef>
                <c:f>P!$B$189:$J$189</c:f>
                <c:numCache>
                  <c:formatCode>General</c:formatCode>
                  <c:ptCount val="9"/>
                  <c:pt idx="0">
                    <c:v>6.557438524302002E-2</c:v>
                  </c:pt>
                  <c:pt idx="1">
                    <c:v>0.11135528725660029</c:v>
                  </c:pt>
                  <c:pt idx="2">
                    <c:v>9.1651513899116785E-2</c:v>
                  </c:pt>
                  <c:pt idx="3">
                    <c:v>0.10016652800877811</c:v>
                  </c:pt>
                  <c:pt idx="4">
                    <c:v>8.5440037453175161E-2</c:v>
                  </c:pt>
                  <c:pt idx="5">
                    <c:v>0.11503622617824931</c:v>
                  </c:pt>
                  <c:pt idx="6">
                    <c:v>8.5049005481153794E-2</c:v>
                  </c:pt>
                  <c:pt idx="7">
                    <c:v>0.10969655114602886</c:v>
                  </c:pt>
                  <c:pt idx="8">
                    <c:v>6.5064070986477179E-2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(P!$B$181,P!$D$181,P!$F$181,P!$H$181,P!$J$181,P!$L$181,P!$N$181,P!$P$181,P!$R$181)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(P!$B$184,P!$D$184,P!$F$184,P!$H$184,P!$J$184,P!$L$184,P!$N$184,P!$P$184,P!$R$184)</c:f>
              <c:numCache>
                <c:formatCode>General</c:formatCode>
                <c:ptCount val="9"/>
                <c:pt idx="0">
                  <c:v>0.9</c:v>
                </c:pt>
                <c:pt idx="1">
                  <c:v>0.66</c:v>
                </c:pt>
                <c:pt idx="2">
                  <c:v>1.05</c:v>
                </c:pt>
                <c:pt idx="3">
                  <c:v>1.1933333333333334</c:v>
                </c:pt>
                <c:pt idx="4">
                  <c:v>0.54</c:v>
                </c:pt>
                <c:pt idx="5">
                  <c:v>1.1333333333333333</c:v>
                </c:pt>
                <c:pt idx="6">
                  <c:v>1.3466666666666667</c:v>
                </c:pt>
                <c:pt idx="7">
                  <c:v>1.2433333333333334</c:v>
                </c:pt>
                <c:pt idx="8">
                  <c:v>1.2133333333333332</c:v>
                </c:pt>
              </c:numCache>
            </c:numRef>
          </c:val>
        </c:ser>
        <c:ser>
          <c:idx val="3"/>
          <c:order val="3"/>
          <c:tx>
            <c:strRef>
              <c:f>P!$A$185</c:f>
              <c:strCache>
                <c:ptCount val="1"/>
                <c:pt idx="0">
                  <c:v>high-NAN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P!$B$190:$J$190</c:f>
                <c:numCache>
                  <c:formatCode>General</c:formatCode>
                  <c:ptCount val="9"/>
                  <c:pt idx="0">
                    <c:v>8.3266639978645321E-2</c:v>
                  </c:pt>
                  <c:pt idx="1">
                    <c:v>0.16258331197676257</c:v>
                  </c:pt>
                  <c:pt idx="2">
                    <c:v>0.11930353445448852</c:v>
                  </c:pt>
                  <c:pt idx="3">
                    <c:v>0.16563010998406419</c:v>
                  </c:pt>
                  <c:pt idx="4">
                    <c:v>0.10503967504392464</c:v>
                  </c:pt>
                  <c:pt idx="5">
                    <c:v>0.15176736583776324</c:v>
                  </c:pt>
                  <c:pt idx="6">
                    <c:v>0.10148891565092229</c:v>
                  </c:pt>
                  <c:pt idx="7">
                    <c:v>0.13051181300301259</c:v>
                  </c:pt>
                  <c:pt idx="8">
                    <c:v>0.15000000000000135</c:v>
                  </c:pt>
                </c:numCache>
              </c:numRef>
            </c:plus>
            <c:minus>
              <c:numRef>
                <c:f>P!$B$190:$J$190</c:f>
                <c:numCache>
                  <c:formatCode>General</c:formatCode>
                  <c:ptCount val="9"/>
                  <c:pt idx="0">
                    <c:v>8.3266639978645321E-2</c:v>
                  </c:pt>
                  <c:pt idx="1">
                    <c:v>0.16258331197676257</c:v>
                  </c:pt>
                  <c:pt idx="2">
                    <c:v>0.11930353445448852</c:v>
                  </c:pt>
                  <c:pt idx="3">
                    <c:v>0.16563010998406419</c:v>
                  </c:pt>
                  <c:pt idx="4">
                    <c:v>0.10503967504392464</c:v>
                  </c:pt>
                  <c:pt idx="5">
                    <c:v>0.15176736583776324</c:v>
                  </c:pt>
                  <c:pt idx="6">
                    <c:v>0.10148891565092229</c:v>
                  </c:pt>
                  <c:pt idx="7">
                    <c:v>0.13051181300301259</c:v>
                  </c:pt>
                  <c:pt idx="8">
                    <c:v>0.15000000000000135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(P!$B$181,P!$D$181,P!$F$181,P!$H$181,P!$J$181,P!$L$181,P!$N$181,P!$P$181,P!$R$181)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(P!$B$185,P!$D$185,P!$F$185,P!$H$185,P!$J$185,P!$L$185,P!$N$185,P!$P$185,P!$R$185)</c:f>
              <c:numCache>
                <c:formatCode>General</c:formatCode>
                <c:ptCount val="9"/>
                <c:pt idx="0">
                  <c:v>1.0033333333333332</c:v>
                </c:pt>
                <c:pt idx="1">
                  <c:v>0.98666666666666669</c:v>
                </c:pt>
                <c:pt idx="2">
                  <c:v>1.0466666666666666</c:v>
                </c:pt>
                <c:pt idx="3">
                  <c:v>0.98666666666666669</c:v>
                </c:pt>
                <c:pt idx="4">
                  <c:v>0.41666666666666669</c:v>
                </c:pt>
                <c:pt idx="5">
                  <c:v>1.0466666666666666</c:v>
                </c:pt>
                <c:pt idx="6">
                  <c:v>1.2299999999999998</c:v>
                </c:pt>
                <c:pt idx="7">
                  <c:v>1.1666666666666667</c:v>
                </c:pt>
                <c:pt idx="8">
                  <c:v>1.1199999999999999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61776"/>
        <c:axId val="-354869392"/>
      </c:barChart>
      <c:catAx>
        <c:axId val="-35486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9392"/>
        <c:crosses val="autoZero"/>
        <c:auto val="1"/>
        <c:lblAlgn val="ctr"/>
        <c:lblOffset val="100"/>
        <c:noMultiLvlLbl val="0"/>
      </c:catAx>
      <c:valAx>
        <c:axId val="-3548693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1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180555555555555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P!$A$193</c:f>
              <c:strCache>
                <c:ptCount val="1"/>
                <c:pt idx="0">
                  <c:v>N0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P!$B$198:$J$198</c:f>
                <c:numCache>
                  <c:formatCode>General</c:formatCode>
                  <c:ptCount val="9"/>
                  <c:pt idx="0">
                    <c:v>0.15999999999999881</c:v>
                  </c:pt>
                  <c:pt idx="1">
                    <c:v>7.0945988845976082E-2</c:v>
                  </c:pt>
                  <c:pt idx="2">
                    <c:v>0.10066445913694219</c:v>
                  </c:pt>
                  <c:pt idx="3">
                    <c:v>0.14422205101856009</c:v>
                  </c:pt>
                  <c:pt idx="4">
                    <c:v>0.11015141094572252</c:v>
                  </c:pt>
                  <c:pt idx="5">
                    <c:v>0.13012814197295475</c:v>
                  </c:pt>
                  <c:pt idx="6">
                    <c:v>8.8881944173155966E-2</c:v>
                  </c:pt>
                  <c:pt idx="7">
                    <c:v>0.15044378795195734</c:v>
                  </c:pt>
                  <c:pt idx="8">
                    <c:v>0.1778576209593882</c:v>
                  </c:pt>
                </c:numCache>
              </c:numRef>
            </c:plus>
            <c:minus>
              <c:numRef>
                <c:f>P!$B$198:$J$198</c:f>
                <c:numCache>
                  <c:formatCode>General</c:formatCode>
                  <c:ptCount val="9"/>
                  <c:pt idx="0">
                    <c:v>0.15999999999999881</c:v>
                  </c:pt>
                  <c:pt idx="1">
                    <c:v>7.0945988845976082E-2</c:v>
                  </c:pt>
                  <c:pt idx="2">
                    <c:v>0.10066445913694219</c:v>
                  </c:pt>
                  <c:pt idx="3">
                    <c:v>0.14422205101856009</c:v>
                  </c:pt>
                  <c:pt idx="4">
                    <c:v>0.11015141094572252</c:v>
                  </c:pt>
                  <c:pt idx="5">
                    <c:v>0.13012814197295475</c:v>
                  </c:pt>
                  <c:pt idx="6">
                    <c:v>8.8881944173155966E-2</c:v>
                  </c:pt>
                  <c:pt idx="7">
                    <c:v>0.15044378795195734</c:v>
                  </c:pt>
                  <c:pt idx="8">
                    <c:v>0.1778576209593882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(P!$B$192,P!$D$192,P!$F$192,P!$H$192,P!$J$192,P!$L$192,P!$N$192,P!$P$192,P!$R$192)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(P!$B$193,P!$D$193,P!$F$193,P!$H$193,P!$J$193,P!$L$193,P!$N$193,P!$P$193,P!$R$193)</c:f>
              <c:numCache>
                <c:formatCode>General</c:formatCode>
                <c:ptCount val="9"/>
                <c:pt idx="0">
                  <c:v>0.97000000000000008</c:v>
                </c:pt>
                <c:pt idx="1">
                  <c:v>0.36666666666666664</c:v>
                </c:pt>
                <c:pt idx="2">
                  <c:v>0.81666666666666676</c:v>
                </c:pt>
                <c:pt idx="3">
                  <c:v>0.95000000000000007</c:v>
                </c:pt>
                <c:pt idx="4">
                  <c:v>0.52333333333333332</c:v>
                </c:pt>
                <c:pt idx="5">
                  <c:v>1.0366666666666666</c:v>
                </c:pt>
                <c:pt idx="6">
                  <c:v>1.24</c:v>
                </c:pt>
                <c:pt idx="7">
                  <c:v>1.1166666666666665</c:v>
                </c:pt>
                <c:pt idx="8">
                  <c:v>1.1333333333333333</c:v>
                </c:pt>
              </c:numCache>
            </c:numRef>
          </c:val>
        </c:ser>
        <c:ser>
          <c:idx val="1"/>
          <c:order val="1"/>
          <c:tx>
            <c:strRef>
              <c:f>P!$A$194</c:f>
              <c:strCache>
                <c:ptCount val="1"/>
                <c:pt idx="0">
                  <c:v>Low-NHN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P!$B$199:$J$199</c:f>
                <c:numCache>
                  <c:formatCode>General</c:formatCode>
                  <c:ptCount val="9"/>
                  <c:pt idx="0">
                    <c:v>8.5049005481153905E-2</c:v>
                  </c:pt>
                  <c:pt idx="1">
                    <c:v>0.15567059238447489</c:v>
                  </c:pt>
                  <c:pt idx="2">
                    <c:v>9.5393920141694649E-2</c:v>
                  </c:pt>
                  <c:pt idx="3">
                    <c:v>9.5043849529221652E-2</c:v>
                  </c:pt>
                  <c:pt idx="4">
                    <c:v>0.11676186592091305</c:v>
                  </c:pt>
                  <c:pt idx="5">
                    <c:v>0.10999999999999999</c:v>
                  </c:pt>
                  <c:pt idx="6">
                    <c:v>0.11590225767142473</c:v>
                  </c:pt>
                  <c:pt idx="7">
                    <c:v>0.12220201853215572</c:v>
                  </c:pt>
                  <c:pt idx="8">
                    <c:v>0.11503622617824931</c:v>
                  </c:pt>
                </c:numCache>
              </c:numRef>
            </c:plus>
            <c:minus>
              <c:numRef>
                <c:f>P!$B$199:$J$199</c:f>
                <c:numCache>
                  <c:formatCode>General</c:formatCode>
                  <c:ptCount val="9"/>
                  <c:pt idx="0">
                    <c:v>8.5049005481153905E-2</c:v>
                  </c:pt>
                  <c:pt idx="1">
                    <c:v>0.15567059238447489</c:v>
                  </c:pt>
                  <c:pt idx="2">
                    <c:v>9.5393920141694649E-2</c:v>
                  </c:pt>
                  <c:pt idx="3">
                    <c:v>9.5043849529221652E-2</c:v>
                  </c:pt>
                  <c:pt idx="4">
                    <c:v>0.11676186592091305</c:v>
                  </c:pt>
                  <c:pt idx="5">
                    <c:v>0.10999999999999999</c:v>
                  </c:pt>
                  <c:pt idx="6">
                    <c:v>0.11590225767142473</c:v>
                  </c:pt>
                  <c:pt idx="7">
                    <c:v>0.12220201853215572</c:v>
                  </c:pt>
                  <c:pt idx="8">
                    <c:v>0.11503622617824931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(P!$B$192,P!$D$192,P!$F$192,P!$H$192,P!$J$192,P!$L$192,P!$N$192,P!$P$192,P!$R$192)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(P!$B$194,P!$D$194,P!$F$194,P!$H$194,P!$J$194,P!$L$194,P!$N$194,P!$P$194,P!$R$194)</c:f>
              <c:numCache>
                <c:formatCode>General</c:formatCode>
                <c:ptCount val="9"/>
                <c:pt idx="0">
                  <c:v>1.0233333333333332</c:v>
                </c:pt>
                <c:pt idx="1">
                  <c:v>1.1133333333333333</c:v>
                </c:pt>
                <c:pt idx="2">
                  <c:v>1.22</c:v>
                </c:pt>
                <c:pt idx="3">
                  <c:v>1.3333333333333333</c:v>
                </c:pt>
                <c:pt idx="4">
                  <c:v>0.56666666666666676</c:v>
                </c:pt>
                <c:pt idx="5">
                  <c:v>1.43</c:v>
                </c:pt>
                <c:pt idx="6">
                  <c:v>1.4666666666666668</c:v>
                </c:pt>
                <c:pt idx="7">
                  <c:v>1.2566666666666666</c:v>
                </c:pt>
                <c:pt idx="8">
                  <c:v>1.3466666666666667</c:v>
                </c:pt>
              </c:numCache>
            </c:numRef>
          </c:val>
        </c:ser>
        <c:ser>
          <c:idx val="2"/>
          <c:order val="2"/>
          <c:tx>
            <c:strRef>
              <c:f>P!$A$195</c:f>
              <c:strCache>
                <c:ptCount val="1"/>
                <c:pt idx="0">
                  <c:v>medium-NHN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P!$B$200:$J$200</c:f>
                <c:numCache>
                  <c:formatCode>General</c:formatCode>
                  <c:ptCount val="9"/>
                  <c:pt idx="0">
                    <c:v>9.0737717258774692E-2</c:v>
                  </c:pt>
                  <c:pt idx="1">
                    <c:v>8.9999999999999983E-2</c:v>
                  </c:pt>
                  <c:pt idx="2">
                    <c:v>0.11372481406154654</c:v>
                  </c:pt>
                  <c:pt idx="3">
                    <c:v>9.1651513899116757E-2</c:v>
                  </c:pt>
                  <c:pt idx="4">
                    <c:v>9.5043849529221708E-2</c:v>
                  </c:pt>
                  <c:pt idx="5">
                    <c:v>9.6436507609929514E-2</c:v>
                  </c:pt>
                  <c:pt idx="6">
                    <c:v>0.10535653752852739</c:v>
                  </c:pt>
                  <c:pt idx="7">
                    <c:v>0.10535653752852749</c:v>
                  </c:pt>
                  <c:pt idx="8">
                    <c:v>0.1058300524425836</c:v>
                  </c:pt>
                </c:numCache>
              </c:numRef>
            </c:plus>
            <c:minus>
              <c:numRef>
                <c:f>P!$B$200:$J$200</c:f>
                <c:numCache>
                  <c:formatCode>General</c:formatCode>
                  <c:ptCount val="9"/>
                  <c:pt idx="0">
                    <c:v>9.0737717258774692E-2</c:v>
                  </c:pt>
                  <c:pt idx="1">
                    <c:v>8.9999999999999983E-2</c:v>
                  </c:pt>
                  <c:pt idx="2">
                    <c:v>0.11372481406154654</c:v>
                  </c:pt>
                  <c:pt idx="3">
                    <c:v>9.1651513899116757E-2</c:v>
                  </c:pt>
                  <c:pt idx="4">
                    <c:v>9.5043849529221708E-2</c:v>
                  </c:pt>
                  <c:pt idx="5">
                    <c:v>9.6436507609929514E-2</c:v>
                  </c:pt>
                  <c:pt idx="6">
                    <c:v>0.10535653752852739</c:v>
                  </c:pt>
                  <c:pt idx="7">
                    <c:v>0.10535653752852749</c:v>
                  </c:pt>
                  <c:pt idx="8">
                    <c:v>0.1058300524425836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(P!$B$192,P!$D$192,P!$F$192,P!$H$192,P!$J$192,P!$L$192,P!$N$192,P!$P$192,P!$R$192)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(P!$B$195,P!$D$195,P!$F$195,P!$H$195,P!$J$195,P!$L$195,P!$N$195,P!$P$195,P!$R$195)</c:f>
              <c:numCache>
                <c:formatCode>General</c:formatCode>
                <c:ptCount val="9"/>
                <c:pt idx="0">
                  <c:v>1.0266666666666666</c:v>
                </c:pt>
                <c:pt idx="1">
                  <c:v>0.87999999999999989</c:v>
                </c:pt>
                <c:pt idx="2">
                  <c:v>1.3366666666666667</c:v>
                </c:pt>
                <c:pt idx="3">
                  <c:v>1.37</c:v>
                </c:pt>
                <c:pt idx="4">
                  <c:v>0.42666666666666669</c:v>
                </c:pt>
                <c:pt idx="5">
                  <c:v>1.3499999999999999</c:v>
                </c:pt>
                <c:pt idx="6">
                  <c:v>1.42</c:v>
                </c:pt>
                <c:pt idx="7">
                  <c:v>1.24</c:v>
                </c:pt>
                <c:pt idx="8">
                  <c:v>1.1499999999999999</c:v>
                </c:pt>
              </c:numCache>
            </c:numRef>
          </c:val>
        </c:ser>
        <c:ser>
          <c:idx val="3"/>
          <c:order val="3"/>
          <c:tx>
            <c:strRef>
              <c:f>P!$A$196</c:f>
              <c:strCache>
                <c:ptCount val="1"/>
                <c:pt idx="0">
                  <c:v>high-NHN</c:v>
                </c:pt>
              </c:strCache>
            </c:strRef>
          </c:tx>
          <c:spPr>
            <a:pattFill prst="ltHorz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P!$B$201:$J$201</c:f>
                <c:numCache>
                  <c:formatCode>General</c:formatCode>
                  <c:ptCount val="9"/>
                  <c:pt idx="0">
                    <c:v>0.11590225767142472</c:v>
                  </c:pt>
                  <c:pt idx="1">
                    <c:v>9.5043849529221652E-2</c:v>
                  </c:pt>
                  <c:pt idx="2">
                    <c:v>8.7368949480540997E-2</c:v>
                  </c:pt>
                  <c:pt idx="3">
                    <c:v>0.19008769905844342</c:v>
                  </c:pt>
                  <c:pt idx="4">
                    <c:v>0.13203534880225604</c:v>
                  </c:pt>
                  <c:pt idx="5">
                    <c:v>0.11060440015358038</c:v>
                  </c:pt>
                  <c:pt idx="6">
                    <c:v>0.11503622617824942</c:v>
                  </c:pt>
                  <c:pt idx="7">
                    <c:v>0.12767145334803703</c:v>
                  </c:pt>
                  <c:pt idx="8">
                    <c:v>0.12662279942148386</c:v>
                  </c:pt>
                </c:numCache>
              </c:numRef>
            </c:plus>
            <c:minus>
              <c:numRef>
                <c:f>P!$B$201:$J$201</c:f>
                <c:numCache>
                  <c:formatCode>General</c:formatCode>
                  <c:ptCount val="9"/>
                  <c:pt idx="0">
                    <c:v>0.11590225767142472</c:v>
                  </c:pt>
                  <c:pt idx="1">
                    <c:v>9.5043849529221652E-2</c:v>
                  </c:pt>
                  <c:pt idx="2">
                    <c:v>8.7368949480540997E-2</c:v>
                  </c:pt>
                  <c:pt idx="3">
                    <c:v>0.19008769905844342</c:v>
                  </c:pt>
                  <c:pt idx="4">
                    <c:v>0.13203534880225604</c:v>
                  </c:pt>
                  <c:pt idx="5">
                    <c:v>0.11060440015358038</c:v>
                  </c:pt>
                  <c:pt idx="6">
                    <c:v>0.11503622617824942</c:v>
                  </c:pt>
                  <c:pt idx="7">
                    <c:v>0.12767145334803703</c:v>
                  </c:pt>
                  <c:pt idx="8">
                    <c:v>0.12662279942148386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(P!$B$192,P!$D$192,P!$F$192,P!$H$192,P!$J$192,P!$L$192,P!$N$192,P!$P$192,P!$R$192)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(P!$B$196,P!$D$196,P!$F$196,P!$H$196,P!$J$196,P!$L$196,P!$N$196,P!$P$196,P!$R$196)</c:f>
              <c:numCache>
                <c:formatCode>General</c:formatCode>
                <c:ptCount val="9"/>
                <c:pt idx="0">
                  <c:v>1.0666666666666667</c:v>
                </c:pt>
                <c:pt idx="1">
                  <c:v>1.1333333333333333</c:v>
                </c:pt>
                <c:pt idx="2">
                  <c:v>1.3566666666666665</c:v>
                </c:pt>
                <c:pt idx="3">
                  <c:v>1.4033333333333333</c:v>
                </c:pt>
                <c:pt idx="4">
                  <c:v>0.54666666666666663</c:v>
                </c:pt>
                <c:pt idx="5">
                  <c:v>1.4233333333333331</c:v>
                </c:pt>
                <c:pt idx="6">
                  <c:v>1.2433333333333334</c:v>
                </c:pt>
                <c:pt idx="7">
                  <c:v>1.0900000000000001</c:v>
                </c:pt>
                <c:pt idx="8">
                  <c:v>1.0933333333333333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54863408"/>
        <c:axId val="-354872656"/>
      </c:barChart>
      <c:catAx>
        <c:axId val="-35486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72656"/>
        <c:crosses val="autoZero"/>
        <c:auto val="1"/>
        <c:lblAlgn val="ctr"/>
        <c:lblOffset val="100"/>
        <c:noMultiLvlLbl val="0"/>
      </c:catAx>
      <c:valAx>
        <c:axId val="-3548726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3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rate'!$A$204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rate'!$N$188:$V$188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1.3888075920763288</c:v>
                  </c:pt>
                  <c:pt idx="2">
                    <c:v>1.1667638668356495</c:v>
                  </c:pt>
                  <c:pt idx="3">
                    <c:v>0.17630265095197045</c:v>
                  </c:pt>
                  <c:pt idx="4">
                    <c:v>1.2159374532975737</c:v>
                  </c:pt>
                  <c:pt idx="5">
                    <c:v>2.347311928793979</c:v>
                  </c:pt>
                  <c:pt idx="6">
                    <c:v>2.1159128640770017</c:v>
                  </c:pt>
                  <c:pt idx="7">
                    <c:v>1.3852461823088091</c:v>
                  </c:pt>
                  <c:pt idx="8">
                    <c:v>1.0951157599373809</c:v>
                  </c:pt>
                </c:numCache>
              </c:numRef>
            </c:plus>
            <c:minus>
              <c:numRef>
                <c:f>'C remain rate'!$N$188:$V$188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1.3888075920763288</c:v>
                  </c:pt>
                  <c:pt idx="2">
                    <c:v>1.1667638668356495</c:v>
                  </c:pt>
                  <c:pt idx="3">
                    <c:v>0.17630265095197045</c:v>
                  </c:pt>
                  <c:pt idx="4">
                    <c:v>1.2159374532975737</c:v>
                  </c:pt>
                  <c:pt idx="5">
                    <c:v>2.347311928793979</c:v>
                  </c:pt>
                  <c:pt idx="6">
                    <c:v>2.1159128640770017</c:v>
                  </c:pt>
                  <c:pt idx="7">
                    <c:v>1.3852461823088091</c:v>
                  </c:pt>
                  <c:pt idx="8">
                    <c:v>1.0951157599373809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rate'!$B$203:$J$203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rate'!$B$204:$J$204</c:f>
              <c:numCache>
                <c:formatCode>General</c:formatCode>
                <c:ptCount val="9"/>
                <c:pt idx="0">
                  <c:v>100</c:v>
                </c:pt>
                <c:pt idx="1">
                  <c:v>86.747978013113013</c:v>
                </c:pt>
                <c:pt idx="2">
                  <c:v>53.815728091290374</c:v>
                </c:pt>
                <c:pt idx="3">
                  <c:v>92.74301591022207</c:v>
                </c:pt>
                <c:pt idx="4">
                  <c:v>82.866920726177156</c:v>
                </c:pt>
                <c:pt idx="5">
                  <c:v>58.046551192809204</c:v>
                </c:pt>
                <c:pt idx="6">
                  <c:v>53.893142284673331</c:v>
                </c:pt>
                <c:pt idx="7">
                  <c:v>45.935198927922862</c:v>
                </c:pt>
                <c:pt idx="8">
                  <c:v>28.088935360733007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rate'!$A$205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sq">
              <a:solidFill>
                <a:schemeClr val="tx1"/>
              </a:solidFill>
              <a:bevel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  <a:beve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rate'!$N$189:$V$189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1.5214356381665859</c:v>
                  </c:pt>
                  <c:pt idx="2">
                    <c:v>1.3526493010025806</c:v>
                  </c:pt>
                  <c:pt idx="3">
                    <c:v>2.5211145570886835</c:v>
                  </c:pt>
                  <c:pt idx="4">
                    <c:v>2.7243831977124882</c:v>
                  </c:pt>
                  <c:pt idx="5">
                    <c:v>0.7323668911464486</c:v>
                  </c:pt>
                  <c:pt idx="6">
                    <c:v>0.65213746387444849</c:v>
                  </c:pt>
                  <c:pt idx="7">
                    <c:v>0.22294697707770234</c:v>
                  </c:pt>
                  <c:pt idx="8">
                    <c:v>0.24359363387038346</c:v>
                  </c:pt>
                </c:numCache>
              </c:numRef>
            </c:plus>
            <c:minus>
              <c:numRef>
                <c:f>'C remain rate'!$N$189:$V$189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1.5214356381665859</c:v>
                  </c:pt>
                  <c:pt idx="2">
                    <c:v>1.3526493010025806</c:v>
                  </c:pt>
                  <c:pt idx="3">
                    <c:v>2.5211145570886835</c:v>
                  </c:pt>
                  <c:pt idx="4">
                    <c:v>2.7243831977124882</c:v>
                  </c:pt>
                  <c:pt idx="5">
                    <c:v>0.7323668911464486</c:v>
                  </c:pt>
                  <c:pt idx="6">
                    <c:v>0.65213746387444849</c:v>
                  </c:pt>
                  <c:pt idx="7">
                    <c:v>0.22294697707770234</c:v>
                  </c:pt>
                  <c:pt idx="8">
                    <c:v>0.24359363387038346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rate'!$B$203:$J$203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rate'!$B$205:$J$205</c:f>
              <c:numCache>
                <c:formatCode>General</c:formatCode>
                <c:ptCount val="9"/>
                <c:pt idx="0">
                  <c:v>100</c:v>
                </c:pt>
                <c:pt idx="1">
                  <c:v>86.641630894837888</c:v>
                </c:pt>
                <c:pt idx="2">
                  <c:v>49.072502343762245</c:v>
                </c:pt>
                <c:pt idx="3">
                  <c:v>88.219362458947217</c:v>
                </c:pt>
                <c:pt idx="4">
                  <c:v>67.334437148354979</c:v>
                </c:pt>
                <c:pt idx="5">
                  <c:v>57.69448754796182</c:v>
                </c:pt>
                <c:pt idx="6">
                  <c:v>45.820632829464849</c:v>
                </c:pt>
                <c:pt idx="7">
                  <c:v>27.212873220080326</c:v>
                </c:pt>
                <c:pt idx="8">
                  <c:v>19.104737311743268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rate'!$A$206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rate'!$N$184:$V$184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1.4352000314718505</c:v>
                  </c:pt>
                  <c:pt idx="2">
                    <c:v>3.062952844594518</c:v>
                  </c:pt>
                  <c:pt idx="3">
                    <c:v>4.2785471736964418</c:v>
                  </c:pt>
                  <c:pt idx="4">
                    <c:v>5.2728020621870106</c:v>
                  </c:pt>
                  <c:pt idx="5">
                    <c:v>4.2590984818925577</c:v>
                  </c:pt>
                  <c:pt idx="6">
                    <c:v>4.937867473314574</c:v>
                  </c:pt>
                  <c:pt idx="7">
                    <c:v>4.0617048011612029</c:v>
                  </c:pt>
                  <c:pt idx="8">
                    <c:v>1.5712590257079235</c:v>
                  </c:pt>
                </c:numCache>
              </c:numRef>
            </c:plus>
            <c:minus>
              <c:numRef>
                <c:f>'C remain rate'!$N$184:$V$184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1.4352000314718505</c:v>
                  </c:pt>
                  <c:pt idx="2">
                    <c:v>3.062952844594518</c:v>
                  </c:pt>
                  <c:pt idx="3">
                    <c:v>4.2785471736964418</c:v>
                  </c:pt>
                  <c:pt idx="4">
                    <c:v>5.2728020621870106</c:v>
                  </c:pt>
                  <c:pt idx="5">
                    <c:v>4.2590984818925577</c:v>
                  </c:pt>
                  <c:pt idx="6">
                    <c:v>4.937867473314574</c:v>
                  </c:pt>
                  <c:pt idx="7">
                    <c:v>4.0617048011612029</c:v>
                  </c:pt>
                  <c:pt idx="8">
                    <c:v>1.5712590257079235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rate'!$B$203:$J$203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rate'!$B$206:$J$206</c:f>
              <c:numCache>
                <c:formatCode>General</c:formatCode>
                <c:ptCount val="9"/>
                <c:pt idx="0">
                  <c:v>100</c:v>
                </c:pt>
                <c:pt idx="1">
                  <c:v>80.503461803959453</c:v>
                </c:pt>
                <c:pt idx="2">
                  <c:v>44.968954748890617</c:v>
                </c:pt>
                <c:pt idx="3">
                  <c:v>81.945145537852298</c:v>
                </c:pt>
                <c:pt idx="4">
                  <c:v>59.768667717235907</c:v>
                </c:pt>
                <c:pt idx="5">
                  <c:v>47.365255723705054</c:v>
                </c:pt>
                <c:pt idx="6">
                  <c:v>46.573855963160639</c:v>
                </c:pt>
                <c:pt idx="7">
                  <c:v>38.095156162115785</c:v>
                </c:pt>
                <c:pt idx="8">
                  <c:v>25.446656413574058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rate'!$A$207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rate'!$N$185:$V$185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1.2647278653286922</c:v>
                  </c:pt>
                  <c:pt idx="2">
                    <c:v>0.89774481251214466</c:v>
                  </c:pt>
                  <c:pt idx="3">
                    <c:v>1.7056986917980894</c:v>
                  </c:pt>
                  <c:pt idx="4">
                    <c:v>0.86619478634114677</c:v>
                  </c:pt>
                  <c:pt idx="5">
                    <c:v>2.1700410314105247</c:v>
                  </c:pt>
                  <c:pt idx="6">
                    <c:v>2.9321612273343329</c:v>
                  </c:pt>
                  <c:pt idx="7">
                    <c:v>2.7362505258267875</c:v>
                  </c:pt>
                  <c:pt idx="8">
                    <c:v>1.2449274462682152</c:v>
                  </c:pt>
                </c:numCache>
              </c:numRef>
            </c:plus>
            <c:minus>
              <c:numRef>
                <c:f>'C remain rate'!$N$185:$V$185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1.2647278653286922</c:v>
                  </c:pt>
                  <c:pt idx="2">
                    <c:v>0.89774481251214466</c:v>
                  </c:pt>
                  <c:pt idx="3">
                    <c:v>1.7056986917980894</c:v>
                  </c:pt>
                  <c:pt idx="4">
                    <c:v>0.86619478634114677</c:v>
                  </c:pt>
                  <c:pt idx="5">
                    <c:v>2.1700410314105247</c:v>
                  </c:pt>
                  <c:pt idx="6">
                    <c:v>2.9321612273343329</c:v>
                  </c:pt>
                  <c:pt idx="7">
                    <c:v>2.7362505258267875</c:v>
                  </c:pt>
                  <c:pt idx="8">
                    <c:v>1.2449274462682152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rate'!$B$203:$J$203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rate'!$B$207:$J$207</c:f>
              <c:numCache>
                <c:formatCode>General</c:formatCode>
                <c:ptCount val="9"/>
                <c:pt idx="0">
                  <c:v>100</c:v>
                </c:pt>
                <c:pt idx="1">
                  <c:v>88.319760088060931</c:v>
                </c:pt>
                <c:pt idx="2">
                  <c:v>46.440839303356512</c:v>
                </c:pt>
                <c:pt idx="3">
                  <c:v>88.685216846742946</c:v>
                </c:pt>
                <c:pt idx="4">
                  <c:v>82.51733732038366</c:v>
                </c:pt>
                <c:pt idx="5">
                  <c:v>55.283756658318026</c:v>
                </c:pt>
                <c:pt idx="6">
                  <c:v>45.21391426353177</c:v>
                </c:pt>
                <c:pt idx="7">
                  <c:v>47.056828682636251</c:v>
                </c:pt>
                <c:pt idx="8">
                  <c:v>29.733703578438504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4861232"/>
        <c:axId val="-354862320"/>
      </c:lineChart>
      <c:catAx>
        <c:axId val="-354861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2320"/>
        <c:crosses val="autoZero"/>
        <c:auto val="1"/>
        <c:lblAlgn val="ctr"/>
        <c:lblOffset val="100"/>
        <c:noMultiLvlLbl val="0"/>
      </c:catAx>
      <c:valAx>
        <c:axId val="-3548623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1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rnd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8888888888888892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rate'!$A$210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rate'!$N$188:$V$188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1.3888075920763288</c:v>
                  </c:pt>
                  <c:pt idx="2">
                    <c:v>1.1667638668356495</c:v>
                  </c:pt>
                  <c:pt idx="3">
                    <c:v>0.17630265095197045</c:v>
                  </c:pt>
                  <c:pt idx="4">
                    <c:v>1.2159374532975737</c:v>
                  </c:pt>
                  <c:pt idx="5">
                    <c:v>2.347311928793979</c:v>
                  </c:pt>
                  <c:pt idx="6">
                    <c:v>2.1159128640770017</c:v>
                  </c:pt>
                  <c:pt idx="7">
                    <c:v>1.3852461823088091</c:v>
                  </c:pt>
                  <c:pt idx="8">
                    <c:v>1.0951157599373809</c:v>
                  </c:pt>
                </c:numCache>
              </c:numRef>
            </c:plus>
            <c:minus>
              <c:numRef>
                <c:f>'C remain rate'!$N$188:$V$188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1.3888075920763288</c:v>
                  </c:pt>
                  <c:pt idx="2">
                    <c:v>1.1667638668356495</c:v>
                  </c:pt>
                  <c:pt idx="3">
                    <c:v>0.17630265095197045</c:v>
                  </c:pt>
                  <c:pt idx="4">
                    <c:v>1.2159374532975737</c:v>
                  </c:pt>
                  <c:pt idx="5">
                    <c:v>2.347311928793979</c:v>
                  </c:pt>
                  <c:pt idx="6">
                    <c:v>2.1159128640770017</c:v>
                  </c:pt>
                  <c:pt idx="7">
                    <c:v>1.3852461823088091</c:v>
                  </c:pt>
                  <c:pt idx="8">
                    <c:v>1.0951157599373809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rate'!$B$209:$J$209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rate'!$B$210:$J$210</c:f>
              <c:numCache>
                <c:formatCode>General</c:formatCode>
                <c:ptCount val="9"/>
                <c:pt idx="0">
                  <c:v>100</c:v>
                </c:pt>
                <c:pt idx="1">
                  <c:v>86.747978013113013</c:v>
                </c:pt>
                <c:pt idx="2">
                  <c:v>53.815728091290374</c:v>
                </c:pt>
                <c:pt idx="3">
                  <c:v>92.74301591022207</c:v>
                </c:pt>
                <c:pt idx="4">
                  <c:v>82.866920726177156</c:v>
                </c:pt>
                <c:pt idx="5">
                  <c:v>58.046551192809204</c:v>
                </c:pt>
                <c:pt idx="6">
                  <c:v>53.893142284673331</c:v>
                </c:pt>
                <c:pt idx="7">
                  <c:v>45.935198927922862</c:v>
                </c:pt>
                <c:pt idx="8">
                  <c:v>28.088935360733007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rate'!$A$211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rate'!$N$189:$V$189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1.5214356381665859</c:v>
                  </c:pt>
                  <c:pt idx="2">
                    <c:v>1.3526493010025806</c:v>
                  </c:pt>
                  <c:pt idx="3">
                    <c:v>2.5211145570886835</c:v>
                  </c:pt>
                  <c:pt idx="4">
                    <c:v>2.7243831977124882</c:v>
                  </c:pt>
                  <c:pt idx="5">
                    <c:v>0.7323668911464486</c:v>
                  </c:pt>
                  <c:pt idx="6">
                    <c:v>0.65213746387444849</c:v>
                  </c:pt>
                  <c:pt idx="7">
                    <c:v>0.22294697707770234</c:v>
                  </c:pt>
                  <c:pt idx="8">
                    <c:v>0.24359363387038346</c:v>
                  </c:pt>
                </c:numCache>
              </c:numRef>
            </c:plus>
            <c:minus>
              <c:numRef>
                <c:f>'C remain rate'!$N$189:$V$189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1.5214356381665859</c:v>
                  </c:pt>
                  <c:pt idx="2">
                    <c:v>1.3526493010025806</c:v>
                  </c:pt>
                  <c:pt idx="3">
                    <c:v>2.5211145570886835</c:v>
                  </c:pt>
                  <c:pt idx="4">
                    <c:v>2.7243831977124882</c:v>
                  </c:pt>
                  <c:pt idx="5">
                    <c:v>0.7323668911464486</c:v>
                  </c:pt>
                  <c:pt idx="6">
                    <c:v>0.65213746387444849</c:v>
                  </c:pt>
                  <c:pt idx="7">
                    <c:v>0.22294697707770234</c:v>
                  </c:pt>
                  <c:pt idx="8">
                    <c:v>0.24359363387038346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rate'!$B$209:$J$209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rate'!$B$211:$J$211</c:f>
              <c:numCache>
                <c:formatCode>General</c:formatCode>
                <c:ptCount val="9"/>
                <c:pt idx="0">
                  <c:v>100</c:v>
                </c:pt>
                <c:pt idx="1">
                  <c:v>85.988874379555298</c:v>
                </c:pt>
                <c:pt idx="2">
                  <c:v>53.459771952502329</c:v>
                </c:pt>
                <c:pt idx="3">
                  <c:v>91.129791839225845</c:v>
                </c:pt>
                <c:pt idx="4">
                  <c:v>82.372317475447076</c:v>
                </c:pt>
                <c:pt idx="5">
                  <c:v>67.494328329958691</c:v>
                </c:pt>
                <c:pt idx="6">
                  <c:v>53.024479748818841</c:v>
                </c:pt>
                <c:pt idx="7">
                  <c:v>41.970148470730571</c:v>
                </c:pt>
                <c:pt idx="8">
                  <c:v>31.427888200517561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rate'!$A$212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rate'!$N$190:$V$190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3.4667778286373623</c:v>
                  </c:pt>
                  <c:pt idx="2">
                    <c:v>2.6300200309971453</c:v>
                  </c:pt>
                  <c:pt idx="3">
                    <c:v>2.4781857013050836</c:v>
                  </c:pt>
                  <c:pt idx="4">
                    <c:v>10.092555206390678</c:v>
                  </c:pt>
                  <c:pt idx="5">
                    <c:v>1.5586690118926649</c:v>
                  </c:pt>
                  <c:pt idx="6">
                    <c:v>1.795706956436256</c:v>
                  </c:pt>
                  <c:pt idx="7">
                    <c:v>2.0034204524528287</c:v>
                  </c:pt>
                  <c:pt idx="8">
                    <c:v>1.2649867826214534</c:v>
                  </c:pt>
                </c:numCache>
              </c:numRef>
            </c:plus>
            <c:minus>
              <c:numRef>
                <c:f>'C remain rate'!$N$190:$V$190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3.4667778286373623</c:v>
                  </c:pt>
                  <c:pt idx="2">
                    <c:v>2.6300200309971453</c:v>
                  </c:pt>
                  <c:pt idx="3">
                    <c:v>2.4781857013050836</c:v>
                  </c:pt>
                  <c:pt idx="4">
                    <c:v>10.092555206390678</c:v>
                  </c:pt>
                  <c:pt idx="5">
                    <c:v>1.5586690118926649</c:v>
                  </c:pt>
                  <c:pt idx="6">
                    <c:v>1.795706956436256</c:v>
                  </c:pt>
                  <c:pt idx="7">
                    <c:v>2.0034204524528287</c:v>
                  </c:pt>
                  <c:pt idx="8">
                    <c:v>1.2649867826214534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rate'!$B$209:$J$209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rate'!$B$212:$J$212</c:f>
              <c:numCache>
                <c:formatCode>General</c:formatCode>
                <c:ptCount val="9"/>
                <c:pt idx="0">
                  <c:v>100</c:v>
                </c:pt>
                <c:pt idx="1">
                  <c:v>86.629048378735263</c:v>
                </c:pt>
                <c:pt idx="2">
                  <c:v>47.766631619681391</c:v>
                </c:pt>
                <c:pt idx="3">
                  <c:v>83.364864195869458</c:v>
                </c:pt>
                <c:pt idx="4">
                  <c:v>72.012065983744378</c:v>
                </c:pt>
                <c:pt idx="5">
                  <c:v>47.817289405285067</c:v>
                </c:pt>
                <c:pt idx="6">
                  <c:v>49.231393330923844</c:v>
                </c:pt>
                <c:pt idx="7">
                  <c:v>41.234150609170825</c:v>
                </c:pt>
                <c:pt idx="8">
                  <c:v>26.183708316649035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rate'!$A$213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rate'!$N$191:$V$191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0.75148621118849801</c:v>
                  </c:pt>
                  <c:pt idx="2">
                    <c:v>1.3947311666759372</c:v>
                  </c:pt>
                  <c:pt idx="3">
                    <c:v>1.0558647306529327</c:v>
                  </c:pt>
                  <c:pt idx="4">
                    <c:v>1.5803721762243952</c:v>
                  </c:pt>
                  <c:pt idx="5">
                    <c:v>1.2098989461111753</c:v>
                  </c:pt>
                  <c:pt idx="6">
                    <c:v>1.2260635084417293</c:v>
                  </c:pt>
                  <c:pt idx="7">
                    <c:v>1.6993593522568962</c:v>
                  </c:pt>
                  <c:pt idx="8">
                    <c:v>2.7779788259800857</c:v>
                  </c:pt>
                </c:numCache>
              </c:numRef>
            </c:plus>
            <c:minus>
              <c:numRef>
                <c:f>'C remain rate'!$N$191:$V$191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0.75148621118849801</c:v>
                  </c:pt>
                  <c:pt idx="2">
                    <c:v>1.3947311666759372</c:v>
                  </c:pt>
                  <c:pt idx="3">
                    <c:v>1.0558647306529327</c:v>
                  </c:pt>
                  <c:pt idx="4">
                    <c:v>1.5803721762243952</c:v>
                  </c:pt>
                  <c:pt idx="5">
                    <c:v>1.2098989461111753</c:v>
                  </c:pt>
                  <c:pt idx="6">
                    <c:v>1.2260635084417293</c:v>
                  </c:pt>
                  <c:pt idx="7">
                    <c:v>1.6993593522568962</c:v>
                  </c:pt>
                  <c:pt idx="8">
                    <c:v>2.7779788259800857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rate'!$B$209:$J$209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rate'!$B$213:$J$213</c:f>
              <c:numCache>
                <c:formatCode>General</c:formatCode>
                <c:ptCount val="9"/>
                <c:pt idx="0">
                  <c:v>100</c:v>
                </c:pt>
                <c:pt idx="1">
                  <c:v>90.26097188873797</c:v>
                </c:pt>
                <c:pt idx="2">
                  <c:v>44.355854145201732</c:v>
                </c:pt>
                <c:pt idx="3">
                  <c:v>84.025829481899621</c:v>
                </c:pt>
                <c:pt idx="4">
                  <c:v>74.22994230325277</c:v>
                </c:pt>
                <c:pt idx="5">
                  <c:v>58.084751045037216</c:v>
                </c:pt>
                <c:pt idx="6">
                  <c:v>53.518808140290787</c:v>
                </c:pt>
                <c:pt idx="7">
                  <c:v>52.698405185526248</c:v>
                </c:pt>
                <c:pt idx="8">
                  <c:v>33.793710687662902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4858512"/>
        <c:axId val="-354866128"/>
      </c:lineChart>
      <c:catAx>
        <c:axId val="-35485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6128"/>
        <c:crosses val="autoZero"/>
        <c:auto val="1"/>
        <c:lblAlgn val="ctr"/>
        <c:lblOffset val="100"/>
        <c:noMultiLvlLbl val="0"/>
      </c:catAx>
      <c:valAx>
        <c:axId val="-35486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58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8888888888888892E-2"/>
          <c:y val="0.675925925925925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rate'!$A$216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sq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rate'!$N$194:$V$194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1.3888075920763288</c:v>
                  </c:pt>
                  <c:pt idx="2">
                    <c:v>1.1667638668356495</c:v>
                  </c:pt>
                  <c:pt idx="3">
                    <c:v>0.17630265095197045</c:v>
                  </c:pt>
                  <c:pt idx="4">
                    <c:v>1.2159374532975737</c:v>
                  </c:pt>
                  <c:pt idx="5">
                    <c:v>2.347311928793979</c:v>
                  </c:pt>
                  <c:pt idx="6">
                    <c:v>2.1159128640770017</c:v>
                  </c:pt>
                  <c:pt idx="7">
                    <c:v>1.3852461823088091</c:v>
                  </c:pt>
                  <c:pt idx="8">
                    <c:v>1.0951157599373809</c:v>
                  </c:pt>
                </c:numCache>
              </c:numRef>
            </c:plus>
            <c:minus>
              <c:numRef>
                <c:f>'C remain rate'!$N$194:$V$194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1.3888075920763288</c:v>
                  </c:pt>
                  <c:pt idx="2">
                    <c:v>1.1667638668356495</c:v>
                  </c:pt>
                  <c:pt idx="3">
                    <c:v>0.17630265095197045</c:v>
                  </c:pt>
                  <c:pt idx="4">
                    <c:v>1.2159374532975737</c:v>
                  </c:pt>
                  <c:pt idx="5">
                    <c:v>2.347311928793979</c:v>
                  </c:pt>
                  <c:pt idx="6">
                    <c:v>2.1159128640770017</c:v>
                  </c:pt>
                  <c:pt idx="7">
                    <c:v>1.3852461823088091</c:v>
                  </c:pt>
                  <c:pt idx="8">
                    <c:v>1.0951157599373809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rate'!$B$215:$J$215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rate'!$B$216:$J$216</c:f>
              <c:numCache>
                <c:formatCode>General</c:formatCode>
                <c:ptCount val="9"/>
                <c:pt idx="0">
                  <c:v>100</c:v>
                </c:pt>
                <c:pt idx="1">
                  <c:v>86.747978013113013</c:v>
                </c:pt>
                <c:pt idx="2">
                  <c:v>53.815728091290374</c:v>
                </c:pt>
                <c:pt idx="3">
                  <c:v>92.74301591022207</c:v>
                </c:pt>
                <c:pt idx="4">
                  <c:v>82.866920726177156</c:v>
                </c:pt>
                <c:pt idx="5">
                  <c:v>58.046551192809204</c:v>
                </c:pt>
                <c:pt idx="6">
                  <c:v>53.893142284673331</c:v>
                </c:pt>
                <c:pt idx="7">
                  <c:v>45.935198927922862</c:v>
                </c:pt>
                <c:pt idx="8">
                  <c:v>28.088935360733007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rate'!$A$217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rate'!$N$195:$V$195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0.58701493206230726</c:v>
                  </c:pt>
                  <c:pt idx="2">
                    <c:v>0.82670636403382836</c:v>
                  </c:pt>
                  <c:pt idx="3">
                    <c:v>0.26959670297169763</c:v>
                  </c:pt>
                  <c:pt idx="4">
                    <c:v>1.7239913279627805</c:v>
                  </c:pt>
                  <c:pt idx="5">
                    <c:v>3.4544625291147173</c:v>
                  </c:pt>
                  <c:pt idx="6">
                    <c:v>5.6167870167854428</c:v>
                  </c:pt>
                  <c:pt idx="7">
                    <c:v>4.1961692969833759</c:v>
                  </c:pt>
                  <c:pt idx="8">
                    <c:v>1.7065348129209501</c:v>
                  </c:pt>
                </c:numCache>
              </c:numRef>
            </c:plus>
            <c:minus>
              <c:numRef>
                <c:f>'C remain rate'!$N$195:$V$195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0.58701493206230726</c:v>
                  </c:pt>
                  <c:pt idx="2">
                    <c:v>0.82670636403382836</c:v>
                  </c:pt>
                  <c:pt idx="3">
                    <c:v>0.26959670297169763</c:v>
                  </c:pt>
                  <c:pt idx="4">
                    <c:v>1.7239913279627805</c:v>
                  </c:pt>
                  <c:pt idx="5">
                    <c:v>3.4544625291147173</c:v>
                  </c:pt>
                  <c:pt idx="6">
                    <c:v>5.6167870167854428</c:v>
                  </c:pt>
                  <c:pt idx="7">
                    <c:v>4.1961692969833759</c:v>
                  </c:pt>
                  <c:pt idx="8">
                    <c:v>1.7065348129209501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rate'!$B$215:$J$215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rate'!$B$217:$J$217</c:f>
              <c:numCache>
                <c:formatCode>General</c:formatCode>
                <c:ptCount val="9"/>
                <c:pt idx="0">
                  <c:v>100</c:v>
                </c:pt>
                <c:pt idx="1">
                  <c:v>76.772469832342566</c:v>
                </c:pt>
                <c:pt idx="2">
                  <c:v>35.553761189232844</c:v>
                </c:pt>
                <c:pt idx="3">
                  <c:v>65.115884691527171</c:v>
                </c:pt>
                <c:pt idx="4">
                  <c:v>45.292278144841312</c:v>
                </c:pt>
                <c:pt idx="5">
                  <c:v>36.964134089979872</c:v>
                </c:pt>
                <c:pt idx="6">
                  <c:v>25.090939404720032</c:v>
                </c:pt>
                <c:pt idx="7">
                  <c:v>19.199621138776902</c:v>
                </c:pt>
                <c:pt idx="8">
                  <c:v>12.615662536319491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rate'!$A$218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rate'!$N$196:$V$196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1.008144361979836</c:v>
                  </c:pt>
                  <c:pt idx="2">
                    <c:v>1.5750317300982188</c:v>
                  </c:pt>
                  <c:pt idx="3">
                    <c:v>2.9445772110404085</c:v>
                  </c:pt>
                  <c:pt idx="4">
                    <c:v>2.8137824750417937</c:v>
                  </c:pt>
                  <c:pt idx="5">
                    <c:v>1.1651092597968424</c:v>
                  </c:pt>
                  <c:pt idx="6">
                    <c:v>1.5586177901306932</c:v>
                  </c:pt>
                  <c:pt idx="7">
                    <c:v>0.96655938899372396</c:v>
                  </c:pt>
                  <c:pt idx="8">
                    <c:v>3.9899167115452294</c:v>
                  </c:pt>
                </c:numCache>
              </c:numRef>
            </c:plus>
            <c:minus>
              <c:numRef>
                <c:f>'C remain rate'!$N$196:$V$196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1.008144361979836</c:v>
                  </c:pt>
                  <c:pt idx="2">
                    <c:v>1.5750317300982188</c:v>
                  </c:pt>
                  <c:pt idx="3">
                    <c:v>2.9445772110404085</c:v>
                  </c:pt>
                  <c:pt idx="4">
                    <c:v>2.8137824750417937</c:v>
                  </c:pt>
                  <c:pt idx="5">
                    <c:v>1.1651092597968424</c:v>
                  </c:pt>
                  <c:pt idx="6">
                    <c:v>1.5586177901306932</c:v>
                  </c:pt>
                  <c:pt idx="7">
                    <c:v>0.96655938899372396</c:v>
                  </c:pt>
                  <c:pt idx="8">
                    <c:v>3.9899167115452294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rate'!$B$215:$J$215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rate'!$B$218:$J$218</c:f>
              <c:numCache>
                <c:formatCode>General</c:formatCode>
                <c:ptCount val="9"/>
                <c:pt idx="0">
                  <c:v>100</c:v>
                </c:pt>
                <c:pt idx="1">
                  <c:v>75.871403414348251</c:v>
                </c:pt>
                <c:pt idx="2">
                  <c:v>39.565365883348669</c:v>
                </c:pt>
                <c:pt idx="3">
                  <c:v>67.998966701498389</c:v>
                </c:pt>
                <c:pt idx="4">
                  <c:v>48.764733505349305</c:v>
                </c:pt>
                <c:pt idx="5">
                  <c:v>36.020803811073968</c:v>
                </c:pt>
                <c:pt idx="6">
                  <c:v>35.568778369192636</c:v>
                </c:pt>
                <c:pt idx="7">
                  <c:v>31.110028108137204</c:v>
                </c:pt>
                <c:pt idx="8">
                  <c:v>18.83968493554374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rate'!$A$219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rate'!$N$197:$V$197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2.4794047234341696</c:v>
                  </c:pt>
                  <c:pt idx="2">
                    <c:v>1.7524341789809263</c:v>
                  </c:pt>
                  <c:pt idx="3">
                    <c:v>2.5683511475560494</c:v>
                  </c:pt>
                  <c:pt idx="4">
                    <c:v>5.4146638818640209</c:v>
                  </c:pt>
                  <c:pt idx="5">
                    <c:v>1.435563458721945</c:v>
                  </c:pt>
                  <c:pt idx="6">
                    <c:v>1.0695780671872195</c:v>
                  </c:pt>
                  <c:pt idx="7">
                    <c:v>1.7559659293431003</c:v>
                  </c:pt>
                  <c:pt idx="8">
                    <c:v>0.57543233543110683</c:v>
                  </c:pt>
                </c:numCache>
              </c:numRef>
            </c:plus>
            <c:minus>
              <c:numRef>
                <c:f>'C remain rate'!$N$197:$V$197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2.4794047234341696</c:v>
                  </c:pt>
                  <c:pt idx="2">
                    <c:v>1.7524341789809263</c:v>
                  </c:pt>
                  <c:pt idx="3">
                    <c:v>2.5683511475560494</c:v>
                  </c:pt>
                  <c:pt idx="4">
                    <c:v>5.4146638818640209</c:v>
                  </c:pt>
                  <c:pt idx="5">
                    <c:v>1.435563458721945</c:v>
                  </c:pt>
                  <c:pt idx="6">
                    <c:v>1.0695780671872195</c:v>
                  </c:pt>
                  <c:pt idx="7">
                    <c:v>1.7559659293431003</c:v>
                  </c:pt>
                  <c:pt idx="8">
                    <c:v>0.57543233543110683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rate'!$B$215:$J$215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rate'!$B$219:$J$219</c:f>
              <c:numCache>
                <c:formatCode>General</c:formatCode>
                <c:ptCount val="9"/>
                <c:pt idx="0">
                  <c:v>100</c:v>
                </c:pt>
                <c:pt idx="1">
                  <c:v>81.67805693448868</c:v>
                </c:pt>
                <c:pt idx="2">
                  <c:v>41.062615301287252</c:v>
                </c:pt>
                <c:pt idx="3">
                  <c:v>69.356009369515064</c:v>
                </c:pt>
                <c:pt idx="4">
                  <c:v>63.801434997103229</c:v>
                </c:pt>
                <c:pt idx="5">
                  <c:v>45.750879113564395</c:v>
                </c:pt>
                <c:pt idx="6">
                  <c:v>41.448621917392522</c:v>
                </c:pt>
                <c:pt idx="7">
                  <c:v>40.073887918472018</c:v>
                </c:pt>
                <c:pt idx="8">
                  <c:v>23.56837932455333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4860144"/>
        <c:axId val="-354865584"/>
      </c:lineChart>
      <c:catAx>
        <c:axId val="-354860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5584"/>
        <c:crosses val="autoZero"/>
        <c:auto val="1"/>
        <c:lblAlgn val="ctr"/>
        <c:lblOffset val="100"/>
        <c:noMultiLvlLbl val="0"/>
      </c:catAx>
      <c:valAx>
        <c:axId val="-3548655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0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rate'!$A$225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rate'!$P$225:$X$225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1.89961122864328</c:v>
                  </c:pt>
                  <c:pt idx="2">
                    <c:v>1.3851058672179559</c:v>
                  </c:pt>
                  <c:pt idx="3">
                    <c:v>1.6873607991632544</c:v>
                  </c:pt>
                  <c:pt idx="4">
                    <c:v>0.93686308223022485</c:v>
                  </c:pt>
                  <c:pt idx="5">
                    <c:v>2.4482685074498924</c:v>
                  </c:pt>
                  <c:pt idx="6">
                    <c:v>2.521776332114205</c:v>
                  </c:pt>
                  <c:pt idx="7">
                    <c:v>1.6061533316473506</c:v>
                  </c:pt>
                  <c:pt idx="8">
                    <c:v>1.5521393630826266</c:v>
                  </c:pt>
                </c:numCache>
              </c:numRef>
            </c:plus>
            <c:minus>
              <c:numRef>
                <c:f>'C remain rate'!$P$225:$X$225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1.89961122864328</c:v>
                  </c:pt>
                  <c:pt idx="2">
                    <c:v>1.3851058672179559</c:v>
                  </c:pt>
                  <c:pt idx="3">
                    <c:v>1.6873607991632544</c:v>
                  </c:pt>
                  <c:pt idx="4">
                    <c:v>0.93686308223022485</c:v>
                  </c:pt>
                  <c:pt idx="5">
                    <c:v>2.4482685074498924</c:v>
                  </c:pt>
                  <c:pt idx="6">
                    <c:v>2.521776332114205</c:v>
                  </c:pt>
                  <c:pt idx="7">
                    <c:v>1.6061533316473506</c:v>
                  </c:pt>
                  <c:pt idx="8">
                    <c:v>1.5521393630826266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 remain rate'!$B$223:$J$224</c:f>
              <c:strCach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strCache>
            </c:strRef>
          </c:cat>
          <c:val>
            <c:numRef>
              <c:f>'C remain rate'!$B$225:$J$225</c:f>
              <c:numCache>
                <c:formatCode>General</c:formatCode>
                <c:ptCount val="9"/>
                <c:pt idx="0">
                  <c:v>100</c:v>
                </c:pt>
                <c:pt idx="1">
                  <c:v>80.578383497472728</c:v>
                </c:pt>
                <c:pt idx="2">
                  <c:v>43.443770108179216</c:v>
                </c:pt>
                <c:pt idx="3">
                  <c:v>81.566415597017908</c:v>
                </c:pt>
                <c:pt idx="4">
                  <c:v>75.806658384714765</c:v>
                </c:pt>
                <c:pt idx="5">
                  <c:v>54.164608894661256</c:v>
                </c:pt>
                <c:pt idx="6">
                  <c:v>43.795956862078505</c:v>
                </c:pt>
                <c:pt idx="7">
                  <c:v>50.744417125507084</c:v>
                </c:pt>
                <c:pt idx="8">
                  <c:v>38.170023233169758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rate'!$A$226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rate'!$P$226:$X$226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2.1429887567377546</c:v>
                  </c:pt>
                  <c:pt idx="2">
                    <c:v>1.7680488256054652</c:v>
                  </c:pt>
                  <c:pt idx="3">
                    <c:v>2.2650830815811513</c:v>
                  </c:pt>
                  <c:pt idx="4">
                    <c:v>2.9309526891076452</c:v>
                  </c:pt>
                  <c:pt idx="5">
                    <c:v>5.0265305357826424</c:v>
                  </c:pt>
                  <c:pt idx="6">
                    <c:v>0.84325736993792011</c:v>
                  </c:pt>
                  <c:pt idx="7">
                    <c:v>2.1247651862524339</c:v>
                  </c:pt>
                  <c:pt idx="8">
                    <c:v>1.6544935263318137</c:v>
                  </c:pt>
                </c:numCache>
              </c:numRef>
            </c:plus>
            <c:minus>
              <c:numRef>
                <c:f>'C remain rate'!$P$226:$X$226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2.1429887567377546</c:v>
                  </c:pt>
                  <c:pt idx="2">
                    <c:v>1.7680488256054652</c:v>
                  </c:pt>
                  <c:pt idx="3">
                    <c:v>2.2650830815811513</c:v>
                  </c:pt>
                  <c:pt idx="4">
                    <c:v>2.9309526891076452</c:v>
                  </c:pt>
                  <c:pt idx="5">
                    <c:v>5.0265305357826424</c:v>
                  </c:pt>
                  <c:pt idx="6">
                    <c:v>0.84325736993792011</c:v>
                  </c:pt>
                  <c:pt idx="7">
                    <c:v>2.1247651862524339</c:v>
                  </c:pt>
                  <c:pt idx="8">
                    <c:v>1.6544935263318137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 remain rate'!$B$223:$J$224</c:f>
              <c:strCach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strCache>
            </c:strRef>
          </c:cat>
          <c:val>
            <c:numRef>
              <c:f>'C remain rate'!$B$226:$J$226</c:f>
              <c:numCache>
                <c:formatCode>General</c:formatCode>
                <c:ptCount val="9"/>
                <c:pt idx="0">
                  <c:v>100</c:v>
                </c:pt>
                <c:pt idx="1">
                  <c:v>76.215406864092913</c:v>
                </c:pt>
                <c:pt idx="2">
                  <c:v>33.579611489865279</c:v>
                </c:pt>
                <c:pt idx="3">
                  <c:v>72.574686548184317</c:v>
                </c:pt>
                <c:pt idx="4">
                  <c:v>71.629756754128024</c:v>
                </c:pt>
                <c:pt idx="5">
                  <c:v>45.164688165894425</c:v>
                </c:pt>
                <c:pt idx="6">
                  <c:v>33.249015004194575</c:v>
                </c:pt>
                <c:pt idx="7">
                  <c:v>35.142629597555988</c:v>
                </c:pt>
                <c:pt idx="8">
                  <c:v>30.536078987945984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rate'!$A$227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'C remain rate'!$B$223:$J$224</c:f>
              <c:strCach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strCache>
            </c:strRef>
          </c:cat>
          <c:val>
            <c:numRef>
              <c:f>'C remain rate'!$B$227:$J$227</c:f>
              <c:numCache>
                <c:formatCode>General</c:formatCode>
                <c:ptCount val="9"/>
                <c:pt idx="0">
                  <c:v>100</c:v>
                </c:pt>
                <c:pt idx="1">
                  <c:v>71.773209026318099</c:v>
                </c:pt>
                <c:pt idx="2">
                  <c:v>35.089651302330751</c:v>
                </c:pt>
                <c:pt idx="3">
                  <c:v>79.356974854209426</c:v>
                </c:pt>
                <c:pt idx="4">
                  <c:v>74.175699193183064</c:v>
                </c:pt>
                <c:pt idx="5">
                  <c:v>54.780342089084762</c:v>
                </c:pt>
                <c:pt idx="6">
                  <c:v>52.63158822514449</c:v>
                </c:pt>
                <c:pt idx="7">
                  <c:v>51.88556832156457</c:v>
                </c:pt>
                <c:pt idx="8">
                  <c:v>41.090881990993864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rate'!$A$228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rate'!$P$227:$X$227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1.9762490605945018</c:v>
                  </c:pt>
                  <c:pt idx="2">
                    <c:v>1.460825402463144</c:v>
                  </c:pt>
                  <c:pt idx="3">
                    <c:v>2.2216928749812062</c:v>
                  </c:pt>
                  <c:pt idx="4">
                    <c:v>3.4867593669614605</c:v>
                  </c:pt>
                  <c:pt idx="5">
                    <c:v>3.756342363901636</c:v>
                  </c:pt>
                  <c:pt idx="6">
                    <c:v>5.3856881857797294</c:v>
                  </c:pt>
                  <c:pt idx="7">
                    <c:v>1.8689392067218298</c:v>
                  </c:pt>
                  <c:pt idx="8">
                    <c:v>2.5231623950810196</c:v>
                  </c:pt>
                </c:numCache>
              </c:numRef>
            </c:plus>
            <c:minus>
              <c:numRef>
                <c:f>'C remain rate'!$P$227:$X$227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1.9762490605945018</c:v>
                  </c:pt>
                  <c:pt idx="2">
                    <c:v>1.460825402463144</c:v>
                  </c:pt>
                  <c:pt idx="3">
                    <c:v>2.2216928749812062</c:v>
                  </c:pt>
                  <c:pt idx="4">
                    <c:v>3.4867593669614605</c:v>
                  </c:pt>
                  <c:pt idx="5">
                    <c:v>3.756342363901636</c:v>
                  </c:pt>
                  <c:pt idx="6">
                    <c:v>5.3856881857797294</c:v>
                  </c:pt>
                  <c:pt idx="7">
                    <c:v>1.8689392067218298</c:v>
                  </c:pt>
                  <c:pt idx="8">
                    <c:v>2.5231623950810196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 remain rate'!$B$223:$J$224</c:f>
              <c:strCach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strCache>
            </c:strRef>
          </c:cat>
          <c:val>
            <c:numRef>
              <c:f>'C remain rate'!$B$228:$J$228</c:f>
              <c:numCache>
                <c:formatCode>General</c:formatCode>
                <c:ptCount val="9"/>
                <c:pt idx="0">
                  <c:v>100</c:v>
                </c:pt>
                <c:pt idx="1">
                  <c:v>75.742757777221343</c:v>
                </c:pt>
                <c:pt idx="2">
                  <c:v>36.965372667117798</c:v>
                </c:pt>
                <c:pt idx="3">
                  <c:v>86.077318760506728</c:v>
                </c:pt>
                <c:pt idx="4">
                  <c:v>59.311494671232424</c:v>
                </c:pt>
                <c:pt idx="5">
                  <c:v>58.825277416969094</c:v>
                </c:pt>
                <c:pt idx="6">
                  <c:v>56.222228634968765</c:v>
                </c:pt>
                <c:pt idx="7">
                  <c:v>52.942401441772795</c:v>
                </c:pt>
                <c:pt idx="8">
                  <c:v>41.833857805401649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4865040"/>
        <c:axId val="-354873744"/>
      </c:lineChart>
      <c:catAx>
        <c:axId val="-354865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73744"/>
        <c:crosses val="autoZero"/>
        <c:auto val="1"/>
        <c:lblAlgn val="ctr"/>
        <c:lblOffset val="100"/>
        <c:noMultiLvlLbl val="0"/>
      </c:catAx>
      <c:valAx>
        <c:axId val="-3548737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5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685185185185185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rate'!$A$231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rate'!$P$231:$X$231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1.89961122864328</c:v>
                  </c:pt>
                  <c:pt idx="2">
                    <c:v>1.3851058672179559</c:v>
                  </c:pt>
                  <c:pt idx="3">
                    <c:v>1.6873607991632544</c:v>
                  </c:pt>
                  <c:pt idx="4">
                    <c:v>0.93686308223022485</c:v>
                  </c:pt>
                  <c:pt idx="5">
                    <c:v>2.4482685074498924</c:v>
                  </c:pt>
                  <c:pt idx="6">
                    <c:v>2.521776332114205</c:v>
                  </c:pt>
                  <c:pt idx="7">
                    <c:v>1.6061533316473506</c:v>
                  </c:pt>
                  <c:pt idx="8">
                    <c:v>1.5521393630826266</c:v>
                  </c:pt>
                </c:numCache>
              </c:numRef>
            </c:plus>
            <c:minus>
              <c:numRef>
                <c:f>'C remain rate'!$P$231:$X$231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1.89961122864328</c:v>
                  </c:pt>
                  <c:pt idx="2">
                    <c:v>1.3851058672179559</c:v>
                  </c:pt>
                  <c:pt idx="3">
                    <c:v>1.6873607991632544</c:v>
                  </c:pt>
                  <c:pt idx="4">
                    <c:v>0.93686308223022485</c:v>
                  </c:pt>
                  <c:pt idx="5">
                    <c:v>2.4482685074498924</c:v>
                  </c:pt>
                  <c:pt idx="6">
                    <c:v>2.521776332114205</c:v>
                  </c:pt>
                  <c:pt idx="7">
                    <c:v>1.6061533316473506</c:v>
                  </c:pt>
                  <c:pt idx="8">
                    <c:v>1.5521393630826266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rate'!$B$230:$J$230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rate'!$B$231:$J$231</c:f>
              <c:numCache>
                <c:formatCode>General</c:formatCode>
                <c:ptCount val="9"/>
                <c:pt idx="0">
                  <c:v>100</c:v>
                </c:pt>
                <c:pt idx="1">
                  <c:v>80.578383497472728</c:v>
                </c:pt>
                <c:pt idx="2">
                  <c:v>43.443770108179216</c:v>
                </c:pt>
                <c:pt idx="3">
                  <c:v>81.566415597017908</c:v>
                </c:pt>
                <c:pt idx="4">
                  <c:v>75.806658384714765</c:v>
                </c:pt>
                <c:pt idx="5">
                  <c:v>54.164608894661256</c:v>
                </c:pt>
                <c:pt idx="6">
                  <c:v>43.795956862078505</c:v>
                </c:pt>
                <c:pt idx="7">
                  <c:v>50.744417125507084</c:v>
                </c:pt>
                <c:pt idx="8">
                  <c:v>38.170023233169758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rate'!$A$232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rate'!$P$232:$X$232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1.6650394394575676</c:v>
                  </c:pt>
                  <c:pt idx="2">
                    <c:v>0.53996977608159502</c:v>
                  </c:pt>
                  <c:pt idx="3">
                    <c:v>1.6279296579646332</c:v>
                  </c:pt>
                  <c:pt idx="4">
                    <c:v>2.1366343985585226</c:v>
                  </c:pt>
                  <c:pt idx="5">
                    <c:v>1.8115368796113178</c:v>
                  </c:pt>
                  <c:pt idx="6">
                    <c:v>3.4560052049556305</c:v>
                  </c:pt>
                  <c:pt idx="7">
                    <c:v>1.1983443649673879</c:v>
                  </c:pt>
                  <c:pt idx="8">
                    <c:v>2.1362471151215394</c:v>
                  </c:pt>
                </c:numCache>
              </c:numRef>
            </c:plus>
            <c:minus>
              <c:numRef>
                <c:f>'C remain rate'!$P$232:$X$232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1.6650394394575676</c:v>
                  </c:pt>
                  <c:pt idx="2">
                    <c:v>0.53996977608159502</c:v>
                  </c:pt>
                  <c:pt idx="3">
                    <c:v>1.6279296579646332</c:v>
                  </c:pt>
                  <c:pt idx="4">
                    <c:v>2.1366343985585226</c:v>
                  </c:pt>
                  <c:pt idx="5">
                    <c:v>1.8115368796113178</c:v>
                  </c:pt>
                  <c:pt idx="6">
                    <c:v>3.4560052049556305</c:v>
                  </c:pt>
                  <c:pt idx="7">
                    <c:v>1.1983443649673879</c:v>
                  </c:pt>
                  <c:pt idx="8">
                    <c:v>2.1362471151215394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rate'!$B$230:$J$230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rate'!$B$232:$J$232</c:f>
              <c:numCache>
                <c:formatCode>General</c:formatCode>
                <c:ptCount val="9"/>
                <c:pt idx="0">
                  <c:v>100</c:v>
                </c:pt>
                <c:pt idx="1">
                  <c:v>78.963791734239393</c:v>
                </c:pt>
                <c:pt idx="2">
                  <c:v>37.881599499274408</c:v>
                </c:pt>
                <c:pt idx="3">
                  <c:v>76.741428660934233</c:v>
                </c:pt>
                <c:pt idx="4">
                  <c:v>71.061218161088121</c:v>
                </c:pt>
                <c:pt idx="5">
                  <c:v>45.607848186370092</c:v>
                </c:pt>
                <c:pt idx="6">
                  <c:v>35.835016442006179</c:v>
                </c:pt>
                <c:pt idx="7">
                  <c:v>40.729678029149916</c:v>
                </c:pt>
                <c:pt idx="8">
                  <c:v>29.889239579057289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rate'!$A$233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rate'!$P$233:$X$233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2.3862374554644541</c:v>
                  </c:pt>
                  <c:pt idx="2">
                    <c:v>2.2856177855375339</c:v>
                  </c:pt>
                  <c:pt idx="3">
                    <c:v>2.6220390583977951</c:v>
                  </c:pt>
                  <c:pt idx="4">
                    <c:v>2.7678621441508402</c:v>
                  </c:pt>
                  <c:pt idx="5">
                    <c:v>2.1453889107804112</c:v>
                  </c:pt>
                  <c:pt idx="6">
                    <c:v>1.2989950902827718</c:v>
                  </c:pt>
                  <c:pt idx="7">
                    <c:v>2.5670167264742463</c:v>
                  </c:pt>
                  <c:pt idx="8">
                    <c:v>3.5716782815897359</c:v>
                  </c:pt>
                </c:numCache>
              </c:numRef>
            </c:plus>
            <c:minus>
              <c:numRef>
                <c:f>'C remain rate'!$P$233:$X$233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2.3862374554644541</c:v>
                  </c:pt>
                  <c:pt idx="2">
                    <c:v>2.2856177855375339</c:v>
                  </c:pt>
                  <c:pt idx="3">
                    <c:v>2.6220390583977951</c:v>
                  </c:pt>
                  <c:pt idx="4">
                    <c:v>2.7678621441508402</c:v>
                  </c:pt>
                  <c:pt idx="5">
                    <c:v>2.1453889107804112</c:v>
                  </c:pt>
                  <c:pt idx="6">
                    <c:v>1.2989950902827718</c:v>
                  </c:pt>
                  <c:pt idx="7">
                    <c:v>2.5670167264742463</c:v>
                  </c:pt>
                  <c:pt idx="8">
                    <c:v>3.5716782815897359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rate'!$B$230:$J$230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rate'!$B$233:$J$233</c:f>
              <c:numCache>
                <c:formatCode>General</c:formatCode>
                <c:ptCount val="9"/>
                <c:pt idx="0">
                  <c:v>100</c:v>
                </c:pt>
                <c:pt idx="1">
                  <c:v>76.961744246652572</c:v>
                </c:pt>
                <c:pt idx="2">
                  <c:v>36.666084955649126</c:v>
                </c:pt>
                <c:pt idx="3">
                  <c:v>81.265482161685227</c:v>
                </c:pt>
                <c:pt idx="4">
                  <c:v>77.635118982362187</c:v>
                </c:pt>
                <c:pt idx="5">
                  <c:v>70.251002955926367</c:v>
                </c:pt>
                <c:pt idx="6">
                  <c:v>56.445658565711106</c:v>
                </c:pt>
                <c:pt idx="7">
                  <c:v>52.55059692163416</c:v>
                </c:pt>
                <c:pt idx="8">
                  <c:v>41.424423308764865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rate'!$A$234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rate'!$P$234:$X$234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2.9555092366147462</c:v>
                  </c:pt>
                  <c:pt idx="2">
                    <c:v>2.5355586223843427</c:v>
                  </c:pt>
                  <c:pt idx="3">
                    <c:v>2.7434194052402887</c:v>
                  </c:pt>
                  <c:pt idx="4">
                    <c:v>3.9890215351866161</c:v>
                  </c:pt>
                  <c:pt idx="5">
                    <c:v>3.9812647422142229</c:v>
                  </c:pt>
                  <c:pt idx="6">
                    <c:v>2.9923230819618731</c:v>
                  </c:pt>
                  <c:pt idx="7">
                    <c:v>3.2170138360545359</c:v>
                  </c:pt>
                  <c:pt idx="8">
                    <c:v>1.7243810335526599</c:v>
                  </c:pt>
                </c:numCache>
              </c:numRef>
            </c:plus>
            <c:minus>
              <c:numRef>
                <c:f>'C remain rate'!$P$234:$X$234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2.9555092366147462</c:v>
                  </c:pt>
                  <c:pt idx="2">
                    <c:v>2.5355586223843427</c:v>
                  </c:pt>
                  <c:pt idx="3">
                    <c:v>2.7434194052402887</c:v>
                  </c:pt>
                  <c:pt idx="4">
                    <c:v>3.9890215351866161</c:v>
                  </c:pt>
                  <c:pt idx="5">
                    <c:v>3.9812647422142229</c:v>
                  </c:pt>
                  <c:pt idx="6">
                    <c:v>2.9923230819618731</c:v>
                  </c:pt>
                  <c:pt idx="7">
                    <c:v>3.2170138360545359</c:v>
                  </c:pt>
                  <c:pt idx="8">
                    <c:v>1.7243810335526599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rate'!$B$230:$J$230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rate'!$B$234:$J$234</c:f>
              <c:numCache>
                <c:formatCode>General</c:formatCode>
                <c:ptCount val="9"/>
                <c:pt idx="0">
                  <c:v>100</c:v>
                </c:pt>
                <c:pt idx="1">
                  <c:v>86.735929170501052</c:v>
                </c:pt>
                <c:pt idx="2">
                  <c:v>39.932544212381309</c:v>
                </c:pt>
                <c:pt idx="3">
                  <c:v>80.425935182096794</c:v>
                </c:pt>
                <c:pt idx="4">
                  <c:v>72.111161630268811</c:v>
                </c:pt>
                <c:pt idx="5">
                  <c:v>63.188478456137041</c:v>
                </c:pt>
                <c:pt idx="6">
                  <c:v>57.830700779522232</c:v>
                </c:pt>
                <c:pt idx="7">
                  <c:v>55.084488832910473</c:v>
                </c:pt>
                <c:pt idx="8">
                  <c:v>42.532008457436326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4859600"/>
        <c:axId val="-354864496"/>
      </c:lineChart>
      <c:catAx>
        <c:axId val="-354859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64496"/>
        <c:crosses val="autoZero"/>
        <c:auto val="1"/>
        <c:lblAlgn val="ctr"/>
        <c:lblOffset val="100"/>
        <c:noMultiLvlLbl val="0"/>
      </c:catAx>
      <c:valAx>
        <c:axId val="-3548644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solidFill>
            <a:schemeClr val="bg1"/>
          </a:solidFill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548596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675925925925925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rate'!$A$237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rate'!$P$237:$X$237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1.89961122864328</c:v>
                  </c:pt>
                  <c:pt idx="2">
                    <c:v>1.3851058672179559</c:v>
                  </c:pt>
                  <c:pt idx="3">
                    <c:v>1.6873607991632544</c:v>
                  </c:pt>
                  <c:pt idx="4">
                    <c:v>0.93686308223022485</c:v>
                  </c:pt>
                  <c:pt idx="5">
                    <c:v>2.4482685074498924</c:v>
                  </c:pt>
                  <c:pt idx="6">
                    <c:v>2.521776332114205</c:v>
                  </c:pt>
                  <c:pt idx="7">
                    <c:v>1.6061533316473506</c:v>
                  </c:pt>
                  <c:pt idx="8">
                    <c:v>1.5521393630826266</c:v>
                  </c:pt>
                </c:numCache>
              </c:numRef>
            </c:plus>
            <c:minus>
              <c:numRef>
                <c:f>'C remain rate'!$P$237:$X$237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1.89961122864328</c:v>
                  </c:pt>
                  <c:pt idx="2">
                    <c:v>1.3851058672179559</c:v>
                  </c:pt>
                  <c:pt idx="3">
                    <c:v>1.6873607991632544</c:v>
                  </c:pt>
                  <c:pt idx="4">
                    <c:v>0.93686308223022485</c:v>
                  </c:pt>
                  <c:pt idx="5">
                    <c:v>2.4482685074498924</c:v>
                  </c:pt>
                  <c:pt idx="6">
                    <c:v>2.521776332114205</c:v>
                  </c:pt>
                  <c:pt idx="7">
                    <c:v>1.6061533316473506</c:v>
                  </c:pt>
                  <c:pt idx="8">
                    <c:v>1.5521393630826266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rate'!$B$236:$J$236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rate'!$B$237:$J$237</c:f>
              <c:numCache>
                <c:formatCode>General</c:formatCode>
                <c:ptCount val="9"/>
                <c:pt idx="0">
                  <c:v>100</c:v>
                </c:pt>
                <c:pt idx="1">
                  <c:v>80.578383497472728</c:v>
                </c:pt>
                <c:pt idx="2">
                  <c:v>43.443770108179216</c:v>
                </c:pt>
                <c:pt idx="3">
                  <c:v>81.566415597017908</c:v>
                </c:pt>
                <c:pt idx="4">
                  <c:v>75.806658384714765</c:v>
                </c:pt>
                <c:pt idx="5">
                  <c:v>54.164608894661256</c:v>
                </c:pt>
                <c:pt idx="6">
                  <c:v>43.795956862078505</c:v>
                </c:pt>
                <c:pt idx="7">
                  <c:v>50.744417125507084</c:v>
                </c:pt>
                <c:pt idx="8">
                  <c:v>38.170023233169758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rate'!$A$238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rate'!$P$238:$X$238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4.772426455154231</c:v>
                  </c:pt>
                  <c:pt idx="2">
                    <c:v>4.2072982497996456</c:v>
                  </c:pt>
                  <c:pt idx="3">
                    <c:v>4.1498597879957213</c:v>
                  </c:pt>
                  <c:pt idx="4">
                    <c:v>4.8257218110963622</c:v>
                  </c:pt>
                  <c:pt idx="5">
                    <c:v>2.9616981001790963</c:v>
                  </c:pt>
                  <c:pt idx="6">
                    <c:v>1.3445529259197504</c:v>
                  </c:pt>
                  <c:pt idx="7">
                    <c:v>1.8568352855793377</c:v>
                  </c:pt>
                  <c:pt idx="8">
                    <c:v>1.4765458512036167</c:v>
                  </c:pt>
                </c:numCache>
              </c:numRef>
            </c:plus>
            <c:minus>
              <c:numRef>
                <c:f>'C remain rate'!$P$238:$X$238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4.772426455154231</c:v>
                  </c:pt>
                  <c:pt idx="2">
                    <c:v>4.2072982497996456</c:v>
                  </c:pt>
                  <c:pt idx="3">
                    <c:v>4.1498597879957213</c:v>
                  </c:pt>
                  <c:pt idx="4">
                    <c:v>4.8257218110963622</c:v>
                  </c:pt>
                  <c:pt idx="5">
                    <c:v>2.9616981001790963</c:v>
                  </c:pt>
                  <c:pt idx="6">
                    <c:v>1.3445529259197504</c:v>
                  </c:pt>
                  <c:pt idx="7">
                    <c:v>1.8568352855793377</c:v>
                  </c:pt>
                  <c:pt idx="8">
                    <c:v>1.4765458512036167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rate'!$B$236:$J$236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rate'!$B$238:$J$238</c:f>
              <c:numCache>
                <c:formatCode>General</c:formatCode>
                <c:ptCount val="9"/>
                <c:pt idx="0">
                  <c:v>100</c:v>
                </c:pt>
                <c:pt idx="1">
                  <c:v>75.0315202294275</c:v>
                </c:pt>
                <c:pt idx="2">
                  <c:v>37.436841230139642</c:v>
                </c:pt>
                <c:pt idx="3">
                  <c:v>66.007482149086897</c:v>
                </c:pt>
                <c:pt idx="4">
                  <c:v>52.479968775159087</c:v>
                </c:pt>
                <c:pt idx="5">
                  <c:v>41.214205901409265</c:v>
                </c:pt>
                <c:pt idx="6">
                  <c:v>28.170754820810711</c:v>
                </c:pt>
                <c:pt idx="7">
                  <c:v>30.120137404644339</c:v>
                </c:pt>
                <c:pt idx="8">
                  <c:v>22.435435534493809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rate'!$A$239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rate'!$P$239:$X$239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0.67416002281074283</c:v>
                  </c:pt>
                  <c:pt idx="2">
                    <c:v>0.22009343428207545</c:v>
                  </c:pt>
                  <c:pt idx="3">
                    <c:v>5.7983611279534708</c:v>
                  </c:pt>
                  <c:pt idx="4">
                    <c:v>3.7439634567977094</c:v>
                  </c:pt>
                  <c:pt idx="5">
                    <c:v>3.1150004632713437</c:v>
                  </c:pt>
                  <c:pt idx="6">
                    <c:v>9.2426805612660298E-2</c:v>
                  </c:pt>
                  <c:pt idx="7">
                    <c:v>1.0154994244485076</c:v>
                  </c:pt>
                  <c:pt idx="8">
                    <c:v>0.65021835438162245</c:v>
                  </c:pt>
                </c:numCache>
              </c:numRef>
            </c:plus>
            <c:minus>
              <c:numRef>
                <c:f>'C remain rate'!$P$239:$X$239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0.67416002281074283</c:v>
                  </c:pt>
                  <c:pt idx="2">
                    <c:v>0.22009343428207545</c:v>
                  </c:pt>
                  <c:pt idx="3">
                    <c:v>5.7983611279534708</c:v>
                  </c:pt>
                  <c:pt idx="4">
                    <c:v>3.7439634567977094</c:v>
                  </c:pt>
                  <c:pt idx="5">
                    <c:v>3.1150004632713437</c:v>
                  </c:pt>
                  <c:pt idx="6">
                    <c:v>9.2426805612660298E-2</c:v>
                  </c:pt>
                  <c:pt idx="7">
                    <c:v>1.0154994244485076</c:v>
                  </c:pt>
                  <c:pt idx="8">
                    <c:v>0.65021835438162245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rate'!$B$236:$J$236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rate'!$B$239:$J$239</c:f>
              <c:numCache>
                <c:formatCode>General</c:formatCode>
                <c:ptCount val="9"/>
                <c:pt idx="0">
                  <c:v>100</c:v>
                </c:pt>
                <c:pt idx="1">
                  <c:v>74.970714291709029</c:v>
                </c:pt>
                <c:pt idx="2">
                  <c:v>35.178940576681221</c:v>
                </c:pt>
                <c:pt idx="3">
                  <c:v>72.882962721325455</c:v>
                </c:pt>
                <c:pt idx="4">
                  <c:v>68.91927850917908</c:v>
                </c:pt>
                <c:pt idx="5">
                  <c:v>47.796283193199962</c:v>
                </c:pt>
                <c:pt idx="6">
                  <c:v>34.757413038735287</c:v>
                </c:pt>
                <c:pt idx="7">
                  <c:v>41.688079913818534</c:v>
                </c:pt>
                <c:pt idx="8">
                  <c:v>32.935168546997581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rate'!$A$240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rate'!$P$240:$X$240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3.4682889836761697</c:v>
                  </c:pt>
                  <c:pt idx="2">
                    <c:v>3.3515529814723162</c:v>
                  </c:pt>
                  <c:pt idx="3">
                    <c:v>6.1293465375522747</c:v>
                  </c:pt>
                  <c:pt idx="4">
                    <c:v>2.5772073396679089</c:v>
                  </c:pt>
                  <c:pt idx="5">
                    <c:v>2.8617949758300316</c:v>
                  </c:pt>
                  <c:pt idx="6">
                    <c:v>1.8368087348604873</c:v>
                  </c:pt>
                  <c:pt idx="7">
                    <c:v>3.3193932993683206</c:v>
                  </c:pt>
                  <c:pt idx="8">
                    <c:v>2.8412990489638359</c:v>
                  </c:pt>
                </c:numCache>
              </c:numRef>
            </c:plus>
            <c:minus>
              <c:numRef>
                <c:f>'C remain rate'!$P$240:$X$240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3.4682889836761697</c:v>
                  </c:pt>
                  <c:pt idx="2">
                    <c:v>3.3515529814723162</c:v>
                  </c:pt>
                  <c:pt idx="3">
                    <c:v>6.1293465375522747</c:v>
                  </c:pt>
                  <c:pt idx="4">
                    <c:v>2.5772073396679089</c:v>
                  </c:pt>
                  <c:pt idx="5">
                    <c:v>2.8617949758300316</c:v>
                  </c:pt>
                  <c:pt idx="6">
                    <c:v>1.8368087348604873</c:v>
                  </c:pt>
                  <c:pt idx="7">
                    <c:v>3.3193932993683206</c:v>
                  </c:pt>
                  <c:pt idx="8">
                    <c:v>2.8412990489638359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rate'!$B$236:$J$236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rate'!$B$240:$J$240</c:f>
              <c:numCache>
                <c:formatCode>General</c:formatCode>
                <c:ptCount val="9"/>
                <c:pt idx="0">
                  <c:v>100</c:v>
                </c:pt>
                <c:pt idx="1">
                  <c:v>83.749755400355767</c:v>
                </c:pt>
                <c:pt idx="2">
                  <c:v>41.457905889632443</c:v>
                </c:pt>
                <c:pt idx="3">
                  <c:v>83.876670614613275</c:v>
                </c:pt>
                <c:pt idx="4">
                  <c:v>72.266477014843858</c:v>
                </c:pt>
                <c:pt idx="5">
                  <c:v>51.57428110059535</c:v>
                </c:pt>
                <c:pt idx="6">
                  <c:v>55.686084995567079</c:v>
                </c:pt>
                <c:pt idx="7">
                  <c:v>45.69947693497182</c:v>
                </c:pt>
                <c:pt idx="8">
                  <c:v>35.247755645241824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7200"/>
        <c:axId val="-347432096"/>
      </c:lineChart>
      <c:catAx>
        <c:axId val="-347427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2096"/>
        <c:crosses val="autoZero"/>
        <c:auto val="1"/>
        <c:lblAlgn val="ctr"/>
        <c:lblOffset val="100"/>
        <c:noMultiLvlLbl val="0"/>
      </c:catAx>
      <c:valAx>
        <c:axId val="-347432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7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7.9576334208223978E-2"/>
          <c:y val="0.689814814814814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rate'!$A$246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rate'!$M$264:$U$264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0.59261592209635749</c:v>
                  </c:pt>
                  <c:pt idx="2">
                    <c:v>0.37715079916307004</c:v>
                  </c:pt>
                  <c:pt idx="3">
                    <c:v>0.92702345531232799</c:v>
                  </c:pt>
                  <c:pt idx="4">
                    <c:v>0.9742401051548838</c:v>
                  </c:pt>
                  <c:pt idx="5">
                    <c:v>1.0911871850953183</c:v>
                  </c:pt>
                  <c:pt idx="6">
                    <c:v>1.231074912727804</c:v>
                  </c:pt>
                  <c:pt idx="7">
                    <c:v>4.774477732683077</c:v>
                  </c:pt>
                  <c:pt idx="8">
                    <c:v>1.612031532021895</c:v>
                  </c:pt>
                </c:numCache>
              </c:numRef>
            </c:plus>
            <c:minus>
              <c:numRef>
                <c:f>'C remain rate'!$M$264:$U$264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0.59261592209635749</c:v>
                  </c:pt>
                  <c:pt idx="2">
                    <c:v>0.37715079916307004</c:v>
                  </c:pt>
                  <c:pt idx="3">
                    <c:v>0.92702345531232799</c:v>
                  </c:pt>
                  <c:pt idx="4">
                    <c:v>0.9742401051548838</c:v>
                  </c:pt>
                  <c:pt idx="5">
                    <c:v>1.0911871850953183</c:v>
                  </c:pt>
                  <c:pt idx="6">
                    <c:v>1.231074912727804</c:v>
                  </c:pt>
                  <c:pt idx="7">
                    <c:v>4.774477732683077</c:v>
                  </c:pt>
                  <c:pt idx="8">
                    <c:v>1.612031532021895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rate'!$B$245:$J$245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rate'!$B$246:$J$246</c:f>
              <c:numCache>
                <c:formatCode>General</c:formatCode>
                <c:ptCount val="9"/>
                <c:pt idx="0">
                  <c:v>100</c:v>
                </c:pt>
                <c:pt idx="1">
                  <c:v>88.151476752135693</c:v>
                </c:pt>
                <c:pt idx="2">
                  <c:v>77.151724662856083</c:v>
                </c:pt>
                <c:pt idx="3">
                  <c:v>77.554217286362231</c:v>
                </c:pt>
                <c:pt idx="4">
                  <c:v>89.613768804170761</c:v>
                </c:pt>
                <c:pt idx="5">
                  <c:v>57.762932815049545</c:v>
                </c:pt>
                <c:pt idx="6">
                  <c:v>52.8048499164384</c:v>
                </c:pt>
                <c:pt idx="7">
                  <c:v>54.910069885501088</c:v>
                </c:pt>
                <c:pt idx="8">
                  <c:v>45.513806214073249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rate'!$A$247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rate'!$M$265:$U$265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1.0938778956482518</c:v>
                  </c:pt>
                  <c:pt idx="2">
                    <c:v>3.3019817558292766</c:v>
                  </c:pt>
                  <c:pt idx="3">
                    <c:v>3.7310120053072175</c:v>
                  </c:pt>
                  <c:pt idx="4">
                    <c:v>2.1513679714463327</c:v>
                  </c:pt>
                  <c:pt idx="5">
                    <c:v>2.2170865721742254</c:v>
                  </c:pt>
                  <c:pt idx="6">
                    <c:v>2.5193693214165198</c:v>
                  </c:pt>
                  <c:pt idx="7">
                    <c:v>1.1305743506459383</c:v>
                  </c:pt>
                  <c:pt idx="8">
                    <c:v>4.0880138794080292</c:v>
                  </c:pt>
                </c:numCache>
              </c:numRef>
            </c:plus>
            <c:minus>
              <c:numRef>
                <c:f>'C remain rate'!$M$265:$U$265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1.0938778956482518</c:v>
                  </c:pt>
                  <c:pt idx="2">
                    <c:v>3.3019817558292766</c:v>
                  </c:pt>
                  <c:pt idx="3">
                    <c:v>3.7310120053072175</c:v>
                  </c:pt>
                  <c:pt idx="4">
                    <c:v>2.1513679714463327</c:v>
                  </c:pt>
                  <c:pt idx="5">
                    <c:v>2.2170865721742254</c:v>
                  </c:pt>
                  <c:pt idx="6">
                    <c:v>2.5193693214165198</c:v>
                  </c:pt>
                  <c:pt idx="7">
                    <c:v>1.1305743506459383</c:v>
                  </c:pt>
                  <c:pt idx="8">
                    <c:v>4.0880138794080292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rate'!$B$245:$J$245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rate'!$B$247:$J$247</c:f>
              <c:numCache>
                <c:formatCode>General</c:formatCode>
                <c:ptCount val="9"/>
                <c:pt idx="0">
                  <c:v>100</c:v>
                </c:pt>
                <c:pt idx="1">
                  <c:v>72.363851051125778</c:v>
                </c:pt>
                <c:pt idx="2">
                  <c:v>63.950028571109847</c:v>
                </c:pt>
                <c:pt idx="3">
                  <c:v>75.160697766827994</c:v>
                </c:pt>
                <c:pt idx="4">
                  <c:v>43.225819320756109</c:v>
                </c:pt>
                <c:pt idx="5">
                  <c:v>48.871135276602168</c:v>
                </c:pt>
                <c:pt idx="6">
                  <c:v>42.590530420737167</c:v>
                </c:pt>
                <c:pt idx="7">
                  <c:v>39.37709689124295</c:v>
                </c:pt>
                <c:pt idx="8">
                  <c:v>33.459781704005316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rate'!$A$248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rate'!$M$266:$U$266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1.8135561383386267</c:v>
                  </c:pt>
                  <c:pt idx="2">
                    <c:v>0.84227610010654252</c:v>
                  </c:pt>
                  <c:pt idx="3">
                    <c:v>3.9326141761606865</c:v>
                  </c:pt>
                  <c:pt idx="4">
                    <c:v>0.17748097422648232</c:v>
                  </c:pt>
                  <c:pt idx="5">
                    <c:v>0.79320985628507767</c:v>
                  </c:pt>
                  <c:pt idx="6">
                    <c:v>2.6366508007173439</c:v>
                  </c:pt>
                  <c:pt idx="7">
                    <c:v>3.010840028964866</c:v>
                  </c:pt>
                  <c:pt idx="8">
                    <c:v>2.3346188598077888</c:v>
                  </c:pt>
                </c:numCache>
              </c:numRef>
            </c:plus>
            <c:minus>
              <c:numRef>
                <c:f>'C remain rate'!$M$266:$U$266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1.8135561383386267</c:v>
                  </c:pt>
                  <c:pt idx="2">
                    <c:v>0.84227610010654252</c:v>
                  </c:pt>
                  <c:pt idx="3">
                    <c:v>3.9326141761606865</c:v>
                  </c:pt>
                  <c:pt idx="4">
                    <c:v>0.17748097422648232</c:v>
                  </c:pt>
                  <c:pt idx="5">
                    <c:v>0.79320985628507767</c:v>
                  </c:pt>
                  <c:pt idx="6">
                    <c:v>2.6366508007173439</c:v>
                  </c:pt>
                  <c:pt idx="7">
                    <c:v>3.010840028964866</c:v>
                  </c:pt>
                  <c:pt idx="8">
                    <c:v>2.3346188598077888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rate'!$B$245:$J$245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rate'!$B$248:$J$248</c:f>
              <c:numCache>
                <c:formatCode>General</c:formatCode>
                <c:ptCount val="9"/>
                <c:pt idx="0">
                  <c:v>100</c:v>
                </c:pt>
                <c:pt idx="1">
                  <c:v>63.470273595612646</c:v>
                </c:pt>
                <c:pt idx="2">
                  <c:v>48.495250348274659</c:v>
                </c:pt>
                <c:pt idx="3">
                  <c:v>64.758155006517427</c:v>
                </c:pt>
                <c:pt idx="4">
                  <c:v>52.548386719425217</c:v>
                </c:pt>
                <c:pt idx="5">
                  <c:v>42.587746277515066</c:v>
                </c:pt>
                <c:pt idx="6">
                  <c:v>39.957244156311106</c:v>
                </c:pt>
                <c:pt idx="7">
                  <c:v>34.885987235699076</c:v>
                </c:pt>
                <c:pt idx="8">
                  <c:v>26.070685133474871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rate'!$A$249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rate'!$M$267:$U$267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2.2074396313060278</c:v>
                  </c:pt>
                  <c:pt idx="2">
                    <c:v>2.2248413982244313</c:v>
                  </c:pt>
                  <c:pt idx="3">
                    <c:v>1.7423756919617321</c:v>
                  </c:pt>
                  <c:pt idx="4">
                    <c:v>1.8393787201397378</c:v>
                  </c:pt>
                  <c:pt idx="5">
                    <c:v>2.9302332172206609</c:v>
                  </c:pt>
                  <c:pt idx="6">
                    <c:v>1.1572399074854407</c:v>
                  </c:pt>
                  <c:pt idx="7">
                    <c:v>3.1807602582001531</c:v>
                  </c:pt>
                  <c:pt idx="8">
                    <c:v>3.4895788828317631</c:v>
                  </c:pt>
                </c:numCache>
              </c:numRef>
            </c:plus>
            <c:minus>
              <c:numRef>
                <c:f>'C remain rate'!$M$267:$U$267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2.2074396313060278</c:v>
                  </c:pt>
                  <c:pt idx="2">
                    <c:v>2.2248413982244313</c:v>
                  </c:pt>
                  <c:pt idx="3">
                    <c:v>1.7423756919617321</c:v>
                  </c:pt>
                  <c:pt idx="4">
                    <c:v>1.8393787201397378</c:v>
                  </c:pt>
                  <c:pt idx="5">
                    <c:v>2.9302332172206609</c:v>
                  </c:pt>
                  <c:pt idx="6">
                    <c:v>1.1572399074854407</c:v>
                  </c:pt>
                  <c:pt idx="7">
                    <c:v>3.1807602582001531</c:v>
                  </c:pt>
                  <c:pt idx="8">
                    <c:v>3.4895788828317631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rate'!$B$245:$J$245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rate'!$B$249:$J$249</c:f>
              <c:numCache>
                <c:formatCode>General</c:formatCode>
                <c:ptCount val="9"/>
                <c:pt idx="0">
                  <c:v>100</c:v>
                </c:pt>
                <c:pt idx="1">
                  <c:v>67.509035946398569</c:v>
                </c:pt>
                <c:pt idx="2">
                  <c:v>46.853630581697644</c:v>
                </c:pt>
                <c:pt idx="3">
                  <c:v>70.425105361875964</c:v>
                </c:pt>
                <c:pt idx="4">
                  <c:v>68.506924445168593</c:v>
                </c:pt>
                <c:pt idx="5">
                  <c:v>52.599133108927013</c:v>
                </c:pt>
                <c:pt idx="6">
                  <c:v>51.8435045912193</c:v>
                </c:pt>
                <c:pt idx="7">
                  <c:v>51.580326827968598</c:v>
                </c:pt>
                <c:pt idx="8">
                  <c:v>44.167026684235452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6656"/>
        <c:axId val="-347425024"/>
      </c:lineChart>
      <c:catAx>
        <c:axId val="-34742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5024"/>
        <c:crosses val="autoZero"/>
        <c:auto val="1"/>
        <c:lblAlgn val="ctr"/>
        <c:lblOffset val="100"/>
        <c:noMultiLvlLbl val="0"/>
      </c:catAx>
      <c:valAx>
        <c:axId val="-34742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6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694444444444444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rate'!$A$252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rate'!$M$270:$U$270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0.59261592209635749</c:v>
                  </c:pt>
                  <c:pt idx="2">
                    <c:v>0.37715079916307004</c:v>
                  </c:pt>
                  <c:pt idx="3">
                    <c:v>0.92702345531232799</c:v>
                  </c:pt>
                  <c:pt idx="4">
                    <c:v>0.9742401051548838</c:v>
                  </c:pt>
                  <c:pt idx="5">
                    <c:v>1.0911871850953183</c:v>
                  </c:pt>
                  <c:pt idx="6">
                    <c:v>1.231074912727804</c:v>
                  </c:pt>
                  <c:pt idx="7">
                    <c:v>4.774477732683077</c:v>
                  </c:pt>
                  <c:pt idx="8">
                    <c:v>1.612031532021895</c:v>
                  </c:pt>
                </c:numCache>
              </c:numRef>
            </c:plus>
            <c:minus>
              <c:numRef>
                <c:f>'C remain rate'!$M$270:$U$270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0.59261592209635749</c:v>
                  </c:pt>
                  <c:pt idx="2">
                    <c:v>0.37715079916307004</c:v>
                  </c:pt>
                  <c:pt idx="3">
                    <c:v>0.92702345531232799</c:v>
                  </c:pt>
                  <c:pt idx="4">
                    <c:v>0.9742401051548838</c:v>
                  </c:pt>
                  <c:pt idx="5">
                    <c:v>1.0911871850953183</c:v>
                  </c:pt>
                  <c:pt idx="6">
                    <c:v>1.231074912727804</c:v>
                  </c:pt>
                  <c:pt idx="7">
                    <c:v>4.774477732683077</c:v>
                  </c:pt>
                  <c:pt idx="8">
                    <c:v>1.612031532021895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rate'!$B$251:$J$251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rate'!$B$252:$J$252</c:f>
              <c:numCache>
                <c:formatCode>General</c:formatCode>
                <c:ptCount val="9"/>
                <c:pt idx="0">
                  <c:v>100</c:v>
                </c:pt>
                <c:pt idx="1">
                  <c:v>88.151476752135693</c:v>
                </c:pt>
                <c:pt idx="2">
                  <c:v>77.151724662856083</c:v>
                </c:pt>
                <c:pt idx="3">
                  <c:v>77.554217286362231</c:v>
                </c:pt>
                <c:pt idx="4">
                  <c:v>89.613768804170761</c:v>
                </c:pt>
                <c:pt idx="5">
                  <c:v>57.762932815049545</c:v>
                </c:pt>
                <c:pt idx="6">
                  <c:v>52.8048499164384</c:v>
                </c:pt>
                <c:pt idx="7">
                  <c:v>54.910069885501088</c:v>
                </c:pt>
                <c:pt idx="8">
                  <c:v>45.513806214073249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rate'!$A$253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rate'!$M$271:$U$271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2.3095608742115128</c:v>
                  </c:pt>
                  <c:pt idx="2">
                    <c:v>2.9219442114290284</c:v>
                  </c:pt>
                  <c:pt idx="3">
                    <c:v>3.175554580954115</c:v>
                  </c:pt>
                  <c:pt idx="4">
                    <c:v>2.0636579365265915</c:v>
                  </c:pt>
                  <c:pt idx="5">
                    <c:v>3.8653089776087057</c:v>
                  </c:pt>
                  <c:pt idx="6">
                    <c:v>2.3800938425311009</c:v>
                  </c:pt>
                  <c:pt idx="7">
                    <c:v>2.2468911839097996</c:v>
                  </c:pt>
                  <c:pt idx="8">
                    <c:v>2.9557175286281652</c:v>
                  </c:pt>
                </c:numCache>
              </c:numRef>
            </c:plus>
            <c:minus>
              <c:numRef>
                <c:f>'C remain rate'!$M$271:$U$271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2.3095608742115128</c:v>
                  </c:pt>
                  <c:pt idx="2">
                    <c:v>2.9219442114290284</c:v>
                  </c:pt>
                  <c:pt idx="3">
                    <c:v>3.175554580954115</c:v>
                  </c:pt>
                  <c:pt idx="4">
                    <c:v>2.0636579365265915</c:v>
                  </c:pt>
                  <c:pt idx="5">
                    <c:v>3.8653089776087057</c:v>
                  </c:pt>
                  <c:pt idx="6">
                    <c:v>2.3800938425311009</c:v>
                  </c:pt>
                  <c:pt idx="7">
                    <c:v>2.2468911839097996</c:v>
                  </c:pt>
                  <c:pt idx="8">
                    <c:v>2.9557175286281652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rate'!$B$251:$J$251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rate'!$B$253:$J$253</c:f>
              <c:numCache>
                <c:formatCode>General</c:formatCode>
                <c:ptCount val="9"/>
                <c:pt idx="0">
                  <c:v>100</c:v>
                </c:pt>
                <c:pt idx="1">
                  <c:v>78.082803852160737</c:v>
                </c:pt>
                <c:pt idx="2">
                  <c:v>69.917201561979468</c:v>
                </c:pt>
                <c:pt idx="3">
                  <c:v>78.687965106222933</c:v>
                </c:pt>
                <c:pt idx="4">
                  <c:v>47.33096607942398</c:v>
                </c:pt>
                <c:pt idx="5">
                  <c:v>52.280864234077342</c:v>
                </c:pt>
                <c:pt idx="6">
                  <c:v>46.800324390882118</c:v>
                </c:pt>
                <c:pt idx="7">
                  <c:v>43.516971355114471</c:v>
                </c:pt>
                <c:pt idx="8">
                  <c:v>37.117944761664042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rate'!$A$254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rate'!$M$272:$U$272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0.78452928268081312</c:v>
                  </c:pt>
                  <c:pt idx="2">
                    <c:v>0.70624937025121659</c:v>
                  </c:pt>
                  <c:pt idx="3">
                    <c:v>1.6153527821776497</c:v>
                  </c:pt>
                  <c:pt idx="4">
                    <c:v>0.40817688781160477</c:v>
                  </c:pt>
                  <c:pt idx="5">
                    <c:v>1.5125759184420011</c:v>
                  </c:pt>
                  <c:pt idx="6">
                    <c:v>2.5899220956890159</c:v>
                  </c:pt>
                  <c:pt idx="7">
                    <c:v>2.4634877169692313</c:v>
                  </c:pt>
                  <c:pt idx="8">
                    <c:v>2.6065999552694934</c:v>
                  </c:pt>
                </c:numCache>
              </c:numRef>
            </c:plus>
            <c:minus>
              <c:numRef>
                <c:f>'C remain rate'!$M$272:$U$272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0.78452928268081312</c:v>
                  </c:pt>
                  <c:pt idx="2">
                    <c:v>0.70624937025121659</c:v>
                  </c:pt>
                  <c:pt idx="3">
                    <c:v>1.6153527821776497</c:v>
                  </c:pt>
                  <c:pt idx="4">
                    <c:v>0.40817688781160477</c:v>
                  </c:pt>
                  <c:pt idx="5">
                    <c:v>1.5125759184420011</c:v>
                  </c:pt>
                  <c:pt idx="6">
                    <c:v>2.5899220956890159</c:v>
                  </c:pt>
                  <c:pt idx="7">
                    <c:v>2.4634877169692313</c:v>
                  </c:pt>
                  <c:pt idx="8">
                    <c:v>2.6065999552694934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rate'!$B$251:$J$251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rate'!$B$254:$J$254</c:f>
              <c:numCache>
                <c:formatCode>General</c:formatCode>
                <c:ptCount val="9"/>
                <c:pt idx="0">
                  <c:v>100</c:v>
                </c:pt>
                <c:pt idx="1">
                  <c:v>68.327511286999808</c:v>
                </c:pt>
                <c:pt idx="2">
                  <c:v>56.411052659911014</c:v>
                </c:pt>
                <c:pt idx="3">
                  <c:v>70.820323497691476</c:v>
                </c:pt>
                <c:pt idx="4">
                  <c:v>56.595155185511125</c:v>
                </c:pt>
                <c:pt idx="5">
                  <c:v>42.825762522524826</c:v>
                </c:pt>
                <c:pt idx="6">
                  <c:v>48.417381509774536</c:v>
                </c:pt>
                <c:pt idx="7">
                  <c:v>44.284164101146587</c:v>
                </c:pt>
                <c:pt idx="8">
                  <c:v>34.799967573562746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rate'!$A$255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rate'!$M$273:$U$273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3.1441040477602638</c:v>
                  </c:pt>
                  <c:pt idx="2">
                    <c:v>3.5425143635864633</c:v>
                  </c:pt>
                  <c:pt idx="3">
                    <c:v>3.9520822476217132</c:v>
                  </c:pt>
                  <c:pt idx="4">
                    <c:v>5.2528687178051037</c:v>
                  </c:pt>
                  <c:pt idx="5">
                    <c:v>2.9489683651638843</c:v>
                  </c:pt>
                  <c:pt idx="6">
                    <c:v>2.8920673257044061</c:v>
                  </c:pt>
                  <c:pt idx="7">
                    <c:v>4.0864964648364044</c:v>
                  </c:pt>
                  <c:pt idx="8">
                    <c:v>2.6163903594651923</c:v>
                  </c:pt>
                </c:numCache>
              </c:numRef>
            </c:plus>
            <c:minus>
              <c:numRef>
                <c:f>'C remain rate'!$M$273:$U$273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3.1441040477602638</c:v>
                  </c:pt>
                  <c:pt idx="2">
                    <c:v>3.5425143635864633</c:v>
                  </c:pt>
                  <c:pt idx="3">
                    <c:v>3.9520822476217132</c:v>
                  </c:pt>
                  <c:pt idx="4">
                    <c:v>5.2528687178051037</c:v>
                  </c:pt>
                  <c:pt idx="5">
                    <c:v>2.9489683651638843</c:v>
                  </c:pt>
                  <c:pt idx="6">
                    <c:v>2.8920673257044061</c:v>
                  </c:pt>
                  <c:pt idx="7">
                    <c:v>4.0864964648364044</c:v>
                  </c:pt>
                  <c:pt idx="8">
                    <c:v>2.6163903594651923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rate'!$B$251:$J$251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rate'!$B$255:$J$255</c:f>
              <c:numCache>
                <c:formatCode>General</c:formatCode>
                <c:ptCount val="9"/>
                <c:pt idx="0">
                  <c:v>100</c:v>
                </c:pt>
                <c:pt idx="1">
                  <c:v>69.676586742933196</c:v>
                </c:pt>
                <c:pt idx="2">
                  <c:v>50.340402292395375</c:v>
                </c:pt>
                <c:pt idx="3">
                  <c:v>74.84965422649752</c:v>
                </c:pt>
                <c:pt idx="4">
                  <c:v>74.233202768174209</c:v>
                </c:pt>
                <c:pt idx="5">
                  <c:v>57.401971282314804</c:v>
                </c:pt>
                <c:pt idx="6">
                  <c:v>55.73440837458606</c:v>
                </c:pt>
                <c:pt idx="7">
                  <c:v>54.654916588600308</c:v>
                </c:pt>
                <c:pt idx="8">
                  <c:v>47.934258600490978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31552"/>
        <c:axId val="-347431008"/>
      </c:lineChart>
      <c:catAx>
        <c:axId val="-347431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1008"/>
        <c:crosses val="autoZero"/>
        <c:auto val="1"/>
        <c:lblAlgn val="ctr"/>
        <c:lblOffset val="100"/>
        <c:noMultiLvlLbl val="0"/>
      </c:catAx>
      <c:valAx>
        <c:axId val="-3474310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solidFill>
            <a:schemeClr val="bg1"/>
          </a:solidFill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1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2849671916010499"/>
          <c:y val="0.89409667541557303"/>
          <c:w val="0.75411767279090114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689814814814814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 remain rate'!$A$258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rate'!$M$276:$U$276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0.59261592209635749</c:v>
                  </c:pt>
                  <c:pt idx="2">
                    <c:v>0.37715079916307004</c:v>
                  </c:pt>
                  <c:pt idx="3">
                    <c:v>0.92702345531232799</c:v>
                  </c:pt>
                  <c:pt idx="4">
                    <c:v>0.9742401051548838</c:v>
                  </c:pt>
                  <c:pt idx="5">
                    <c:v>1.0911871850953183</c:v>
                  </c:pt>
                  <c:pt idx="6">
                    <c:v>1.231074912727804</c:v>
                  </c:pt>
                  <c:pt idx="7">
                    <c:v>4.774477732683077</c:v>
                  </c:pt>
                  <c:pt idx="8">
                    <c:v>1.612031532021895</c:v>
                  </c:pt>
                </c:numCache>
              </c:numRef>
            </c:plus>
            <c:minus>
              <c:numRef>
                <c:f>'C remain rate'!$M$276:$U$276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0.59261592209635749</c:v>
                  </c:pt>
                  <c:pt idx="2">
                    <c:v>0.37715079916307004</c:v>
                  </c:pt>
                  <c:pt idx="3">
                    <c:v>0.92702345531232799</c:v>
                  </c:pt>
                  <c:pt idx="4">
                    <c:v>0.9742401051548838</c:v>
                  </c:pt>
                  <c:pt idx="5">
                    <c:v>1.0911871850953183</c:v>
                  </c:pt>
                  <c:pt idx="6">
                    <c:v>1.231074912727804</c:v>
                  </c:pt>
                  <c:pt idx="7">
                    <c:v>4.774477732683077</c:v>
                  </c:pt>
                  <c:pt idx="8">
                    <c:v>1.612031532021895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rate'!$B$257:$J$257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rate'!$B$258:$J$258</c:f>
              <c:numCache>
                <c:formatCode>General</c:formatCode>
                <c:ptCount val="9"/>
                <c:pt idx="0">
                  <c:v>100</c:v>
                </c:pt>
                <c:pt idx="1">
                  <c:v>88.151476752135693</c:v>
                </c:pt>
                <c:pt idx="2">
                  <c:v>77.151724662856083</c:v>
                </c:pt>
                <c:pt idx="3">
                  <c:v>77.554217286362231</c:v>
                </c:pt>
                <c:pt idx="4">
                  <c:v>89.613768804170761</c:v>
                </c:pt>
                <c:pt idx="5">
                  <c:v>57.762932815049545</c:v>
                </c:pt>
                <c:pt idx="6">
                  <c:v>52.8048499164384</c:v>
                </c:pt>
                <c:pt idx="7">
                  <c:v>54.910069885501088</c:v>
                </c:pt>
                <c:pt idx="8">
                  <c:v>45.513806214073249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 remain rate'!$A$259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rate'!$M$277:$U$277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3.0246336664927136</c:v>
                  </c:pt>
                  <c:pt idx="2">
                    <c:v>2.7444106524210987</c:v>
                  </c:pt>
                  <c:pt idx="3">
                    <c:v>2.1569392528287108</c:v>
                  </c:pt>
                  <c:pt idx="4">
                    <c:v>1.9899857052804308</c:v>
                  </c:pt>
                  <c:pt idx="5">
                    <c:v>2.7711229720702919</c:v>
                  </c:pt>
                  <c:pt idx="6">
                    <c:v>1.3881474693974014</c:v>
                  </c:pt>
                  <c:pt idx="7">
                    <c:v>3.1991352603759928</c:v>
                  </c:pt>
                  <c:pt idx="8">
                    <c:v>2.5097687520641032</c:v>
                  </c:pt>
                </c:numCache>
              </c:numRef>
            </c:plus>
            <c:minus>
              <c:numRef>
                <c:f>'C remain rate'!$M$277:$U$277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3.0246336664927136</c:v>
                  </c:pt>
                  <c:pt idx="2">
                    <c:v>2.7444106524210987</c:v>
                  </c:pt>
                  <c:pt idx="3">
                    <c:v>2.1569392528287108</c:v>
                  </c:pt>
                  <c:pt idx="4">
                    <c:v>1.9899857052804308</c:v>
                  </c:pt>
                  <c:pt idx="5">
                    <c:v>2.7711229720702919</c:v>
                  </c:pt>
                  <c:pt idx="6">
                    <c:v>1.3881474693974014</c:v>
                  </c:pt>
                  <c:pt idx="7">
                    <c:v>3.1991352603759928</c:v>
                  </c:pt>
                  <c:pt idx="8">
                    <c:v>2.5097687520641032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rate'!$B$257:$J$257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rate'!$B$259:$J$259</c:f>
              <c:numCache>
                <c:formatCode>General</c:formatCode>
                <c:ptCount val="9"/>
                <c:pt idx="0">
                  <c:v>100</c:v>
                </c:pt>
                <c:pt idx="1">
                  <c:v>80.658326593806478</c:v>
                </c:pt>
                <c:pt idx="2">
                  <c:v>62.19722982597299</c:v>
                </c:pt>
                <c:pt idx="3">
                  <c:v>68.31704630966351</c:v>
                </c:pt>
                <c:pt idx="4">
                  <c:v>40.719679244980028</c:v>
                </c:pt>
                <c:pt idx="5">
                  <c:v>46.093591465195203</c:v>
                </c:pt>
                <c:pt idx="6">
                  <c:v>43.833671679536558</c:v>
                </c:pt>
                <c:pt idx="7">
                  <c:v>36.37225477557822</c:v>
                </c:pt>
                <c:pt idx="8">
                  <c:v>31.559861071728292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 remain rate'!$A$260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rate'!$M$278:$U$278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1.84574074209151</c:v>
                  </c:pt>
                  <c:pt idx="2">
                    <c:v>2.3005001935290914</c:v>
                  </c:pt>
                  <c:pt idx="3">
                    <c:v>8.5515387826566709</c:v>
                  </c:pt>
                  <c:pt idx="4">
                    <c:v>5.8271620943670932</c:v>
                  </c:pt>
                  <c:pt idx="5">
                    <c:v>4.1393042714429464</c:v>
                  </c:pt>
                  <c:pt idx="6">
                    <c:v>3.0629051230858977</c:v>
                  </c:pt>
                  <c:pt idx="7">
                    <c:v>4.587235063127264</c:v>
                  </c:pt>
                  <c:pt idx="8">
                    <c:v>2.2705669265618642</c:v>
                  </c:pt>
                </c:numCache>
              </c:numRef>
            </c:plus>
            <c:minus>
              <c:numRef>
                <c:f>'C remain rate'!$M$278:$U$278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1.84574074209151</c:v>
                  </c:pt>
                  <c:pt idx="2">
                    <c:v>2.3005001935290914</c:v>
                  </c:pt>
                  <c:pt idx="3">
                    <c:v>8.5515387826566709</c:v>
                  </c:pt>
                  <c:pt idx="4">
                    <c:v>5.8271620943670932</c:v>
                  </c:pt>
                  <c:pt idx="5">
                    <c:v>4.1393042714429464</c:v>
                  </c:pt>
                  <c:pt idx="6">
                    <c:v>3.0629051230858977</c:v>
                  </c:pt>
                  <c:pt idx="7">
                    <c:v>4.587235063127264</c:v>
                  </c:pt>
                  <c:pt idx="8">
                    <c:v>2.2705669265618642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rate'!$B$257:$J$257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rate'!$B$260:$J$260</c:f>
              <c:numCache>
                <c:formatCode>General</c:formatCode>
                <c:ptCount val="9"/>
                <c:pt idx="0">
                  <c:v>100</c:v>
                </c:pt>
                <c:pt idx="1">
                  <c:v>57.017899203097294</c:v>
                </c:pt>
                <c:pt idx="2">
                  <c:v>46.370183920554545</c:v>
                </c:pt>
                <c:pt idx="3">
                  <c:v>67.523857195233632</c:v>
                </c:pt>
                <c:pt idx="4">
                  <c:v>43.905190663258054</c:v>
                </c:pt>
                <c:pt idx="5">
                  <c:v>42.219405559292198</c:v>
                </c:pt>
                <c:pt idx="6">
                  <c:v>45.581728794621775</c:v>
                </c:pt>
                <c:pt idx="7">
                  <c:v>35.008005302927401</c:v>
                </c:pt>
                <c:pt idx="8">
                  <c:v>30.030317981455159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 remain rate'!$A$261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 remain rate'!$M$279:$U$279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4.2545485313013494</c:v>
                  </c:pt>
                  <c:pt idx="2">
                    <c:v>3.2613862530760844</c:v>
                  </c:pt>
                  <c:pt idx="3">
                    <c:v>8.4604492462574949</c:v>
                  </c:pt>
                  <c:pt idx="4">
                    <c:v>7.946448394446108</c:v>
                  </c:pt>
                  <c:pt idx="5">
                    <c:v>5.1860371263851768</c:v>
                  </c:pt>
                  <c:pt idx="6">
                    <c:v>4.4717771262494876</c:v>
                  </c:pt>
                  <c:pt idx="7">
                    <c:v>3.4902609384390675</c:v>
                  </c:pt>
                  <c:pt idx="8">
                    <c:v>5.6346685994688244</c:v>
                  </c:pt>
                </c:numCache>
              </c:numRef>
            </c:plus>
            <c:minus>
              <c:numRef>
                <c:f>'C remain rate'!$M$279:$U$279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4.2545485313013494</c:v>
                  </c:pt>
                  <c:pt idx="2">
                    <c:v>3.2613862530760844</c:v>
                  </c:pt>
                  <c:pt idx="3">
                    <c:v>8.4604492462574949</c:v>
                  </c:pt>
                  <c:pt idx="4">
                    <c:v>7.946448394446108</c:v>
                  </c:pt>
                  <c:pt idx="5">
                    <c:v>5.1860371263851768</c:v>
                  </c:pt>
                  <c:pt idx="6">
                    <c:v>4.4717771262494876</c:v>
                  </c:pt>
                  <c:pt idx="7">
                    <c:v>3.4902609384390675</c:v>
                  </c:pt>
                  <c:pt idx="8">
                    <c:v>5.6346685994688244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 remain rate'!$B$257:$J$257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'C remain rate'!$B$261:$J$261</c:f>
              <c:numCache>
                <c:formatCode>General</c:formatCode>
                <c:ptCount val="9"/>
                <c:pt idx="0">
                  <c:v>100</c:v>
                </c:pt>
                <c:pt idx="1">
                  <c:v>64.166150799279976</c:v>
                </c:pt>
                <c:pt idx="2">
                  <c:v>53.724524560984122</c:v>
                </c:pt>
                <c:pt idx="3">
                  <c:v>69.989915428162888</c:v>
                </c:pt>
                <c:pt idx="4">
                  <c:v>50.18047323765493</c:v>
                </c:pt>
                <c:pt idx="5">
                  <c:v>49.217741448274943</c:v>
                </c:pt>
                <c:pt idx="6">
                  <c:v>50.496440741204033</c:v>
                </c:pt>
                <c:pt idx="7">
                  <c:v>49.478892373207408</c:v>
                </c:pt>
                <c:pt idx="8">
                  <c:v>41.456488364397678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32640"/>
        <c:axId val="-347420128"/>
      </c:lineChart>
      <c:catAx>
        <c:axId val="-34743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0128"/>
        <c:crosses val="autoZero"/>
        <c:auto val="1"/>
        <c:lblAlgn val="ctr"/>
        <c:lblOffset val="100"/>
        <c:noMultiLvlLbl val="0"/>
      </c:catAx>
      <c:valAx>
        <c:axId val="-347420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675925925925925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rate'!$A$203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rate'!$M$205:$U$205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1.9234198483231768</c:v>
                  </c:pt>
                  <c:pt idx="2">
                    <c:v>4.1943431960823165</c:v>
                  </c:pt>
                  <c:pt idx="3">
                    <c:v>4.8030624750100834</c:v>
                  </c:pt>
                  <c:pt idx="4">
                    <c:v>4.0697889347658744</c:v>
                  </c:pt>
                  <c:pt idx="5">
                    <c:v>4.8050922233031708</c:v>
                  </c:pt>
                  <c:pt idx="6">
                    <c:v>0.93488954268602564</c:v>
                  </c:pt>
                  <c:pt idx="7">
                    <c:v>4.7201918906484757</c:v>
                  </c:pt>
                  <c:pt idx="8">
                    <c:v>2.9558397349840102</c:v>
                  </c:pt>
                </c:numCache>
              </c:numRef>
            </c:plus>
            <c:minus>
              <c:numRef>
                <c:f>'N remain rate'!$M$205:$U$205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1.9234198483231768</c:v>
                  </c:pt>
                  <c:pt idx="2">
                    <c:v>4.1943431960823165</c:v>
                  </c:pt>
                  <c:pt idx="3">
                    <c:v>4.8030624750100834</c:v>
                  </c:pt>
                  <c:pt idx="4">
                    <c:v>4.0697889347658744</c:v>
                  </c:pt>
                  <c:pt idx="5">
                    <c:v>4.8050922233031708</c:v>
                  </c:pt>
                  <c:pt idx="6">
                    <c:v>0.93488954268602564</c:v>
                  </c:pt>
                  <c:pt idx="7">
                    <c:v>4.7201918906484757</c:v>
                  </c:pt>
                  <c:pt idx="8">
                    <c:v>2.9558397349840102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'N remain rate'!$B$201:$J$202</c:f>
              <c:strCach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strCache>
            </c:strRef>
          </c:cat>
          <c:val>
            <c:numRef>
              <c:f>'N remain rate'!$B$203:$J$203</c:f>
              <c:numCache>
                <c:formatCode>General</c:formatCode>
                <c:ptCount val="9"/>
                <c:pt idx="0">
                  <c:v>100</c:v>
                </c:pt>
                <c:pt idx="1">
                  <c:v>100.85011021459512</c:v>
                </c:pt>
                <c:pt idx="2">
                  <c:v>103.32424414161062</c:v>
                </c:pt>
                <c:pt idx="3">
                  <c:v>110.30034459850798</c:v>
                </c:pt>
                <c:pt idx="4">
                  <c:v>94.617291173213218</c:v>
                </c:pt>
                <c:pt idx="5">
                  <c:v>91.550060687188761</c:v>
                </c:pt>
                <c:pt idx="6">
                  <c:v>50.41366907892958</c:v>
                </c:pt>
                <c:pt idx="7">
                  <c:v>72.320033435066705</c:v>
                </c:pt>
                <c:pt idx="8">
                  <c:v>59.070116515894398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rate'!$A$204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rate'!$M$206:$U$206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9.5974935443236564</c:v>
                  </c:pt>
                  <c:pt idx="2">
                    <c:v>25.347089934604277</c:v>
                  </c:pt>
                  <c:pt idx="3">
                    <c:v>13.217273215288788</c:v>
                  </c:pt>
                  <c:pt idx="4">
                    <c:v>8.9041337179958369</c:v>
                  </c:pt>
                  <c:pt idx="5">
                    <c:v>15.211783456010163</c:v>
                  </c:pt>
                  <c:pt idx="6">
                    <c:v>10.185864667626173</c:v>
                  </c:pt>
                  <c:pt idx="7">
                    <c:v>10.834623430776993</c:v>
                  </c:pt>
                  <c:pt idx="8">
                    <c:v>10.342900970545706</c:v>
                  </c:pt>
                </c:numCache>
              </c:numRef>
            </c:plus>
            <c:minus>
              <c:numRef>
                <c:f>'N remain rate'!$M$206:$U$206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9.5974935443236564</c:v>
                  </c:pt>
                  <c:pt idx="2">
                    <c:v>25.347089934604277</c:v>
                  </c:pt>
                  <c:pt idx="3">
                    <c:v>13.217273215288788</c:v>
                  </c:pt>
                  <c:pt idx="4">
                    <c:v>8.9041337179958369</c:v>
                  </c:pt>
                  <c:pt idx="5">
                    <c:v>15.211783456010163</c:v>
                  </c:pt>
                  <c:pt idx="6">
                    <c:v>10.185864667626173</c:v>
                  </c:pt>
                  <c:pt idx="7">
                    <c:v>10.834623430776993</c:v>
                  </c:pt>
                  <c:pt idx="8">
                    <c:v>10.342900970545706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'N remain rate'!$B$201:$J$202</c:f>
              <c:strCach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strCache>
            </c:strRef>
          </c:cat>
          <c:val>
            <c:numRef>
              <c:f>'N remain rate'!$B$204:$J$204</c:f>
              <c:numCache>
                <c:formatCode>General</c:formatCode>
                <c:ptCount val="9"/>
                <c:pt idx="0">
                  <c:v>100</c:v>
                </c:pt>
                <c:pt idx="1">
                  <c:v>121.69747711834536</c:v>
                </c:pt>
                <c:pt idx="2">
                  <c:v>106.05068838643564</c:v>
                </c:pt>
                <c:pt idx="3">
                  <c:v>144.05964266974107</c:v>
                </c:pt>
                <c:pt idx="4">
                  <c:v>111.61109659690599</c:v>
                </c:pt>
                <c:pt idx="5">
                  <c:v>90.985369689415094</c:v>
                </c:pt>
                <c:pt idx="6">
                  <c:v>62.472021293625893</c:v>
                </c:pt>
                <c:pt idx="7">
                  <c:v>65.708723027458333</c:v>
                </c:pt>
                <c:pt idx="8">
                  <c:v>51.991602404358126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rate'!$A$205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rate'!$M$207:$U$207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10.937762016227966</c:v>
                  </c:pt>
                  <c:pt idx="2">
                    <c:v>8.176984853779576</c:v>
                  </c:pt>
                  <c:pt idx="3">
                    <c:v>8.6505723012883404</c:v>
                  </c:pt>
                  <c:pt idx="4">
                    <c:v>12.6176895900578</c:v>
                  </c:pt>
                  <c:pt idx="5">
                    <c:v>1.4790793124867787</c:v>
                  </c:pt>
                  <c:pt idx="6">
                    <c:v>8.3111667944094076</c:v>
                  </c:pt>
                  <c:pt idx="7">
                    <c:v>8.7264666845763976</c:v>
                  </c:pt>
                  <c:pt idx="8">
                    <c:v>8.8785732664463861</c:v>
                  </c:pt>
                </c:numCache>
              </c:numRef>
            </c:plus>
            <c:minus>
              <c:numRef>
                <c:f>'N remain rate'!$M$207:$U$207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10.937762016227966</c:v>
                  </c:pt>
                  <c:pt idx="2">
                    <c:v>8.176984853779576</c:v>
                  </c:pt>
                  <c:pt idx="3">
                    <c:v>8.6505723012883404</c:v>
                  </c:pt>
                  <c:pt idx="4">
                    <c:v>12.6176895900578</c:v>
                  </c:pt>
                  <c:pt idx="5">
                    <c:v>1.4790793124867787</c:v>
                  </c:pt>
                  <c:pt idx="6">
                    <c:v>8.3111667944094076</c:v>
                  </c:pt>
                  <c:pt idx="7">
                    <c:v>8.7264666845763976</c:v>
                  </c:pt>
                  <c:pt idx="8">
                    <c:v>8.8785732664463861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'N remain rate'!$B$201:$J$202</c:f>
              <c:strCach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strCache>
            </c:strRef>
          </c:cat>
          <c:val>
            <c:numRef>
              <c:f>'N remain rate'!$B$205:$J$205</c:f>
              <c:numCache>
                <c:formatCode>General</c:formatCode>
                <c:ptCount val="9"/>
                <c:pt idx="0">
                  <c:v>100</c:v>
                </c:pt>
                <c:pt idx="1">
                  <c:v>101.61695689626414</c:v>
                </c:pt>
                <c:pt idx="2">
                  <c:v>84.535668270126251</c:v>
                </c:pt>
                <c:pt idx="3">
                  <c:v>112.95729259757866</c:v>
                </c:pt>
                <c:pt idx="4">
                  <c:v>86.521274880109289</c:v>
                </c:pt>
                <c:pt idx="5">
                  <c:v>67.923661092691091</c:v>
                </c:pt>
                <c:pt idx="6">
                  <c:v>61.533525784161206</c:v>
                </c:pt>
                <c:pt idx="7">
                  <c:v>60.146927221691222</c:v>
                </c:pt>
                <c:pt idx="8">
                  <c:v>56.684539235223099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rate'!$A$206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rate'!$M$208:$U$208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1.3727565630726715</c:v>
                  </c:pt>
                  <c:pt idx="2">
                    <c:v>11.796501731236823</c:v>
                  </c:pt>
                  <c:pt idx="3">
                    <c:v>4.2964870713613195</c:v>
                  </c:pt>
                  <c:pt idx="4">
                    <c:v>3.9158104631055206</c:v>
                  </c:pt>
                  <c:pt idx="5">
                    <c:v>14.561073237812446</c:v>
                  </c:pt>
                  <c:pt idx="6">
                    <c:v>10.411303957659497</c:v>
                  </c:pt>
                  <c:pt idx="7">
                    <c:v>5.736623005105165</c:v>
                  </c:pt>
                  <c:pt idx="8">
                    <c:v>10.882158758265611</c:v>
                  </c:pt>
                </c:numCache>
              </c:numRef>
            </c:plus>
            <c:minus>
              <c:numRef>
                <c:f>'N remain rate'!$M$208:$U$208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1.3727565630726715</c:v>
                  </c:pt>
                  <c:pt idx="2">
                    <c:v>11.796501731236823</c:v>
                  </c:pt>
                  <c:pt idx="3">
                    <c:v>4.2964870713613195</c:v>
                  </c:pt>
                  <c:pt idx="4">
                    <c:v>3.9158104631055206</c:v>
                  </c:pt>
                  <c:pt idx="5">
                    <c:v>14.561073237812446</c:v>
                  </c:pt>
                  <c:pt idx="6">
                    <c:v>10.411303957659497</c:v>
                  </c:pt>
                  <c:pt idx="7">
                    <c:v>5.736623005105165</c:v>
                  </c:pt>
                  <c:pt idx="8">
                    <c:v>10.882158758265611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'N remain rate'!$B$201:$J$202</c:f>
              <c:strCach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strCache>
            </c:strRef>
          </c:cat>
          <c:val>
            <c:numRef>
              <c:f>'N remain rate'!$B$206:$J$206</c:f>
              <c:numCache>
                <c:formatCode>General</c:formatCode>
                <c:ptCount val="9"/>
                <c:pt idx="0">
                  <c:v>100</c:v>
                </c:pt>
                <c:pt idx="1">
                  <c:v>139.11180110452324</c:v>
                </c:pt>
                <c:pt idx="2">
                  <c:v>126.82441911526053</c:v>
                </c:pt>
                <c:pt idx="3">
                  <c:v>171.35727357961642</c:v>
                </c:pt>
                <c:pt idx="4">
                  <c:v>126.10298006943458</c:v>
                </c:pt>
                <c:pt idx="5">
                  <c:v>98.612252854152317</c:v>
                </c:pt>
                <c:pt idx="6">
                  <c:v>85.832845616180961</c:v>
                </c:pt>
                <c:pt idx="7">
                  <c:v>83.14325667446991</c:v>
                </c:pt>
                <c:pt idx="8">
                  <c:v>83.237067981698445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7744"/>
        <c:axId val="-347430464"/>
      </c:lineChart>
      <c:catAx>
        <c:axId val="-347427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0464"/>
        <c:crosses val="autoZero"/>
        <c:auto val="1"/>
        <c:lblAlgn val="ctr"/>
        <c:lblOffset val="100"/>
        <c:noMultiLvlLbl val="0"/>
      </c:catAx>
      <c:valAx>
        <c:axId val="-3474304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7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8888888888888892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rate'!$A$209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rate'!$M$211:$U$211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1.9234198483231768</c:v>
                  </c:pt>
                  <c:pt idx="2">
                    <c:v>4.1943431960823165</c:v>
                  </c:pt>
                  <c:pt idx="3">
                    <c:v>4.8030624750100834</c:v>
                  </c:pt>
                  <c:pt idx="4">
                    <c:v>4.0697889347658744</c:v>
                  </c:pt>
                  <c:pt idx="5">
                    <c:v>4.8050922233031708</c:v>
                  </c:pt>
                  <c:pt idx="6">
                    <c:v>0.93488954268602564</c:v>
                  </c:pt>
                  <c:pt idx="7">
                    <c:v>4.7201918906484757</c:v>
                  </c:pt>
                  <c:pt idx="8">
                    <c:v>2.9558397349840102</c:v>
                  </c:pt>
                </c:numCache>
              </c:numRef>
            </c:plus>
            <c:minus>
              <c:numRef>
                <c:f>'N remain rate'!$M$211:$U$211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1.9234198483231768</c:v>
                  </c:pt>
                  <c:pt idx="2">
                    <c:v>4.1943431960823165</c:v>
                  </c:pt>
                  <c:pt idx="3">
                    <c:v>4.8030624750100834</c:v>
                  </c:pt>
                  <c:pt idx="4">
                    <c:v>4.0697889347658744</c:v>
                  </c:pt>
                  <c:pt idx="5">
                    <c:v>4.8050922233031708</c:v>
                  </c:pt>
                  <c:pt idx="6">
                    <c:v>0.93488954268602564</c:v>
                  </c:pt>
                  <c:pt idx="7">
                    <c:v>4.7201918906484757</c:v>
                  </c:pt>
                  <c:pt idx="8">
                    <c:v>2.9558397349840102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rate'!$B$208:$J$208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rate'!$B$209:$J$209</c:f>
              <c:numCache>
                <c:formatCode>General</c:formatCode>
                <c:ptCount val="9"/>
                <c:pt idx="0">
                  <c:v>100</c:v>
                </c:pt>
                <c:pt idx="1">
                  <c:v>100.85011021459512</c:v>
                </c:pt>
                <c:pt idx="2">
                  <c:v>103.32424414161062</c:v>
                </c:pt>
                <c:pt idx="3">
                  <c:v>110.30034459850798</c:v>
                </c:pt>
                <c:pt idx="4">
                  <c:v>94.617291173213218</c:v>
                </c:pt>
                <c:pt idx="5">
                  <c:v>91.550060687188761</c:v>
                </c:pt>
                <c:pt idx="6">
                  <c:v>50.41366907892958</c:v>
                </c:pt>
                <c:pt idx="7">
                  <c:v>72.320033435066705</c:v>
                </c:pt>
                <c:pt idx="8">
                  <c:v>59.070116515894398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rate'!$A$210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rate'!$M$212:$U$212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2.9998930563812749</c:v>
                  </c:pt>
                  <c:pt idx="2">
                    <c:v>2.0416988626229564</c:v>
                  </c:pt>
                  <c:pt idx="3">
                    <c:v>3.3533026255139977</c:v>
                  </c:pt>
                  <c:pt idx="4">
                    <c:v>4.2097715082684495</c:v>
                  </c:pt>
                  <c:pt idx="5">
                    <c:v>16.672907679563846</c:v>
                  </c:pt>
                  <c:pt idx="6">
                    <c:v>0.2986749753780904</c:v>
                  </c:pt>
                  <c:pt idx="7">
                    <c:v>0.58411723871114973</c:v>
                  </c:pt>
                  <c:pt idx="8">
                    <c:v>6.930745163400716</c:v>
                  </c:pt>
                </c:numCache>
              </c:numRef>
            </c:plus>
            <c:minus>
              <c:numRef>
                <c:f>'N remain rate'!$M$212:$U$212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2.9998930563812749</c:v>
                  </c:pt>
                  <c:pt idx="2">
                    <c:v>2.0416988626229564</c:v>
                  </c:pt>
                  <c:pt idx="3">
                    <c:v>3.3533026255139977</c:v>
                  </c:pt>
                  <c:pt idx="4">
                    <c:v>4.2097715082684495</c:v>
                  </c:pt>
                  <c:pt idx="5">
                    <c:v>16.672907679563846</c:v>
                  </c:pt>
                  <c:pt idx="6">
                    <c:v>0.2986749753780904</c:v>
                  </c:pt>
                  <c:pt idx="7">
                    <c:v>0.58411723871114973</c:v>
                  </c:pt>
                  <c:pt idx="8">
                    <c:v>6.930745163400716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rate'!$B$208:$J$208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rate'!$B$210:$J$210</c:f>
              <c:numCache>
                <c:formatCode>General</c:formatCode>
                <c:ptCount val="9"/>
                <c:pt idx="0">
                  <c:v>100</c:v>
                </c:pt>
                <c:pt idx="1">
                  <c:v>102.17627218332542</c:v>
                </c:pt>
                <c:pt idx="2">
                  <c:v>95.51275713332798</c:v>
                </c:pt>
                <c:pt idx="3">
                  <c:v>127.25655799646354</c:v>
                </c:pt>
                <c:pt idx="4">
                  <c:v>105.1658308487365</c:v>
                </c:pt>
                <c:pt idx="5">
                  <c:v>89.582764453683765</c:v>
                </c:pt>
                <c:pt idx="6">
                  <c:v>56.588926932827157</c:v>
                </c:pt>
                <c:pt idx="7">
                  <c:v>58.791773322134475</c:v>
                </c:pt>
                <c:pt idx="8">
                  <c:v>52.996832654163086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rate'!$A$211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rate'!$M$213:$U$213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8.3052900481601633</c:v>
                  </c:pt>
                  <c:pt idx="2">
                    <c:v>3.4900471501737287</c:v>
                  </c:pt>
                  <c:pt idx="3">
                    <c:v>20.681907394967848</c:v>
                  </c:pt>
                  <c:pt idx="4">
                    <c:v>2.2932770248336602</c:v>
                  </c:pt>
                  <c:pt idx="5">
                    <c:v>11.918128573250414</c:v>
                  </c:pt>
                  <c:pt idx="6">
                    <c:v>11.58787077510415</c:v>
                  </c:pt>
                  <c:pt idx="7">
                    <c:v>1.78493290410051</c:v>
                  </c:pt>
                  <c:pt idx="8">
                    <c:v>1.5277214335256943</c:v>
                  </c:pt>
                </c:numCache>
              </c:numRef>
            </c:plus>
            <c:minus>
              <c:numRef>
                <c:f>'N remain rate'!$M$213:$U$213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8.3052900481601633</c:v>
                  </c:pt>
                  <c:pt idx="2">
                    <c:v>3.4900471501737287</c:v>
                  </c:pt>
                  <c:pt idx="3">
                    <c:v>20.681907394967848</c:v>
                  </c:pt>
                  <c:pt idx="4">
                    <c:v>2.2932770248336602</c:v>
                  </c:pt>
                  <c:pt idx="5">
                    <c:v>11.918128573250414</c:v>
                  </c:pt>
                  <c:pt idx="6">
                    <c:v>11.58787077510415</c:v>
                  </c:pt>
                  <c:pt idx="7">
                    <c:v>1.78493290410051</c:v>
                  </c:pt>
                  <c:pt idx="8">
                    <c:v>1.5277214335256943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rate'!$B$208:$J$208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rate'!$B$211:$J$211</c:f>
              <c:numCache>
                <c:formatCode>General</c:formatCode>
                <c:ptCount val="9"/>
                <c:pt idx="0">
                  <c:v>100</c:v>
                </c:pt>
                <c:pt idx="1">
                  <c:v>112.68142407485281</c:v>
                </c:pt>
                <c:pt idx="2">
                  <c:v>94.787179194909399</c:v>
                </c:pt>
                <c:pt idx="3">
                  <c:v>125.54794400549736</c:v>
                </c:pt>
                <c:pt idx="4">
                  <c:v>96.033172122679446</c:v>
                </c:pt>
                <c:pt idx="5">
                  <c:v>75.795709055880096</c:v>
                </c:pt>
                <c:pt idx="6">
                  <c:v>68.38081729962731</c:v>
                </c:pt>
                <c:pt idx="7">
                  <c:v>74.313496602488286</c:v>
                </c:pt>
                <c:pt idx="8">
                  <c:v>72.137757717326409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rate'!$A$212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rate'!$M$214:$U$214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19.72084912026105</c:v>
                  </c:pt>
                  <c:pt idx="2">
                    <c:v>4.0303276581332472</c:v>
                  </c:pt>
                  <c:pt idx="3">
                    <c:v>4.512089825192005</c:v>
                  </c:pt>
                  <c:pt idx="4">
                    <c:v>9.3225406404331554</c:v>
                  </c:pt>
                  <c:pt idx="5">
                    <c:v>3.0216334912721856</c:v>
                  </c:pt>
                  <c:pt idx="6">
                    <c:v>13.493726528113463</c:v>
                  </c:pt>
                  <c:pt idx="7">
                    <c:v>16.180110990176253</c:v>
                  </c:pt>
                  <c:pt idx="8">
                    <c:v>11.620299171222458</c:v>
                  </c:pt>
                </c:numCache>
              </c:numRef>
            </c:plus>
            <c:minus>
              <c:numRef>
                <c:f>'N remain rate'!$M$214:$U$214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19.72084912026105</c:v>
                  </c:pt>
                  <c:pt idx="2">
                    <c:v>4.0303276581332472</c:v>
                  </c:pt>
                  <c:pt idx="3">
                    <c:v>4.512089825192005</c:v>
                  </c:pt>
                  <c:pt idx="4">
                    <c:v>9.3225406404331554</c:v>
                  </c:pt>
                  <c:pt idx="5">
                    <c:v>3.0216334912721856</c:v>
                  </c:pt>
                  <c:pt idx="6">
                    <c:v>13.493726528113463</c:v>
                  </c:pt>
                  <c:pt idx="7">
                    <c:v>16.180110990176253</c:v>
                  </c:pt>
                  <c:pt idx="8">
                    <c:v>11.620299171222458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rate'!$B$208:$J$208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rate'!$B$212:$J$212</c:f>
              <c:numCache>
                <c:formatCode>General</c:formatCode>
                <c:ptCount val="9"/>
                <c:pt idx="0">
                  <c:v>100</c:v>
                </c:pt>
                <c:pt idx="1">
                  <c:v>127.05060608257345</c:v>
                </c:pt>
                <c:pt idx="2">
                  <c:v>106.04333025111778</c:v>
                </c:pt>
                <c:pt idx="3">
                  <c:v>134.06514444469059</c:v>
                </c:pt>
                <c:pt idx="4">
                  <c:v>104.36299683820725</c:v>
                </c:pt>
                <c:pt idx="5">
                  <c:v>82.72562302135303</c:v>
                </c:pt>
                <c:pt idx="6">
                  <c:v>75.15262143118953</c:v>
                </c:pt>
                <c:pt idx="7">
                  <c:v>80.5280095056536</c:v>
                </c:pt>
                <c:pt idx="8">
                  <c:v>78.591313016565493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4480"/>
        <c:axId val="-347423936"/>
      </c:lineChart>
      <c:catAx>
        <c:axId val="-347424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3936"/>
        <c:crosses val="autoZero"/>
        <c:auto val="1"/>
        <c:lblAlgn val="ctr"/>
        <c:lblOffset val="100"/>
        <c:noMultiLvlLbl val="0"/>
      </c:catAx>
      <c:valAx>
        <c:axId val="-3474239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4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rate'!$A$215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rate'!$M$217:$U$217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1.9234198483231768</c:v>
                  </c:pt>
                  <c:pt idx="2">
                    <c:v>4.1943431960823165</c:v>
                  </c:pt>
                  <c:pt idx="3">
                    <c:v>4.8030624750100834</c:v>
                  </c:pt>
                  <c:pt idx="4">
                    <c:v>4.0697889347658744</c:v>
                  </c:pt>
                  <c:pt idx="5">
                    <c:v>4.8050922233031708</c:v>
                  </c:pt>
                  <c:pt idx="6">
                    <c:v>0.93488954268602564</c:v>
                  </c:pt>
                  <c:pt idx="7">
                    <c:v>4.7201918906484757</c:v>
                  </c:pt>
                  <c:pt idx="8">
                    <c:v>2.9558397349840102</c:v>
                  </c:pt>
                </c:numCache>
              </c:numRef>
            </c:plus>
            <c:minus>
              <c:numRef>
                <c:f>'N remain rate'!$M$217:$U$217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1.9234198483231768</c:v>
                  </c:pt>
                  <c:pt idx="2">
                    <c:v>4.1943431960823165</c:v>
                  </c:pt>
                  <c:pt idx="3">
                    <c:v>4.8030624750100834</c:v>
                  </c:pt>
                  <c:pt idx="4">
                    <c:v>4.0697889347658744</c:v>
                  </c:pt>
                  <c:pt idx="5">
                    <c:v>4.8050922233031708</c:v>
                  </c:pt>
                  <c:pt idx="6">
                    <c:v>0.93488954268602564</c:v>
                  </c:pt>
                  <c:pt idx="7">
                    <c:v>4.7201918906484757</c:v>
                  </c:pt>
                  <c:pt idx="8">
                    <c:v>2.9558397349840102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rate'!$B$214:$J$214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rate'!$B$215:$J$215</c:f>
              <c:numCache>
                <c:formatCode>General</c:formatCode>
                <c:ptCount val="9"/>
                <c:pt idx="0">
                  <c:v>100</c:v>
                </c:pt>
                <c:pt idx="1">
                  <c:v>100.85011021459512</c:v>
                </c:pt>
                <c:pt idx="2">
                  <c:v>103.32424414161062</c:v>
                </c:pt>
                <c:pt idx="3">
                  <c:v>110.30034459850798</c:v>
                </c:pt>
                <c:pt idx="4">
                  <c:v>94.617291173213218</c:v>
                </c:pt>
                <c:pt idx="5">
                  <c:v>91.550060687188761</c:v>
                </c:pt>
                <c:pt idx="6">
                  <c:v>50.41366907892958</c:v>
                </c:pt>
                <c:pt idx="7">
                  <c:v>72.320033435066705</c:v>
                </c:pt>
                <c:pt idx="8">
                  <c:v>59.070116515894398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rate'!$A$216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rate'!$M$218:$U$218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11.986446137669182</c:v>
                  </c:pt>
                  <c:pt idx="2">
                    <c:v>1.5832941345052407</c:v>
                  </c:pt>
                  <c:pt idx="3">
                    <c:v>5.131891359571692</c:v>
                  </c:pt>
                  <c:pt idx="4">
                    <c:v>3.5239498585101354</c:v>
                  </c:pt>
                  <c:pt idx="5">
                    <c:v>5.1168731883790759</c:v>
                  </c:pt>
                  <c:pt idx="6">
                    <c:v>8.8349858239516035</c:v>
                  </c:pt>
                  <c:pt idx="7">
                    <c:v>10.943962348303517</c:v>
                  </c:pt>
                  <c:pt idx="8">
                    <c:v>7.1792387352163534</c:v>
                  </c:pt>
                </c:numCache>
              </c:numRef>
            </c:plus>
            <c:minus>
              <c:numRef>
                <c:f>'N remain rate'!$M$218:$U$218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11.986446137669182</c:v>
                  </c:pt>
                  <c:pt idx="2">
                    <c:v>1.5832941345052407</c:v>
                  </c:pt>
                  <c:pt idx="3">
                    <c:v>5.131891359571692</c:v>
                  </c:pt>
                  <c:pt idx="4">
                    <c:v>3.5239498585101354</c:v>
                  </c:pt>
                  <c:pt idx="5">
                    <c:v>5.1168731883790759</c:v>
                  </c:pt>
                  <c:pt idx="6">
                    <c:v>8.8349858239516035</c:v>
                  </c:pt>
                  <c:pt idx="7">
                    <c:v>10.943962348303517</c:v>
                  </c:pt>
                  <c:pt idx="8">
                    <c:v>7.1792387352163534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rate'!$B$214:$J$214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rate'!$B$216:$J$216</c:f>
              <c:numCache>
                <c:formatCode>General</c:formatCode>
                <c:ptCount val="9"/>
                <c:pt idx="0">
                  <c:v>100</c:v>
                </c:pt>
                <c:pt idx="1">
                  <c:v>97.586967720916505</c:v>
                </c:pt>
                <c:pt idx="2">
                  <c:v>91.373152084802427</c:v>
                </c:pt>
                <c:pt idx="3">
                  <c:v>113.10054536143973</c:v>
                </c:pt>
                <c:pt idx="4">
                  <c:v>91.198164439034414</c:v>
                </c:pt>
                <c:pt idx="5">
                  <c:v>70.363678403299943</c:v>
                </c:pt>
                <c:pt idx="6">
                  <c:v>46.162064903740635</c:v>
                </c:pt>
                <c:pt idx="7">
                  <c:v>46.858533683348945</c:v>
                </c:pt>
                <c:pt idx="8">
                  <c:v>39.335413427436542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rate'!$A$217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rate'!$M$219:$U$219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3.4533977549124959</c:v>
                  </c:pt>
                  <c:pt idx="2">
                    <c:v>16.872826107026782</c:v>
                  </c:pt>
                  <c:pt idx="3">
                    <c:v>13.98965369462289</c:v>
                  </c:pt>
                  <c:pt idx="4">
                    <c:v>2.9262509348068471</c:v>
                  </c:pt>
                  <c:pt idx="5">
                    <c:v>3.0552661700537511</c:v>
                  </c:pt>
                  <c:pt idx="6">
                    <c:v>1.5764534338918423</c:v>
                  </c:pt>
                  <c:pt idx="7">
                    <c:v>8.7582724221472095</c:v>
                  </c:pt>
                  <c:pt idx="8">
                    <c:v>2.7940182345018227</c:v>
                  </c:pt>
                </c:numCache>
              </c:numRef>
            </c:plus>
            <c:minus>
              <c:numRef>
                <c:f>'N remain rate'!$M$219:$U$219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3.4533977549124959</c:v>
                  </c:pt>
                  <c:pt idx="2">
                    <c:v>16.872826107026782</c:v>
                  </c:pt>
                  <c:pt idx="3">
                    <c:v>13.98965369462289</c:v>
                  </c:pt>
                  <c:pt idx="4">
                    <c:v>2.9262509348068471</c:v>
                  </c:pt>
                  <c:pt idx="5">
                    <c:v>3.0552661700537511</c:v>
                  </c:pt>
                  <c:pt idx="6">
                    <c:v>1.5764534338918423</c:v>
                  </c:pt>
                  <c:pt idx="7">
                    <c:v>8.7582724221472095</c:v>
                  </c:pt>
                  <c:pt idx="8">
                    <c:v>2.7940182345018227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rate'!$B$214:$J$214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rate'!$B$217:$J$217</c:f>
              <c:numCache>
                <c:formatCode>General</c:formatCode>
                <c:ptCount val="9"/>
                <c:pt idx="0">
                  <c:v>100</c:v>
                </c:pt>
                <c:pt idx="1">
                  <c:v>120.81612699147865</c:v>
                </c:pt>
                <c:pt idx="2">
                  <c:v>107.1394886066394</c:v>
                </c:pt>
                <c:pt idx="3">
                  <c:v>121.55168798938587</c:v>
                </c:pt>
                <c:pt idx="4">
                  <c:v>94.64981955758158</c:v>
                </c:pt>
                <c:pt idx="5">
                  <c:v>70.699176086746306</c:v>
                </c:pt>
                <c:pt idx="6">
                  <c:v>63.870380780147343</c:v>
                </c:pt>
                <c:pt idx="7">
                  <c:v>68.917278707876775</c:v>
                </c:pt>
                <c:pt idx="8">
                  <c:v>66.108926347610961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rate'!$A$218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rate'!$M$220:$U$220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3.4575107611674647</c:v>
                  </c:pt>
                  <c:pt idx="2">
                    <c:v>15.395549838361237</c:v>
                  </c:pt>
                  <c:pt idx="3">
                    <c:v>1.464190154126626</c:v>
                  </c:pt>
                  <c:pt idx="4">
                    <c:v>12.438467467007078</c:v>
                  </c:pt>
                  <c:pt idx="5">
                    <c:v>9.3008862809231587</c:v>
                  </c:pt>
                  <c:pt idx="6">
                    <c:v>1.1901087522268674</c:v>
                  </c:pt>
                  <c:pt idx="7">
                    <c:v>3.9899100949449275</c:v>
                  </c:pt>
                  <c:pt idx="8">
                    <c:v>3.6296200678800394</c:v>
                  </c:pt>
                </c:numCache>
              </c:numRef>
            </c:plus>
            <c:minus>
              <c:numRef>
                <c:f>'N remain rate'!$M$220:$U$220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3.4575107611674647</c:v>
                  </c:pt>
                  <c:pt idx="2">
                    <c:v>15.395549838361237</c:v>
                  </c:pt>
                  <c:pt idx="3">
                    <c:v>1.464190154126626</c:v>
                  </c:pt>
                  <c:pt idx="4">
                    <c:v>12.438467467007078</c:v>
                  </c:pt>
                  <c:pt idx="5">
                    <c:v>9.3008862809231587</c:v>
                  </c:pt>
                  <c:pt idx="6">
                    <c:v>1.1901087522268674</c:v>
                  </c:pt>
                  <c:pt idx="7">
                    <c:v>3.9899100949449275</c:v>
                  </c:pt>
                  <c:pt idx="8">
                    <c:v>3.6296200678800394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rate'!$B$214:$J$214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rate'!$B$218:$J$218</c:f>
              <c:numCache>
                <c:formatCode>General</c:formatCode>
                <c:ptCount val="9"/>
                <c:pt idx="0">
                  <c:v>100</c:v>
                </c:pt>
                <c:pt idx="1">
                  <c:v>114.86879869814616</c:v>
                </c:pt>
                <c:pt idx="2">
                  <c:v>106.41675621960668</c:v>
                </c:pt>
                <c:pt idx="3">
                  <c:v>130.22084670433009</c:v>
                </c:pt>
                <c:pt idx="4">
                  <c:v>106.96251425150626</c:v>
                </c:pt>
                <c:pt idx="5">
                  <c:v>72.779177741318236</c:v>
                </c:pt>
                <c:pt idx="6">
                  <c:v>64.953583825492117</c:v>
                </c:pt>
                <c:pt idx="7">
                  <c:v>71.386478533297407</c:v>
                </c:pt>
                <c:pt idx="8">
                  <c:v>74.618494181673825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35360"/>
        <c:axId val="-347429920"/>
      </c:lineChart>
      <c:catAx>
        <c:axId val="-347435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9920"/>
        <c:crosses val="autoZero"/>
        <c:auto val="1"/>
        <c:lblAlgn val="ctr"/>
        <c:lblOffset val="100"/>
        <c:noMultiLvlLbl val="0"/>
      </c:catAx>
      <c:valAx>
        <c:axId val="-347429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5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695847362514029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rate'!$A$223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rate'!$I$264:$Q$264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7.6953358970529226</c:v>
                  </c:pt>
                  <c:pt idx="2">
                    <c:v>11.078488407390555</c:v>
                  </c:pt>
                  <c:pt idx="3">
                    <c:v>12.324457432249794</c:v>
                  </c:pt>
                  <c:pt idx="4">
                    <c:v>14.671250295697778</c:v>
                  </c:pt>
                  <c:pt idx="5">
                    <c:v>18.797686875820002</c:v>
                  </c:pt>
                  <c:pt idx="6">
                    <c:v>13.066934801967658</c:v>
                  </c:pt>
                  <c:pt idx="7">
                    <c:v>10.599040505610896</c:v>
                  </c:pt>
                  <c:pt idx="8">
                    <c:v>2.2705744876080969</c:v>
                  </c:pt>
                </c:numCache>
              </c:numRef>
            </c:plus>
            <c:minus>
              <c:numRef>
                <c:f>'N remain rate'!$I$264:$Q$264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7.6953358970529226</c:v>
                  </c:pt>
                  <c:pt idx="2">
                    <c:v>11.078488407390555</c:v>
                  </c:pt>
                  <c:pt idx="3">
                    <c:v>12.324457432249794</c:v>
                  </c:pt>
                  <c:pt idx="4">
                    <c:v>14.671250295697778</c:v>
                  </c:pt>
                  <c:pt idx="5">
                    <c:v>18.797686875820002</c:v>
                  </c:pt>
                  <c:pt idx="6">
                    <c:v>13.066934801967658</c:v>
                  </c:pt>
                  <c:pt idx="7">
                    <c:v>10.599040505610896</c:v>
                  </c:pt>
                  <c:pt idx="8">
                    <c:v>2.2705744876080969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rate'!$B$222:$J$222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rate'!$B$223:$J$223</c:f>
              <c:numCache>
                <c:formatCode>General</c:formatCode>
                <c:ptCount val="9"/>
                <c:pt idx="0">
                  <c:v>100</c:v>
                </c:pt>
                <c:pt idx="1">
                  <c:v>66.452823179116947</c:v>
                </c:pt>
                <c:pt idx="2">
                  <c:v>72.894029377081665</c:v>
                </c:pt>
                <c:pt idx="3">
                  <c:v>98.625677826258695</c:v>
                </c:pt>
                <c:pt idx="4">
                  <c:v>95.901216047583446</c:v>
                </c:pt>
                <c:pt idx="5">
                  <c:v>136.59208170600476</c:v>
                </c:pt>
                <c:pt idx="6">
                  <c:v>88.831943756709236</c:v>
                </c:pt>
                <c:pt idx="7">
                  <c:v>99.023201722627775</c:v>
                </c:pt>
                <c:pt idx="8">
                  <c:v>102.58049266053017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rate'!$A$224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rate'!$I$265:$Q$265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5.9758925658807556</c:v>
                  </c:pt>
                  <c:pt idx="2">
                    <c:v>7.6029317740425526</c:v>
                  </c:pt>
                  <c:pt idx="3">
                    <c:v>6.0880000338683748</c:v>
                  </c:pt>
                  <c:pt idx="4">
                    <c:v>3.8582366387325195</c:v>
                  </c:pt>
                  <c:pt idx="5">
                    <c:v>12.824822776303829</c:v>
                  </c:pt>
                  <c:pt idx="6">
                    <c:v>1.2627032400233349</c:v>
                  </c:pt>
                  <c:pt idx="7">
                    <c:v>4.3254937421406163</c:v>
                  </c:pt>
                  <c:pt idx="8">
                    <c:v>4.1729842957593526</c:v>
                  </c:pt>
                </c:numCache>
              </c:numRef>
            </c:plus>
            <c:minus>
              <c:numRef>
                <c:f>'N remain rate'!$I$265:$Q$265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5.9758925658807556</c:v>
                  </c:pt>
                  <c:pt idx="2">
                    <c:v>7.6029317740425526</c:v>
                  </c:pt>
                  <c:pt idx="3">
                    <c:v>6.0880000338683748</c:v>
                  </c:pt>
                  <c:pt idx="4">
                    <c:v>3.8582366387325195</c:v>
                  </c:pt>
                  <c:pt idx="5">
                    <c:v>12.824822776303829</c:v>
                  </c:pt>
                  <c:pt idx="6">
                    <c:v>1.2627032400233349</c:v>
                  </c:pt>
                  <c:pt idx="7">
                    <c:v>4.3254937421406163</c:v>
                  </c:pt>
                  <c:pt idx="8">
                    <c:v>4.1729842957593526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rate'!$B$222:$J$222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rate'!$B$224:$J$224</c:f>
              <c:numCache>
                <c:formatCode>General</c:formatCode>
                <c:ptCount val="9"/>
                <c:pt idx="0">
                  <c:v>100</c:v>
                </c:pt>
                <c:pt idx="1">
                  <c:v>78.705841093644437</c:v>
                </c:pt>
                <c:pt idx="2">
                  <c:v>96.379393882673128</c:v>
                </c:pt>
                <c:pt idx="3">
                  <c:v>89.471782157580137</c:v>
                </c:pt>
                <c:pt idx="4">
                  <c:v>95.39668739170736</c:v>
                </c:pt>
                <c:pt idx="5">
                  <c:v>123.46654048125423</c:v>
                </c:pt>
                <c:pt idx="6">
                  <c:v>101.65690793627164</c:v>
                </c:pt>
                <c:pt idx="7">
                  <c:v>48.600956951032039</c:v>
                </c:pt>
                <c:pt idx="8">
                  <c:v>96.441116659067106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rate'!$A$225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rate'!$I$266:$Q$266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7.2956003844567565</c:v>
                  </c:pt>
                  <c:pt idx="2">
                    <c:v>6.775117271283233</c:v>
                  </c:pt>
                  <c:pt idx="3">
                    <c:v>9.8984190551829201</c:v>
                  </c:pt>
                  <c:pt idx="4">
                    <c:v>14.564676929567598</c:v>
                  </c:pt>
                  <c:pt idx="5">
                    <c:v>34.092785364179186</c:v>
                  </c:pt>
                  <c:pt idx="6">
                    <c:v>17.041044389783629</c:v>
                  </c:pt>
                  <c:pt idx="7">
                    <c:v>1.2281264621948786</c:v>
                  </c:pt>
                  <c:pt idx="8">
                    <c:v>7.1804633455180911</c:v>
                  </c:pt>
                </c:numCache>
              </c:numRef>
            </c:plus>
            <c:minus>
              <c:numRef>
                <c:f>'N remain rate'!$I$266:$Q$266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7.2956003844567565</c:v>
                  </c:pt>
                  <c:pt idx="2">
                    <c:v>6.775117271283233</c:v>
                  </c:pt>
                  <c:pt idx="3">
                    <c:v>9.8984190551829201</c:v>
                  </c:pt>
                  <c:pt idx="4">
                    <c:v>14.564676929567598</c:v>
                  </c:pt>
                  <c:pt idx="5">
                    <c:v>34.092785364179186</c:v>
                  </c:pt>
                  <c:pt idx="6">
                    <c:v>17.041044389783629</c:v>
                  </c:pt>
                  <c:pt idx="7">
                    <c:v>1.2281264621948786</c:v>
                  </c:pt>
                  <c:pt idx="8">
                    <c:v>7.1804633455180911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rate'!$B$222:$J$222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rate'!$B$225:$J$225</c:f>
              <c:numCache>
                <c:formatCode>General</c:formatCode>
                <c:ptCount val="9"/>
                <c:pt idx="0">
                  <c:v>100</c:v>
                </c:pt>
                <c:pt idx="1">
                  <c:v>104.36906672116777</c:v>
                </c:pt>
                <c:pt idx="2">
                  <c:v>96.808829378607129</c:v>
                </c:pt>
                <c:pt idx="3">
                  <c:v>104.27317567923176</c:v>
                </c:pt>
                <c:pt idx="4">
                  <c:v>105.49335647758812</c:v>
                </c:pt>
                <c:pt idx="5">
                  <c:v>173.68313251187075</c:v>
                </c:pt>
                <c:pt idx="6">
                  <c:v>134.2188671638925</c:v>
                </c:pt>
                <c:pt idx="7">
                  <c:v>69.205701754748603</c:v>
                </c:pt>
                <c:pt idx="8">
                  <c:v>126.42879159703493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rate'!$A$226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rate'!$I$267:$Q$267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13.178230105143353</c:v>
                  </c:pt>
                  <c:pt idx="2">
                    <c:v>2.7940988154859201</c:v>
                  </c:pt>
                  <c:pt idx="3">
                    <c:v>20.020717082249519</c:v>
                  </c:pt>
                  <c:pt idx="4">
                    <c:v>19.2746742690614</c:v>
                  </c:pt>
                  <c:pt idx="5">
                    <c:v>19.331323624098534</c:v>
                  </c:pt>
                  <c:pt idx="6">
                    <c:v>8.6507046306520294</c:v>
                  </c:pt>
                  <c:pt idx="7">
                    <c:v>12.888018186374197</c:v>
                  </c:pt>
                  <c:pt idx="8">
                    <c:v>17.95389610219447</c:v>
                  </c:pt>
                </c:numCache>
              </c:numRef>
            </c:plus>
            <c:minus>
              <c:numRef>
                <c:f>'N remain rate'!$I$267:$Q$267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13.178230105143353</c:v>
                  </c:pt>
                  <c:pt idx="2">
                    <c:v>2.7940988154859201</c:v>
                  </c:pt>
                  <c:pt idx="3">
                    <c:v>20.020717082249519</c:v>
                  </c:pt>
                  <c:pt idx="4">
                    <c:v>19.2746742690614</c:v>
                  </c:pt>
                  <c:pt idx="5">
                    <c:v>19.331323624098534</c:v>
                  </c:pt>
                  <c:pt idx="6">
                    <c:v>8.6507046306520294</c:v>
                  </c:pt>
                  <c:pt idx="7">
                    <c:v>12.888018186374197</c:v>
                  </c:pt>
                  <c:pt idx="8">
                    <c:v>17.95389610219447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rate'!$B$222:$J$222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rate'!$B$226:$J$226</c:f>
              <c:numCache>
                <c:formatCode>General</c:formatCode>
                <c:ptCount val="9"/>
                <c:pt idx="0">
                  <c:v>100</c:v>
                </c:pt>
                <c:pt idx="1">
                  <c:v>98.722541039327936</c:v>
                </c:pt>
                <c:pt idx="2">
                  <c:v>104.92847626755814</c:v>
                </c:pt>
                <c:pt idx="3">
                  <c:v>112.82135203165637</c:v>
                </c:pt>
                <c:pt idx="4">
                  <c:v>113.7576413983474</c:v>
                </c:pt>
                <c:pt idx="5">
                  <c:v>144.85520907799119</c:v>
                </c:pt>
                <c:pt idx="6">
                  <c:v>128.50053357808525</c:v>
                </c:pt>
                <c:pt idx="7">
                  <c:v>72.310453055113499</c:v>
                </c:pt>
                <c:pt idx="8">
                  <c:v>112.74634355983522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9376"/>
        <c:axId val="-347428832"/>
      </c:lineChart>
      <c:catAx>
        <c:axId val="-347429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8832"/>
        <c:crosses val="autoZero"/>
        <c:auto val="1"/>
        <c:lblAlgn val="ctr"/>
        <c:lblOffset val="100"/>
        <c:noMultiLvlLbl val="0"/>
      </c:catAx>
      <c:valAx>
        <c:axId val="-3474288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9376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689189189189189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rate'!$A$229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rate'!$I$270:$Q$270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7.6953358970529226</c:v>
                  </c:pt>
                  <c:pt idx="2">
                    <c:v>11.078488407390555</c:v>
                  </c:pt>
                  <c:pt idx="3">
                    <c:v>12.324457432249794</c:v>
                  </c:pt>
                  <c:pt idx="4">
                    <c:v>14.671250295697778</c:v>
                  </c:pt>
                  <c:pt idx="5">
                    <c:v>18.797686875820002</c:v>
                  </c:pt>
                  <c:pt idx="6">
                    <c:v>13.066934801967658</c:v>
                  </c:pt>
                  <c:pt idx="7">
                    <c:v>10.599040505610896</c:v>
                  </c:pt>
                  <c:pt idx="8">
                    <c:v>2.2705744876080969</c:v>
                  </c:pt>
                </c:numCache>
              </c:numRef>
            </c:plus>
            <c:minus>
              <c:numRef>
                <c:f>'N remain rate'!$I$270:$Q$270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7.6953358970529226</c:v>
                  </c:pt>
                  <c:pt idx="2">
                    <c:v>11.078488407390555</c:v>
                  </c:pt>
                  <c:pt idx="3">
                    <c:v>12.324457432249794</c:v>
                  </c:pt>
                  <c:pt idx="4">
                    <c:v>14.671250295697778</c:v>
                  </c:pt>
                  <c:pt idx="5">
                    <c:v>18.797686875820002</c:v>
                  </c:pt>
                  <c:pt idx="6">
                    <c:v>13.066934801967658</c:v>
                  </c:pt>
                  <c:pt idx="7">
                    <c:v>10.599040505610896</c:v>
                  </c:pt>
                  <c:pt idx="8">
                    <c:v>2.2705744876080969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rate'!$B$228:$J$228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rate'!$B$229:$J$229</c:f>
              <c:numCache>
                <c:formatCode>General</c:formatCode>
                <c:ptCount val="9"/>
                <c:pt idx="0">
                  <c:v>100</c:v>
                </c:pt>
                <c:pt idx="1">
                  <c:v>66.452823179116947</c:v>
                </c:pt>
                <c:pt idx="2">
                  <c:v>72.894029377081665</c:v>
                </c:pt>
                <c:pt idx="3">
                  <c:v>98.625677826258695</c:v>
                </c:pt>
                <c:pt idx="4">
                  <c:v>95.901216047583446</c:v>
                </c:pt>
                <c:pt idx="5">
                  <c:v>136.59208170600476</c:v>
                </c:pt>
                <c:pt idx="6">
                  <c:v>88.831943756709236</c:v>
                </c:pt>
                <c:pt idx="7">
                  <c:v>99.023201722627775</c:v>
                </c:pt>
                <c:pt idx="8">
                  <c:v>102.58049266053017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rate'!$A$230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rate'!$I$271:$Q$271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9.4169264419971377</c:v>
                  </c:pt>
                  <c:pt idx="2">
                    <c:v>8.9970967093624807</c:v>
                  </c:pt>
                  <c:pt idx="3">
                    <c:v>7.4334075447353687</c:v>
                  </c:pt>
                  <c:pt idx="4">
                    <c:v>10.324612482012858</c:v>
                  </c:pt>
                  <c:pt idx="5">
                    <c:v>10.426938532322483</c:v>
                  </c:pt>
                  <c:pt idx="6">
                    <c:v>10.800791136081395</c:v>
                  </c:pt>
                  <c:pt idx="7">
                    <c:v>6.2258905005689167</c:v>
                  </c:pt>
                  <c:pt idx="8">
                    <c:v>7.8727235250133036</c:v>
                  </c:pt>
                </c:numCache>
              </c:numRef>
            </c:plus>
            <c:minus>
              <c:numRef>
                <c:f>'N remain rate'!$I$271:$Q$271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9.4169264419971377</c:v>
                  </c:pt>
                  <c:pt idx="2">
                    <c:v>8.9970967093624807</c:v>
                  </c:pt>
                  <c:pt idx="3">
                    <c:v>7.4334075447353687</c:v>
                  </c:pt>
                  <c:pt idx="4">
                    <c:v>10.324612482012858</c:v>
                  </c:pt>
                  <c:pt idx="5">
                    <c:v>10.426938532322483</c:v>
                  </c:pt>
                  <c:pt idx="6">
                    <c:v>10.800791136081395</c:v>
                  </c:pt>
                  <c:pt idx="7">
                    <c:v>6.2258905005689167</c:v>
                  </c:pt>
                  <c:pt idx="8">
                    <c:v>7.8727235250133036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rate'!$B$228:$J$228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rate'!$B$230:$J$230</c:f>
              <c:numCache>
                <c:formatCode>General</c:formatCode>
                <c:ptCount val="9"/>
                <c:pt idx="0">
                  <c:v>100</c:v>
                </c:pt>
                <c:pt idx="1">
                  <c:v>96.305486195019967</c:v>
                </c:pt>
                <c:pt idx="2">
                  <c:v>93.720964364239578</c:v>
                </c:pt>
                <c:pt idx="3">
                  <c:v>92.002481735388471</c:v>
                </c:pt>
                <c:pt idx="4">
                  <c:v>96.131998285896131</c:v>
                </c:pt>
                <c:pt idx="5">
                  <c:v>137.00604048001085</c:v>
                </c:pt>
                <c:pt idx="6">
                  <c:v>103.10883629684122</c:v>
                </c:pt>
                <c:pt idx="7">
                  <c:v>52.960601008078093</c:v>
                </c:pt>
                <c:pt idx="8">
                  <c:v>97.739405314368625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rate'!$A$231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rate'!$I$272:$Q$272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17.222810252437522</c:v>
                  </c:pt>
                  <c:pt idx="2">
                    <c:v>15.593189517111909</c:v>
                  </c:pt>
                  <c:pt idx="3">
                    <c:v>15.402285736771498</c:v>
                  </c:pt>
                  <c:pt idx="4">
                    <c:v>15.86823121386802</c:v>
                  </c:pt>
                  <c:pt idx="5">
                    <c:v>22.897546083079295</c:v>
                  </c:pt>
                  <c:pt idx="6">
                    <c:v>19.722444900164476</c:v>
                  </c:pt>
                  <c:pt idx="7">
                    <c:v>10.998802811582575</c:v>
                  </c:pt>
                  <c:pt idx="8">
                    <c:v>17.49092857919754</c:v>
                  </c:pt>
                </c:numCache>
              </c:numRef>
            </c:plus>
            <c:minus>
              <c:numRef>
                <c:f>'N remain rate'!$I$272:$Q$272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17.222810252437522</c:v>
                  </c:pt>
                  <c:pt idx="2">
                    <c:v>15.593189517111909</c:v>
                  </c:pt>
                  <c:pt idx="3">
                    <c:v>15.402285736771498</c:v>
                  </c:pt>
                  <c:pt idx="4">
                    <c:v>15.86823121386802</c:v>
                  </c:pt>
                  <c:pt idx="5">
                    <c:v>22.897546083079295</c:v>
                  </c:pt>
                  <c:pt idx="6">
                    <c:v>19.722444900164476</c:v>
                  </c:pt>
                  <c:pt idx="7">
                    <c:v>10.998802811582575</c:v>
                  </c:pt>
                  <c:pt idx="8">
                    <c:v>17.49092857919754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rate'!$B$228:$J$228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rate'!$B$231:$J$231</c:f>
              <c:numCache>
                <c:formatCode>General</c:formatCode>
                <c:ptCount val="9"/>
                <c:pt idx="0">
                  <c:v>100</c:v>
                </c:pt>
                <c:pt idx="1">
                  <c:v>95.078529408430242</c:v>
                </c:pt>
                <c:pt idx="2">
                  <c:v>90.400076679677511</c:v>
                </c:pt>
                <c:pt idx="3">
                  <c:v>95.067831968374421</c:v>
                </c:pt>
                <c:pt idx="4">
                  <c:v>92.92942995475137</c:v>
                </c:pt>
                <c:pt idx="5">
                  <c:v>155.91851847658282</c:v>
                </c:pt>
                <c:pt idx="6">
                  <c:v>121.27438917592382</c:v>
                </c:pt>
                <c:pt idx="7">
                  <c:v>59.594360544043923</c:v>
                </c:pt>
                <c:pt idx="8">
                  <c:v>113.65822040794079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rate'!$A$232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rate'!$I$273:$Q$273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3.3349914271039345</c:v>
                  </c:pt>
                  <c:pt idx="2">
                    <c:v>1.6385085633338761</c:v>
                  </c:pt>
                  <c:pt idx="3">
                    <c:v>1.9932375914275278</c:v>
                  </c:pt>
                  <c:pt idx="4">
                    <c:v>1.1640148084337514</c:v>
                  </c:pt>
                  <c:pt idx="5">
                    <c:v>8.6690700308356821</c:v>
                  </c:pt>
                  <c:pt idx="6">
                    <c:v>5.3095094489749197</c:v>
                  </c:pt>
                  <c:pt idx="7">
                    <c:v>3.1808248582064107</c:v>
                  </c:pt>
                  <c:pt idx="8">
                    <c:v>18.233889582410345</c:v>
                  </c:pt>
                </c:numCache>
              </c:numRef>
            </c:plus>
            <c:minus>
              <c:numRef>
                <c:f>'N remain rate'!$I$273:$Q$273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3.3349914271039345</c:v>
                  </c:pt>
                  <c:pt idx="2">
                    <c:v>1.6385085633338761</c:v>
                  </c:pt>
                  <c:pt idx="3">
                    <c:v>1.9932375914275278</c:v>
                  </c:pt>
                  <c:pt idx="4">
                    <c:v>1.1640148084337514</c:v>
                  </c:pt>
                  <c:pt idx="5">
                    <c:v>8.6690700308356821</c:v>
                  </c:pt>
                  <c:pt idx="6">
                    <c:v>5.3095094489749197</c:v>
                  </c:pt>
                  <c:pt idx="7">
                    <c:v>3.1808248582064107</c:v>
                  </c:pt>
                  <c:pt idx="8">
                    <c:v>18.233889582410345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rate'!$B$228:$J$228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rate'!$B$232:$J$232</c:f>
              <c:numCache>
                <c:formatCode>General</c:formatCode>
                <c:ptCount val="9"/>
                <c:pt idx="0">
                  <c:v>100</c:v>
                </c:pt>
                <c:pt idx="1">
                  <c:v>99.196504569599767</c:v>
                </c:pt>
                <c:pt idx="2">
                  <c:v>95.798685125372245</c:v>
                </c:pt>
                <c:pt idx="3">
                  <c:v>101.91007488942709</c:v>
                </c:pt>
                <c:pt idx="4">
                  <c:v>105.78912738779816</c:v>
                </c:pt>
                <c:pt idx="5">
                  <c:v>141.28628790161542</c:v>
                </c:pt>
                <c:pt idx="6">
                  <c:v>138.40755170242605</c:v>
                </c:pt>
                <c:pt idx="7">
                  <c:v>74.533050229962953</c:v>
                </c:pt>
                <c:pt idx="8">
                  <c:v>118.56572138101262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34816"/>
        <c:axId val="-347428288"/>
      </c:lineChart>
      <c:catAx>
        <c:axId val="-347434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8288"/>
        <c:crosses val="autoZero"/>
        <c:auto val="1"/>
        <c:lblAlgn val="ctr"/>
        <c:lblOffset val="100"/>
        <c:noMultiLvlLbl val="0"/>
      </c:catAx>
      <c:valAx>
        <c:axId val="-34742828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4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693512304250559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rate'!$A$236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rate'!$I$276:$Q$276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7.6953358970529226</c:v>
                  </c:pt>
                  <c:pt idx="2">
                    <c:v>11.078488407390555</c:v>
                  </c:pt>
                  <c:pt idx="3">
                    <c:v>12.324457432249794</c:v>
                  </c:pt>
                  <c:pt idx="4">
                    <c:v>14.671250295697778</c:v>
                  </c:pt>
                  <c:pt idx="5">
                    <c:v>18.797686875820002</c:v>
                  </c:pt>
                  <c:pt idx="6">
                    <c:v>13.066934801967658</c:v>
                  </c:pt>
                  <c:pt idx="7">
                    <c:v>10.599040505610896</c:v>
                  </c:pt>
                  <c:pt idx="8">
                    <c:v>2.2705744876080969</c:v>
                  </c:pt>
                </c:numCache>
              </c:numRef>
            </c:plus>
            <c:minus>
              <c:numRef>
                <c:f>'N remain rate'!$I$276:$Q$276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7.6953358970529226</c:v>
                  </c:pt>
                  <c:pt idx="2">
                    <c:v>11.078488407390555</c:v>
                  </c:pt>
                  <c:pt idx="3">
                    <c:v>12.324457432249794</c:v>
                  </c:pt>
                  <c:pt idx="4">
                    <c:v>14.671250295697778</c:v>
                  </c:pt>
                  <c:pt idx="5">
                    <c:v>18.797686875820002</c:v>
                  </c:pt>
                  <c:pt idx="6">
                    <c:v>13.066934801967658</c:v>
                  </c:pt>
                  <c:pt idx="7">
                    <c:v>10.599040505610896</c:v>
                  </c:pt>
                  <c:pt idx="8">
                    <c:v>2.2705744876080969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rate'!$B$235:$J$235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rate'!$B$236:$J$236</c:f>
              <c:numCache>
                <c:formatCode>General</c:formatCode>
                <c:ptCount val="9"/>
                <c:pt idx="0">
                  <c:v>100</c:v>
                </c:pt>
                <c:pt idx="1">
                  <c:v>66.452823179116947</c:v>
                </c:pt>
                <c:pt idx="2">
                  <c:v>72.894029377081665</c:v>
                </c:pt>
                <c:pt idx="3">
                  <c:v>98.625677826258695</c:v>
                </c:pt>
                <c:pt idx="4">
                  <c:v>95.901216047583446</c:v>
                </c:pt>
                <c:pt idx="5">
                  <c:v>136.59208170600476</c:v>
                </c:pt>
                <c:pt idx="6">
                  <c:v>88.831943756709236</c:v>
                </c:pt>
                <c:pt idx="7">
                  <c:v>99.023201722627775</c:v>
                </c:pt>
                <c:pt idx="8">
                  <c:v>102.58049266053017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rate'!$A$237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rate'!$I$277:$Q$277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2.7100514329855425</c:v>
                  </c:pt>
                  <c:pt idx="2">
                    <c:v>3.3933989675435829</c:v>
                  </c:pt>
                  <c:pt idx="3">
                    <c:v>1.9406411512409729</c:v>
                  </c:pt>
                  <c:pt idx="4">
                    <c:v>2.0257597494660349</c:v>
                  </c:pt>
                  <c:pt idx="5">
                    <c:v>5.4427498571850039</c:v>
                  </c:pt>
                  <c:pt idx="6">
                    <c:v>2.8221399293489369</c:v>
                  </c:pt>
                  <c:pt idx="7">
                    <c:v>3.0935546680452739</c:v>
                  </c:pt>
                  <c:pt idx="8">
                    <c:v>5.3538074785075782</c:v>
                  </c:pt>
                </c:numCache>
              </c:numRef>
            </c:plus>
            <c:minus>
              <c:numRef>
                <c:f>'N remain rate'!$I$277:$Q$277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2.7100514329855425</c:v>
                  </c:pt>
                  <c:pt idx="2">
                    <c:v>3.3933989675435829</c:v>
                  </c:pt>
                  <c:pt idx="3">
                    <c:v>1.9406411512409729</c:v>
                  </c:pt>
                  <c:pt idx="4">
                    <c:v>2.0257597494660349</c:v>
                  </c:pt>
                  <c:pt idx="5">
                    <c:v>5.4427498571850039</c:v>
                  </c:pt>
                  <c:pt idx="6">
                    <c:v>2.8221399293489369</c:v>
                  </c:pt>
                  <c:pt idx="7">
                    <c:v>3.0935546680452739</c:v>
                  </c:pt>
                  <c:pt idx="8">
                    <c:v>5.3538074785075782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rate'!$B$235:$J$235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rate'!$B$237:$J$237</c:f>
              <c:numCache>
                <c:formatCode>General</c:formatCode>
                <c:ptCount val="9"/>
                <c:pt idx="0">
                  <c:v>100</c:v>
                </c:pt>
                <c:pt idx="1">
                  <c:v>96.08702969001952</c:v>
                </c:pt>
                <c:pt idx="2">
                  <c:v>100.62540725734134</c:v>
                </c:pt>
                <c:pt idx="3">
                  <c:v>96.068526435188275</c:v>
                </c:pt>
                <c:pt idx="4">
                  <c:v>108.69696733429646</c:v>
                </c:pt>
                <c:pt idx="5">
                  <c:v>140.12036629516885</c:v>
                </c:pt>
                <c:pt idx="6">
                  <c:v>90.712524935772763</c:v>
                </c:pt>
                <c:pt idx="7">
                  <c:v>49.224334140207077</c:v>
                </c:pt>
                <c:pt idx="8">
                  <c:v>84.153962041856502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rate'!$A$238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rate'!$I$278:$Q$278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3.0269954948844329</c:v>
                  </c:pt>
                  <c:pt idx="2">
                    <c:v>7.2089972589403537</c:v>
                  </c:pt>
                  <c:pt idx="3">
                    <c:v>4.1645612461381916</c:v>
                  </c:pt>
                  <c:pt idx="4">
                    <c:v>5.1940394535611993</c:v>
                  </c:pt>
                  <c:pt idx="5">
                    <c:v>9.259746419899912</c:v>
                  </c:pt>
                  <c:pt idx="6">
                    <c:v>7.2572361282283939</c:v>
                  </c:pt>
                  <c:pt idx="7">
                    <c:v>3.0731957442121951</c:v>
                  </c:pt>
                  <c:pt idx="8">
                    <c:v>5.7288720025511379</c:v>
                  </c:pt>
                </c:numCache>
              </c:numRef>
            </c:plus>
            <c:minus>
              <c:numRef>
                <c:f>'N remain rate'!$I$278:$Q$278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3.0269954948844329</c:v>
                  </c:pt>
                  <c:pt idx="2">
                    <c:v>7.2089972589403537</c:v>
                  </c:pt>
                  <c:pt idx="3">
                    <c:v>4.1645612461381916</c:v>
                  </c:pt>
                  <c:pt idx="4">
                    <c:v>5.1940394535611993</c:v>
                  </c:pt>
                  <c:pt idx="5">
                    <c:v>9.259746419899912</c:v>
                  </c:pt>
                  <c:pt idx="6">
                    <c:v>7.2572361282283939</c:v>
                  </c:pt>
                  <c:pt idx="7">
                    <c:v>3.0731957442121951</c:v>
                  </c:pt>
                  <c:pt idx="8">
                    <c:v>5.7288720025511379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rate'!$B$235:$J$235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rate'!$B$238:$J$238</c:f>
              <c:numCache>
                <c:formatCode>General</c:formatCode>
                <c:ptCount val="9"/>
                <c:pt idx="0">
                  <c:v>100</c:v>
                </c:pt>
                <c:pt idx="1">
                  <c:v>99.32864959257013</c:v>
                </c:pt>
                <c:pt idx="2">
                  <c:v>92.837748968213717</c:v>
                </c:pt>
                <c:pt idx="3">
                  <c:v>103.31121093483476</c:v>
                </c:pt>
                <c:pt idx="4">
                  <c:v>104.96552754072836</c:v>
                </c:pt>
                <c:pt idx="5">
                  <c:v>168.06827517976237</c:v>
                </c:pt>
                <c:pt idx="6">
                  <c:v>136.54403790759315</c:v>
                </c:pt>
                <c:pt idx="7">
                  <c:v>79.114989312431589</c:v>
                </c:pt>
                <c:pt idx="8">
                  <c:v>118.39773235936543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rate'!$A$239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rate'!$I$279:$Q$279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9.331244343130912</c:v>
                  </c:pt>
                  <c:pt idx="2">
                    <c:v>11.42958644255342</c:v>
                  </c:pt>
                  <c:pt idx="3">
                    <c:v>9.8659117590789904</c:v>
                  </c:pt>
                  <c:pt idx="4">
                    <c:v>4.2694653438690056</c:v>
                  </c:pt>
                  <c:pt idx="5">
                    <c:v>4.5466763512308273</c:v>
                  </c:pt>
                  <c:pt idx="6">
                    <c:v>2.637409044359738</c:v>
                  </c:pt>
                  <c:pt idx="7">
                    <c:v>1.2636813205644883</c:v>
                  </c:pt>
                  <c:pt idx="8">
                    <c:v>13.603101157168627</c:v>
                  </c:pt>
                </c:numCache>
              </c:numRef>
            </c:plus>
            <c:minus>
              <c:numRef>
                <c:f>'N remain rate'!$I$279:$Q$279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9.331244343130912</c:v>
                  </c:pt>
                  <c:pt idx="2">
                    <c:v>11.42958644255342</c:v>
                  </c:pt>
                  <c:pt idx="3">
                    <c:v>9.8659117590789904</c:v>
                  </c:pt>
                  <c:pt idx="4">
                    <c:v>4.2694653438690056</c:v>
                  </c:pt>
                  <c:pt idx="5">
                    <c:v>4.5466763512308273</c:v>
                  </c:pt>
                  <c:pt idx="6">
                    <c:v>2.637409044359738</c:v>
                  </c:pt>
                  <c:pt idx="7">
                    <c:v>1.2636813205644883</c:v>
                  </c:pt>
                  <c:pt idx="8">
                    <c:v>13.603101157168627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rate'!$B$235:$J$235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rate'!$B$239:$J$239</c:f>
              <c:numCache>
                <c:formatCode>General</c:formatCode>
                <c:ptCount val="9"/>
                <c:pt idx="0">
                  <c:v>100</c:v>
                </c:pt>
                <c:pt idx="1">
                  <c:v>107.6548977285846</c:v>
                </c:pt>
                <c:pt idx="2">
                  <c:v>114.64030426098122</c:v>
                </c:pt>
                <c:pt idx="3">
                  <c:v>117.21776783218282</c:v>
                </c:pt>
                <c:pt idx="4">
                  <c:v>120.32751046786548</c:v>
                </c:pt>
                <c:pt idx="5">
                  <c:v>157.16482028612884</c:v>
                </c:pt>
                <c:pt idx="6">
                  <c:v>135.20633743694961</c:v>
                </c:pt>
                <c:pt idx="7">
                  <c:v>83.789080525853606</c:v>
                </c:pt>
                <c:pt idx="8">
                  <c:v>121.91798383181008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6112"/>
        <c:axId val="-347434272"/>
      </c:lineChart>
      <c:catAx>
        <c:axId val="-34742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4272"/>
        <c:crosses val="autoZero"/>
        <c:auto val="1"/>
        <c:lblAlgn val="ctr"/>
        <c:lblOffset val="100"/>
        <c:noMultiLvlLbl val="0"/>
      </c:catAx>
      <c:valAx>
        <c:axId val="-3474342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6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rate'!$A$244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rate'!$V$264:$AD$264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6.2925395746901884</c:v>
                  </c:pt>
                  <c:pt idx="2">
                    <c:v>4.5626988309499836</c:v>
                  </c:pt>
                  <c:pt idx="3">
                    <c:v>3.9343130531466035</c:v>
                  </c:pt>
                  <c:pt idx="4">
                    <c:v>0.83032492296075933</c:v>
                  </c:pt>
                  <c:pt idx="5">
                    <c:v>4.4189007667423423</c:v>
                  </c:pt>
                  <c:pt idx="6">
                    <c:v>3.2825070257114248</c:v>
                  </c:pt>
                  <c:pt idx="7">
                    <c:v>6.7146844721536221</c:v>
                  </c:pt>
                  <c:pt idx="8">
                    <c:v>2.4254031616629201</c:v>
                  </c:pt>
                </c:numCache>
              </c:numRef>
            </c:plus>
            <c:minus>
              <c:numRef>
                <c:f>'N remain rate'!$V$264:$AD$264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6.2925395746901884</c:v>
                  </c:pt>
                  <c:pt idx="2">
                    <c:v>4.5626988309499836</c:v>
                  </c:pt>
                  <c:pt idx="3">
                    <c:v>3.9343130531466035</c:v>
                  </c:pt>
                  <c:pt idx="4">
                    <c:v>0.83032492296075933</c:v>
                  </c:pt>
                  <c:pt idx="5">
                    <c:v>4.4189007667423423</c:v>
                  </c:pt>
                  <c:pt idx="6">
                    <c:v>3.2825070257114248</c:v>
                  </c:pt>
                  <c:pt idx="7">
                    <c:v>6.7146844721536221</c:v>
                  </c:pt>
                  <c:pt idx="8">
                    <c:v>2.4254031616629201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rate'!$B$243:$J$243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rate'!$B$244:$J$244</c:f>
              <c:numCache>
                <c:formatCode>General</c:formatCode>
                <c:ptCount val="9"/>
                <c:pt idx="0">
                  <c:v>100</c:v>
                </c:pt>
                <c:pt idx="1">
                  <c:v>87.154094523182081</c:v>
                </c:pt>
                <c:pt idx="2">
                  <c:v>114.24819254564663</c:v>
                </c:pt>
                <c:pt idx="3">
                  <c:v>97.237978676163848</c:v>
                </c:pt>
                <c:pt idx="4">
                  <c:v>98.469293624792286</c:v>
                </c:pt>
                <c:pt idx="5">
                  <c:v>82.183127225125972</c:v>
                </c:pt>
                <c:pt idx="6">
                  <c:v>86.399622759997598</c:v>
                </c:pt>
                <c:pt idx="7">
                  <c:v>72.001240254942502</c:v>
                </c:pt>
                <c:pt idx="8">
                  <c:v>83.858342278330909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rate'!$A$245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rate'!$V$265:$AD$265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3.0369406461745618</c:v>
                  </c:pt>
                  <c:pt idx="2">
                    <c:v>0.39931307927531745</c:v>
                  </c:pt>
                  <c:pt idx="3">
                    <c:v>1.5616527844334711</c:v>
                  </c:pt>
                  <c:pt idx="4">
                    <c:v>2.2013061173477908</c:v>
                  </c:pt>
                  <c:pt idx="5">
                    <c:v>18.094531929906193</c:v>
                  </c:pt>
                  <c:pt idx="6">
                    <c:v>5.2788817340681824</c:v>
                  </c:pt>
                  <c:pt idx="7">
                    <c:v>13.411828760941603</c:v>
                  </c:pt>
                  <c:pt idx="8">
                    <c:v>9.7104391621435209</c:v>
                  </c:pt>
                </c:numCache>
              </c:numRef>
            </c:plus>
            <c:minus>
              <c:numRef>
                <c:f>'N remain rate'!$V$265:$AD$265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3.0369406461745618</c:v>
                  </c:pt>
                  <c:pt idx="2">
                    <c:v>0.39931307927531745</c:v>
                  </c:pt>
                  <c:pt idx="3">
                    <c:v>1.5616527844334711</c:v>
                  </c:pt>
                  <c:pt idx="4">
                    <c:v>2.2013061173477908</c:v>
                  </c:pt>
                  <c:pt idx="5">
                    <c:v>18.094531929906193</c:v>
                  </c:pt>
                  <c:pt idx="6">
                    <c:v>5.2788817340681824</c:v>
                  </c:pt>
                  <c:pt idx="7">
                    <c:v>13.411828760941603</c:v>
                  </c:pt>
                  <c:pt idx="8">
                    <c:v>9.7104391621435209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rate'!$B$243:$J$243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rate'!$B$245:$J$245</c:f>
              <c:numCache>
                <c:formatCode>General</c:formatCode>
                <c:ptCount val="9"/>
                <c:pt idx="0">
                  <c:v>100</c:v>
                </c:pt>
                <c:pt idx="1">
                  <c:v>94.48004386814948</c:v>
                </c:pt>
                <c:pt idx="2">
                  <c:v>116.26336203851804</c:v>
                </c:pt>
                <c:pt idx="3">
                  <c:v>98.683000087899643</c:v>
                </c:pt>
                <c:pt idx="4">
                  <c:v>109.98799838224761</c:v>
                </c:pt>
                <c:pt idx="5">
                  <c:v>83.795864330009451</c:v>
                </c:pt>
                <c:pt idx="6">
                  <c:v>80.344642135082992</c:v>
                </c:pt>
                <c:pt idx="7">
                  <c:v>65.648956450645144</c:v>
                </c:pt>
                <c:pt idx="8">
                  <c:v>76.761811774113269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rate'!$A$246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rate'!$V$266:$AD$266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6.6582099630029941</c:v>
                  </c:pt>
                  <c:pt idx="2">
                    <c:v>7.4357514383154797</c:v>
                  </c:pt>
                  <c:pt idx="3">
                    <c:v>1.2323496556943372</c:v>
                  </c:pt>
                  <c:pt idx="4">
                    <c:v>6.8242047428425678</c:v>
                  </c:pt>
                  <c:pt idx="5">
                    <c:v>3.5137233401381902</c:v>
                  </c:pt>
                  <c:pt idx="6">
                    <c:v>2.6024769864605983</c:v>
                  </c:pt>
                  <c:pt idx="7">
                    <c:v>0.79066562162439313</c:v>
                  </c:pt>
                  <c:pt idx="8">
                    <c:v>1.9123970402337835</c:v>
                  </c:pt>
                </c:numCache>
              </c:numRef>
            </c:plus>
            <c:minus>
              <c:numRef>
                <c:f>'N remain rate'!$V$266:$AD$266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6.6582099630029941</c:v>
                  </c:pt>
                  <c:pt idx="2">
                    <c:v>7.4357514383154797</c:v>
                  </c:pt>
                  <c:pt idx="3">
                    <c:v>1.2323496556943372</c:v>
                  </c:pt>
                  <c:pt idx="4">
                    <c:v>6.8242047428425678</c:v>
                  </c:pt>
                  <c:pt idx="5">
                    <c:v>3.5137233401381902</c:v>
                  </c:pt>
                  <c:pt idx="6">
                    <c:v>2.6024769864605983</c:v>
                  </c:pt>
                  <c:pt idx="7">
                    <c:v>0.79066562162439313</c:v>
                  </c:pt>
                  <c:pt idx="8">
                    <c:v>1.9123970402337835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rate'!$B$243:$J$243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rate'!$B$246:$J$246</c:f>
              <c:numCache>
                <c:formatCode>General</c:formatCode>
                <c:ptCount val="9"/>
                <c:pt idx="0">
                  <c:v>100</c:v>
                </c:pt>
                <c:pt idx="1">
                  <c:v>101.30146019361327</c:v>
                </c:pt>
                <c:pt idx="2">
                  <c:v>105.27526671526807</c:v>
                </c:pt>
                <c:pt idx="3">
                  <c:v>113.25595418617623</c:v>
                </c:pt>
                <c:pt idx="4">
                  <c:v>123.85891460609992</c:v>
                </c:pt>
                <c:pt idx="5">
                  <c:v>91.680096217923122</c:v>
                </c:pt>
                <c:pt idx="6">
                  <c:v>84.166181794796628</c:v>
                </c:pt>
                <c:pt idx="7">
                  <c:v>64.113046227986104</c:v>
                </c:pt>
                <c:pt idx="8">
                  <c:v>74.804406530394559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rate'!$A$247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rate'!$V$267:$AD$267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4.6990706727170739</c:v>
                  </c:pt>
                  <c:pt idx="2">
                    <c:v>6.9085167230780353</c:v>
                  </c:pt>
                  <c:pt idx="3">
                    <c:v>4.2490838706116563</c:v>
                  </c:pt>
                  <c:pt idx="4">
                    <c:v>2.0803507566482575</c:v>
                  </c:pt>
                  <c:pt idx="5">
                    <c:v>4.2003603851987235</c:v>
                  </c:pt>
                  <c:pt idx="6">
                    <c:v>4.1945708054563893</c:v>
                  </c:pt>
                  <c:pt idx="7">
                    <c:v>6.9347054638783741</c:v>
                  </c:pt>
                  <c:pt idx="8">
                    <c:v>7.8728296063120871</c:v>
                  </c:pt>
                </c:numCache>
              </c:numRef>
            </c:plus>
            <c:minus>
              <c:numRef>
                <c:f>'N remain rate'!$V$267:$AD$267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4.6990706727170739</c:v>
                  </c:pt>
                  <c:pt idx="2">
                    <c:v>6.9085167230780353</c:v>
                  </c:pt>
                  <c:pt idx="3">
                    <c:v>4.2490838706116563</c:v>
                  </c:pt>
                  <c:pt idx="4">
                    <c:v>2.0803507566482575</c:v>
                  </c:pt>
                  <c:pt idx="5">
                    <c:v>4.2003603851987235</c:v>
                  </c:pt>
                  <c:pt idx="6">
                    <c:v>4.1945708054563893</c:v>
                  </c:pt>
                  <c:pt idx="7">
                    <c:v>6.9347054638783741</c:v>
                  </c:pt>
                  <c:pt idx="8">
                    <c:v>7.8728296063120871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rate'!$B$243:$J$243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rate'!$B$247:$J$247</c:f>
              <c:numCache>
                <c:formatCode>General</c:formatCode>
                <c:ptCount val="9"/>
                <c:pt idx="0">
                  <c:v>100</c:v>
                </c:pt>
                <c:pt idx="1">
                  <c:v>107.67299008740467</c:v>
                </c:pt>
                <c:pt idx="2">
                  <c:v>106.07697198846894</c:v>
                </c:pt>
                <c:pt idx="3">
                  <c:v>101.80137237568188</c:v>
                </c:pt>
                <c:pt idx="4">
                  <c:v>98.772630970174944</c:v>
                </c:pt>
                <c:pt idx="5">
                  <c:v>82.732240404974632</c:v>
                </c:pt>
                <c:pt idx="6">
                  <c:v>88.573694766488259</c:v>
                </c:pt>
                <c:pt idx="7">
                  <c:v>82.653508422376319</c:v>
                </c:pt>
                <c:pt idx="8">
                  <c:v>90.646550190078486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5568"/>
        <c:axId val="-347423392"/>
      </c:lineChart>
      <c:catAx>
        <c:axId val="-34742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3392"/>
        <c:crosses val="autoZero"/>
        <c:auto val="1"/>
        <c:lblAlgn val="ctr"/>
        <c:lblOffset val="100"/>
        <c:noMultiLvlLbl val="0"/>
      </c:catAx>
      <c:valAx>
        <c:axId val="-3474233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5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685185185185185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rate'!$A$251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rate'!$V$270:$AD$270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6.2925395746901884</c:v>
                  </c:pt>
                  <c:pt idx="2">
                    <c:v>4.5626988309499836</c:v>
                  </c:pt>
                  <c:pt idx="3">
                    <c:v>3.9343130531466035</c:v>
                  </c:pt>
                  <c:pt idx="4">
                    <c:v>0.83032492296075933</c:v>
                  </c:pt>
                  <c:pt idx="5">
                    <c:v>4.4189007667423423</c:v>
                  </c:pt>
                  <c:pt idx="6">
                    <c:v>3.2825070257114248</c:v>
                  </c:pt>
                  <c:pt idx="7">
                    <c:v>6.7146844721536221</c:v>
                  </c:pt>
                  <c:pt idx="8">
                    <c:v>2.4254031616629201</c:v>
                  </c:pt>
                </c:numCache>
              </c:numRef>
            </c:plus>
            <c:minus>
              <c:numRef>
                <c:f>'N remain rate'!$V$270:$AD$270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6.2925395746901884</c:v>
                  </c:pt>
                  <c:pt idx="2">
                    <c:v>4.5626988309499836</c:v>
                  </c:pt>
                  <c:pt idx="3">
                    <c:v>3.9343130531466035</c:v>
                  </c:pt>
                  <c:pt idx="4">
                    <c:v>0.83032492296075933</c:v>
                  </c:pt>
                  <c:pt idx="5">
                    <c:v>4.4189007667423423</c:v>
                  </c:pt>
                  <c:pt idx="6">
                    <c:v>3.2825070257114248</c:v>
                  </c:pt>
                  <c:pt idx="7">
                    <c:v>6.7146844721536221</c:v>
                  </c:pt>
                  <c:pt idx="8">
                    <c:v>2.4254031616629201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rate'!$B$250:$J$250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rate'!$B$251:$J$251</c:f>
              <c:numCache>
                <c:formatCode>General</c:formatCode>
                <c:ptCount val="9"/>
                <c:pt idx="0">
                  <c:v>100</c:v>
                </c:pt>
                <c:pt idx="1">
                  <c:v>87.154094523182081</c:v>
                </c:pt>
                <c:pt idx="2">
                  <c:v>114.24819254564663</c:v>
                </c:pt>
                <c:pt idx="3">
                  <c:v>97.237978676163848</c:v>
                </c:pt>
                <c:pt idx="4">
                  <c:v>98.469293624792286</c:v>
                </c:pt>
                <c:pt idx="5">
                  <c:v>82.183127225125972</c:v>
                </c:pt>
                <c:pt idx="6">
                  <c:v>86.399622759997598</c:v>
                </c:pt>
                <c:pt idx="7">
                  <c:v>72.001240254942502</c:v>
                </c:pt>
                <c:pt idx="8">
                  <c:v>83.858342278330909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rate'!$A$252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rate'!$V$271:$AD$271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11.190678530245313</c:v>
                  </c:pt>
                  <c:pt idx="2">
                    <c:v>10.879388770249708</c:v>
                  </c:pt>
                  <c:pt idx="3">
                    <c:v>10.585916707706454</c:v>
                  </c:pt>
                  <c:pt idx="4">
                    <c:v>8.7984554616448243</c:v>
                  </c:pt>
                  <c:pt idx="5">
                    <c:v>6.5193023852566858</c:v>
                  </c:pt>
                  <c:pt idx="6">
                    <c:v>6.8265126591587473</c:v>
                  </c:pt>
                  <c:pt idx="7">
                    <c:v>7.1280640822474259</c:v>
                  </c:pt>
                  <c:pt idx="8">
                    <c:v>6.0778489812613286</c:v>
                  </c:pt>
                </c:numCache>
              </c:numRef>
            </c:plus>
            <c:minus>
              <c:numRef>
                <c:f>'N remain rate'!$V$271:$AD$271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11.190678530245313</c:v>
                  </c:pt>
                  <c:pt idx="2">
                    <c:v>10.879388770249708</c:v>
                  </c:pt>
                  <c:pt idx="3">
                    <c:v>10.585916707706454</c:v>
                  </c:pt>
                  <c:pt idx="4">
                    <c:v>8.7984554616448243</c:v>
                  </c:pt>
                  <c:pt idx="5">
                    <c:v>6.5193023852566858</c:v>
                  </c:pt>
                  <c:pt idx="6">
                    <c:v>6.8265126591587473</c:v>
                  </c:pt>
                  <c:pt idx="7">
                    <c:v>7.1280640822474259</c:v>
                  </c:pt>
                  <c:pt idx="8">
                    <c:v>6.0778489812613286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rate'!$B$250:$J$250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rate'!$B$252:$J$252</c:f>
              <c:numCache>
                <c:formatCode>General</c:formatCode>
                <c:ptCount val="9"/>
                <c:pt idx="0">
                  <c:v>100</c:v>
                </c:pt>
                <c:pt idx="1">
                  <c:v>97.62421350337263</c:v>
                </c:pt>
                <c:pt idx="2">
                  <c:v>109.69968883836013</c:v>
                </c:pt>
                <c:pt idx="3">
                  <c:v>94.942175912577241</c:v>
                </c:pt>
                <c:pt idx="4">
                  <c:v>96.142552533907249</c:v>
                </c:pt>
                <c:pt idx="5">
                  <c:v>75.714944450193457</c:v>
                </c:pt>
                <c:pt idx="6">
                  <c:v>80.08512280481159</c:v>
                </c:pt>
                <c:pt idx="7">
                  <c:v>64.57355590503532</c:v>
                </c:pt>
                <c:pt idx="8">
                  <c:v>79.196262230730198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rate'!$A$253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rate'!$V$272:$AD$272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4.0063092482260529</c:v>
                  </c:pt>
                  <c:pt idx="2">
                    <c:v>21.427815240660845</c:v>
                  </c:pt>
                  <c:pt idx="3">
                    <c:v>20.0217835505001</c:v>
                  </c:pt>
                  <c:pt idx="4">
                    <c:v>20.025052755482129</c:v>
                  </c:pt>
                  <c:pt idx="5">
                    <c:v>14.564129470277212</c:v>
                  </c:pt>
                  <c:pt idx="6">
                    <c:v>14.00232563699622</c:v>
                  </c:pt>
                  <c:pt idx="7">
                    <c:v>10.004965029245485</c:v>
                  </c:pt>
                  <c:pt idx="8">
                    <c:v>12.119244754962706</c:v>
                  </c:pt>
                </c:numCache>
              </c:numRef>
            </c:plus>
            <c:minus>
              <c:numRef>
                <c:f>'N remain rate'!$V$272:$AD$272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4.0063092482260529</c:v>
                  </c:pt>
                  <c:pt idx="2">
                    <c:v>21.427815240660845</c:v>
                  </c:pt>
                  <c:pt idx="3">
                    <c:v>20.0217835505001</c:v>
                  </c:pt>
                  <c:pt idx="4">
                    <c:v>20.025052755482129</c:v>
                  </c:pt>
                  <c:pt idx="5">
                    <c:v>14.564129470277212</c:v>
                  </c:pt>
                  <c:pt idx="6">
                    <c:v>14.00232563699622</c:v>
                  </c:pt>
                  <c:pt idx="7">
                    <c:v>10.004965029245485</c:v>
                  </c:pt>
                  <c:pt idx="8">
                    <c:v>12.119244754962706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rate'!$B$250:$J$250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rate'!$B$253:$J$253</c:f>
              <c:numCache>
                <c:formatCode>General</c:formatCode>
                <c:ptCount val="9"/>
                <c:pt idx="0">
                  <c:v>100</c:v>
                </c:pt>
                <c:pt idx="1">
                  <c:v>96.746149221627434</c:v>
                </c:pt>
                <c:pt idx="2">
                  <c:v>115.37164502180576</c:v>
                </c:pt>
                <c:pt idx="3">
                  <c:v>108.75314450977255</c:v>
                </c:pt>
                <c:pt idx="4">
                  <c:v>119.51117898361387</c:v>
                </c:pt>
                <c:pt idx="5">
                  <c:v>84.295672478025722</c:v>
                </c:pt>
                <c:pt idx="6">
                  <c:v>78.613228154794072</c:v>
                </c:pt>
                <c:pt idx="7">
                  <c:v>67.867136507423581</c:v>
                </c:pt>
                <c:pt idx="8">
                  <c:v>73.026921673370992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rate'!$A$254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rate'!$V$273:$AD$273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7.0778922206646611</c:v>
                  </c:pt>
                  <c:pt idx="2">
                    <c:v>5.6300668048773854</c:v>
                  </c:pt>
                  <c:pt idx="3">
                    <c:v>3.621381525756532</c:v>
                  </c:pt>
                  <c:pt idx="4">
                    <c:v>4.0260338772980573</c:v>
                  </c:pt>
                  <c:pt idx="5">
                    <c:v>3.6339770906508888</c:v>
                  </c:pt>
                  <c:pt idx="6">
                    <c:v>5.8095817535874952</c:v>
                  </c:pt>
                  <c:pt idx="7">
                    <c:v>4.64814933774929</c:v>
                  </c:pt>
                  <c:pt idx="8">
                    <c:v>3.5110321452607858</c:v>
                  </c:pt>
                </c:numCache>
              </c:numRef>
            </c:plus>
            <c:minus>
              <c:numRef>
                <c:f>'N remain rate'!$V$273:$AD$273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7.0778922206646611</c:v>
                  </c:pt>
                  <c:pt idx="2">
                    <c:v>5.6300668048773854</c:v>
                  </c:pt>
                  <c:pt idx="3">
                    <c:v>3.621381525756532</c:v>
                  </c:pt>
                  <c:pt idx="4">
                    <c:v>4.0260338772980573</c:v>
                  </c:pt>
                  <c:pt idx="5">
                    <c:v>3.6339770906508888</c:v>
                  </c:pt>
                  <c:pt idx="6">
                    <c:v>5.8095817535874952</c:v>
                  </c:pt>
                  <c:pt idx="7">
                    <c:v>4.64814933774929</c:v>
                  </c:pt>
                  <c:pt idx="8">
                    <c:v>3.5110321452607858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rate'!$B$250:$J$250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rate'!$B$254:$J$254</c:f>
              <c:numCache>
                <c:formatCode>General</c:formatCode>
                <c:ptCount val="9"/>
                <c:pt idx="0">
                  <c:v>100</c:v>
                </c:pt>
                <c:pt idx="1">
                  <c:v>106.2801300072407</c:v>
                </c:pt>
                <c:pt idx="2">
                  <c:v>105.42409598121496</c:v>
                </c:pt>
                <c:pt idx="3">
                  <c:v>102.68109418049976</c:v>
                </c:pt>
                <c:pt idx="4">
                  <c:v>100.81318842841203</c:v>
                </c:pt>
                <c:pt idx="5">
                  <c:v>84.229897311822668</c:v>
                </c:pt>
                <c:pt idx="6">
                  <c:v>89.532332818507314</c:v>
                </c:pt>
                <c:pt idx="7">
                  <c:v>82.011056224001393</c:v>
                </c:pt>
                <c:pt idx="8">
                  <c:v>90.361682447130633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2848"/>
        <c:axId val="-347422304"/>
      </c:lineChart>
      <c:catAx>
        <c:axId val="-347422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2304"/>
        <c:crosses val="autoZero"/>
        <c:auto val="1"/>
        <c:lblAlgn val="ctr"/>
        <c:lblOffset val="100"/>
        <c:noMultiLvlLbl val="0"/>
      </c:catAx>
      <c:valAx>
        <c:axId val="-3474223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2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8888888888888892E-2"/>
          <c:y val="0.685185185185185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 remain rate'!$A$258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rate'!$V$276:$AD$276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6.2925395746901884</c:v>
                  </c:pt>
                  <c:pt idx="2">
                    <c:v>4.5626988309499836</c:v>
                  </c:pt>
                  <c:pt idx="3">
                    <c:v>3.9343130531466035</c:v>
                  </c:pt>
                  <c:pt idx="4">
                    <c:v>0.83032492296075933</c:v>
                  </c:pt>
                  <c:pt idx="5">
                    <c:v>4.4189007667423423</c:v>
                  </c:pt>
                  <c:pt idx="6">
                    <c:v>3.2825070257114248</c:v>
                  </c:pt>
                  <c:pt idx="7">
                    <c:v>6.7146844721536221</c:v>
                  </c:pt>
                  <c:pt idx="8">
                    <c:v>2.4254031616629201</c:v>
                  </c:pt>
                </c:numCache>
              </c:numRef>
            </c:plus>
            <c:minus>
              <c:numRef>
                <c:f>'N remain rate'!$V$276:$AD$276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6.2925395746901884</c:v>
                  </c:pt>
                  <c:pt idx="2">
                    <c:v>4.5626988309499836</c:v>
                  </c:pt>
                  <c:pt idx="3">
                    <c:v>3.9343130531466035</c:v>
                  </c:pt>
                  <c:pt idx="4">
                    <c:v>0.83032492296075933</c:v>
                  </c:pt>
                  <c:pt idx="5">
                    <c:v>4.4189007667423423</c:v>
                  </c:pt>
                  <c:pt idx="6">
                    <c:v>3.2825070257114248</c:v>
                  </c:pt>
                  <c:pt idx="7">
                    <c:v>6.7146844721536221</c:v>
                  </c:pt>
                  <c:pt idx="8">
                    <c:v>2.4254031616629201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rate'!$B$257:$J$257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rate'!$B$258:$J$258</c:f>
              <c:numCache>
                <c:formatCode>General</c:formatCode>
                <c:ptCount val="9"/>
                <c:pt idx="0">
                  <c:v>100</c:v>
                </c:pt>
                <c:pt idx="1">
                  <c:v>87.154094523182081</c:v>
                </c:pt>
                <c:pt idx="2">
                  <c:v>114.24819254564663</c:v>
                </c:pt>
                <c:pt idx="3">
                  <c:v>97.237978676163848</c:v>
                </c:pt>
                <c:pt idx="4">
                  <c:v>98.469293624792286</c:v>
                </c:pt>
                <c:pt idx="5">
                  <c:v>82.183127225125972</c:v>
                </c:pt>
                <c:pt idx="6">
                  <c:v>86.399622759997598</c:v>
                </c:pt>
                <c:pt idx="7">
                  <c:v>72.001240254942502</c:v>
                </c:pt>
                <c:pt idx="8">
                  <c:v>83.858342278330909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'N remain rate'!$A$259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rate'!$V$277:$AD$277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11.125249638588755</c:v>
                  </c:pt>
                  <c:pt idx="2">
                    <c:v>11.054879822690177</c:v>
                  </c:pt>
                  <c:pt idx="3">
                    <c:v>9.3925677367838283</c:v>
                  </c:pt>
                  <c:pt idx="4">
                    <c:v>9.4090456799393039</c:v>
                  </c:pt>
                  <c:pt idx="5">
                    <c:v>8.0361961082696709</c:v>
                  </c:pt>
                  <c:pt idx="6">
                    <c:v>5.4306813379692347</c:v>
                  </c:pt>
                  <c:pt idx="7">
                    <c:v>4.5458325367479935</c:v>
                  </c:pt>
                  <c:pt idx="8">
                    <c:v>7.6791203037241988</c:v>
                  </c:pt>
                </c:numCache>
              </c:numRef>
            </c:plus>
            <c:minus>
              <c:numRef>
                <c:f>'N remain rate'!$V$277:$AD$277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11.125249638588755</c:v>
                  </c:pt>
                  <c:pt idx="2">
                    <c:v>11.054879822690177</c:v>
                  </c:pt>
                  <c:pt idx="3">
                    <c:v>9.3925677367838283</c:v>
                  </c:pt>
                  <c:pt idx="4">
                    <c:v>9.4090456799393039</c:v>
                  </c:pt>
                  <c:pt idx="5">
                    <c:v>8.0361961082696709</c:v>
                  </c:pt>
                  <c:pt idx="6">
                    <c:v>5.4306813379692347</c:v>
                  </c:pt>
                  <c:pt idx="7">
                    <c:v>4.5458325367479935</c:v>
                  </c:pt>
                  <c:pt idx="8">
                    <c:v>7.6791203037241988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rate'!$B$257:$J$257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rate'!$B$259:$J$259</c:f>
              <c:numCache>
                <c:formatCode>General</c:formatCode>
                <c:ptCount val="9"/>
                <c:pt idx="0">
                  <c:v>100</c:v>
                </c:pt>
                <c:pt idx="1">
                  <c:v>101.62698325239006</c:v>
                </c:pt>
                <c:pt idx="2">
                  <c:v>123.88370688779725</c:v>
                </c:pt>
                <c:pt idx="3">
                  <c:v>103.04373932602083</c:v>
                </c:pt>
                <c:pt idx="4">
                  <c:v>114.06096403339986</c:v>
                </c:pt>
                <c:pt idx="5">
                  <c:v>83.794103138604186</c:v>
                </c:pt>
                <c:pt idx="6">
                  <c:v>86.486618970024992</c:v>
                </c:pt>
                <c:pt idx="7">
                  <c:v>66.028257656722275</c:v>
                </c:pt>
                <c:pt idx="8">
                  <c:v>78.945885502037598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'N remain rate'!$A$260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rate'!$V$278:$AD$278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9.7448564302447984</c:v>
                  </c:pt>
                  <c:pt idx="2">
                    <c:v>7.5141008768970039</c:v>
                  </c:pt>
                  <c:pt idx="3">
                    <c:v>9.458290074026559</c:v>
                  </c:pt>
                  <c:pt idx="4">
                    <c:v>5.3321990954262279</c:v>
                  </c:pt>
                  <c:pt idx="5">
                    <c:v>7.6401623463993378</c:v>
                  </c:pt>
                  <c:pt idx="6">
                    <c:v>9.0816523537857847</c:v>
                  </c:pt>
                  <c:pt idx="7">
                    <c:v>5.3456858190536067</c:v>
                  </c:pt>
                  <c:pt idx="8">
                    <c:v>6.5824176006835851</c:v>
                  </c:pt>
                </c:numCache>
              </c:numRef>
            </c:plus>
            <c:minus>
              <c:numRef>
                <c:f>'N remain rate'!$V$278:$AD$278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9.7448564302447984</c:v>
                  </c:pt>
                  <c:pt idx="2">
                    <c:v>7.5141008768970039</c:v>
                  </c:pt>
                  <c:pt idx="3">
                    <c:v>9.458290074026559</c:v>
                  </c:pt>
                  <c:pt idx="4">
                    <c:v>5.3321990954262279</c:v>
                  </c:pt>
                  <c:pt idx="5">
                    <c:v>7.6401623463993378</c:v>
                  </c:pt>
                  <c:pt idx="6">
                    <c:v>9.0816523537857847</c:v>
                  </c:pt>
                  <c:pt idx="7">
                    <c:v>5.3456858190536067</c:v>
                  </c:pt>
                  <c:pt idx="8">
                    <c:v>6.5824176006835851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rate'!$B$257:$J$257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rate'!$B$260:$J$260</c:f>
              <c:numCache>
                <c:formatCode>General</c:formatCode>
                <c:ptCount val="9"/>
                <c:pt idx="0">
                  <c:v>100</c:v>
                </c:pt>
                <c:pt idx="1">
                  <c:v>104.56204455001721</c:v>
                </c:pt>
                <c:pt idx="2">
                  <c:v>108.16783980035557</c:v>
                </c:pt>
                <c:pt idx="3">
                  <c:v>116.08993662245244</c:v>
                </c:pt>
                <c:pt idx="4">
                  <c:v>120.17059191340961</c:v>
                </c:pt>
                <c:pt idx="5">
                  <c:v>91.699306014575669</c:v>
                </c:pt>
                <c:pt idx="6">
                  <c:v>87.464586168884736</c:v>
                </c:pt>
                <c:pt idx="7">
                  <c:v>63.21109864392853</c:v>
                </c:pt>
                <c:pt idx="8">
                  <c:v>72.078048651925414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'N remain rate'!$A$261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'N remain rate'!$V$279:$AD$279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9.902973913050916</c:v>
                  </c:pt>
                  <c:pt idx="2">
                    <c:v>6.7396099559363449</c:v>
                  </c:pt>
                  <c:pt idx="3">
                    <c:v>3.6885133140321043</c:v>
                  </c:pt>
                  <c:pt idx="4">
                    <c:v>5.5098344265320334</c:v>
                  </c:pt>
                  <c:pt idx="5">
                    <c:v>6.0946013887724977</c:v>
                  </c:pt>
                  <c:pt idx="6">
                    <c:v>5.5436689369296044</c:v>
                  </c:pt>
                  <c:pt idx="7">
                    <c:v>8.5557685437854314</c:v>
                  </c:pt>
                  <c:pt idx="8">
                    <c:v>8.8586720990536563</c:v>
                  </c:pt>
                </c:numCache>
              </c:numRef>
            </c:plus>
            <c:minus>
              <c:numRef>
                <c:f>'N remain rate'!$V$279:$AD$279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9.902973913050916</c:v>
                  </c:pt>
                  <c:pt idx="2">
                    <c:v>6.7396099559363449</c:v>
                  </c:pt>
                  <c:pt idx="3">
                    <c:v>3.6885133140321043</c:v>
                  </c:pt>
                  <c:pt idx="4">
                    <c:v>5.5098344265320334</c:v>
                  </c:pt>
                  <c:pt idx="5">
                    <c:v>6.0946013887724977</c:v>
                  </c:pt>
                  <c:pt idx="6">
                    <c:v>5.5436689369296044</c:v>
                  </c:pt>
                  <c:pt idx="7">
                    <c:v>8.5557685437854314</c:v>
                  </c:pt>
                  <c:pt idx="8">
                    <c:v>8.8586720990536563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'N remain rate'!$B$257:$J$257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'N remain rate'!$B$261:$J$261</c:f>
              <c:numCache>
                <c:formatCode>General</c:formatCode>
                <c:ptCount val="9"/>
                <c:pt idx="0">
                  <c:v>100</c:v>
                </c:pt>
                <c:pt idx="1">
                  <c:v>118.77507893680779</c:v>
                </c:pt>
                <c:pt idx="2">
                  <c:v>117.0203637151792</c:v>
                </c:pt>
                <c:pt idx="3">
                  <c:v>112.19856050367092</c:v>
                </c:pt>
                <c:pt idx="4">
                  <c:v>108.68074597145066</c:v>
                </c:pt>
                <c:pt idx="5">
                  <c:v>87.589420921085022</c:v>
                </c:pt>
                <c:pt idx="6">
                  <c:v>93.455762328299315</c:v>
                </c:pt>
                <c:pt idx="7">
                  <c:v>87.528568455182963</c:v>
                </c:pt>
                <c:pt idx="8">
                  <c:v>95.177094240912922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33728"/>
        <c:axId val="-347421760"/>
      </c:lineChart>
      <c:catAx>
        <c:axId val="-347433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1760"/>
        <c:crosses val="autoZero"/>
        <c:auto val="1"/>
        <c:lblAlgn val="ctr"/>
        <c:lblOffset val="100"/>
        <c:noMultiLvlLbl val="0"/>
      </c:catAx>
      <c:valAx>
        <c:axId val="-3474217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3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rate'!$A$202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rate'!$M$201:$U$201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0.68020959107227652</c:v>
                  </c:pt>
                  <c:pt idx="2">
                    <c:v>6.6802241846406014</c:v>
                  </c:pt>
                  <c:pt idx="3">
                    <c:v>5.5111345148311353</c:v>
                  </c:pt>
                  <c:pt idx="4">
                    <c:v>15.766072768524275</c:v>
                  </c:pt>
                  <c:pt idx="5">
                    <c:v>2.9813308527335662</c:v>
                  </c:pt>
                  <c:pt idx="6">
                    <c:v>5.4719751667252794</c:v>
                  </c:pt>
                  <c:pt idx="7">
                    <c:v>4.4449973778694067</c:v>
                  </c:pt>
                  <c:pt idx="8">
                    <c:v>12.22841955753362</c:v>
                  </c:pt>
                </c:numCache>
              </c:numRef>
            </c:plus>
            <c:minus>
              <c:numRef>
                <c:f>'P remain rate'!$M$201:$U$201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0.68020959107227652</c:v>
                  </c:pt>
                  <c:pt idx="2">
                    <c:v>6.6802241846406014</c:v>
                  </c:pt>
                  <c:pt idx="3">
                    <c:v>5.5111345148311353</c:v>
                  </c:pt>
                  <c:pt idx="4">
                    <c:v>15.766072768524275</c:v>
                  </c:pt>
                  <c:pt idx="5">
                    <c:v>2.9813308527335662</c:v>
                  </c:pt>
                  <c:pt idx="6">
                    <c:v>5.4719751667252794</c:v>
                  </c:pt>
                  <c:pt idx="7">
                    <c:v>4.4449973778694067</c:v>
                  </c:pt>
                  <c:pt idx="8">
                    <c:v>12.22841955753362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rate'!$B$201:$J$201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rate'!$B$202:$J$202</c:f>
              <c:numCache>
                <c:formatCode>General</c:formatCode>
                <c:ptCount val="9"/>
                <c:pt idx="0">
                  <c:v>100</c:v>
                </c:pt>
                <c:pt idx="1">
                  <c:v>82.367343551809554</c:v>
                </c:pt>
                <c:pt idx="2">
                  <c:v>103.39583470928824</c:v>
                </c:pt>
                <c:pt idx="3">
                  <c:v>114.65196779898584</c:v>
                </c:pt>
                <c:pt idx="4">
                  <c:v>44.72119766502567</c:v>
                </c:pt>
                <c:pt idx="5">
                  <c:v>77.662530899008019</c:v>
                </c:pt>
                <c:pt idx="6">
                  <c:v>77.984266414224805</c:v>
                </c:pt>
                <c:pt idx="7">
                  <c:v>70.068881855289632</c:v>
                </c:pt>
                <c:pt idx="8">
                  <c:v>60.959226575037953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rate'!$A$203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rate'!$M$202:$U$202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11.826475875097993</c:v>
                  </c:pt>
                  <c:pt idx="2">
                    <c:v>17.638571598405161</c:v>
                  </c:pt>
                  <c:pt idx="3">
                    <c:v>9.8602041834958261</c:v>
                  </c:pt>
                  <c:pt idx="4">
                    <c:v>4.9937029251947207</c:v>
                  </c:pt>
                  <c:pt idx="5">
                    <c:v>13.737311468465375</c:v>
                  </c:pt>
                  <c:pt idx="6">
                    <c:v>6.9690740467037182</c:v>
                  </c:pt>
                  <c:pt idx="7">
                    <c:v>0.318352279836565</c:v>
                  </c:pt>
                  <c:pt idx="8">
                    <c:v>0.46574282086687963</c:v>
                  </c:pt>
                </c:numCache>
              </c:numRef>
            </c:plus>
            <c:minus>
              <c:numRef>
                <c:f>'P remain rate'!$M$202:$U$202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11.826475875097993</c:v>
                  </c:pt>
                  <c:pt idx="2">
                    <c:v>17.638571598405161</c:v>
                  </c:pt>
                  <c:pt idx="3">
                    <c:v>9.8602041834958261</c:v>
                  </c:pt>
                  <c:pt idx="4">
                    <c:v>4.9937029251947207</c:v>
                  </c:pt>
                  <c:pt idx="5">
                    <c:v>13.737311468465375</c:v>
                  </c:pt>
                  <c:pt idx="6">
                    <c:v>6.9690740467037182</c:v>
                  </c:pt>
                  <c:pt idx="7">
                    <c:v>0.318352279836565</c:v>
                  </c:pt>
                  <c:pt idx="8">
                    <c:v>0.46574282086687963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rate'!$B$201:$J$201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rate'!$B$203:$J$203</c:f>
              <c:numCache>
                <c:formatCode>General</c:formatCode>
                <c:ptCount val="9"/>
                <c:pt idx="0">
                  <c:v>100</c:v>
                </c:pt>
                <c:pt idx="1">
                  <c:v>93.787545595349897</c:v>
                </c:pt>
                <c:pt idx="2">
                  <c:v>104.87109224208815</c:v>
                </c:pt>
                <c:pt idx="3">
                  <c:v>104.94268609236576</c:v>
                </c:pt>
                <c:pt idx="4">
                  <c:v>51.759087151049869</c:v>
                </c:pt>
                <c:pt idx="5">
                  <c:v>65.980616276481157</c:v>
                </c:pt>
                <c:pt idx="6">
                  <c:v>63.161143754620753</c:v>
                </c:pt>
                <c:pt idx="7">
                  <c:v>50.718062267276004</c:v>
                </c:pt>
                <c:pt idx="8">
                  <c:v>36.369326644224721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rate'!$A$204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rate'!$M$203:$U$203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6.798887928098039</c:v>
                  </c:pt>
                  <c:pt idx="2">
                    <c:v>9.4229577947583465</c:v>
                  </c:pt>
                  <c:pt idx="3">
                    <c:v>0.81788928113864789</c:v>
                  </c:pt>
                  <c:pt idx="4">
                    <c:v>4.4166397362522751</c:v>
                  </c:pt>
                  <c:pt idx="5">
                    <c:v>2.2002267122310162</c:v>
                  </c:pt>
                  <c:pt idx="6">
                    <c:v>2.6236697314027899</c:v>
                  </c:pt>
                  <c:pt idx="7">
                    <c:v>4.228476057099912</c:v>
                  </c:pt>
                  <c:pt idx="8">
                    <c:v>2.9134995678899522</c:v>
                  </c:pt>
                </c:numCache>
              </c:numRef>
            </c:plus>
            <c:minus>
              <c:numRef>
                <c:f>'P remain rate'!$M$203:$U$203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6.798887928098039</c:v>
                  </c:pt>
                  <c:pt idx="2">
                    <c:v>9.4229577947583465</c:v>
                  </c:pt>
                  <c:pt idx="3">
                    <c:v>0.81788928113864789</c:v>
                  </c:pt>
                  <c:pt idx="4">
                    <c:v>4.4166397362522751</c:v>
                  </c:pt>
                  <c:pt idx="5">
                    <c:v>2.2002267122310162</c:v>
                  </c:pt>
                  <c:pt idx="6">
                    <c:v>2.6236697314027899</c:v>
                  </c:pt>
                  <c:pt idx="7">
                    <c:v>4.228476057099912</c:v>
                  </c:pt>
                  <c:pt idx="8">
                    <c:v>2.9134995678899522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rate'!$B$201:$J$201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rate'!$B$204:$J$204</c:f>
              <c:numCache>
                <c:formatCode>General</c:formatCode>
                <c:ptCount val="9"/>
                <c:pt idx="0">
                  <c:v>100</c:v>
                </c:pt>
                <c:pt idx="1">
                  <c:v>88.153635953026196</c:v>
                </c:pt>
                <c:pt idx="2">
                  <c:v>88.274145299145303</c:v>
                </c:pt>
                <c:pt idx="3">
                  <c:v>86.495170592731554</c:v>
                </c:pt>
                <c:pt idx="4">
                  <c:v>40.840454103258978</c:v>
                </c:pt>
                <c:pt idx="5">
                  <c:v>45.617995622263919</c:v>
                </c:pt>
                <c:pt idx="6">
                  <c:v>62.52701341115975</c:v>
                </c:pt>
                <c:pt idx="7">
                  <c:v>56.917356333819747</c:v>
                </c:pt>
                <c:pt idx="8">
                  <c:v>46.092464040025021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rate'!$A$205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rate'!$M$204:$U$204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6.4774993678341755</c:v>
                  </c:pt>
                  <c:pt idx="2">
                    <c:v>5.7997292371238114</c:v>
                  </c:pt>
                  <c:pt idx="3">
                    <c:v>4.9338657728341939</c:v>
                  </c:pt>
                  <c:pt idx="4">
                    <c:v>6.4898116916179491</c:v>
                  </c:pt>
                  <c:pt idx="5">
                    <c:v>4.14626660829129</c:v>
                  </c:pt>
                  <c:pt idx="6">
                    <c:v>1.7928060979408291</c:v>
                  </c:pt>
                  <c:pt idx="7">
                    <c:v>2.48613346639481</c:v>
                  </c:pt>
                  <c:pt idx="8">
                    <c:v>4.1881369210194199</c:v>
                  </c:pt>
                </c:numCache>
              </c:numRef>
            </c:plus>
            <c:minus>
              <c:numRef>
                <c:f>'P remain rate'!$M$204:$U$204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6.4774993678341755</c:v>
                  </c:pt>
                  <c:pt idx="2">
                    <c:v>5.7997292371238114</c:v>
                  </c:pt>
                  <c:pt idx="3">
                    <c:v>4.9338657728341939</c:v>
                  </c:pt>
                  <c:pt idx="4">
                    <c:v>6.4898116916179491</c:v>
                  </c:pt>
                  <c:pt idx="5">
                    <c:v>4.14626660829129</c:v>
                  </c:pt>
                  <c:pt idx="6">
                    <c:v>1.7928060979408291</c:v>
                  </c:pt>
                  <c:pt idx="7">
                    <c:v>2.48613346639481</c:v>
                  </c:pt>
                  <c:pt idx="8">
                    <c:v>4.1881369210194199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rate'!$B$201:$J$201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rate'!$B$205:$J$205</c:f>
              <c:numCache>
                <c:formatCode>General</c:formatCode>
                <c:ptCount val="9"/>
                <c:pt idx="0">
                  <c:v>100</c:v>
                </c:pt>
                <c:pt idx="1">
                  <c:v>68.946149416141907</c:v>
                </c:pt>
                <c:pt idx="2">
                  <c:v>89.40075170307729</c:v>
                </c:pt>
                <c:pt idx="3">
                  <c:v>85.004855380511785</c:v>
                </c:pt>
                <c:pt idx="4">
                  <c:v>39.63833950911971</c:v>
                </c:pt>
                <c:pt idx="5">
                  <c:v>42.094893041442184</c:v>
                </c:pt>
                <c:pt idx="6">
                  <c:v>52.984119135844566</c:v>
                </c:pt>
                <c:pt idx="7">
                  <c:v>51.176966590132388</c:v>
                </c:pt>
                <c:pt idx="8">
                  <c:v>47.197070100858546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21216"/>
        <c:axId val="-347420672"/>
      </c:lineChart>
      <c:catAx>
        <c:axId val="-347421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0672"/>
        <c:crosses val="autoZero"/>
        <c:auto val="1"/>
        <c:lblAlgn val="ctr"/>
        <c:lblOffset val="100"/>
        <c:noMultiLvlLbl val="0"/>
      </c:catAx>
      <c:valAx>
        <c:axId val="-3474206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21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8888888888888892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rate'!$A$208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rate'!$M$207:$U$207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0.68020959107227652</c:v>
                  </c:pt>
                  <c:pt idx="2">
                    <c:v>6.6802241846406014</c:v>
                  </c:pt>
                  <c:pt idx="3">
                    <c:v>5.5111345148311353</c:v>
                  </c:pt>
                  <c:pt idx="4">
                    <c:v>15.766072768524275</c:v>
                  </c:pt>
                  <c:pt idx="5">
                    <c:v>2.9813308527335662</c:v>
                  </c:pt>
                  <c:pt idx="6">
                    <c:v>5.4719751667252794</c:v>
                  </c:pt>
                  <c:pt idx="7">
                    <c:v>4.4449973778694067</c:v>
                  </c:pt>
                  <c:pt idx="8">
                    <c:v>12.22841955753362</c:v>
                  </c:pt>
                </c:numCache>
              </c:numRef>
            </c:plus>
            <c:minus>
              <c:numRef>
                <c:f>'P remain rate'!$M$207:$U$207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0.68020959107227652</c:v>
                  </c:pt>
                  <c:pt idx="2">
                    <c:v>6.6802241846406014</c:v>
                  </c:pt>
                  <c:pt idx="3">
                    <c:v>5.5111345148311353</c:v>
                  </c:pt>
                  <c:pt idx="4">
                    <c:v>15.766072768524275</c:v>
                  </c:pt>
                  <c:pt idx="5">
                    <c:v>2.9813308527335662</c:v>
                  </c:pt>
                  <c:pt idx="6">
                    <c:v>5.4719751667252794</c:v>
                  </c:pt>
                  <c:pt idx="7">
                    <c:v>4.4449973778694067</c:v>
                  </c:pt>
                  <c:pt idx="8">
                    <c:v>12.22841955753362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rate'!$B$207:$J$207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rate'!$B$208:$J$208</c:f>
              <c:numCache>
                <c:formatCode>General</c:formatCode>
                <c:ptCount val="9"/>
                <c:pt idx="0">
                  <c:v>100</c:v>
                </c:pt>
                <c:pt idx="1">
                  <c:v>82.367343551809554</c:v>
                </c:pt>
                <c:pt idx="2">
                  <c:v>103.39583470928824</c:v>
                </c:pt>
                <c:pt idx="3">
                  <c:v>114.65196779898584</c:v>
                </c:pt>
                <c:pt idx="4">
                  <c:v>44.72119766502567</c:v>
                </c:pt>
                <c:pt idx="5">
                  <c:v>77.662530899008019</c:v>
                </c:pt>
                <c:pt idx="6">
                  <c:v>77.984266414224805</c:v>
                </c:pt>
                <c:pt idx="7">
                  <c:v>70.068881855289632</c:v>
                </c:pt>
                <c:pt idx="8">
                  <c:v>60.959226575037953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rate'!$A$209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rate'!$M$208:$U$208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11.853578941105269</c:v>
                  </c:pt>
                  <c:pt idx="2">
                    <c:v>1.1378298077887237</c:v>
                  </c:pt>
                  <c:pt idx="3">
                    <c:v>1.6054056378287025</c:v>
                  </c:pt>
                  <c:pt idx="4">
                    <c:v>2.9928665335441313</c:v>
                  </c:pt>
                  <c:pt idx="5">
                    <c:v>4.35090935838251</c:v>
                  </c:pt>
                  <c:pt idx="6">
                    <c:v>2.920427104429189</c:v>
                  </c:pt>
                  <c:pt idx="7">
                    <c:v>2.9734722211196205</c:v>
                  </c:pt>
                  <c:pt idx="8">
                    <c:v>1.395952036867067</c:v>
                  </c:pt>
                </c:numCache>
              </c:numRef>
            </c:plus>
            <c:minus>
              <c:numRef>
                <c:f>'P remain rate'!$M$208:$U$208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11.853578941105269</c:v>
                  </c:pt>
                  <c:pt idx="2">
                    <c:v>1.1378298077887237</c:v>
                  </c:pt>
                  <c:pt idx="3">
                    <c:v>1.6054056378287025</c:v>
                  </c:pt>
                  <c:pt idx="4">
                    <c:v>2.9928665335441313</c:v>
                  </c:pt>
                  <c:pt idx="5">
                    <c:v>4.35090935838251</c:v>
                  </c:pt>
                  <c:pt idx="6">
                    <c:v>2.920427104429189</c:v>
                  </c:pt>
                  <c:pt idx="7">
                    <c:v>2.9734722211196205</c:v>
                  </c:pt>
                  <c:pt idx="8">
                    <c:v>1.395952036867067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rate'!$B$207:$J$207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rate'!$B$209:$J$209</c:f>
              <c:numCache>
                <c:formatCode>General</c:formatCode>
                <c:ptCount val="9"/>
                <c:pt idx="0">
                  <c:v>100</c:v>
                </c:pt>
                <c:pt idx="1">
                  <c:v>90.605749504527012</c:v>
                </c:pt>
                <c:pt idx="2">
                  <c:v>94.611699334845568</c:v>
                </c:pt>
                <c:pt idx="3">
                  <c:v>94.239193663959909</c:v>
                </c:pt>
                <c:pt idx="4">
                  <c:v>49.153977454149214</c:v>
                </c:pt>
                <c:pt idx="5">
                  <c:v>63.51693431506029</c:v>
                </c:pt>
                <c:pt idx="6">
                  <c:v>59.32531159701557</c:v>
                </c:pt>
                <c:pt idx="7">
                  <c:v>54.729682244440198</c:v>
                </c:pt>
                <c:pt idx="8">
                  <c:v>40.562340966921113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rate'!$A$210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rate'!$M$209:$U$209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5.5622975831380703</c:v>
                  </c:pt>
                  <c:pt idx="2">
                    <c:v>10.841626105201971</c:v>
                  </c:pt>
                  <c:pt idx="3">
                    <c:v>10.104300628528243</c:v>
                  </c:pt>
                  <c:pt idx="4">
                    <c:v>5.4163961207045928</c:v>
                  </c:pt>
                  <c:pt idx="5">
                    <c:v>5.8969555766684607</c:v>
                  </c:pt>
                  <c:pt idx="6">
                    <c:v>6.5021053432751152</c:v>
                  </c:pt>
                  <c:pt idx="7">
                    <c:v>2.8832401565618722</c:v>
                  </c:pt>
                  <c:pt idx="8">
                    <c:v>3.5819819224158858</c:v>
                  </c:pt>
                </c:numCache>
              </c:numRef>
            </c:plus>
            <c:minus>
              <c:numRef>
                <c:f>'P remain rate'!$M$209:$U$209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5.5622975831380703</c:v>
                  </c:pt>
                  <c:pt idx="2">
                    <c:v>10.841626105201971</c:v>
                  </c:pt>
                  <c:pt idx="3">
                    <c:v>10.104300628528243</c:v>
                  </c:pt>
                  <c:pt idx="4">
                    <c:v>5.4163961207045928</c:v>
                  </c:pt>
                  <c:pt idx="5">
                    <c:v>5.8969555766684607</c:v>
                  </c:pt>
                  <c:pt idx="6">
                    <c:v>6.5021053432751152</c:v>
                  </c:pt>
                  <c:pt idx="7">
                    <c:v>2.8832401565618722</c:v>
                  </c:pt>
                  <c:pt idx="8">
                    <c:v>3.5819819224158858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rate'!$B$207:$J$207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rate'!$B$210:$J$210</c:f>
              <c:numCache>
                <c:formatCode>General</c:formatCode>
                <c:ptCount val="9"/>
                <c:pt idx="0">
                  <c:v>100</c:v>
                </c:pt>
                <c:pt idx="1">
                  <c:v>103.81576126410346</c:v>
                </c:pt>
                <c:pt idx="2">
                  <c:v>108.72967508633383</c:v>
                </c:pt>
                <c:pt idx="3">
                  <c:v>92.388875319723454</c:v>
                </c:pt>
                <c:pt idx="4">
                  <c:v>54.388028943029845</c:v>
                </c:pt>
                <c:pt idx="5">
                  <c:v>53.020272333150139</c:v>
                </c:pt>
                <c:pt idx="6">
                  <c:v>71.68427209342822</c:v>
                </c:pt>
                <c:pt idx="7">
                  <c:v>80.739931679252081</c:v>
                </c:pt>
                <c:pt idx="8">
                  <c:v>65.681023974453794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rate'!$A$211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rate'!$M$210:$U$210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4.8124449284445747</c:v>
                  </c:pt>
                  <c:pt idx="2">
                    <c:v>7.5090710526424651</c:v>
                  </c:pt>
                  <c:pt idx="3">
                    <c:v>6.5483053444328503</c:v>
                  </c:pt>
                  <c:pt idx="4">
                    <c:v>7.261190197387986</c:v>
                  </c:pt>
                  <c:pt idx="5">
                    <c:v>8.1454000994780191</c:v>
                  </c:pt>
                  <c:pt idx="6">
                    <c:v>8.1691523654126463</c:v>
                  </c:pt>
                  <c:pt idx="7">
                    <c:v>10.493046470797594</c:v>
                  </c:pt>
                  <c:pt idx="8">
                    <c:v>10.853772942612796</c:v>
                  </c:pt>
                </c:numCache>
              </c:numRef>
            </c:plus>
            <c:minus>
              <c:numRef>
                <c:f>'P remain rate'!$M$210:$U$210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4.8124449284445747</c:v>
                  </c:pt>
                  <c:pt idx="2">
                    <c:v>7.5090710526424651</c:v>
                  </c:pt>
                  <c:pt idx="3">
                    <c:v>6.5483053444328503</c:v>
                  </c:pt>
                  <c:pt idx="4">
                    <c:v>7.261190197387986</c:v>
                  </c:pt>
                  <c:pt idx="5">
                    <c:v>8.1454000994780191</c:v>
                  </c:pt>
                  <c:pt idx="6">
                    <c:v>8.1691523654126463</c:v>
                  </c:pt>
                  <c:pt idx="7">
                    <c:v>10.493046470797594</c:v>
                  </c:pt>
                  <c:pt idx="8">
                    <c:v>10.853772942612796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rate'!$B$207:$J$207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rate'!$B$211:$J$211</c:f>
              <c:numCache>
                <c:formatCode>General</c:formatCode>
                <c:ptCount val="9"/>
                <c:pt idx="0">
                  <c:v>100</c:v>
                </c:pt>
                <c:pt idx="1">
                  <c:v>89.322339731035399</c:v>
                </c:pt>
                <c:pt idx="2">
                  <c:v>94.710633614981433</c:v>
                </c:pt>
                <c:pt idx="3">
                  <c:v>91.984735045604609</c:v>
                </c:pt>
                <c:pt idx="4">
                  <c:v>50.092988640814724</c:v>
                </c:pt>
                <c:pt idx="5">
                  <c:v>43.346837520750562</c:v>
                </c:pt>
                <c:pt idx="6">
                  <c:v>73.44232555536901</c:v>
                </c:pt>
                <c:pt idx="7">
                  <c:v>66.654904594035031</c:v>
                </c:pt>
                <c:pt idx="8">
                  <c:v>56.725525525525519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7433184"/>
        <c:axId val="-345758384"/>
      </c:lineChart>
      <c:catAx>
        <c:axId val="-347433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58384"/>
        <c:crosses val="autoZero"/>
        <c:auto val="1"/>
        <c:lblAlgn val="ctr"/>
        <c:lblOffset val="100"/>
        <c:noMultiLvlLbl val="0"/>
      </c:catAx>
      <c:valAx>
        <c:axId val="-3457583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7433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689814814814814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rate'!$A$214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rate'!$M$213:$U$213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0.68020959107227652</c:v>
                  </c:pt>
                  <c:pt idx="2">
                    <c:v>6.6802241846406014</c:v>
                  </c:pt>
                  <c:pt idx="3">
                    <c:v>5.5111345148311353</c:v>
                  </c:pt>
                  <c:pt idx="4">
                    <c:v>15.766072768524275</c:v>
                  </c:pt>
                  <c:pt idx="5">
                    <c:v>2.9813308527335662</c:v>
                  </c:pt>
                  <c:pt idx="6">
                    <c:v>5.4719751667252794</c:v>
                  </c:pt>
                  <c:pt idx="7">
                    <c:v>4.4449973778694067</c:v>
                  </c:pt>
                  <c:pt idx="8">
                    <c:v>12.22841955753362</c:v>
                  </c:pt>
                </c:numCache>
              </c:numRef>
            </c:plus>
            <c:minus>
              <c:numRef>
                <c:f>'P remain rate'!$M$213:$U$213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0.68020959107227652</c:v>
                  </c:pt>
                  <c:pt idx="2">
                    <c:v>6.6802241846406014</c:v>
                  </c:pt>
                  <c:pt idx="3">
                    <c:v>5.5111345148311353</c:v>
                  </c:pt>
                  <c:pt idx="4">
                    <c:v>15.766072768524275</c:v>
                  </c:pt>
                  <c:pt idx="5">
                    <c:v>2.9813308527335662</c:v>
                  </c:pt>
                  <c:pt idx="6">
                    <c:v>5.4719751667252794</c:v>
                  </c:pt>
                  <c:pt idx="7">
                    <c:v>4.4449973778694067</c:v>
                  </c:pt>
                  <c:pt idx="8">
                    <c:v>12.22841955753362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rate'!$B$213:$J$213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rate'!$B$214:$J$214</c:f>
              <c:numCache>
                <c:formatCode>General</c:formatCode>
                <c:ptCount val="9"/>
                <c:pt idx="0">
                  <c:v>100</c:v>
                </c:pt>
                <c:pt idx="1">
                  <c:v>82.367343551809554</c:v>
                </c:pt>
                <c:pt idx="2">
                  <c:v>103.39583470928824</c:v>
                </c:pt>
                <c:pt idx="3">
                  <c:v>114.65196779898584</c:v>
                </c:pt>
                <c:pt idx="4">
                  <c:v>44.72119766502567</c:v>
                </c:pt>
                <c:pt idx="5">
                  <c:v>77.662530899008019</c:v>
                </c:pt>
                <c:pt idx="6">
                  <c:v>77.984266414224805</c:v>
                </c:pt>
                <c:pt idx="7">
                  <c:v>70.068881855289632</c:v>
                </c:pt>
                <c:pt idx="8">
                  <c:v>60.959226575037953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rate'!$A$215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rate'!$M$214:$U$214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7.3183452744788058</c:v>
                  </c:pt>
                  <c:pt idx="2">
                    <c:v>13.413910535125146</c:v>
                  </c:pt>
                  <c:pt idx="3">
                    <c:v>7.3731689276735279</c:v>
                  </c:pt>
                  <c:pt idx="4">
                    <c:v>4.0611823310471911</c:v>
                  </c:pt>
                  <c:pt idx="5">
                    <c:v>3.8000851697932143</c:v>
                  </c:pt>
                  <c:pt idx="6">
                    <c:v>5.4036111244070719</c:v>
                  </c:pt>
                  <c:pt idx="7">
                    <c:v>4.9227835549434404</c:v>
                  </c:pt>
                  <c:pt idx="8">
                    <c:v>1.543678045087441</c:v>
                  </c:pt>
                </c:numCache>
              </c:numRef>
            </c:plus>
            <c:minus>
              <c:numRef>
                <c:f>'P remain rate'!$M$214:$U$214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7.3183452744788058</c:v>
                  </c:pt>
                  <c:pt idx="2">
                    <c:v>13.413910535125146</c:v>
                  </c:pt>
                  <c:pt idx="3">
                    <c:v>7.3731689276735279</c:v>
                  </c:pt>
                  <c:pt idx="4">
                    <c:v>4.0611823310471911</c:v>
                  </c:pt>
                  <c:pt idx="5">
                    <c:v>3.8000851697932143</c:v>
                  </c:pt>
                  <c:pt idx="6">
                    <c:v>5.4036111244070719</c:v>
                  </c:pt>
                  <c:pt idx="7">
                    <c:v>4.9227835549434404</c:v>
                  </c:pt>
                  <c:pt idx="8">
                    <c:v>1.543678045087441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rate'!$B$213:$J$213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rate'!$B$215:$J$215</c:f>
              <c:numCache>
                <c:formatCode>General</c:formatCode>
                <c:ptCount val="9"/>
                <c:pt idx="0">
                  <c:v>100</c:v>
                </c:pt>
                <c:pt idx="1">
                  <c:v>89.652929632744602</c:v>
                </c:pt>
                <c:pt idx="2">
                  <c:v>107.06040519947705</c:v>
                </c:pt>
                <c:pt idx="3">
                  <c:v>103.2332395140271</c:v>
                </c:pt>
                <c:pt idx="4">
                  <c:v>78.704929954728016</c:v>
                </c:pt>
                <c:pt idx="5">
                  <c:v>69.746483163875666</c:v>
                </c:pt>
                <c:pt idx="6">
                  <c:v>50.592500145725261</c:v>
                </c:pt>
                <c:pt idx="7">
                  <c:v>45.071106521922168</c:v>
                </c:pt>
                <c:pt idx="8">
                  <c:v>35.618394366770573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rate'!$A$216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numRef>
              <c:f>'P remain rate'!$B$213:$J$213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rate'!$B$216:$J$216</c:f>
              <c:numCache>
                <c:formatCode>General</c:formatCode>
                <c:ptCount val="9"/>
                <c:pt idx="0">
                  <c:v>100</c:v>
                </c:pt>
                <c:pt idx="1">
                  <c:v>93.00553372767439</c:v>
                </c:pt>
                <c:pt idx="2">
                  <c:v>95.02771901040542</c:v>
                </c:pt>
                <c:pt idx="3">
                  <c:v>99.57944293328346</c:v>
                </c:pt>
                <c:pt idx="4">
                  <c:v>68.553046068822596</c:v>
                </c:pt>
                <c:pt idx="5">
                  <c:v>52.637810207772645</c:v>
                </c:pt>
                <c:pt idx="6">
                  <c:v>56.390820776304999</c:v>
                </c:pt>
                <c:pt idx="7">
                  <c:v>48.42942734193975</c:v>
                </c:pt>
                <c:pt idx="8">
                  <c:v>51.161647213467084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rate'!$A$217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rate'!$M$216:$U$216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12.84698482045212</c:v>
                  </c:pt>
                  <c:pt idx="2">
                    <c:v>2.3986361571803871</c:v>
                  </c:pt>
                  <c:pt idx="3">
                    <c:v>2.5169448542832744</c:v>
                  </c:pt>
                  <c:pt idx="4">
                    <c:v>7.3827314243071056</c:v>
                  </c:pt>
                  <c:pt idx="5">
                    <c:v>8.0235198171502571</c:v>
                  </c:pt>
                  <c:pt idx="6">
                    <c:v>3.6227491129217455</c:v>
                  </c:pt>
                  <c:pt idx="7">
                    <c:v>2.4375715579874386</c:v>
                  </c:pt>
                  <c:pt idx="8">
                    <c:v>1.1140444213384693</c:v>
                  </c:pt>
                </c:numCache>
              </c:numRef>
            </c:plus>
            <c:minus>
              <c:numRef>
                <c:f>'P remain rate'!$M$216:$U$216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12.84698482045212</c:v>
                  </c:pt>
                  <c:pt idx="2">
                    <c:v>2.3986361571803871</c:v>
                  </c:pt>
                  <c:pt idx="3">
                    <c:v>2.5169448542832744</c:v>
                  </c:pt>
                  <c:pt idx="4">
                    <c:v>7.3827314243071056</c:v>
                  </c:pt>
                  <c:pt idx="5">
                    <c:v>8.0235198171502571</c:v>
                  </c:pt>
                  <c:pt idx="6">
                    <c:v>3.6227491129217455</c:v>
                  </c:pt>
                  <c:pt idx="7">
                    <c:v>2.4375715579874386</c:v>
                  </c:pt>
                  <c:pt idx="8">
                    <c:v>1.1140444213384693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rate'!$B$213:$J$213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rate'!$B$217:$J$217</c:f>
              <c:numCache>
                <c:formatCode>General</c:formatCode>
                <c:ptCount val="9"/>
                <c:pt idx="0">
                  <c:v>100</c:v>
                </c:pt>
                <c:pt idx="1">
                  <c:v>76.246175866257275</c:v>
                </c:pt>
                <c:pt idx="2">
                  <c:v>89.618859021844102</c:v>
                </c:pt>
                <c:pt idx="3">
                  <c:v>92.185532022709779</c:v>
                </c:pt>
                <c:pt idx="4">
                  <c:v>66.781705722004233</c:v>
                </c:pt>
                <c:pt idx="5">
                  <c:v>54.018944440925452</c:v>
                </c:pt>
                <c:pt idx="6">
                  <c:v>58.383993219814123</c:v>
                </c:pt>
                <c:pt idx="7">
                  <c:v>57.070207557995893</c:v>
                </c:pt>
                <c:pt idx="8">
                  <c:v>53.02029388460867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5774160"/>
        <c:axId val="-345781232"/>
      </c:lineChart>
      <c:catAx>
        <c:axId val="-345774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81232"/>
        <c:crosses val="autoZero"/>
        <c:auto val="1"/>
        <c:lblAlgn val="ctr"/>
        <c:lblOffset val="100"/>
        <c:noMultiLvlLbl val="0"/>
      </c:catAx>
      <c:valAx>
        <c:axId val="-3457812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4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rate'!$A$223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rate'!$J$267:$R$267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23.301127106881513</c:v>
                  </c:pt>
                  <c:pt idx="2">
                    <c:v>34.965158462059954</c:v>
                  </c:pt>
                  <c:pt idx="3">
                    <c:v>33.947158843509705</c:v>
                  </c:pt>
                  <c:pt idx="4">
                    <c:v>15.852158473887805</c:v>
                  </c:pt>
                  <c:pt idx="5">
                    <c:v>20.284325009380577</c:v>
                  </c:pt>
                  <c:pt idx="6">
                    <c:v>20.649944451745021</c:v>
                  </c:pt>
                  <c:pt idx="7">
                    <c:v>22.966705789374224</c:v>
                  </c:pt>
                  <c:pt idx="8">
                    <c:v>19.542391724012845</c:v>
                  </c:pt>
                </c:numCache>
              </c:numRef>
            </c:plus>
            <c:minus>
              <c:numRef>
                <c:f>'P remain rate'!$J$267:$R$267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23.301127106881513</c:v>
                  </c:pt>
                  <c:pt idx="2">
                    <c:v>34.965158462059954</c:v>
                  </c:pt>
                  <c:pt idx="3">
                    <c:v>33.947158843509705</c:v>
                  </c:pt>
                  <c:pt idx="4">
                    <c:v>15.852158473887805</c:v>
                  </c:pt>
                  <c:pt idx="5">
                    <c:v>20.284325009380577</c:v>
                  </c:pt>
                  <c:pt idx="6">
                    <c:v>20.649944451745021</c:v>
                  </c:pt>
                  <c:pt idx="7">
                    <c:v>22.966705789374224</c:v>
                  </c:pt>
                  <c:pt idx="8">
                    <c:v>19.542391724012845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rate'!$B$222:$J$222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rate'!$B$223:$J$223</c:f>
              <c:numCache>
                <c:formatCode>General</c:formatCode>
                <c:ptCount val="9"/>
                <c:pt idx="0">
                  <c:v>100</c:v>
                </c:pt>
                <c:pt idx="1">
                  <c:v>58.597673833612596</c:v>
                </c:pt>
                <c:pt idx="2">
                  <c:v>143.60617781359119</c:v>
                </c:pt>
                <c:pt idx="3">
                  <c:v>138.6085065380795</c:v>
                </c:pt>
                <c:pt idx="4">
                  <c:v>38.102350468345634</c:v>
                </c:pt>
                <c:pt idx="5">
                  <c:v>74.127295362589464</c:v>
                </c:pt>
                <c:pt idx="6">
                  <c:v>106.64337089478106</c:v>
                </c:pt>
                <c:pt idx="7">
                  <c:v>101.24941483442693</c:v>
                </c:pt>
                <c:pt idx="8">
                  <c:v>94.12842519047193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rate'!$A$224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rate'!$J$268:$R$268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18.499584380006787</c:v>
                  </c:pt>
                  <c:pt idx="2">
                    <c:v>20.171403773102661</c:v>
                  </c:pt>
                  <c:pt idx="3">
                    <c:v>20.869858303388657</c:v>
                  </c:pt>
                  <c:pt idx="4">
                    <c:v>13.815115836054202</c:v>
                  </c:pt>
                  <c:pt idx="5">
                    <c:v>9.522939198717399</c:v>
                  </c:pt>
                  <c:pt idx="6">
                    <c:v>14.185881610128924</c:v>
                  </c:pt>
                  <c:pt idx="7">
                    <c:v>9.414281940064015</c:v>
                  </c:pt>
                  <c:pt idx="8">
                    <c:v>15.11077292424879</c:v>
                  </c:pt>
                </c:numCache>
              </c:numRef>
            </c:plus>
            <c:minus>
              <c:numRef>
                <c:f>'P remain rate'!$J$268:$R$268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18.499584380006787</c:v>
                  </c:pt>
                  <c:pt idx="2">
                    <c:v>20.171403773102661</c:v>
                  </c:pt>
                  <c:pt idx="3">
                    <c:v>20.869858303388657</c:v>
                  </c:pt>
                  <c:pt idx="4">
                    <c:v>13.815115836054202</c:v>
                  </c:pt>
                  <c:pt idx="5">
                    <c:v>9.522939198717399</c:v>
                  </c:pt>
                  <c:pt idx="6">
                    <c:v>14.185881610128924</c:v>
                  </c:pt>
                  <c:pt idx="7">
                    <c:v>9.414281940064015</c:v>
                  </c:pt>
                  <c:pt idx="8">
                    <c:v>15.11077292424879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rate'!$B$222:$J$222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rate'!$B$224:$J$224</c:f>
              <c:numCache>
                <c:formatCode>General</c:formatCode>
                <c:ptCount val="9"/>
                <c:pt idx="0">
                  <c:v>100</c:v>
                </c:pt>
                <c:pt idx="1">
                  <c:v>48.876730038696195</c:v>
                </c:pt>
                <c:pt idx="2">
                  <c:v>121.93830332976184</c:v>
                </c:pt>
                <c:pt idx="3">
                  <c:v>109.04412901092996</c:v>
                </c:pt>
                <c:pt idx="4">
                  <c:v>29.844889357218126</c:v>
                </c:pt>
                <c:pt idx="5">
                  <c:v>38.672196887184803</c:v>
                </c:pt>
                <c:pt idx="6">
                  <c:v>72.606733315033082</c:v>
                </c:pt>
                <c:pt idx="7">
                  <c:v>62.810588176261014</c:v>
                </c:pt>
                <c:pt idx="8">
                  <c:v>60.086716667699754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rate'!$A$225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rate'!$J$269:$R$269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24.168557552651738</c:v>
                  </c:pt>
                  <c:pt idx="2">
                    <c:v>2.5224632051236102</c:v>
                  </c:pt>
                  <c:pt idx="3">
                    <c:v>25.536859919435368</c:v>
                  </c:pt>
                  <c:pt idx="4">
                    <c:v>13.108533354052589</c:v>
                  </c:pt>
                  <c:pt idx="5">
                    <c:v>17.582079696114938</c:v>
                  </c:pt>
                  <c:pt idx="6">
                    <c:v>26.417380010265596</c:v>
                  </c:pt>
                  <c:pt idx="7">
                    <c:v>20.133204553540494</c:v>
                  </c:pt>
                  <c:pt idx="8">
                    <c:v>4.9532000935693867</c:v>
                  </c:pt>
                </c:numCache>
              </c:numRef>
            </c:plus>
            <c:minus>
              <c:numRef>
                <c:f>'P remain rate'!$J$269:$R$269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24.168557552651738</c:v>
                  </c:pt>
                  <c:pt idx="2">
                    <c:v>2.5224632051236102</c:v>
                  </c:pt>
                  <c:pt idx="3">
                    <c:v>25.536859919435368</c:v>
                  </c:pt>
                  <c:pt idx="4">
                    <c:v>13.108533354052589</c:v>
                  </c:pt>
                  <c:pt idx="5">
                    <c:v>17.582079696114938</c:v>
                  </c:pt>
                  <c:pt idx="6">
                    <c:v>26.417380010265596</c:v>
                  </c:pt>
                  <c:pt idx="7">
                    <c:v>20.133204553540494</c:v>
                  </c:pt>
                  <c:pt idx="8">
                    <c:v>4.9532000935693867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rate'!$B$222:$J$222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rate'!$B$225:$J$225</c:f>
              <c:numCache>
                <c:formatCode>General</c:formatCode>
                <c:ptCount val="9"/>
                <c:pt idx="0">
                  <c:v>100</c:v>
                </c:pt>
                <c:pt idx="1">
                  <c:v>89.375251863166014</c:v>
                </c:pt>
                <c:pt idx="2">
                  <c:v>111.50062098853034</c:v>
                </c:pt>
                <c:pt idx="3">
                  <c:v>146.08869031153662</c:v>
                </c:pt>
                <c:pt idx="4">
                  <c:v>34.906466859898728</c:v>
                </c:pt>
                <c:pt idx="5">
                  <c:v>64.346675165670433</c:v>
                </c:pt>
                <c:pt idx="6">
                  <c:v>102.68992106349799</c:v>
                </c:pt>
                <c:pt idx="7">
                  <c:v>100.71206096832519</c:v>
                </c:pt>
                <c:pt idx="8">
                  <c:v>80.356870763026123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rate'!$A$226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rate'!$J$270:$R$270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26.646496689035267</c:v>
                  </c:pt>
                  <c:pt idx="2">
                    <c:v>30.440928155007651</c:v>
                  </c:pt>
                  <c:pt idx="3">
                    <c:v>30.915814814549904</c:v>
                  </c:pt>
                  <c:pt idx="4">
                    <c:v>11.376271912057266</c:v>
                  </c:pt>
                  <c:pt idx="5">
                    <c:v>27.361327521239371</c:v>
                  </c:pt>
                  <c:pt idx="6">
                    <c:v>20.548399003699409</c:v>
                  </c:pt>
                  <c:pt idx="7">
                    <c:v>23.240181624557678</c:v>
                  </c:pt>
                  <c:pt idx="8">
                    <c:v>19.216040720726671</c:v>
                  </c:pt>
                </c:numCache>
              </c:numRef>
            </c:plus>
            <c:minus>
              <c:numRef>
                <c:f>'P remain rate'!$J$270:$R$270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26.646496689035267</c:v>
                  </c:pt>
                  <c:pt idx="2">
                    <c:v>30.440928155007651</c:v>
                  </c:pt>
                  <c:pt idx="3">
                    <c:v>30.915814814549904</c:v>
                  </c:pt>
                  <c:pt idx="4">
                    <c:v>11.376271912057266</c:v>
                  </c:pt>
                  <c:pt idx="5">
                    <c:v>27.361327521239371</c:v>
                  </c:pt>
                  <c:pt idx="6">
                    <c:v>20.548399003699409</c:v>
                  </c:pt>
                  <c:pt idx="7">
                    <c:v>23.240181624557678</c:v>
                  </c:pt>
                  <c:pt idx="8">
                    <c:v>19.216040720726671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rate'!$B$222:$J$222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rate'!$B$226:$J$226</c:f>
              <c:numCache>
                <c:formatCode>General</c:formatCode>
                <c:ptCount val="9"/>
                <c:pt idx="0">
                  <c:v>100</c:v>
                </c:pt>
                <c:pt idx="1">
                  <c:v>87.752449292404364</c:v>
                </c:pt>
                <c:pt idx="2">
                  <c:v>128.25986207975075</c:v>
                </c:pt>
                <c:pt idx="3">
                  <c:v>146.61925971371372</c:v>
                </c:pt>
                <c:pt idx="4">
                  <c:v>37.369268986589923</c:v>
                </c:pt>
                <c:pt idx="5">
                  <c:v>113.73166301265222</c:v>
                </c:pt>
                <c:pt idx="6">
                  <c:v>113.87086041263798</c:v>
                </c:pt>
                <c:pt idx="7">
                  <c:v>103.42605507787711</c:v>
                </c:pt>
                <c:pt idx="8">
                  <c:v>101.07807260511682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5779056"/>
        <c:axId val="-345779600"/>
      </c:lineChart>
      <c:catAx>
        <c:axId val="-345779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9600"/>
        <c:crosses val="autoZero"/>
        <c:auto val="1"/>
        <c:lblAlgn val="ctr"/>
        <c:lblOffset val="100"/>
        <c:noMultiLvlLbl val="0"/>
      </c:catAx>
      <c:valAx>
        <c:axId val="-3457796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9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rate'!$A$230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rate'!$J$273:$R$273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23.301127106881513</c:v>
                  </c:pt>
                  <c:pt idx="2">
                    <c:v>34.965158462059954</c:v>
                  </c:pt>
                  <c:pt idx="3">
                    <c:v>33.947158843509705</c:v>
                  </c:pt>
                  <c:pt idx="4">
                    <c:v>15.852158473887805</c:v>
                  </c:pt>
                  <c:pt idx="5">
                    <c:v>20.284325009380577</c:v>
                  </c:pt>
                  <c:pt idx="6">
                    <c:v>20.649944451745021</c:v>
                  </c:pt>
                  <c:pt idx="7">
                    <c:v>22.966705789374224</c:v>
                  </c:pt>
                  <c:pt idx="8">
                    <c:v>19.542391724012845</c:v>
                  </c:pt>
                </c:numCache>
              </c:numRef>
            </c:plus>
            <c:minus>
              <c:numRef>
                <c:f>'P remain rate'!$J$273:$R$273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23.301127106881513</c:v>
                  </c:pt>
                  <c:pt idx="2">
                    <c:v>34.965158462059954</c:v>
                  </c:pt>
                  <c:pt idx="3">
                    <c:v>33.947158843509705</c:v>
                  </c:pt>
                  <c:pt idx="4">
                    <c:v>15.852158473887805</c:v>
                  </c:pt>
                  <c:pt idx="5">
                    <c:v>20.284325009380577</c:v>
                  </c:pt>
                  <c:pt idx="6">
                    <c:v>20.649944451745021</c:v>
                  </c:pt>
                  <c:pt idx="7">
                    <c:v>22.966705789374224</c:v>
                  </c:pt>
                  <c:pt idx="8">
                    <c:v>19.542391724012845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rate'!$B$229:$J$229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rate'!$B$230:$J$230</c:f>
              <c:numCache>
                <c:formatCode>General</c:formatCode>
                <c:ptCount val="9"/>
                <c:pt idx="0">
                  <c:v>100</c:v>
                </c:pt>
                <c:pt idx="1">
                  <c:v>58.597673833612596</c:v>
                </c:pt>
                <c:pt idx="2">
                  <c:v>143.60617781359119</c:v>
                </c:pt>
                <c:pt idx="3">
                  <c:v>138.6085065380795</c:v>
                </c:pt>
                <c:pt idx="4">
                  <c:v>38.102350468345634</c:v>
                </c:pt>
                <c:pt idx="5">
                  <c:v>74.127295362589464</c:v>
                </c:pt>
                <c:pt idx="6">
                  <c:v>106.64337089478106</c:v>
                </c:pt>
                <c:pt idx="7">
                  <c:v>101.24941483442693</c:v>
                </c:pt>
                <c:pt idx="8">
                  <c:v>94.12842519047193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rate'!$A$231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rate'!$J$274:$R$274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19.481614897986031</c:v>
                  </c:pt>
                  <c:pt idx="2">
                    <c:v>30.479043765474021</c:v>
                  </c:pt>
                  <c:pt idx="3">
                    <c:v>29.04898252485691</c:v>
                  </c:pt>
                  <c:pt idx="4">
                    <c:v>16.792097531481122</c:v>
                  </c:pt>
                  <c:pt idx="5">
                    <c:v>15.384016074340515</c:v>
                  </c:pt>
                  <c:pt idx="6">
                    <c:v>15.539848676853168</c:v>
                  </c:pt>
                  <c:pt idx="7">
                    <c:v>17.275496088660855</c:v>
                  </c:pt>
                  <c:pt idx="8">
                    <c:v>13.136518516758475</c:v>
                  </c:pt>
                </c:numCache>
              </c:numRef>
            </c:plus>
            <c:minus>
              <c:numRef>
                <c:f>'P remain rate'!$J$274:$R$274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19.481614897986031</c:v>
                  </c:pt>
                  <c:pt idx="2">
                    <c:v>30.479043765474021</c:v>
                  </c:pt>
                  <c:pt idx="3">
                    <c:v>29.04898252485691</c:v>
                  </c:pt>
                  <c:pt idx="4">
                    <c:v>16.792097531481122</c:v>
                  </c:pt>
                  <c:pt idx="5">
                    <c:v>15.384016074340515</c:v>
                  </c:pt>
                  <c:pt idx="6">
                    <c:v>15.539848676853168</c:v>
                  </c:pt>
                  <c:pt idx="7">
                    <c:v>17.275496088660855</c:v>
                  </c:pt>
                  <c:pt idx="8">
                    <c:v>13.136518516758475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rate'!$B$229:$J$229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rate'!$B$231:$J$231</c:f>
              <c:numCache>
                <c:formatCode>General</c:formatCode>
                <c:ptCount val="9"/>
                <c:pt idx="0">
                  <c:v>100</c:v>
                </c:pt>
                <c:pt idx="1">
                  <c:v>59.905534400379757</c:v>
                </c:pt>
                <c:pt idx="2">
                  <c:v>118.36615997440738</c:v>
                </c:pt>
                <c:pt idx="3">
                  <c:v>102.12284334735652</c:v>
                </c:pt>
                <c:pt idx="4">
                  <c:v>49.769217671279534</c:v>
                </c:pt>
                <c:pt idx="5">
                  <c:v>59.97209236728137</c:v>
                </c:pt>
                <c:pt idx="6">
                  <c:v>71.583027471916353</c:v>
                </c:pt>
                <c:pt idx="7">
                  <c:v>68.312639672891677</c:v>
                </c:pt>
                <c:pt idx="8">
                  <c:v>70.694491742601713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rate'!$A$232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rate'!$J$275:$R$275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25.323948031803404</c:v>
                  </c:pt>
                  <c:pt idx="2">
                    <c:v>28.348635912311014</c:v>
                  </c:pt>
                  <c:pt idx="3">
                    <c:v>24.375823805242149</c:v>
                  </c:pt>
                  <c:pt idx="4">
                    <c:v>15.838509947517091</c:v>
                  </c:pt>
                  <c:pt idx="5">
                    <c:v>21.222860881165541</c:v>
                  </c:pt>
                  <c:pt idx="6">
                    <c:v>21.935644343415898</c:v>
                  </c:pt>
                  <c:pt idx="7">
                    <c:v>18.499832728710317</c:v>
                  </c:pt>
                  <c:pt idx="8">
                    <c:v>16.154127589333491</c:v>
                  </c:pt>
                </c:numCache>
              </c:numRef>
            </c:plus>
            <c:minus>
              <c:numRef>
                <c:f>'P remain rate'!$J$275:$R$275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25.323948031803404</c:v>
                  </c:pt>
                  <c:pt idx="2">
                    <c:v>28.348635912311014</c:v>
                  </c:pt>
                  <c:pt idx="3">
                    <c:v>24.375823805242149</c:v>
                  </c:pt>
                  <c:pt idx="4">
                    <c:v>15.838509947517091</c:v>
                  </c:pt>
                  <c:pt idx="5">
                    <c:v>21.222860881165541</c:v>
                  </c:pt>
                  <c:pt idx="6">
                    <c:v>21.935644343415898</c:v>
                  </c:pt>
                  <c:pt idx="7">
                    <c:v>18.499832728710317</c:v>
                  </c:pt>
                  <c:pt idx="8">
                    <c:v>16.154127589333491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rate'!$B$229:$J$229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rate'!$B$232:$J$232</c:f>
              <c:numCache>
                <c:formatCode>General</c:formatCode>
                <c:ptCount val="9"/>
                <c:pt idx="0">
                  <c:v>100</c:v>
                </c:pt>
                <c:pt idx="1">
                  <c:v>99.040600138563818</c:v>
                </c:pt>
                <c:pt idx="2">
                  <c:v>115.79049715648505</c:v>
                </c:pt>
                <c:pt idx="3">
                  <c:v>129.28418013833536</c:v>
                </c:pt>
                <c:pt idx="4">
                  <c:v>53.088340143926281</c:v>
                </c:pt>
                <c:pt idx="5">
                  <c:v>80.932928259290392</c:v>
                </c:pt>
                <c:pt idx="6">
                  <c:v>107.15332469157455</c:v>
                </c:pt>
                <c:pt idx="7">
                  <c:v>97.742763199009758</c:v>
                </c:pt>
                <c:pt idx="8">
                  <c:v>76.377085093100504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rate'!$A$233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rate'!$J$276:$R$276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20.428252970142704</c:v>
                  </c:pt>
                  <c:pt idx="2">
                    <c:v>20.510723829044625</c:v>
                  </c:pt>
                  <c:pt idx="3">
                    <c:v>25.447244245989602</c:v>
                  </c:pt>
                  <c:pt idx="4">
                    <c:v>16.127407850307019</c:v>
                  </c:pt>
                  <c:pt idx="5">
                    <c:v>18.868436227285578</c:v>
                  </c:pt>
                  <c:pt idx="6">
                    <c:v>19.956963314869562</c:v>
                  </c:pt>
                  <c:pt idx="7">
                    <c:v>14.598878823411306</c:v>
                  </c:pt>
                  <c:pt idx="8">
                    <c:v>13.973906966600527</c:v>
                  </c:pt>
                </c:numCache>
              </c:numRef>
            </c:plus>
            <c:minus>
              <c:numRef>
                <c:f>'P remain rate'!$J$276:$R$276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20.428252970142704</c:v>
                  </c:pt>
                  <c:pt idx="2">
                    <c:v>20.510723829044625</c:v>
                  </c:pt>
                  <c:pt idx="3">
                    <c:v>25.447244245989602</c:v>
                  </c:pt>
                  <c:pt idx="4">
                    <c:v>16.127407850307019</c:v>
                  </c:pt>
                  <c:pt idx="5">
                    <c:v>18.868436227285578</c:v>
                  </c:pt>
                  <c:pt idx="6">
                    <c:v>19.956963314869562</c:v>
                  </c:pt>
                  <c:pt idx="7">
                    <c:v>14.598878823411306</c:v>
                  </c:pt>
                  <c:pt idx="8">
                    <c:v>13.973906966600527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rate'!$B$229:$J$229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rate'!$B$233:$J$233</c:f>
              <c:numCache>
                <c:formatCode>General</c:formatCode>
                <c:ptCount val="9"/>
                <c:pt idx="0">
                  <c:v>100</c:v>
                </c:pt>
                <c:pt idx="1">
                  <c:v>95.255703786348093</c:v>
                </c:pt>
                <c:pt idx="2">
                  <c:v>114.87542207225289</c:v>
                </c:pt>
                <c:pt idx="3">
                  <c:v>135.69410731576787</c:v>
                </c:pt>
                <c:pt idx="4">
                  <c:v>69.75170246202201</c:v>
                </c:pt>
                <c:pt idx="5">
                  <c:v>111.02991242213348</c:v>
                </c:pt>
                <c:pt idx="6">
                  <c:v>98.898360239376473</c:v>
                </c:pt>
                <c:pt idx="7">
                  <c:v>96.142439322507414</c:v>
                </c:pt>
                <c:pt idx="8">
                  <c:v>88.753597110066451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5778512"/>
        <c:axId val="-345775248"/>
      </c:lineChart>
      <c:catAx>
        <c:axId val="-34577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5248"/>
        <c:crosses val="autoZero"/>
        <c:auto val="1"/>
        <c:lblAlgn val="ctr"/>
        <c:lblOffset val="100"/>
        <c:noMultiLvlLbl val="0"/>
      </c:catAx>
      <c:valAx>
        <c:axId val="-345775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8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685185185185185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rate'!$A$237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rate'!$J$279:$R$279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23.301127106881513</c:v>
                  </c:pt>
                  <c:pt idx="2">
                    <c:v>34.965158462059954</c:v>
                  </c:pt>
                  <c:pt idx="3">
                    <c:v>33.947158843509705</c:v>
                  </c:pt>
                  <c:pt idx="4">
                    <c:v>15.852158473887805</c:v>
                  </c:pt>
                  <c:pt idx="5">
                    <c:v>20.284325009380577</c:v>
                  </c:pt>
                  <c:pt idx="6">
                    <c:v>20.649944451745021</c:v>
                  </c:pt>
                  <c:pt idx="7">
                    <c:v>22.966705789374224</c:v>
                  </c:pt>
                  <c:pt idx="8">
                    <c:v>19.542391724012845</c:v>
                  </c:pt>
                </c:numCache>
              </c:numRef>
            </c:plus>
            <c:minus>
              <c:numRef>
                <c:f>'P remain rate'!$J$279:$R$279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23.301127106881513</c:v>
                  </c:pt>
                  <c:pt idx="2">
                    <c:v>34.965158462059954</c:v>
                  </c:pt>
                  <c:pt idx="3">
                    <c:v>33.947158843509705</c:v>
                  </c:pt>
                  <c:pt idx="4">
                    <c:v>15.852158473887805</c:v>
                  </c:pt>
                  <c:pt idx="5">
                    <c:v>20.284325009380577</c:v>
                  </c:pt>
                  <c:pt idx="6">
                    <c:v>20.649944451745021</c:v>
                  </c:pt>
                  <c:pt idx="7">
                    <c:v>22.966705789374224</c:v>
                  </c:pt>
                  <c:pt idx="8">
                    <c:v>19.542391724012845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rate'!$B$236:$J$236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rate'!$B$237:$J$237</c:f>
              <c:numCache>
                <c:formatCode>General</c:formatCode>
                <c:ptCount val="9"/>
                <c:pt idx="0">
                  <c:v>100</c:v>
                </c:pt>
                <c:pt idx="1">
                  <c:v>58.597673833612596</c:v>
                </c:pt>
                <c:pt idx="2">
                  <c:v>143.60617781359119</c:v>
                </c:pt>
                <c:pt idx="3">
                  <c:v>138.6085065380795</c:v>
                </c:pt>
                <c:pt idx="4">
                  <c:v>38.102350468345634</c:v>
                </c:pt>
                <c:pt idx="5">
                  <c:v>74.127295362589464</c:v>
                </c:pt>
                <c:pt idx="6">
                  <c:v>106.64337089478106</c:v>
                </c:pt>
                <c:pt idx="7">
                  <c:v>101.24941483442693</c:v>
                </c:pt>
                <c:pt idx="8">
                  <c:v>94.12842519047193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rate'!$A$238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rate'!$J$280:$R$280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10.732966249409186</c:v>
                  </c:pt>
                  <c:pt idx="2">
                    <c:v>9.9216855781088285</c:v>
                  </c:pt>
                  <c:pt idx="3">
                    <c:v>4.6520942339724192</c:v>
                  </c:pt>
                  <c:pt idx="4">
                    <c:v>6.8286500648558981</c:v>
                  </c:pt>
                  <c:pt idx="5">
                    <c:v>4.4557526554464069</c:v>
                  </c:pt>
                  <c:pt idx="6">
                    <c:v>4.4876315158265205</c:v>
                  </c:pt>
                  <c:pt idx="7">
                    <c:v>3.3111711562353463</c:v>
                  </c:pt>
                  <c:pt idx="8">
                    <c:v>5.9950767415564075</c:v>
                  </c:pt>
                </c:numCache>
              </c:numRef>
            </c:plus>
            <c:minus>
              <c:numRef>
                <c:f>'P remain rate'!$J$280:$R$280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10.732966249409186</c:v>
                  </c:pt>
                  <c:pt idx="2">
                    <c:v>9.9216855781088285</c:v>
                  </c:pt>
                  <c:pt idx="3">
                    <c:v>4.6520942339724192</c:v>
                  </c:pt>
                  <c:pt idx="4">
                    <c:v>6.8286500648558981</c:v>
                  </c:pt>
                  <c:pt idx="5">
                    <c:v>4.4557526554464069</c:v>
                  </c:pt>
                  <c:pt idx="6">
                    <c:v>4.4876315158265205</c:v>
                  </c:pt>
                  <c:pt idx="7">
                    <c:v>3.3111711562353463</c:v>
                  </c:pt>
                  <c:pt idx="8">
                    <c:v>5.9950767415564075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rate'!$B$236:$J$236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rate'!$B$238:$J$238</c:f>
              <c:numCache>
                <c:formatCode>General</c:formatCode>
                <c:ptCount val="9"/>
                <c:pt idx="0">
                  <c:v>100</c:v>
                </c:pt>
                <c:pt idx="1">
                  <c:v>59.058075527766164</c:v>
                </c:pt>
                <c:pt idx="2">
                  <c:v>121.73029100664019</c:v>
                </c:pt>
                <c:pt idx="3">
                  <c:v>113.60834293835445</c:v>
                </c:pt>
                <c:pt idx="4">
                  <c:v>47.59535150977333</c:v>
                </c:pt>
                <c:pt idx="5">
                  <c:v>49.654370199614448</c:v>
                </c:pt>
                <c:pt idx="6">
                  <c:v>76.297332014130419</c:v>
                </c:pt>
                <c:pt idx="7">
                  <c:v>65.852315235093513</c:v>
                </c:pt>
                <c:pt idx="8">
                  <c:v>53.790001938004259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rate'!$A$239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rate'!$J$281:$R$281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19.61433110503182</c:v>
                  </c:pt>
                  <c:pt idx="2">
                    <c:v>22.728275146728027</c:v>
                  </c:pt>
                  <c:pt idx="3">
                    <c:v>24.417563862656742</c:v>
                  </c:pt>
                  <c:pt idx="4">
                    <c:v>12.758768017209722</c:v>
                  </c:pt>
                  <c:pt idx="5">
                    <c:v>16.809631323907585</c:v>
                  </c:pt>
                  <c:pt idx="6">
                    <c:v>2.594449703364432</c:v>
                  </c:pt>
                  <c:pt idx="7">
                    <c:v>17.852921347212412</c:v>
                  </c:pt>
                  <c:pt idx="8">
                    <c:v>18.562205576734421</c:v>
                  </c:pt>
                </c:numCache>
              </c:numRef>
            </c:plus>
            <c:minus>
              <c:numRef>
                <c:f>'P remain rate'!$J$281:$R$281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19.61433110503182</c:v>
                  </c:pt>
                  <c:pt idx="2">
                    <c:v>22.728275146728027</c:v>
                  </c:pt>
                  <c:pt idx="3">
                    <c:v>24.417563862656742</c:v>
                  </c:pt>
                  <c:pt idx="4">
                    <c:v>12.758768017209722</c:v>
                  </c:pt>
                  <c:pt idx="5">
                    <c:v>16.809631323907585</c:v>
                  </c:pt>
                  <c:pt idx="6">
                    <c:v>2.594449703364432</c:v>
                  </c:pt>
                  <c:pt idx="7">
                    <c:v>17.852921347212412</c:v>
                  </c:pt>
                  <c:pt idx="8">
                    <c:v>18.562205576734421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rate'!$B$236:$J$236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rate'!$B$239:$J$239</c:f>
              <c:numCache>
                <c:formatCode>General</c:formatCode>
                <c:ptCount val="9"/>
                <c:pt idx="0">
                  <c:v>100</c:v>
                </c:pt>
                <c:pt idx="1">
                  <c:v>76.710596750992224</c:v>
                </c:pt>
                <c:pt idx="2">
                  <c:v>94.933272370072061</c:v>
                </c:pt>
                <c:pt idx="3">
                  <c:v>125.19201548299816</c:v>
                </c:pt>
                <c:pt idx="4">
                  <c:v>30.923320952780614</c:v>
                </c:pt>
                <c:pt idx="5">
                  <c:v>55.603549857300038</c:v>
                </c:pt>
                <c:pt idx="6">
                  <c:v>84.304257824488445</c:v>
                </c:pt>
                <c:pt idx="7">
                  <c:v>87.104666821162596</c:v>
                </c:pt>
                <c:pt idx="8">
                  <c:v>68.958719312200799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rate'!$A$240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rate'!$J$282:$R$282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6.2615418289416116</c:v>
                  </c:pt>
                  <c:pt idx="2">
                    <c:v>5.5589003165121955</c:v>
                  </c:pt>
                  <c:pt idx="3">
                    <c:v>9.8220910539485224</c:v>
                  </c:pt>
                  <c:pt idx="4">
                    <c:v>2.9630442399858365</c:v>
                  </c:pt>
                  <c:pt idx="5">
                    <c:v>7.9346187017382261</c:v>
                  </c:pt>
                  <c:pt idx="6">
                    <c:v>9.0750223341632754</c:v>
                  </c:pt>
                  <c:pt idx="7">
                    <c:v>7.3559882342672678</c:v>
                  </c:pt>
                  <c:pt idx="8">
                    <c:v>8.4301565780663807</c:v>
                  </c:pt>
                </c:numCache>
              </c:numRef>
            </c:plus>
            <c:minus>
              <c:numRef>
                <c:f>'P remain rate'!$J$282:$R$282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6.2615418289416116</c:v>
                  </c:pt>
                  <c:pt idx="2">
                    <c:v>5.5589003165121955</c:v>
                  </c:pt>
                  <c:pt idx="3">
                    <c:v>9.8220910539485224</c:v>
                  </c:pt>
                  <c:pt idx="4">
                    <c:v>2.9630442399858365</c:v>
                  </c:pt>
                  <c:pt idx="5">
                    <c:v>7.9346187017382261</c:v>
                  </c:pt>
                  <c:pt idx="6">
                    <c:v>9.0750223341632754</c:v>
                  </c:pt>
                  <c:pt idx="7">
                    <c:v>7.3559882342672678</c:v>
                  </c:pt>
                  <c:pt idx="8">
                    <c:v>8.4301565780663807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rate'!$B$236:$J$236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rate'!$B$240:$J$240</c:f>
              <c:numCache>
                <c:formatCode>General</c:formatCode>
                <c:ptCount val="9"/>
                <c:pt idx="0">
                  <c:v>100</c:v>
                </c:pt>
                <c:pt idx="1">
                  <c:v>80.370392964262109</c:v>
                </c:pt>
                <c:pt idx="2">
                  <c:v>89.200128375513472</c:v>
                </c:pt>
                <c:pt idx="3">
                  <c:v>119.58774254061734</c:v>
                </c:pt>
                <c:pt idx="4">
                  <c:v>61.016842442799451</c:v>
                </c:pt>
                <c:pt idx="5">
                  <c:v>98.790840647329901</c:v>
                </c:pt>
                <c:pt idx="6">
                  <c:v>97.710021613788584</c:v>
                </c:pt>
                <c:pt idx="7">
                  <c:v>87.96968148012833</c:v>
                </c:pt>
                <c:pt idx="8">
                  <c:v>72.162610659636741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5783408"/>
        <c:axId val="-345772528"/>
      </c:lineChart>
      <c:catAx>
        <c:axId val="-34578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2528"/>
        <c:crosses val="autoZero"/>
        <c:auto val="1"/>
        <c:lblAlgn val="ctr"/>
        <c:lblOffset val="100"/>
        <c:noMultiLvlLbl val="0"/>
      </c:catAx>
      <c:valAx>
        <c:axId val="-3457725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83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layout>
        <c:manualLayout>
          <c:xMode val="edge"/>
          <c:yMode val="edge"/>
          <c:x val="8.3333333333333329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rate'!$A$246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rate'!$V$266:$AD$266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1.7981020516608419</c:v>
                  </c:pt>
                  <c:pt idx="2">
                    <c:v>3.7526397926120509</c:v>
                  </c:pt>
                  <c:pt idx="3">
                    <c:v>4.0739661458765983</c:v>
                  </c:pt>
                  <c:pt idx="4">
                    <c:v>2.1141602529618448</c:v>
                  </c:pt>
                  <c:pt idx="5">
                    <c:v>3.3291826335710692</c:v>
                  </c:pt>
                  <c:pt idx="6">
                    <c:v>8.8165243457845985</c:v>
                  </c:pt>
                  <c:pt idx="7">
                    <c:v>6.6978236766274275</c:v>
                  </c:pt>
                  <c:pt idx="8">
                    <c:v>3.5741092469172755</c:v>
                  </c:pt>
                </c:numCache>
              </c:numRef>
            </c:plus>
            <c:minus>
              <c:numRef>
                <c:f>'P remain rate'!$V$266:$AD$266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1.7981020516608419</c:v>
                  </c:pt>
                  <c:pt idx="2">
                    <c:v>3.7526397926120509</c:v>
                  </c:pt>
                  <c:pt idx="3">
                    <c:v>4.0739661458765983</c:v>
                  </c:pt>
                  <c:pt idx="4">
                    <c:v>2.1141602529618448</c:v>
                  </c:pt>
                  <c:pt idx="5">
                    <c:v>3.3291826335710692</c:v>
                  </c:pt>
                  <c:pt idx="6">
                    <c:v>8.8165243457845985</c:v>
                  </c:pt>
                  <c:pt idx="7">
                    <c:v>6.6978236766274275</c:v>
                  </c:pt>
                  <c:pt idx="8">
                    <c:v>3.5741092469172755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rate'!$B$245:$J$245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rate'!$B$246:$J$246</c:f>
              <c:numCache>
                <c:formatCode>General</c:formatCode>
                <c:ptCount val="9"/>
                <c:pt idx="0">
                  <c:v>100</c:v>
                </c:pt>
                <c:pt idx="1">
                  <c:v>35.796834868705844</c:v>
                </c:pt>
                <c:pt idx="2">
                  <c:v>78.109554526091941</c:v>
                </c:pt>
                <c:pt idx="3">
                  <c:v>83.444947537528307</c:v>
                </c:pt>
                <c:pt idx="4">
                  <c:v>42.931935635622445</c:v>
                </c:pt>
                <c:pt idx="5">
                  <c:v>65.850555073111806</c:v>
                </c:pt>
                <c:pt idx="6">
                  <c:v>76.302642027119717</c:v>
                </c:pt>
                <c:pt idx="7">
                  <c:v>68.573227638732604</c:v>
                </c:pt>
                <c:pt idx="8">
                  <c:v>62.403070294493425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rate'!$A$247</c:f>
              <c:strCache>
                <c:ptCount val="1"/>
                <c:pt idx="0">
                  <c:v>Low-NHS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rate'!$V$267:$AD$267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27.825955297465455</c:v>
                  </c:pt>
                  <c:pt idx="2">
                    <c:v>18.730226308664644</c:v>
                  </c:pt>
                  <c:pt idx="3">
                    <c:v>24.684245048193411</c:v>
                  </c:pt>
                  <c:pt idx="4">
                    <c:v>13.986294162380037</c:v>
                  </c:pt>
                  <c:pt idx="5">
                    <c:v>16.267895394601961</c:v>
                  </c:pt>
                  <c:pt idx="6">
                    <c:v>13.402950364126223</c:v>
                  </c:pt>
                  <c:pt idx="7">
                    <c:v>12.562198822170398</c:v>
                  </c:pt>
                  <c:pt idx="8">
                    <c:v>12.630916773804971</c:v>
                  </c:pt>
                </c:numCache>
              </c:numRef>
            </c:plus>
            <c:minus>
              <c:numRef>
                <c:f>'P remain rate'!$V$267:$AD$267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27.825955297465455</c:v>
                  </c:pt>
                  <c:pt idx="2">
                    <c:v>18.730226308664644</c:v>
                  </c:pt>
                  <c:pt idx="3">
                    <c:v>24.684245048193411</c:v>
                  </c:pt>
                  <c:pt idx="4">
                    <c:v>13.986294162380037</c:v>
                  </c:pt>
                  <c:pt idx="5">
                    <c:v>16.267895394601961</c:v>
                  </c:pt>
                  <c:pt idx="6">
                    <c:v>13.402950364126223</c:v>
                  </c:pt>
                  <c:pt idx="7">
                    <c:v>12.562198822170398</c:v>
                  </c:pt>
                  <c:pt idx="8">
                    <c:v>12.630916773804971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rate'!$B$245:$J$245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rate'!$B$247:$J$247</c:f>
              <c:numCache>
                <c:formatCode>General</c:formatCode>
                <c:ptCount val="9"/>
                <c:pt idx="0">
                  <c:v>100</c:v>
                </c:pt>
                <c:pt idx="1">
                  <c:v>84.108031877931325</c:v>
                </c:pt>
                <c:pt idx="2">
                  <c:v>96.272443130976512</c:v>
                </c:pt>
                <c:pt idx="3">
                  <c:v>103.49854072852327</c:v>
                </c:pt>
                <c:pt idx="4">
                  <c:v>63.206555516323483</c:v>
                </c:pt>
                <c:pt idx="5">
                  <c:v>79.60767540359312</c:v>
                </c:pt>
                <c:pt idx="6">
                  <c:v>71.710319053400212</c:v>
                </c:pt>
                <c:pt idx="7">
                  <c:v>63.820023829446939</c:v>
                </c:pt>
                <c:pt idx="8">
                  <c:v>60.942483002574811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rate'!$A$248</c:f>
              <c:strCache>
                <c:ptCount val="1"/>
                <c:pt idx="0">
                  <c:v>Medium-NHS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rate'!$V$268:$AD$268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18.441726403008609</c:v>
                  </c:pt>
                  <c:pt idx="2">
                    <c:v>19.941539091955622</c:v>
                  </c:pt>
                  <c:pt idx="3">
                    <c:v>26.056690223505143</c:v>
                  </c:pt>
                  <c:pt idx="4">
                    <c:v>11.875220059953095</c:v>
                  </c:pt>
                  <c:pt idx="5">
                    <c:v>18.244118320442094</c:v>
                  </c:pt>
                  <c:pt idx="6">
                    <c:v>12.274152519582392</c:v>
                  </c:pt>
                  <c:pt idx="7">
                    <c:v>4.9832105103228184</c:v>
                  </c:pt>
                  <c:pt idx="8">
                    <c:v>10.365947871685092</c:v>
                  </c:pt>
                </c:numCache>
              </c:numRef>
            </c:plus>
            <c:minus>
              <c:numRef>
                <c:f>'P remain rate'!$V$268:$AD$268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18.441726403008609</c:v>
                  </c:pt>
                  <c:pt idx="2">
                    <c:v>19.941539091955622</c:v>
                  </c:pt>
                  <c:pt idx="3">
                    <c:v>26.056690223505143</c:v>
                  </c:pt>
                  <c:pt idx="4">
                    <c:v>11.875220059953095</c:v>
                  </c:pt>
                  <c:pt idx="5">
                    <c:v>18.244118320442094</c:v>
                  </c:pt>
                  <c:pt idx="6">
                    <c:v>12.274152519582392</c:v>
                  </c:pt>
                  <c:pt idx="7">
                    <c:v>4.9832105103228184</c:v>
                  </c:pt>
                  <c:pt idx="8">
                    <c:v>10.365947871685092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rate'!$B$245:$J$245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rate'!$B$248:$J$248</c:f>
              <c:numCache>
                <c:formatCode>General</c:formatCode>
                <c:ptCount val="9"/>
                <c:pt idx="0">
                  <c:v>100</c:v>
                </c:pt>
                <c:pt idx="1">
                  <c:v>71.993810530755866</c:v>
                </c:pt>
                <c:pt idx="2">
                  <c:v>96.4814950483876</c:v>
                </c:pt>
                <c:pt idx="3">
                  <c:v>97.674399063143468</c:v>
                </c:pt>
                <c:pt idx="4">
                  <c:v>31.854998140717186</c:v>
                </c:pt>
                <c:pt idx="5">
                  <c:v>73.058822158211086</c:v>
                </c:pt>
                <c:pt idx="6">
                  <c:v>81.20376851651433</c:v>
                </c:pt>
                <c:pt idx="7">
                  <c:v>60.452275262658382</c:v>
                </c:pt>
                <c:pt idx="8">
                  <c:v>55.502872175693888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rate'!$A$249</c:f>
              <c:strCache>
                <c:ptCount val="1"/>
                <c:pt idx="0">
                  <c:v>High-NHS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rate'!$V$269:$AD$269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25.110233917150104</c:v>
                  </c:pt>
                  <c:pt idx="2">
                    <c:v>20.671034419619271</c:v>
                  </c:pt>
                  <c:pt idx="3">
                    <c:v>20.137680219580105</c:v>
                  </c:pt>
                  <c:pt idx="4">
                    <c:v>10.895777501006741</c:v>
                  </c:pt>
                  <c:pt idx="5">
                    <c:v>14.069909866808315</c:v>
                  </c:pt>
                  <c:pt idx="6">
                    <c:v>13.117950661336904</c:v>
                  </c:pt>
                  <c:pt idx="7">
                    <c:v>14.109231782996538</c:v>
                  </c:pt>
                  <c:pt idx="8">
                    <c:v>15.022449232681181</c:v>
                  </c:pt>
                </c:numCache>
              </c:numRef>
            </c:plus>
            <c:minus>
              <c:numRef>
                <c:f>'P remain rate'!$V$269:$AD$269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25.110233917150104</c:v>
                  </c:pt>
                  <c:pt idx="2">
                    <c:v>20.671034419619271</c:v>
                  </c:pt>
                  <c:pt idx="3">
                    <c:v>20.137680219580105</c:v>
                  </c:pt>
                  <c:pt idx="4">
                    <c:v>10.895777501006741</c:v>
                  </c:pt>
                  <c:pt idx="5">
                    <c:v>14.069909866808315</c:v>
                  </c:pt>
                  <c:pt idx="6">
                    <c:v>13.117950661336904</c:v>
                  </c:pt>
                  <c:pt idx="7">
                    <c:v>14.109231782996538</c:v>
                  </c:pt>
                  <c:pt idx="8">
                    <c:v>15.022449232681181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rate'!$B$245:$J$245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rate'!$B$249:$J$249</c:f>
              <c:numCache>
                <c:formatCode>General</c:formatCode>
                <c:ptCount val="9"/>
                <c:pt idx="0">
                  <c:v>100</c:v>
                </c:pt>
                <c:pt idx="1">
                  <c:v>87.40914640914643</c:v>
                </c:pt>
                <c:pt idx="2">
                  <c:v>88.658970658970659</c:v>
                </c:pt>
                <c:pt idx="3">
                  <c:v>89.009213009212999</c:v>
                </c:pt>
                <c:pt idx="4">
                  <c:v>38.508195508195506</c:v>
                </c:pt>
                <c:pt idx="5">
                  <c:v>69.132608132608141</c:v>
                </c:pt>
                <c:pt idx="6">
                  <c:v>74.823139823139812</c:v>
                </c:pt>
                <c:pt idx="7">
                  <c:v>72.965811965811966</c:v>
                </c:pt>
                <c:pt idx="8">
                  <c:v>69.033115033115038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5786672"/>
        <c:axId val="-345775792"/>
      </c:lineChart>
      <c:catAx>
        <c:axId val="-345786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5792"/>
        <c:crosses val="autoZero"/>
        <c:auto val="1"/>
        <c:lblAlgn val="ctr"/>
        <c:lblOffset val="100"/>
        <c:noMultiLvlLbl val="0"/>
      </c:catAx>
      <c:valAx>
        <c:axId val="-3457757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solidFill>
            <a:schemeClr val="bg1"/>
          </a:solidFill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86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</a:t>
            </a:r>
            <a:endParaRPr lang="zh-CN" altLang="en-US"/>
          </a:p>
        </c:rich>
      </c:tx>
      <c:layout>
        <c:manualLayout>
          <c:xMode val="edge"/>
          <c:yMode val="edge"/>
          <c:x val="8.611111111111111E-2"/>
          <c:y val="0.689814814814814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rate'!$A$253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rate'!$V$272:$AD$272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1.7981020516608419</c:v>
                  </c:pt>
                  <c:pt idx="2">
                    <c:v>3.7526397926120509</c:v>
                  </c:pt>
                  <c:pt idx="3">
                    <c:v>4.0739661458765983</c:v>
                  </c:pt>
                  <c:pt idx="4">
                    <c:v>2.1141602529618448</c:v>
                  </c:pt>
                  <c:pt idx="5">
                    <c:v>3.3291826335710692</c:v>
                  </c:pt>
                  <c:pt idx="6">
                    <c:v>8.8165243457845985</c:v>
                  </c:pt>
                  <c:pt idx="7">
                    <c:v>6.6978236766274275</c:v>
                  </c:pt>
                  <c:pt idx="8">
                    <c:v>3.5741092469172755</c:v>
                  </c:pt>
                </c:numCache>
              </c:numRef>
            </c:plus>
            <c:minus>
              <c:numRef>
                <c:f>'P remain rate'!$V$272:$AD$272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1.7981020516608419</c:v>
                  </c:pt>
                  <c:pt idx="2">
                    <c:v>3.7526397926120509</c:v>
                  </c:pt>
                  <c:pt idx="3">
                    <c:v>4.0739661458765983</c:v>
                  </c:pt>
                  <c:pt idx="4">
                    <c:v>2.1141602529618448</c:v>
                  </c:pt>
                  <c:pt idx="5">
                    <c:v>3.3291826335710692</c:v>
                  </c:pt>
                  <c:pt idx="6">
                    <c:v>8.8165243457845985</c:v>
                  </c:pt>
                  <c:pt idx="7">
                    <c:v>6.6978236766274275</c:v>
                  </c:pt>
                  <c:pt idx="8">
                    <c:v>3.5741092469172755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rate'!$B$252:$J$252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rate'!$B$253:$J$253</c:f>
              <c:numCache>
                <c:formatCode>General</c:formatCode>
                <c:ptCount val="9"/>
                <c:pt idx="0">
                  <c:v>100</c:v>
                </c:pt>
                <c:pt idx="1">
                  <c:v>35.796834868705844</c:v>
                </c:pt>
                <c:pt idx="2">
                  <c:v>78.109554526091941</c:v>
                </c:pt>
                <c:pt idx="3">
                  <c:v>83.444947537528307</c:v>
                </c:pt>
                <c:pt idx="4">
                  <c:v>42.931935635622445</c:v>
                </c:pt>
                <c:pt idx="5">
                  <c:v>65.850555073111806</c:v>
                </c:pt>
                <c:pt idx="6">
                  <c:v>76.302642027119717</c:v>
                </c:pt>
                <c:pt idx="7">
                  <c:v>68.573227638732604</c:v>
                </c:pt>
                <c:pt idx="8">
                  <c:v>62.403070294493425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rate'!$A$254</c:f>
              <c:strCache>
                <c:ptCount val="1"/>
                <c:pt idx="0">
                  <c:v>Low-NAN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rate'!$V$273:$AD$273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19.820207662837227</c:v>
                  </c:pt>
                  <c:pt idx="2">
                    <c:v>25.102590724371982</c:v>
                  </c:pt>
                  <c:pt idx="3">
                    <c:v>26.857498188361109</c:v>
                  </c:pt>
                  <c:pt idx="4">
                    <c:v>14.59990102499804</c:v>
                  </c:pt>
                  <c:pt idx="5">
                    <c:v>17.590011829664103</c:v>
                  </c:pt>
                  <c:pt idx="6">
                    <c:v>13.993643518344784</c:v>
                  </c:pt>
                  <c:pt idx="7">
                    <c:v>13.635836464100864</c:v>
                  </c:pt>
                  <c:pt idx="8">
                    <c:v>14.279786950195371</c:v>
                  </c:pt>
                </c:numCache>
              </c:numRef>
            </c:plus>
            <c:minus>
              <c:numRef>
                <c:f>'P remain rate'!$V$273:$AD$273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19.820207662837227</c:v>
                  </c:pt>
                  <c:pt idx="2">
                    <c:v>25.102590724371982</c:v>
                  </c:pt>
                  <c:pt idx="3">
                    <c:v>26.857498188361109</c:v>
                  </c:pt>
                  <c:pt idx="4">
                    <c:v>14.59990102499804</c:v>
                  </c:pt>
                  <c:pt idx="5">
                    <c:v>17.590011829664103</c:v>
                  </c:pt>
                  <c:pt idx="6">
                    <c:v>13.993643518344784</c:v>
                  </c:pt>
                  <c:pt idx="7">
                    <c:v>13.635836464100864</c:v>
                  </c:pt>
                  <c:pt idx="8">
                    <c:v>14.279786950195371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rate'!$B$252:$J$252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rate'!$B$254:$J$254</c:f>
              <c:numCache>
                <c:formatCode>General</c:formatCode>
                <c:ptCount val="9"/>
                <c:pt idx="0">
                  <c:v>100</c:v>
                </c:pt>
                <c:pt idx="1">
                  <c:v>83.693517110577019</c:v>
                </c:pt>
                <c:pt idx="2">
                  <c:v>100.11523465389165</c:v>
                </c:pt>
                <c:pt idx="3">
                  <c:v>99.758184681959634</c:v>
                </c:pt>
                <c:pt idx="4">
                  <c:v>60.658035894333544</c:v>
                </c:pt>
                <c:pt idx="5">
                  <c:v>82.653881831014317</c:v>
                </c:pt>
                <c:pt idx="6">
                  <c:v>74.012902557730158</c:v>
                </c:pt>
                <c:pt idx="7">
                  <c:v>70.176475204787366</c:v>
                </c:pt>
                <c:pt idx="8">
                  <c:v>67.406069227121847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rate'!$A$255</c:f>
              <c:strCache>
                <c:ptCount val="1"/>
                <c:pt idx="0">
                  <c:v>Medium-NAN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rate'!$V$274:$AD$274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14.755935415982426</c:v>
                  </c:pt>
                  <c:pt idx="2">
                    <c:v>13.832342624010138</c:v>
                  </c:pt>
                  <c:pt idx="3">
                    <c:v>14.162640904705812</c:v>
                  </c:pt>
                  <c:pt idx="4">
                    <c:v>8.829350951352561</c:v>
                  </c:pt>
                  <c:pt idx="5">
                    <c:v>12.47938782746942</c:v>
                  </c:pt>
                  <c:pt idx="6">
                    <c:v>8.0417202248970074</c:v>
                  </c:pt>
                  <c:pt idx="7">
                    <c:v>8.6872515169137223</c:v>
                  </c:pt>
                  <c:pt idx="8">
                    <c:v>6.0980894518715978</c:v>
                  </c:pt>
                </c:numCache>
              </c:numRef>
            </c:plus>
            <c:minus>
              <c:numRef>
                <c:f>'P remain rate'!$V$274:$AD$274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14.755935415982426</c:v>
                  </c:pt>
                  <c:pt idx="2">
                    <c:v>13.832342624010138</c:v>
                  </c:pt>
                  <c:pt idx="3">
                    <c:v>14.162640904705812</c:v>
                  </c:pt>
                  <c:pt idx="4">
                    <c:v>8.829350951352561</c:v>
                  </c:pt>
                  <c:pt idx="5">
                    <c:v>12.47938782746942</c:v>
                  </c:pt>
                  <c:pt idx="6">
                    <c:v>8.0417202248970074</c:v>
                  </c:pt>
                  <c:pt idx="7">
                    <c:v>8.6872515169137223</c:v>
                  </c:pt>
                  <c:pt idx="8">
                    <c:v>6.0980894518715978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rate'!$B$252:$J$252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rate'!$B$255:$J$255</c:f>
              <c:numCache>
                <c:formatCode>General</c:formatCode>
                <c:ptCount val="9"/>
                <c:pt idx="0">
                  <c:v>100</c:v>
                </c:pt>
                <c:pt idx="1">
                  <c:v>70.110329596775387</c:v>
                </c:pt>
                <c:pt idx="2">
                  <c:v>105.49372489959838</c:v>
                </c:pt>
                <c:pt idx="3">
                  <c:v>112.75366300366301</c:v>
                </c:pt>
                <c:pt idx="4">
                  <c:v>42.30314573311562</c:v>
                </c:pt>
                <c:pt idx="5">
                  <c:v>83.559322454653795</c:v>
                </c:pt>
                <c:pt idx="6">
                  <c:v>84.045702038924944</c:v>
                </c:pt>
                <c:pt idx="7">
                  <c:v>71.185459787869434</c:v>
                </c:pt>
                <c:pt idx="8">
                  <c:v>64.031926699471896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rate'!$A$256</c:f>
              <c:strCache>
                <c:ptCount val="1"/>
                <c:pt idx="0">
                  <c:v>High-NAN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rate'!$V$275:$AD$275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9.1667635954175299</c:v>
                  </c:pt>
                  <c:pt idx="2">
                    <c:v>3.7870142379464715</c:v>
                  </c:pt>
                  <c:pt idx="3">
                    <c:v>6.3151797716234199</c:v>
                  </c:pt>
                  <c:pt idx="4">
                    <c:v>4.8740016744040844</c:v>
                  </c:pt>
                  <c:pt idx="5">
                    <c:v>4.4698317572350037</c:v>
                  </c:pt>
                  <c:pt idx="6">
                    <c:v>1.2418525587765517</c:v>
                  </c:pt>
                  <c:pt idx="7">
                    <c:v>3.2771380976487223</c:v>
                  </c:pt>
                  <c:pt idx="8">
                    <c:v>2.4591117398565201</c:v>
                  </c:pt>
                </c:numCache>
              </c:numRef>
            </c:plus>
            <c:minus>
              <c:numRef>
                <c:f>'P remain rate'!$V$275:$AD$275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9.1667635954175299</c:v>
                  </c:pt>
                  <c:pt idx="2">
                    <c:v>3.7870142379464715</c:v>
                  </c:pt>
                  <c:pt idx="3">
                    <c:v>6.3151797716234199</c:v>
                  </c:pt>
                  <c:pt idx="4">
                    <c:v>4.8740016744040844</c:v>
                  </c:pt>
                  <c:pt idx="5">
                    <c:v>4.4698317572350037</c:v>
                  </c:pt>
                  <c:pt idx="6">
                    <c:v>1.2418525587765517</c:v>
                  </c:pt>
                  <c:pt idx="7">
                    <c:v>3.2771380976487223</c:v>
                  </c:pt>
                  <c:pt idx="8">
                    <c:v>2.4591117398565201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rate'!$B$252:$J$252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rate'!$B$256:$J$256</c:f>
              <c:numCache>
                <c:formatCode>General</c:formatCode>
                <c:ptCount val="9"/>
                <c:pt idx="0">
                  <c:v>100</c:v>
                </c:pt>
                <c:pt idx="1">
                  <c:v>93.446112034534124</c:v>
                </c:pt>
                <c:pt idx="2">
                  <c:v>90.979047326565706</c:v>
                </c:pt>
                <c:pt idx="3">
                  <c:v>83.146939924546302</c:v>
                </c:pt>
                <c:pt idx="4">
                  <c:v>31.193445879046095</c:v>
                </c:pt>
                <c:pt idx="5">
                  <c:v>71.739194870398933</c:v>
                </c:pt>
                <c:pt idx="6">
                  <c:v>77.616253087262976</c:v>
                </c:pt>
                <c:pt idx="7">
                  <c:v>71.169649483686314</c:v>
                </c:pt>
                <c:pt idx="8">
                  <c:v>65.624804194988371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5781776"/>
        <c:axId val="-345777968"/>
      </c:lineChart>
      <c:catAx>
        <c:axId val="-34578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7968"/>
        <c:crosses val="autoZero"/>
        <c:auto val="1"/>
        <c:lblAlgn val="ctr"/>
        <c:lblOffset val="100"/>
        <c:noMultiLvlLbl val="0"/>
      </c:catAx>
      <c:valAx>
        <c:axId val="-3457779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81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</a:t>
            </a:r>
            <a:endParaRPr lang="zh-CN" altLang="en-US"/>
          </a:p>
        </c:rich>
      </c:tx>
      <c:layout>
        <c:manualLayout>
          <c:xMode val="edge"/>
          <c:yMode val="edge"/>
          <c:x val="8.0555555555555561E-2"/>
          <c:y val="0.68055555555555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 remain rate'!$A$260</c:f>
              <c:strCache>
                <c:ptCount val="1"/>
                <c:pt idx="0">
                  <c:v>N0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rate'!$V$278:$AD$278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1.7981020516608419</c:v>
                  </c:pt>
                  <c:pt idx="2">
                    <c:v>3.7526397926120509</c:v>
                  </c:pt>
                  <c:pt idx="3">
                    <c:v>4.0739661458765983</c:v>
                  </c:pt>
                  <c:pt idx="4">
                    <c:v>2.1141602529618448</c:v>
                  </c:pt>
                  <c:pt idx="5">
                    <c:v>3.3291826335710692</c:v>
                  </c:pt>
                  <c:pt idx="6">
                    <c:v>8.8165243457845985</c:v>
                  </c:pt>
                  <c:pt idx="7">
                    <c:v>6.6978236766274275</c:v>
                  </c:pt>
                  <c:pt idx="8">
                    <c:v>3.5741092469172755</c:v>
                  </c:pt>
                </c:numCache>
              </c:numRef>
            </c:plus>
            <c:minus>
              <c:numRef>
                <c:f>'P remain rate'!$V$278:$AD$278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1.7981020516608419</c:v>
                  </c:pt>
                  <c:pt idx="2">
                    <c:v>3.7526397926120509</c:v>
                  </c:pt>
                  <c:pt idx="3">
                    <c:v>4.0739661458765983</c:v>
                  </c:pt>
                  <c:pt idx="4">
                    <c:v>2.1141602529618448</c:v>
                  </c:pt>
                  <c:pt idx="5">
                    <c:v>3.3291826335710692</c:v>
                  </c:pt>
                  <c:pt idx="6">
                    <c:v>8.8165243457845985</c:v>
                  </c:pt>
                  <c:pt idx="7">
                    <c:v>6.6978236766274275</c:v>
                  </c:pt>
                  <c:pt idx="8">
                    <c:v>3.5741092469172755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rate'!$B$259:$J$259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rate'!$B$260:$J$260</c:f>
              <c:numCache>
                <c:formatCode>General</c:formatCode>
                <c:ptCount val="9"/>
                <c:pt idx="0">
                  <c:v>100</c:v>
                </c:pt>
                <c:pt idx="1">
                  <c:v>35.796834868705844</c:v>
                </c:pt>
                <c:pt idx="2">
                  <c:v>78.109554526091941</c:v>
                </c:pt>
                <c:pt idx="3">
                  <c:v>83.444947537528307</c:v>
                </c:pt>
                <c:pt idx="4">
                  <c:v>42.931935635622445</c:v>
                </c:pt>
                <c:pt idx="5">
                  <c:v>65.850555073111806</c:v>
                </c:pt>
                <c:pt idx="6">
                  <c:v>76.302642027119717</c:v>
                </c:pt>
                <c:pt idx="7">
                  <c:v>68.573227638732604</c:v>
                </c:pt>
                <c:pt idx="8">
                  <c:v>62.403070294493425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 remain rate'!$A$261</c:f>
              <c:strCache>
                <c:ptCount val="1"/>
                <c:pt idx="0">
                  <c:v>Low-NHN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rate'!$V$279:$AD$279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21.752423703725889</c:v>
                  </c:pt>
                  <c:pt idx="2">
                    <c:v>16.345940867688515</c:v>
                  </c:pt>
                  <c:pt idx="3">
                    <c:v>15.254802804767387</c:v>
                  </c:pt>
                  <c:pt idx="4">
                    <c:v>11.031198530189807</c:v>
                  </c:pt>
                  <c:pt idx="5">
                    <c:v>12.897355236777258</c:v>
                  </c:pt>
                  <c:pt idx="6">
                    <c:v>10.813680853599553</c:v>
                  </c:pt>
                  <c:pt idx="7">
                    <c:v>8.5302310591469954</c:v>
                  </c:pt>
                  <c:pt idx="8">
                    <c:v>10.196950522641858</c:v>
                  </c:pt>
                </c:numCache>
              </c:numRef>
            </c:plus>
            <c:minus>
              <c:numRef>
                <c:f>'P remain rate'!$V$279:$AD$279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21.752423703725889</c:v>
                  </c:pt>
                  <c:pt idx="2">
                    <c:v>16.345940867688515</c:v>
                  </c:pt>
                  <c:pt idx="3">
                    <c:v>15.254802804767387</c:v>
                  </c:pt>
                  <c:pt idx="4">
                    <c:v>11.031198530189807</c:v>
                  </c:pt>
                  <c:pt idx="5">
                    <c:v>12.897355236777258</c:v>
                  </c:pt>
                  <c:pt idx="6">
                    <c:v>10.813680853599553</c:v>
                  </c:pt>
                  <c:pt idx="7">
                    <c:v>8.5302310591469954</c:v>
                  </c:pt>
                  <c:pt idx="8">
                    <c:v>10.196950522641858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rate'!$B$259:$J$259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rate'!$B$261:$J$261</c:f>
              <c:numCache>
                <c:formatCode>General</c:formatCode>
                <c:ptCount val="9"/>
                <c:pt idx="0">
                  <c:v>100</c:v>
                </c:pt>
                <c:pt idx="1">
                  <c:v>94.516946859249742</c:v>
                </c:pt>
                <c:pt idx="2">
                  <c:v>98.689726647799247</c:v>
                </c:pt>
                <c:pt idx="3">
                  <c:v>104.17649125972031</c:v>
                </c:pt>
                <c:pt idx="4">
                  <c:v>40.08775045383306</c:v>
                </c:pt>
                <c:pt idx="5">
                  <c:v>85.444818410400387</c:v>
                </c:pt>
                <c:pt idx="6">
                  <c:v>72.214746661555182</c:v>
                </c:pt>
                <c:pt idx="7">
                  <c:v>55.627732864278535</c:v>
                </c:pt>
                <c:pt idx="8">
                  <c:v>56.741766171678563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 remain rate'!$A$262</c:f>
              <c:strCache>
                <c:ptCount val="1"/>
                <c:pt idx="0">
                  <c:v>Medium-NHN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rate'!$V$280:$AD$280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0.66480093484900671</c:v>
                  </c:pt>
                  <c:pt idx="2">
                    <c:v>2.0607959129673903</c:v>
                  </c:pt>
                  <c:pt idx="3">
                    <c:v>5.8464950753521849</c:v>
                  </c:pt>
                  <c:pt idx="4">
                    <c:v>3.1075081099058797</c:v>
                  </c:pt>
                  <c:pt idx="5">
                    <c:v>3.6945383410329269</c:v>
                  </c:pt>
                  <c:pt idx="6">
                    <c:v>0.43767138501996711</c:v>
                  </c:pt>
                  <c:pt idx="7">
                    <c:v>3.6804588813590753</c:v>
                  </c:pt>
                  <c:pt idx="8">
                    <c:v>4.2462486012095306</c:v>
                  </c:pt>
                </c:numCache>
              </c:numRef>
            </c:plus>
            <c:minus>
              <c:numRef>
                <c:f>'P remain rate'!$V$280:$AD$280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0.66480093484900671</c:v>
                  </c:pt>
                  <c:pt idx="2">
                    <c:v>2.0607959129673903</c:v>
                  </c:pt>
                  <c:pt idx="3">
                    <c:v>5.8464950753521849</c:v>
                  </c:pt>
                  <c:pt idx="4">
                    <c:v>3.1075081099058797</c:v>
                  </c:pt>
                  <c:pt idx="5">
                    <c:v>3.6945383410329269</c:v>
                  </c:pt>
                  <c:pt idx="6">
                    <c:v>0.43767138501996711</c:v>
                  </c:pt>
                  <c:pt idx="7">
                    <c:v>3.6804588813590753</c:v>
                  </c:pt>
                  <c:pt idx="8">
                    <c:v>4.2462486012095306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rate'!$B$259:$J$259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rate'!$B$262:$J$262</c:f>
              <c:numCache>
                <c:formatCode>General</c:formatCode>
                <c:ptCount val="9"/>
                <c:pt idx="0">
                  <c:v>100</c:v>
                </c:pt>
                <c:pt idx="1">
                  <c:v>77.075462559333516</c:v>
                </c:pt>
                <c:pt idx="2">
                  <c:v>101.57771481158578</c:v>
                </c:pt>
                <c:pt idx="3">
                  <c:v>102.90374276261373</c:v>
                </c:pt>
                <c:pt idx="4">
                  <c:v>25.385395010395012</c:v>
                </c:pt>
                <c:pt idx="5">
                  <c:v>78.131237006236987</c:v>
                </c:pt>
                <c:pt idx="6">
                  <c:v>72.884229763262027</c:v>
                </c:pt>
                <c:pt idx="7">
                  <c:v>51.131318042608363</c:v>
                </c:pt>
                <c:pt idx="8">
                  <c:v>44.465157154673285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 remain rate'!$A$263</c:f>
              <c:strCache>
                <c:ptCount val="1"/>
                <c:pt idx="0">
                  <c:v>High-NHN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'P remain rate'!$V$281:$AD$281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5.0283700216891454</c:v>
                  </c:pt>
                  <c:pt idx="2">
                    <c:v>17.44328968192006</c:v>
                  </c:pt>
                  <c:pt idx="3">
                    <c:v>21.954517940810309</c:v>
                  </c:pt>
                  <c:pt idx="4">
                    <c:v>11.373279595981639</c:v>
                  </c:pt>
                  <c:pt idx="5">
                    <c:v>13.769320528349361</c:v>
                  </c:pt>
                  <c:pt idx="6">
                    <c:v>12.34393978877279</c:v>
                  </c:pt>
                  <c:pt idx="7">
                    <c:v>11.815081177174202</c:v>
                  </c:pt>
                  <c:pt idx="8">
                    <c:v>6.8477867027767099</c:v>
                  </c:pt>
                </c:numCache>
              </c:numRef>
            </c:plus>
            <c:minus>
              <c:numRef>
                <c:f>'P remain rate'!$V$281:$AD$281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5.0283700216891454</c:v>
                  </c:pt>
                  <c:pt idx="2">
                    <c:v>17.44328968192006</c:v>
                  </c:pt>
                  <c:pt idx="3">
                    <c:v>21.954517940810309</c:v>
                  </c:pt>
                  <c:pt idx="4">
                    <c:v>11.373279595981639</c:v>
                  </c:pt>
                  <c:pt idx="5">
                    <c:v>13.769320528349361</c:v>
                  </c:pt>
                  <c:pt idx="6">
                    <c:v>12.34393978877279</c:v>
                  </c:pt>
                  <c:pt idx="7">
                    <c:v>11.815081177174202</c:v>
                  </c:pt>
                  <c:pt idx="8">
                    <c:v>6.8477867027767099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'P remain rate'!$B$259:$J$259</c:f>
              <c:numCache>
                <c:formatCode>General</c:formatCode>
                <c:ptCount val="9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</c:numCache>
            </c:numRef>
          </c:cat>
          <c:val>
            <c:numRef>
              <c:f>'P remain rate'!$B$263:$J$263</c:f>
              <c:numCache>
                <c:formatCode>General</c:formatCode>
                <c:ptCount val="9"/>
                <c:pt idx="0">
                  <c:v>100</c:v>
                </c:pt>
                <c:pt idx="1">
                  <c:v>99.385627729439605</c:v>
                </c:pt>
                <c:pt idx="2">
                  <c:v>107.24461946194617</c:v>
                </c:pt>
                <c:pt idx="3">
                  <c:v>104.88851135113511</c:v>
                </c:pt>
                <c:pt idx="4">
                  <c:v>37.549461612827947</c:v>
                </c:pt>
                <c:pt idx="5">
                  <c:v>84.086968696869675</c:v>
                </c:pt>
                <c:pt idx="6">
                  <c:v>68.840219021902186</c:v>
                </c:pt>
                <c:pt idx="7">
                  <c:v>59.342220888755548</c:v>
                </c:pt>
                <c:pt idx="8">
                  <c:v>56.182707437410414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5776336"/>
        <c:axId val="-345777424"/>
      </c:lineChart>
      <c:catAx>
        <c:axId val="-345776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7424"/>
        <c:crosses val="autoZero"/>
        <c:auto val="1"/>
        <c:lblAlgn val="ctr"/>
        <c:lblOffset val="100"/>
        <c:noMultiLvlLbl val="0"/>
      </c:catAx>
      <c:valAx>
        <c:axId val="-3457774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345776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6.xml"/><Relationship Id="rId3" Type="http://schemas.openxmlformats.org/officeDocument/2006/relationships/chart" Target="../charts/chart21.xml"/><Relationship Id="rId7" Type="http://schemas.openxmlformats.org/officeDocument/2006/relationships/chart" Target="../charts/chart25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6" Type="http://schemas.openxmlformats.org/officeDocument/2006/relationships/chart" Target="../charts/chart24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Relationship Id="rId9" Type="http://schemas.openxmlformats.org/officeDocument/2006/relationships/chart" Target="../charts/chart27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5.xml"/><Relationship Id="rId3" Type="http://schemas.openxmlformats.org/officeDocument/2006/relationships/chart" Target="../charts/chart30.xml"/><Relationship Id="rId7" Type="http://schemas.openxmlformats.org/officeDocument/2006/relationships/chart" Target="../charts/chart34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Relationship Id="rId9" Type="http://schemas.openxmlformats.org/officeDocument/2006/relationships/chart" Target="../charts/chart36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4.xml"/><Relationship Id="rId3" Type="http://schemas.openxmlformats.org/officeDocument/2006/relationships/chart" Target="../charts/chart39.xml"/><Relationship Id="rId7" Type="http://schemas.openxmlformats.org/officeDocument/2006/relationships/chart" Target="../charts/chart43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6" Type="http://schemas.openxmlformats.org/officeDocument/2006/relationships/chart" Target="../charts/chart42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Relationship Id="rId9" Type="http://schemas.openxmlformats.org/officeDocument/2006/relationships/chart" Target="../charts/chart45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3.xml"/><Relationship Id="rId3" Type="http://schemas.openxmlformats.org/officeDocument/2006/relationships/chart" Target="../charts/chart48.xml"/><Relationship Id="rId7" Type="http://schemas.openxmlformats.org/officeDocument/2006/relationships/chart" Target="../charts/chart52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6" Type="http://schemas.openxmlformats.org/officeDocument/2006/relationships/chart" Target="../charts/chart51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Relationship Id="rId9" Type="http://schemas.openxmlformats.org/officeDocument/2006/relationships/chart" Target="../charts/chart54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2.xml"/><Relationship Id="rId3" Type="http://schemas.openxmlformats.org/officeDocument/2006/relationships/chart" Target="../charts/chart57.xml"/><Relationship Id="rId7" Type="http://schemas.openxmlformats.org/officeDocument/2006/relationships/chart" Target="../charts/chart61.xml"/><Relationship Id="rId2" Type="http://schemas.openxmlformats.org/officeDocument/2006/relationships/chart" Target="../charts/chart56.xml"/><Relationship Id="rId1" Type="http://schemas.openxmlformats.org/officeDocument/2006/relationships/chart" Target="../charts/chart55.xml"/><Relationship Id="rId6" Type="http://schemas.openxmlformats.org/officeDocument/2006/relationships/chart" Target="../charts/chart60.xml"/><Relationship Id="rId5" Type="http://schemas.openxmlformats.org/officeDocument/2006/relationships/chart" Target="../charts/chart59.xml"/><Relationship Id="rId4" Type="http://schemas.openxmlformats.org/officeDocument/2006/relationships/chart" Target="../charts/chart58.xml"/><Relationship Id="rId9" Type="http://schemas.openxmlformats.org/officeDocument/2006/relationships/chart" Target="../charts/chart6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914399</xdr:colOff>
      <xdr:row>99</xdr:row>
      <xdr:rowOff>28575</xdr:rowOff>
    </xdr:from>
    <xdr:to>
      <xdr:col>7</xdr:col>
      <xdr:colOff>180974</xdr:colOff>
      <xdr:row>116</xdr:row>
      <xdr:rowOff>123825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276225</xdr:colOff>
      <xdr:row>91</xdr:row>
      <xdr:rowOff>152400</xdr:rowOff>
    </xdr:from>
    <xdr:to>
      <xdr:col>27</xdr:col>
      <xdr:colOff>47625</xdr:colOff>
      <xdr:row>109</xdr:row>
      <xdr:rowOff>76200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495300</xdr:colOff>
      <xdr:row>109</xdr:row>
      <xdr:rowOff>19049</xdr:rowOff>
    </xdr:from>
    <xdr:to>
      <xdr:col>30</xdr:col>
      <xdr:colOff>266700</xdr:colOff>
      <xdr:row>126</xdr:row>
      <xdr:rowOff>85724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657225</xdr:colOff>
      <xdr:row>140</xdr:row>
      <xdr:rowOff>114300</xdr:rowOff>
    </xdr:from>
    <xdr:to>
      <xdr:col>17</xdr:col>
      <xdr:colOff>428625</xdr:colOff>
      <xdr:row>156</xdr:row>
      <xdr:rowOff>114300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561975</xdr:colOff>
      <xdr:row>140</xdr:row>
      <xdr:rowOff>114300</xdr:rowOff>
    </xdr:from>
    <xdr:to>
      <xdr:col>24</xdr:col>
      <xdr:colOff>333375</xdr:colOff>
      <xdr:row>156</xdr:row>
      <xdr:rowOff>114300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457200</xdr:colOff>
      <xdr:row>140</xdr:row>
      <xdr:rowOff>104775</xdr:rowOff>
    </xdr:from>
    <xdr:to>
      <xdr:col>31</xdr:col>
      <xdr:colOff>228600</xdr:colOff>
      <xdr:row>156</xdr:row>
      <xdr:rowOff>104775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504825</xdr:colOff>
      <xdr:row>167</xdr:row>
      <xdr:rowOff>104775</xdr:rowOff>
    </xdr:from>
    <xdr:to>
      <xdr:col>17</xdr:col>
      <xdr:colOff>276225</xdr:colOff>
      <xdr:row>183</xdr:row>
      <xdr:rowOff>104775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409575</xdr:colOff>
      <xdr:row>167</xdr:row>
      <xdr:rowOff>104775</xdr:rowOff>
    </xdr:from>
    <xdr:to>
      <xdr:col>24</xdr:col>
      <xdr:colOff>180975</xdr:colOff>
      <xdr:row>183</xdr:row>
      <xdr:rowOff>104775</xdr:rowOff>
    </xdr:to>
    <xdr:graphicFrame macro="">
      <xdr:nvGraphicFramePr>
        <xdr:cNvPr id="10" name="图表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24</xdr:col>
      <xdr:colOff>400050</xdr:colOff>
      <xdr:row>167</xdr:row>
      <xdr:rowOff>152400</xdr:rowOff>
    </xdr:from>
    <xdr:to>
      <xdr:col>31</xdr:col>
      <xdr:colOff>171450</xdr:colOff>
      <xdr:row>183</xdr:row>
      <xdr:rowOff>152400</xdr:rowOff>
    </xdr:to>
    <xdr:graphicFrame macro="">
      <xdr:nvGraphicFramePr>
        <xdr:cNvPr id="11" name="图表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66675</xdr:colOff>
      <xdr:row>87</xdr:row>
      <xdr:rowOff>161925</xdr:rowOff>
    </xdr:from>
    <xdr:to>
      <xdr:col>13</xdr:col>
      <xdr:colOff>523875</xdr:colOff>
      <xdr:row>103</xdr:row>
      <xdr:rowOff>161925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457200</xdr:colOff>
      <xdr:row>84</xdr:row>
      <xdr:rowOff>66675</xdr:rowOff>
    </xdr:from>
    <xdr:to>
      <xdr:col>24</xdr:col>
      <xdr:colOff>228600</xdr:colOff>
      <xdr:row>100</xdr:row>
      <xdr:rowOff>66675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419100</xdr:colOff>
      <xdr:row>108</xdr:row>
      <xdr:rowOff>161925</xdr:rowOff>
    </xdr:from>
    <xdr:to>
      <xdr:col>31</xdr:col>
      <xdr:colOff>190500</xdr:colOff>
      <xdr:row>124</xdr:row>
      <xdr:rowOff>161925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647700</xdr:colOff>
      <xdr:row>143</xdr:row>
      <xdr:rowOff>66675</xdr:rowOff>
    </xdr:from>
    <xdr:to>
      <xdr:col>17</xdr:col>
      <xdr:colOff>419100</xdr:colOff>
      <xdr:row>159</xdr:row>
      <xdr:rowOff>66675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571500</xdr:colOff>
      <xdr:row>143</xdr:row>
      <xdr:rowOff>66675</xdr:rowOff>
    </xdr:from>
    <xdr:to>
      <xdr:col>24</xdr:col>
      <xdr:colOff>342900</xdr:colOff>
      <xdr:row>159</xdr:row>
      <xdr:rowOff>66675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514350</xdr:colOff>
      <xdr:row>143</xdr:row>
      <xdr:rowOff>114300</xdr:rowOff>
    </xdr:from>
    <xdr:to>
      <xdr:col>31</xdr:col>
      <xdr:colOff>285750</xdr:colOff>
      <xdr:row>159</xdr:row>
      <xdr:rowOff>114300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600075</xdr:colOff>
      <xdr:row>167</xdr:row>
      <xdr:rowOff>142875</xdr:rowOff>
    </xdr:from>
    <xdr:to>
      <xdr:col>17</xdr:col>
      <xdr:colOff>371475</xdr:colOff>
      <xdr:row>187</xdr:row>
      <xdr:rowOff>142875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18</xdr:col>
      <xdr:colOff>66675</xdr:colOff>
      <xdr:row>167</xdr:row>
      <xdr:rowOff>104775</xdr:rowOff>
    </xdr:from>
    <xdr:to>
      <xdr:col>24</xdr:col>
      <xdr:colOff>523875</xdr:colOff>
      <xdr:row>187</xdr:row>
      <xdr:rowOff>104775</xdr:rowOff>
    </xdr:to>
    <xdr:graphicFrame macro="">
      <xdr:nvGraphicFramePr>
        <xdr:cNvPr id="12" name="图表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25</xdr:col>
      <xdr:colOff>95250</xdr:colOff>
      <xdr:row>167</xdr:row>
      <xdr:rowOff>104775</xdr:rowOff>
    </xdr:from>
    <xdr:to>
      <xdr:col>31</xdr:col>
      <xdr:colOff>552450</xdr:colOff>
      <xdr:row>187</xdr:row>
      <xdr:rowOff>104775</xdr:rowOff>
    </xdr:to>
    <xdr:graphicFrame macro="">
      <xdr:nvGraphicFramePr>
        <xdr:cNvPr id="13" name="图表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447675</xdr:colOff>
      <xdr:row>133</xdr:row>
      <xdr:rowOff>47625</xdr:rowOff>
    </xdr:from>
    <xdr:to>
      <xdr:col>12</xdr:col>
      <xdr:colOff>219075</xdr:colOff>
      <xdr:row>150</xdr:row>
      <xdr:rowOff>47625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95250</xdr:colOff>
      <xdr:row>118</xdr:row>
      <xdr:rowOff>104775</xdr:rowOff>
    </xdr:from>
    <xdr:to>
      <xdr:col>30</xdr:col>
      <xdr:colOff>552450</xdr:colOff>
      <xdr:row>135</xdr:row>
      <xdr:rowOff>104775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228600</xdr:colOff>
      <xdr:row>147</xdr:row>
      <xdr:rowOff>0</xdr:rowOff>
    </xdr:from>
    <xdr:to>
      <xdr:col>17</xdr:col>
      <xdr:colOff>0</xdr:colOff>
      <xdr:row>163</xdr:row>
      <xdr:rowOff>0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323850</xdr:colOff>
      <xdr:row>146</xdr:row>
      <xdr:rowOff>152400</xdr:rowOff>
    </xdr:from>
    <xdr:to>
      <xdr:col>24</xdr:col>
      <xdr:colOff>95250</xdr:colOff>
      <xdr:row>162</xdr:row>
      <xdr:rowOff>152400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323850</xdr:colOff>
      <xdr:row>147</xdr:row>
      <xdr:rowOff>19050</xdr:rowOff>
    </xdr:from>
    <xdr:to>
      <xdr:col>31</xdr:col>
      <xdr:colOff>95250</xdr:colOff>
      <xdr:row>163</xdr:row>
      <xdr:rowOff>19050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457200</xdr:colOff>
      <xdr:row>180</xdr:row>
      <xdr:rowOff>19050</xdr:rowOff>
    </xdr:from>
    <xdr:to>
      <xdr:col>17</xdr:col>
      <xdr:colOff>228600</xdr:colOff>
      <xdr:row>196</xdr:row>
      <xdr:rowOff>19050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342900</xdr:colOff>
      <xdr:row>180</xdr:row>
      <xdr:rowOff>19050</xdr:rowOff>
    </xdr:from>
    <xdr:to>
      <xdr:col>24</xdr:col>
      <xdr:colOff>114300</xdr:colOff>
      <xdr:row>196</xdr:row>
      <xdr:rowOff>19050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219075</xdr:colOff>
      <xdr:row>180</xdr:row>
      <xdr:rowOff>28575</xdr:rowOff>
    </xdr:from>
    <xdr:to>
      <xdr:col>30</xdr:col>
      <xdr:colOff>676275</xdr:colOff>
      <xdr:row>196</xdr:row>
      <xdr:rowOff>28575</xdr:rowOff>
    </xdr:to>
    <xdr:graphicFrame macro="">
      <xdr:nvGraphicFramePr>
        <xdr:cNvPr id="10" name="图表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20</xdr:col>
      <xdr:colOff>557212</xdr:colOff>
      <xdr:row>130</xdr:row>
      <xdr:rowOff>76200</xdr:rowOff>
    </xdr:from>
    <xdr:to>
      <xdr:col>27</xdr:col>
      <xdr:colOff>328612</xdr:colOff>
      <xdr:row>147</xdr:row>
      <xdr:rowOff>47625</xdr:rowOff>
    </xdr:to>
    <xdr:graphicFrame macro="">
      <xdr:nvGraphicFramePr>
        <xdr:cNvPr id="11" name="图表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290512</xdr:colOff>
      <xdr:row>86</xdr:row>
      <xdr:rowOff>114300</xdr:rowOff>
    </xdr:from>
    <xdr:to>
      <xdr:col>11</xdr:col>
      <xdr:colOff>61912</xdr:colOff>
      <xdr:row>102</xdr:row>
      <xdr:rowOff>114300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42862</xdr:colOff>
      <xdr:row>91</xdr:row>
      <xdr:rowOff>0</xdr:rowOff>
    </xdr:from>
    <xdr:to>
      <xdr:col>26</xdr:col>
      <xdr:colOff>500062</xdr:colOff>
      <xdr:row>107</xdr:row>
      <xdr:rowOff>0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633412</xdr:colOff>
      <xdr:row>109</xdr:row>
      <xdr:rowOff>28575</xdr:rowOff>
    </xdr:from>
    <xdr:to>
      <xdr:col>30</xdr:col>
      <xdr:colOff>404812</xdr:colOff>
      <xdr:row>125</xdr:row>
      <xdr:rowOff>28575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433387</xdr:colOff>
      <xdr:row>141</xdr:row>
      <xdr:rowOff>152400</xdr:rowOff>
    </xdr:from>
    <xdr:to>
      <xdr:col>17</xdr:col>
      <xdr:colOff>204787</xdr:colOff>
      <xdr:row>157</xdr:row>
      <xdr:rowOff>152400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300037</xdr:colOff>
      <xdr:row>141</xdr:row>
      <xdr:rowOff>161925</xdr:rowOff>
    </xdr:from>
    <xdr:to>
      <xdr:col>24</xdr:col>
      <xdr:colOff>71437</xdr:colOff>
      <xdr:row>157</xdr:row>
      <xdr:rowOff>161925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328612</xdr:colOff>
      <xdr:row>142</xdr:row>
      <xdr:rowOff>9525</xdr:rowOff>
    </xdr:from>
    <xdr:to>
      <xdr:col>31</xdr:col>
      <xdr:colOff>100012</xdr:colOff>
      <xdr:row>158</xdr:row>
      <xdr:rowOff>9525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61912</xdr:colOff>
      <xdr:row>172</xdr:row>
      <xdr:rowOff>38100</xdr:rowOff>
    </xdr:from>
    <xdr:to>
      <xdr:col>16</xdr:col>
      <xdr:colOff>519112</xdr:colOff>
      <xdr:row>188</xdr:row>
      <xdr:rowOff>38100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52387</xdr:colOff>
      <xdr:row>172</xdr:row>
      <xdr:rowOff>38100</xdr:rowOff>
    </xdr:from>
    <xdr:to>
      <xdr:col>23</xdr:col>
      <xdr:colOff>509587</xdr:colOff>
      <xdr:row>188</xdr:row>
      <xdr:rowOff>38100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23</xdr:col>
      <xdr:colOff>633412</xdr:colOff>
      <xdr:row>172</xdr:row>
      <xdr:rowOff>19050</xdr:rowOff>
    </xdr:from>
    <xdr:to>
      <xdr:col>30</xdr:col>
      <xdr:colOff>404812</xdr:colOff>
      <xdr:row>188</xdr:row>
      <xdr:rowOff>19050</xdr:rowOff>
    </xdr:to>
    <xdr:graphicFrame macro="">
      <xdr:nvGraphicFramePr>
        <xdr:cNvPr id="10" name="图表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161925</xdr:colOff>
      <xdr:row>182</xdr:row>
      <xdr:rowOff>152400</xdr:rowOff>
    </xdr:from>
    <xdr:to>
      <xdr:col>14</xdr:col>
      <xdr:colOff>619125</xdr:colOff>
      <xdr:row>198</xdr:row>
      <xdr:rowOff>152400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333375</xdr:colOff>
      <xdr:row>186</xdr:row>
      <xdr:rowOff>123825</xdr:rowOff>
    </xdr:from>
    <xdr:to>
      <xdr:col>22</xdr:col>
      <xdr:colOff>104775</xdr:colOff>
      <xdr:row>202</xdr:row>
      <xdr:rowOff>123825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447675</xdr:colOff>
      <xdr:row>187</xdr:row>
      <xdr:rowOff>161925</xdr:rowOff>
    </xdr:from>
    <xdr:to>
      <xdr:col>29</xdr:col>
      <xdr:colOff>219075</xdr:colOff>
      <xdr:row>203</xdr:row>
      <xdr:rowOff>161925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333375</xdr:colOff>
      <xdr:row>222</xdr:row>
      <xdr:rowOff>104775</xdr:rowOff>
    </xdr:from>
    <xdr:to>
      <xdr:col>13</xdr:col>
      <xdr:colOff>104775</xdr:colOff>
      <xdr:row>238</xdr:row>
      <xdr:rowOff>104775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228600</xdr:colOff>
      <xdr:row>222</xdr:row>
      <xdr:rowOff>95250</xdr:rowOff>
    </xdr:from>
    <xdr:to>
      <xdr:col>20</xdr:col>
      <xdr:colOff>0</xdr:colOff>
      <xdr:row>238</xdr:row>
      <xdr:rowOff>95250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20</xdr:col>
      <xdr:colOff>66675</xdr:colOff>
      <xdr:row>222</xdr:row>
      <xdr:rowOff>66675</xdr:rowOff>
    </xdr:from>
    <xdr:to>
      <xdr:col>26</xdr:col>
      <xdr:colOff>523875</xdr:colOff>
      <xdr:row>238</xdr:row>
      <xdr:rowOff>66675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200025</xdr:colOff>
      <xdr:row>244</xdr:row>
      <xdr:rowOff>0</xdr:rowOff>
    </xdr:from>
    <xdr:to>
      <xdr:col>12</xdr:col>
      <xdr:colOff>657225</xdr:colOff>
      <xdr:row>260</xdr:row>
      <xdr:rowOff>0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47625</xdr:colOff>
      <xdr:row>243</xdr:row>
      <xdr:rowOff>152400</xdr:rowOff>
    </xdr:from>
    <xdr:to>
      <xdr:col>19</xdr:col>
      <xdr:colOff>504825</xdr:colOff>
      <xdr:row>259</xdr:row>
      <xdr:rowOff>152400</xdr:rowOff>
    </xdr:to>
    <xdr:graphicFrame macro="">
      <xdr:nvGraphicFramePr>
        <xdr:cNvPr id="11" name="图表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20</xdr:col>
      <xdr:colOff>76200</xdr:colOff>
      <xdr:row>243</xdr:row>
      <xdr:rowOff>152400</xdr:rowOff>
    </xdr:from>
    <xdr:to>
      <xdr:col>26</xdr:col>
      <xdr:colOff>533400</xdr:colOff>
      <xdr:row>259</xdr:row>
      <xdr:rowOff>152400</xdr:rowOff>
    </xdr:to>
    <xdr:graphicFrame macro="">
      <xdr:nvGraphicFramePr>
        <xdr:cNvPr id="13" name="图表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187</xdr:row>
      <xdr:rowOff>28575</xdr:rowOff>
    </xdr:from>
    <xdr:to>
      <xdr:col>16</xdr:col>
      <xdr:colOff>514350</xdr:colOff>
      <xdr:row>203</xdr:row>
      <xdr:rowOff>28575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85725</xdr:colOff>
      <xdr:row>187</xdr:row>
      <xdr:rowOff>28575</xdr:rowOff>
    </xdr:from>
    <xdr:to>
      <xdr:col>23</xdr:col>
      <xdr:colOff>542925</xdr:colOff>
      <xdr:row>203</xdr:row>
      <xdr:rowOff>28575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676275</xdr:colOff>
      <xdr:row>187</xdr:row>
      <xdr:rowOff>57150</xdr:rowOff>
    </xdr:from>
    <xdr:to>
      <xdr:col>30</xdr:col>
      <xdr:colOff>447675</xdr:colOff>
      <xdr:row>203</xdr:row>
      <xdr:rowOff>57150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171450</xdr:colOff>
      <xdr:row>222</xdr:row>
      <xdr:rowOff>142874</xdr:rowOff>
    </xdr:from>
    <xdr:to>
      <xdr:col>14</xdr:col>
      <xdr:colOff>628650</xdr:colOff>
      <xdr:row>239</xdr:row>
      <xdr:rowOff>57149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76200</xdr:colOff>
      <xdr:row>222</xdr:row>
      <xdr:rowOff>152400</xdr:rowOff>
    </xdr:from>
    <xdr:to>
      <xdr:col>21</xdr:col>
      <xdr:colOff>533400</xdr:colOff>
      <xdr:row>239</xdr:row>
      <xdr:rowOff>57150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609600</xdr:colOff>
      <xdr:row>223</xdr:row>
      <xdr:rowOff>0</xdr:rowOff>
    </xdr:from>
    <xdr:to>
      <xdr:col>28</xdr:col>
      <xdr:colOff>381000</xdr:colOff>
      <xdr:row>239</xdr:row>
      <xdr:rowOff>95250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238125</xdr:colOff>
      <xdr:row>244</xdr:row>
      <xdr:rowOff>19050</xdr:rowOff>
    </xdr:from>
    <xdr:to>
      <xdr:col>15</xdr:col>
      <xdr:colOff>9525</xdr:colOff>
      <xdr:row>260</xdr:row>
      <xdr:rowOff>19050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104775</xdr:colOff>
      <xdr:row>244</xdr:row>
      <xdr:rowOff>47625</xdr:rowOff>
    </xdr:from>
    <xdr:to>
      <xdr:col>21</xdr:col>
      <xdr:colOff>561975</xdr:colOff>
      <xdr:row>260</xdr:row>
      <xdr:rowOff>47625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22</xdr:col>
      <xdr:colOff>66675</xdr:colOff>
      <xdr:row>244</xdr:row>
      <xdr:rowOff>19050</xdr:rowOff>
    </xdr:from>
    <xdr:to>
      <xdr:col>28</xdr:col>
      <xdr:colOff>523875</xdr:colOff>
      <xdr:row>260</xdr:row>
      <xdr:rowOff>19050</xdr:rowOff>
    </xdr:to>
    <xdr:graphicFrame macro="">
      <xdr:nvGraphicFramePr>
        <xdr:cNvPr id="10" name="图表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657225</xdr:colOff>
      <xdr:row>207</xdr:row>
      <xdr:rowOff>38100</xdr:rowOff>
    </xdr:from>
    <xdr:to>
      <xdr:col>22</xdr:col>
      <xdr:colOff>428625</xdr:colOff>
      <xdr:row>223</xdr:row>
      <xdr:rowOff>38100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638175</xdr:colOff>
      <xdr:row>196</xdr:row>
      <xdr:rowOff>19050</xdr:rowOff>
    </xdr:from>
    <xdr:to>
      <xdr:col>22</xdr:col>
      <xdr:colOff>409575</xdr:colOff>
      <xdr:row>212</xdr:row>
      <xdr:rowOff>19050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495300</xdr:colOff>
      <xdr:row>196</xdr:row>
      <xdr:rowOff>57150</xdr:rowOff>
    </xdr:from>
    <xdr:to>
      <xdr:col>29</xdr:col>
      <xdr:colOff>266700</xdr:colOff>
      <xdr:row>212</xdr:row>
      <xdr:rowOff>57150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323850</xdr:colOff>
      <xdr:row>221</xdr:row>
      <xdr:rowOff>47625</xdr:rowOff>
    </xdr:from>
    <xdr:to>
      <xdr:col>17</xdr:col>
      <xdr:colOff>95250</xdr:colOff>
      <xdr:row>237</xdr:row>
      <xdr:rowOff>47625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295275</xdr:colOff>
      <xdr:row>221</xdr:row>
      <xdr:rowOff>38100</xdr:rowOff>
    </xdr:from>
    <xdr:to>
      <xdr:col>24</xdr:col>
      <xdr:colOff>66675</xdr:colOff>
      <xdr:row>237</xdr:row>
      <xdr:rowOff>38100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171450</xdr:colOff>
      <xdr:row>221</xdr:row>
      <xdr:rowOff>47625</xdr:rowOff>
    </xdr:from>
    <xdr:to>
      <xdr:col>30</xdr:col>
      <xdr:colOff>628650</xdr:colOff>
      <xdr:row>237</xdr:row>
      <xdr:rowOff>47625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666750</xdr:colOff>
      <xdr:row>243</xdr:row>
      <xdr:rowOff>104775</xdr:rowOff>
    </xdr:from>
    <xdr:to>
      <xdr:col>17</xdr:col>
      <xdr:colOff>438150</xdr:colOff>
      <xdr:row>259</xdr:row>
      <xdr:rowOff>104775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609600</xdr:colOff>
      <xdr:row>243</xdr:row>
      <xdr:rowOff>123825</xdr:rowOff>
    </xdr:from>
    <xdr:to>
      <xdr:col>24</xdr:col>
      <xdr:colOff>381000</xdr:colOff>
      <xdr:row>259</xdr:row>
      <xdr:rowOff>123825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24</xdr:col>
      <xdr:colOff>447675</xdr:colOff>
      <xdr:row>243</xdr:row>
      <xdr:rowOff>123825</xdr:rowOff>
    </xdr:from>
    <xdr:to>
      <xdr:col>31</xdr:col>
      <xdr:colOff>219075</xdr:colOff>
      <xdr:row>259</xdr:row>
      <xdr:rowOff>123825</xdr:rowOff>
    </xdr:to>
    <xdr:graphicFrame macro="">
      <xdr:nvGraphicFramePr>
        <xdr:cNvPr id="10" name="图表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6"/>
  <sheetViews>
    <sheetView workbookViewId="0">
      <selection activeCell="F21" sqref="F21"/>
    </sheetView>
  </sheetViews>
  <sheetFormatPr defaultRowHeight="13.5" x14ac:dyDescent="0.15"/>
  <cols>
    <col min="1" max="1" width="13.875" customWidth="1"/>
  </cols>
  <sheetData>
    <row r="1" spans="1:5" x14ac:dyDescent="0.15">
      <c r="A1" t="s">
        <v>12</v>
      </c>
    </row>
    <row r="2" spans="1:5" x14ac:dyDescent="0.15">
      <c r="B2" t="s">
        <v>7</v>
      </c>
      <c r="C2" t="s">
        <v>8</v>
      </c>
      <c r="D2" t="s">
        <v>9</v>
      </c>
    </row>
    <row r="3" spans="1:5" x14ac:dyDescent="0.15">
      <c r="A3" t="s">
        <v>0</v>
      </c>
      <c r="B3">
        <v>1.323</v>
      </c>
      <c r="C3">
        <f>AVERAGE(B3:B5)</f>
        <v>1.2736666666666665</v>
      </c>
      <c r="D3">
        <f>_xlfn.STDEV.S(B3:B5)</f>
        <v>5.4601587278515315E-2</v>
      </c>
    </row>
    <row r="4" spans="1:5" x14ac:dyDescent="0.15">
      <c r="A4" t="s">
        <v>0</v>
      </c>
      <c r="B4">
        <v>1.2829999999999999</v>
      </c>
    </row>
    <row r="5" spans="1:5" x14ac:dyDescent="0.15">
      <c r="A5" t="s">
        <v>0</v>
      </c>
      <c r="B5">
        <v>1.2150000000000001</v>
      </c>
    </row>
    <row r="6" spans="1:5" x14ac:dyDescent="0.15">
      <c r="A6" t="s">
        <v>1</v>
      </c>
      <c r="B6">
        <v>16.54</v>
      </c>
      <c r="C6">
        <f>AVERAGE(B6:B8)</f>
        <v>17.366666666666671</v>
      </c>
      <c r="D6">
        <f>_xlfn.STDEV.S(B6:B8)</f>
        <v>0.92770325715356572</v>
      </c>
      <c r="E6" t="s">
        <v>14</v>
      </c>
    </row>
    <row r="7" spans="1:5" x14ac:dyDescent="0.15">
      <c r="A7" t="s">
        <v>2</v>
      </c>
      <c r="B7">
        <v>17.190000000000001</v>
      </c>
    </row>
    <row r="8" spans="1:5" x14ac:dyDescent="0.15">
      <c r="A8" t="s">
        <v>2</v>
      </c>
      <c r="B8">
        <v>18.37</v>
      </c>
    </row>
    <row r="9" spans="1:5" x14ac:dyDescent="0.15">
      <c r="A9" t="s">
        <v>3</v>
      </c>
      <c r="B9">
        <v>1.57</v>
      </c>
      <c r="C9">
        <f>AVERAGE(B9:B11)</f>
        <v>1.5766666666666669</v>
      </c>
      <c r="D9">
        <f>_xlfn.STDEV.S(B9:B11)</f>
        <v>9.0184995056457842E-2</v>
      </c>
    </row>
    <row r="10" spans="1:5" x14ac:dyDescent="0.15">
      <c r="A10" t="s">
        <v>4</v>
      </c>
      <c r="B10">
        <v>1.49</v>
      </c>
    </row>
    <row r="11" spans="1:5" x14ac:dyDescent="0.15">
      <c r="A11" t="s">
        <v>4</v>
      </c>
      <c r="B11">
        <v>1.67</v>
      </c>
    </row>
    <row r="12" spans="1:5" x14ac:dyDescent="0.15">
      <c r="A12" t="s">
        <v>5</v>
      </c>
      <c r="B12">
        <v>0.89700000000000002</v>
      </c>
      <c r="C12">
        <f>AVERAGE(B12:B14)</f>
        <v>0.94099999999999995</v>
      </c>
      <c r="D12">
        <f>_xlfn.STDEV.S(B12:B14)</f>
        <v>6.2864934582006773E-2</v>
      </c>
    </row>
    <row r="13" spans="1:5" x14ac:dyDescent="0.15">
      <c r="A13" t="s">
        <v>5</v>
      </c>
      <c r="B13">
        <v>0.91300000000000003</v>
      </c>
    </row>
    <row r="14" spans="1:5" x14ac:dyDescent="0.15">
      <c r="A14" t="s">
        <v>5</v>
      </c>
      <c r="B14">
        <v>1.0129999999999999</v>
      </c>
    </row>
    <row r="15" spans="1:5" x14ac:dyDescent="0.15">
      <c r="A15" t="s">
        <v>6</v>
      </c>
      <c r="B15">
        <v>14.26</v>
      </c>
      <c r="C15">
        <f>AVERAGE(B15:B17)</f>
        <v>14.14</v>
      </c>
      <c r="D15">
        <f>_xlfn.STDEV.S(B15:B17)</f>
        <v>0.46184412955021886</v>
      </c>
    </row>
    <row r="16" spans="1:5" x14ac:dyDescent="0.15">
      <c r="A16" t="s">
        <v>6</v>
      </c>
      <c r="B16">
        <v>13.63</v>
      </c>
    </row>
    <row r="17" spans="1:33" x14ac:dyDescent="0.15">
      <c r="A17" t="s">
        <v>6</v>
      </c>
      <c r="B17">
        <v>14.53</v>
      </c>
    </row>
    <row r="18" spans="1:33" x14ac:dyDescent="0.15">
      <c r="A18" t="s">
        <v>10</v>
      </c>
      <c r="B18">
        <v>6.7</v>
      </c>
      <c r="C18">
        <f>AVERAGE(B18:B20)</f>
        <v>6.4666666666666659</v>
      </c>
      <c r="D18">
        <f>_xlfn.STDEV.S(B18:B20)</f>
        <v>0.25166114784235832</v>
      </c>
    </row>
    <row r="19" spans="1:33" x14ac:dyDescent="0.15">
      <c r="A19" t="s">
        <v>11</v>
      </c>
      <c r="B19">
        <v>6.2</v>
      </c>
    </row>
    <row r="20" spans="1:33" x14ac:dyDescent="0.15">
      <c r="A20" t="s">
        <v>10</v>
      </c>
      <c r="B20">
        <v>6.5</v>
      </c>
    </row>
    <row r="23" spans="1:33" x14ac:dyDescent="0.15">
      <c r="Y23" t="s">
        <v>34</v>
      </c>
      <c r="Z23" t="s">
        <v>35</v>
      </c>
      <c r="AA23" t="s">
        <v>36</v>
      </c>
      <c r="AB23" t="s">
        <v>37</v>
      </c>
      <c r="AC23" t="s">
        <v>38</v>
      </c>
      <c r="AD23" t="s">
        <v>39</v>
      </c>
      <c r="AE23" t="s">
        <v>40</v>
      </c>
      <c r="AF23" t="s">
        <v>41</v>
      </c>
      <c r="AG23" t="s">
        <v>42</v>
      </c>
    </row>
    <row r="54" spans="25:33" x14ac:dyDescent="0.15">
      <c r="Y54" t="s">
        <v>34</v>
      </c>
      <c r="Z54" t="s">
        <v>35</v>
      </c>
      <c r="AA54" t="s">
        <v>36</v>
      </c>
      <c r="AB54" t="s">
        <v>37</v>
      </c>
      <c r="AC54" t="s">
        <v>38</v>
      </c>
      <c r="AD54" t="s">
        <v>39</v>
      </c>
      <c r="AE54" t="s">
        <v>40</v>
      </c>
      <c r="AF54" t="s">
        <v>41</v>
      </c>
      <c r="AG54" t="s">
        <v>42</v>
      </c>
    </row>
    <row r="85" spans="25:33" x14ac:dyDescent="0.15">
      <c r="Y85" t="s">
        <v>34</v>
      </c>
      <c r="Z85" t="s">
        <v>35</v>
      </c>
      <c r="AA85" t="s">
        <v>36</v>
      </c>
      <c r="AB85" t="s">
        <v>37</v>
      </c>
      <c r="AC85" t="s">
        <v>38</v>
      </c>
      <c r="AD85" t="s">
        <v>39</v>
      </c>
      <c r="AE85" t="s">
        <v>40</v>
      </c>
      <c r="AF85" t="s">
        <v>41</v>
      </c>
      <c r="AG85" t="s">
        <v>42</v>
      </c>
    </row>
    <row r="116" spans="25:33" x14ac:dyDescent="0.15">
      <c r="Y116" t="s">
        <v>34</v>
      </c>
      <c r="Z116" t="s">
        <v>35</v>
      </c>
      <c r="AA116" t="s">
        <v>36</v>
      </c>
      <c r="AB116" t="s">
        <v>37</v>
      </c>
      <c r="AC116" t="s">
        <v>38</v>
      </c>
      <c r="AD116" t="s">
        <v>39</v>
      </c>
      <c r="AE116" t="s">
        <v>40</v>
      </c>
      <c r="AF116" t="s">
        <v>41</v>
      </c>
      <c r="AG116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7"/>
  <sheetViews>
    <sheetView topLeftCell="A100" workbookViewId="0">
      <selection activeCell="R130" sqref="R130"/>
    </sheetView>
  </sheetViews>
  <sheetFormatPr defaultRowHeight="13.5" x14ac:dyDescent="0.15"/>
  <cols>
    <col min="1" max="1" width="15.75" customWidth="1"/>
  </cols>
  <sheetData>
    <row r="1" spans="1:36" x14ac:dyDescent="0.15">
      <c r="A1" t="s">
        <v>43</v>
      </c>
      <c r="M1" t="s">
        <v>201</v>
      </c>
      <c r="N1">
        <v>43.833333333333336</v>
      </c>
    </row>
    <row r="2" spans="1:36" x14ac:dyDescent="0.15">
      <c r="A2" t="s">
        <v>48</v>
      </c>
      <c r="B2" t="s">
        <v>47</v>
      </c>
      <c r="C2" t="s">
        <v>49</v>
      </c>
      <c r="D2" t="s">
        <v>50</v>
      </c>
      <c r="E2" t="s">
        <v>51</v>
      </c>
      <c r="F2" t="s">
        <v>52</v>
      </c>
      <c r="G2" t="s">
        <v>66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49</v>
      </c>
      <c r="N2" t="s">
        <v>59</v>
      </c>
      <c r="O2" t="s">
        <v>61</v>
      </c>
      <c r="P2" t="s">
        <v>63</v>
      </c>
      <c r="Q2" t="s">
        <v>59</v>
      </c>
      <c r="R2" t="s">
        <v>61</v>
      </c>
      <c r="S2" t="s">
        <v>51</v>
      </c>
      <c r="T2" t="s">
        <v>58</v>
      </c>
      <c r="U2" t="s">
        <v>60</v>
      </c>
      <c r="V2" t="s">
        <v>52</v>
      </c>
      <c r="W2" t="s">
        <v>58</v>
      </c>
      <c r="X2" t="s">
        <v>60</v>
      </c>
      <c r="Y2" t="s">
        <v>64</v>
      </c>
      <c r="Z2" t="s">
        <v>58</v>
      </c>
      <c r="AA2" t="s">
        <v>60</v>
      </c>
      <c r="AB2" t="s">
        <v>53</v>
      </c>
      <c r="AC2" t="s">
        <v>58</v>
      </c>
      <c r="AD2" t="s">
        <v>60</v>
      </c>
      <c r="AE2" t="s">
        <v>54</v>
      </c>
      <c r="AF2" t="s">
        <v>58</v>
      </c>
      <c r="AG2" t="s">
        <v>60</v>
      </c>
      <c r="AH2" t="s">
        <v>55</v>
      </c>
      <c r="AI2" t="s">
        <v>58</v>
      </c>
      <c r="AJ2" t="s">
        <v>60</v>
      </c>
    </row>
    <row r="3" spans="1:36" x14ac:dyDescent="0.15">
      <c r="A3" t="s">
        <v>13</v>
      </c>
      <c r="B3">
        <v>10</v>
      </c>
      <c r="C3">
        <v>9.5</v>
      </c>
      <c r="D3">
        <v>9.3000000000000007</v>
      </c>
      <c r="E3">
        <v>9</v>
      </c>
      <c r="F3">
        <v>8.2999999999999989</v>
      </c>
      <c r="G3">
        <v>8</v>
      </c>
      <c r="H3">
        <v>6.3</v>
      </c>
      <c r="I3">
        <v>5.5</v>
      </c>
      <c r="J3">
        <v>5.0999999999999996</v>
      </c>
      <c r="M3">
        <f>C3/B3*100</f>
        <v>95</v>
      </c>
      <c r="N3">
        <f>(M3+M4+M5)/3</f>
        <v>95</v>
      </c>
      <c r="O3">
        <f>_xlfn.STDEV.S(M3:M5)</f>
        <v>2</v>
      </c>
      <c r="P3">
        <f>D3/B3*100</f>
        <v>93</v>
      </c>
      <c r="Q3">
        <f>(P3+P4+P5)/3</f>
        <v>92.666666666666671</v>
      </c>
      <c r="R3">
        <f>_xlfn.STDEV.S(P3:P5)</f>
        <v>1.5275252316519481</v>
      </c>
      <c r="S3">
        <f>E3/B3*100</f>
        <v>90</v>
      </c>
      <c r="T3">
        <f>(S3+S4+S5)/3</f>
        <v>90.333333333333329</v>
      </c>
      <c r="U3">
        <f>_xlfn.STDEV.S(S3:S5)</f>
        <v>1.5275252316519545</v>
      </c>
      <c r="V3">
        <f>F3/B3*100</f>
        <v>82.999999999999986</v>
      </c>
      <c r="W3">
        <f>(V3+V4+V5)/3</f>
        <v>83</v>
      </c>
      <c r="X3">
        <f>_xlfn.STDEV.S(V3:V5)</f>
        <v>1.9999999999999929</v>
      </c>
      <c r="Y3">
        <f>G3/B3*100</f>
        <v>80</v>
      </c>
      <c r="Z3">
        <f>(Y3+Y4+Y5)/3</f>
        <v>79.333333333333329</v>
      </c>
      <c r="AA3">
        <f>_xlfn.STDEV.S(Y3:Y5)</f>
        <v>2.0816659994661384</v>
      </c>
      <c r="AB3">
        <f>H3/B3*100</f>
        <v>63</v>
      </c>
      <c r="AC3">
        <f>(AB3+AB4+AB5)/3</f>
        <v>62</v>
      </c>
      <c r="AD3">
        <f>_xlfn.STDEV.S(AB3:AB5)</f>
        <v>2.6457513110645907</v>
      </c>
      <c r="AE3">
        <f>I3/B3*100</f>
        <v>55.000000000000007</v>
      </c>
      <c r="AF3">
        <f>(AE3+AE4+AE5)/3</f>
        <v>55.333333333333336</v>
      </c>
      <c r="AG3">
        <f>_xlfn.STDEV.S(AE3:AE5)</f>
        <v>2.5166114784235791</v>
      </c>
      <c r="AH3">
        <f>J3/B3*100</f>
        <v>51</v>
      </c>
      <c r="AI3">
        <f>(AH3+AH4+AH5)/3</f>
        <v>51</v>
      </c>
      <c r="AJ3">
        <f>_xlfn.STDEV.S(AH3:AH5)</f>
        <v>1</v>
      </c>
    </row>
    <row r="4" spans="1:36" x14ac:dyDescent="0.15">
      <c r="A4" t="s">
        <v>13</v>
      </c>
      <c r="B4">
        <v>10</v>
      </c>
      <c r="C4">
        <v>9.3000000000000007</v>
      </c>
      <c r="D4">
        <v>9.1</v>
      </c>
      <c r="E4">
        <v>8.9</v>
      </c>
      <c r="F4">
        <v>8.1000000000000014</v>
      </c>
      <c r="G4">
        <v>7.7</v>
      </c>
      <c r="H4">
        <v>5.8999999999999995</v>
      </c>
      <c r="I4">
        <v>5.3000000000000007</v>
      </c>
      <c r="J4">
        <v>5</v>
      </c>
      <c r="M4">
        <f t="shared" ref="M4:M65" si="0">C4/B4*100</f>
        <v>93</v>
      </c>
      <c r="P4">
        <f t="shared" ref="P4:P65" si="1">D4/B4*100</f>
        <v>90.999999999999986</v>
      </c>
      <c r="S4">
        <f t="shared" ref="S4:S65" si="2">E4/B4*100</f>
        <v>89</v>
      </c>
      <c r="V4">
        <f t="shared" ref="V4:V65" si="3">F4/B4*100</f>
        <v>81.000000000000014</v>
      </c>
      <c r="Y4">
        <f t="shared" ref="Y4:Y65" si="4">G4/B4*100</f>
        <v>77</v>
      </c>
      <c r="AB4">
        <f t="shared" ref="AB4:AB65" si="5">H4/B4*100</f>
        <v>59</v>
      </c>
      <c r="AE4">
        <f t="shared" ref="AE4:AE65" si="6">I4/B4*100</f>
        <v>53</v>
      </c>
      <c r="AH4">
        <f t="shared" ref="AH4:AH65" si="7">J4/B4*100</f>
        <v>50</v>
      </c>
    </row>
    <row r="5" spans="1:36" x14ac:dyDescent="0.15">
      <c r="A5" t="s">
        <v>13</v>
      </c>
      <c r="B5">
        <v>10</v>
      </c>
      <c r="C5">
        <v>9.6999999999999993</v>
      </c>
      <c r="D5">
        <v>9.3999999999999986</v>
      </c>
      <c r="E5">
        <v>9.2000000000000011</v>
      </c>
      <c r="F5">
        <v>8.5</v>
      </c>
      <c r="G5">
        <v>8.1000000000000014</v>
      </c>
      <c r="H5">
        <v>6.4</v>
      </c>
      <c r="I5">
        <v>5.8</v>
      </c>
      <c r="J5">
        <v>5.2</v>
      </c>
      <c r="M5">
        <f t="shared" si="0"/>
        <v>97</v>
      </c>
      <c r="P5">
        <f t="shared" si="1"/>
        <v>93.999999999999986</v>
      </c>
      <c r="S5">
        <f t="shared" si="2"/>
        <v>92.000000000000014</v>
      </c>
      <c r="V5">
        <f t="shared" si="3"/>
        <v>85</v>
      </c>
      <c r="Y5">
        <f t="shared" si="4"/>
        <v>81.000000000000014</v>
      </c>
      <c r="AB5">
        <f t="shared" si="5"/>
        <v>64</v>
      </c>
      <c r="AE5">
        <f t="shared" si="6"/>
        <v>57.999999999999993</v>
      </c>
      <c r="AH5">
        <f t="shared" si="7"/>
        <v>52</v>
      </c>
    </row>
    <row r="6" spans="1:36" x14ac:dyDescent="0.15">
      <c r="A6" t="s">
        <v>16</v>
      </c>
      <c r="B6">
        <v>10</v>
      </c>
      <c r="C6">
        <v>9.3999999999999986</v>
      </c>
      <c r="D6">
        <v>9</v>
      </c>
      <c r="E6">
        <v>8.8000000000000007</v>
      </c>
      <c r="F6">
        <v>7.6</v>
      </c>
      <c r="G6">
        <v>6.8999999999999995</v>
      </c>
      <c r="H6">
        <v>5.3000000000000007</v>
      </c>
      <c r="I6">
        <v>4.8</v>
      </c>
      <c r="J6">
        <v>3.5999999999999996</v>
      </c>
      <c r="M6">
        <f t="shared" si="0"/>
        <v>93.999999999999986</v>
      </c>
      <c r="N6">
        <f>(M6+M7+M8)/3</f>
        <v>94</v>
      </c>
      <c r="O6">
        <f t="shared" ref="O6:O30" si="8">_xlfn.STDEV.S(M6:M8)</f>
        <v>1.9999999999999929</v>
      </c>
      <c r="P6">
        <f t="shared" si="1"/>
        <v>90</v>
      </c>
      <c r="Q6">
        <f t="shared" ref="Q6:Q30" si="9">(P6+P7+P8)/3</f>
        <v>89.333333333333329</v>
      </c>
      <c r="R6">
        <f t="shared" ref="R6:R30" si="10">_xlfn.STDEV.S(P6:P8)</f>
        <v>2.0816659994661348</v>
      </c>
      <c r="S6">
        <f t="shared" si="2"/>
        <v>88.000000000000014</v>
      </c>
      <c r="T6">
        <f>(S6+S7+S8)/3</f>
        <v>89.333333333333329</v>
      </c>
      <c r="U6">
        <f t="shared" ref="U6" si="11">_xlfn.STDEV.S(S6:S8)</f>
        <v>1.5275252316519328</v>
      </c>
      <c r="V6">
        <f t="shared" si="3"/>
        <v>76</v>
      </c>
      <c r="W6">
        <f>(V6+V7+V8)/3</f>
        <v>76</v>
      </c>
      <c r="X6">
        <f t="shared" ref="X6" si="12">_xlfn.STDEV.S(V6:V8)</f>
        <v>1</v>
      </c>
      <c r="Y6">
        <f t="shared" si="4"/>
        <v>69</v>
      </c>
      <c r="Z6">
        <f>(Y6+Y7+Y8)/3</f>
        <v>66.666666666666671</v>
      </c>
      <c r="AA6">
        <f t="shared" ref="AA6" si="13">_xlfn.STDEV.S(Y6:Y8)</f>
        <v>2.0816659994661326</v>
      </c>
      <c r="AB6">
        <f t="shared" si="5"/>
        <v>53</v>
      </c>
      <c r="AC6">
        <f>(AB6+AB7+AB8)/3</f>
        <v>52</v>
      </c>
      <c r="AD6">
        <f t="shared" ref="AD6" si="14">_xlfn.STDEV.S(AB6:AB8)</f>
        <v>1</v>
      </c>
      <c r="AE6">
        <f t="shared" si="6"/>
        <v>48</v>
      </c>
      <c r="AF6">
        <f>(AE6+AE7+AE8)/3</f>
        <v>45</v>
      </c>
      <c r="AG6">
        <f t="shared" ref="AG6" si="15">_xlfn.STDEV.S(AE6:AE8)</f>
        <v>2.6457513110645894</v>
      </c>
      <c r="AH6">
        <f t="shared" si="7"/>
        <v>36</v>
      </c>
      <c r="AI6">
        <f>(AH6+AH7+AH8)/3</f>
        <v>33.333333333333336</v>
      </c>
      <c r="AJ6">
        <f t="shared" ref="AJ6" si="16">_xlfn.STDEV.S(AH6:AH8)</f>
        <v>2.5166114784235831</v>
      </c>
    </row>
    <row r="7" spans="1:36" x14ac:dyDescent="0.15">
      <c r="A7" t="s">
        <v>15</v>
      </c>
      <c r="B7">
        <v>10</v>
      </c>
      <c r="C7">
        <v>9.6</v>
      </c>
      <c r="D7">
        <v>9.1</v>
      </c>
      <c r="E7">
        <v>8.9</v>
      </c>
      <c r="F7">
        <v>7.7</v>
      </c>
      <c r="G7">
        <v>6.5</v>
      </c>
      <c r="H7">
        <v>5.0999999999999996</v>
      </c>
      <c r="I7">
        <v>4.4000000000000004</v>
      </c>
      <c r="J7">
        <v>3.3000000000000003</v>
      </c>
      <c r="M7">
        <f t="shared" si="0"/>
        <v>96</v>
      </c>
      <c r="P7">
        <f t="shared" si="1"/>
        <v>90.999999999999986</v>
      </c>
      <c r="S7">
        <f t="shared" si="2"/>
        <v>89</v>
      </c>
      <c r="V7">
        <f t="shared" si="3"/>
        <v>77</v>
      </c>
      <c r="Y7">
        <f t="shared" si="4"/>
        <v>65</v>
      </c>
      <c r="AB7">
        <f t="shared" si="5"/>
        <v>51</v>
      </c>
      <c r="AE7">
        <f t="shared" si="6"/>
        <v>44.000000000000007</v>
      </c>
      <c r="AH7">
        <f t="shared" si="7"/>
        <v>33</v>
      </c>
    </row>
    <row r="8" spans="1:36" x14ac:dyDescent="0.15">
      <c r="A8" t="s">
        <v>15</v>
      </c>
      <c r="B8">
        <v>10</v>
      </c>
      <c r="C8">
        <v>9.2000000000000011</v>
      </c>
      <c r="D8">
        <v>8.6999999999999993</v>
      </c>
      <c r="E8">
        <v>9.1</v>
      </c>
      <c r="F8">
        <v>7.5</v>
      </c>
      <c r="G8">
        <v>6.6000000000000005</v>
      </c>
      <c r="H8">
        <v>5.2</v>
      </c>
      <c r="I8">
        <v>4.3</v>
      </c>
      <c r="J8">
        <v>3.1</v>
      </c>
      <c r="M8">
        <f t="shared" si="0"/>
        <v>92.000000000000014</v>
      </c>
      <c r="P8">
        <f t="shared" si="1"/>
        <v>86.999999999999986</v>
      </c>
      <c r="S8">
        <f t="shared" si="2"/>
        <v>90.999999999999986</v>
      </c>
      <c r="V8">
        <f t="shared" si="3"/>
        <v>75</v>
      </c>
      <c r="Y8">
        <f t="shared" si="4"/>
        <v>66</v>
      </c>
      <c r="AB8">
        <f t="shared" si="5"/>
        <v>52</v>
      </c>
      <c r="AE8">
        <f t="shared" si="6"/>
        <v>43</v>
      </c>
      <c r="AH8">
        <f t="shared" si="7"/>
        <v>31</v>
      </c>
    </row>
    <row r="9" spans="1:36" x14ac:dyDescent="0.15">
      <c r="A9" t="s">
        <v>17</v>
      </c>
      <c r="B9">
        <v>10</v>
      </c>
      <c r="C9">
        <v>9</v>
      </c>
      <c r="D9">
        <v>8.5</v>
      </c>
      <c r="E9">
        <v>8.2999999999999989</v>
      </c>
      <c r="F9">
        <v>6.8999999999999995</v>
      </c>
      <c r="G9">
        <v>5.8999999999999995</v>
      </c>
      <c r="H9">
        <v>5.8</v>
      </c>
      <c r="I9">
        <v>5.0999999999999996</v>
      </c>
      <c r="J9">
        <v>4.6000000000000005</v>
      </c>
      <c r="M9">
        <f t="shared" si="0"/>
        <v>90</v>
      </c>
      <c r="N9">
        <f t="shared" ref="N9:N30" si="17">(M9+M10+M11)/3</f>
        <v>90</v>
      </c>
      <c r="O9">
        <f t="shared" si="8"/>
        <v>0.99999999999999289</v>
      </c>
      <c r="P9">
        <f t="shared" si="1"/>
        <v>85</v>
      </c>
      <c r="Q9">
        <f t="shared" si="9"/>
        <v>85</v>
      </c>
      <c r="R9">
        <f t="shared" si="10"/>
        <v>2</v>
      </c>
      <c r="S9">
        <f t="shared" si="2"/>
        <v>82.999999999999986</v>
      </c>
      <c r="T9">
        <f t="shared" ref="T9:T30" si="18">(S9+S10+S11)/3</f>
        <v>82.666666666666671</v>
      </c>
      <c r="U9">
        <f t="shared" ref="U9" si="19">_xlfn.STDEV.S(S9:S11)</f>
        <v>2.5166114784235822</v>
      </c>
      <c r="V9">
        <f t="shared" si="3"/>
        <v>69</v>
      </c>
      <c r="W9">
        <f t="shared" ref="W9:W30" si="20">(V9+V10+V11)/3</f>
        <v>67.666666666666671</v>
      </c>
      <c r="X9">
        <f t="shared" ref="X9" si="21">_xlfn.STDEV.S(V9:V11)</f>
        <v>4.1633319989322652</v>
      </c>
      <c r="Y9">
        <f t="shared" si="4"/>
        <v>59</v>
      </c>
      <c r="Z9">
        <f t="shared" ref="Z9:Z30" si="22">(Y9+Y10+Y11)/3</f>
        <v>57.333333333333336</v>
      </c>
      <c r="AA9">
        <f t="shared" ref="AA9" si="23">_xlfn.STDEV.S(Y9:Y11)</f>
        <v>3.7859388972001824</v>
      </c>
      <c r="AB9">
        <f t="shared" si="5"/>
        <v>57.999999999999993</v>
      </c>
      <c r="AC9">
        <f t="shared" ref="AC9:AC30" si="24">(AB9+AB10+AB11)/3</f>
        <v>54.666666666666664</v>
      </c>
      <c r="AD9">
        <f t="shared" ref="AD9" si="25">_xlfn.STDEV.S(AB9:AB11)</f>
        <v>4.1633319989322644</v>
      </c>
      <c r="AE9">
        <f t="shared" si="6"/>
        <v>51</v>
      </c>
      <c r="AF9">
        <f t="shared" ref="AF9:AF30" si="26">(AE9+AE10+AE11)/3</f>
        <v>47.666666666666664</v>
      </c>
      <c r="AG9">
        <f t="shared" ref="AG9" si="27">_xlfn.STDEV.S(AE9:AE11)</f>
        <v>4.163331998932267</v>
      </c>
      <c r="AH9">
        <f t="shared" si="7"/>
        <v>46.000000000000007</v>
      </c>
      <c r="AI9">
        <f t="shared" ref="AI9:AI30" si="28">(AH9+AH10+AH11)/3</f>
        <v>42.333333333333336</v>
      </c>
      <c r="AJ9">
        <f t="shared" ref="AJ9" si="29">_xlfn.STDEV.S(AH9:AH11)</f>
        <v>4.7258156262526123</v>
      </c>
    </row>
    <row r="10" spans="1:36" x14ac:dyDescent="0.15">
      <c r="A10" t="s">
        <v>17</v>
      </c>
      <c r="B10">
        <v>10</v>
      </c>
      <c r="C10">
        <v>9.1</v>
      </c>
      <c r="D10">
        <v>8.6999999999999993</v>
      </c>
      <c r="E10">
        <v>8.5</v>
      </c>
      <c r="F10">
        <v>7.1</v>
      </c>
      <c r="G10">
        <v>6</v>
      </c>
      <c r="H10">
        <v>5.6000000000000005</v>
      </c>
      <c r="I10">
        <v>4.9000000000000004</v>
      </c>
      <c r="J10">
        <v>4.4000000000000004</v>
      </c>
      <c r="M10">
        <f t="shared" si="0"/>
        <v>90.999999999999986</v>
      </c>
      <c r="P10">
        <f t="shared" si="1"/>
        <v>86.999999999999986</v>
      </c>
      <c r="S10">
        <f t="shared" si="2"/>
        <v>85</v>
      </c>
      <c r="V10">
        <f t="shared" si="3"/>
        <v>71</v>
      </c>
      <c r="Y10">
        <f t="shared" si="4"/>
        <v>60</v>
      </c>
      <c r="AB10">
        <f t="shared" si="5"/>
        <v>56.000000000000007</v>
      </c>
      <c r="AE10">
        <f t="shared" si="6"/>
        <v>49.000000000000007</v>
      </c>
      <c r="AH10">
        <f t="shared" si="7"/>
        <v>44.000000000000007</v>
      </c>
    </row>
    <row r="11" spans="1:36" x14ac:dyDescent="0.15">
      <c r="A11" t="s">
        <v>17</v>
      </c>
      <c r="B11">
        <v>10</v>
      </c>
      <c r="C11">
        <v>8.9</v>
      </c>
      <c r="D11">
        <v>8.2999999999999989</v>
      </c>
      <c r="E11">
        <v>8</v>
      </c>
      <c r="F11">
        <v>6.3</v>
      </c>
      <c r="G11">
        <v>5.3000000000000007</v>
      </c>
      <c r="H11">
        <v>5</v>
      </c>
      <c r="I11">
        <v>4.3</v>
      </c>
      <c r="J11">
        <v>3.7</v>
      </c>
      <c r="M11">
        <f t="shared" si="0"/>
        <v>89</v>
      </c>
      <c r="P11">
        <f t="shared" si="1"/>
        <v>82.999999999999986</v>
      </c>
      <c r="S11">
        <f t="shared" si="2"/>
        <v>80</v>
      </c>
      <c r="V11">
        <f t="shared" si="3"/>
        <v>63</v>
      </c>
      <c r="Y11">
        <f t="shared" si="4"/>
        <v>53</v>
      </c>
      <c r="AB11">
        <f t="shared" si="5"/>
        <v>50</v>
      </c>
      <c r="AE11">
        <f t="shared" si="6"/>
        <v>43</v>
      </c>
      <c r="AH11">
        <f t="shared" si="7"/>
        <v>37</v>
      </c>
    </row>
    <row r="12" spans="1:36" x14ac:dyDescent="0.15">
      <c r="A12" t="s">
        <v>18</v>
      </c>
      <c r="B12">
        <v>10</v>
      </c>
      <c r="C12">
        <v>9.5</v>
      </c>
      <c r="D12">
        <v>9.1</v>
      </c>
      <c r="E12">
        <v>8.8000000000000007</v>
      </c>
      <c r="F12">
        <v>7.9</v>
      </c>
      <c r="G12">
        <v>6.5</v>
      </c>
      <c r="H12">
        <v>5.4</v>
      </c>
      <c r="I12">
        <v>5.3000000000000007</v>
      </c>
      <c r="J12">
        <v>4.8</v>
      </c>
      <c r="M12">
        <f t="shared" si="0"/>
        <v>95</v>
      </c>
      <c r="N12">
        <f t="shared" si="17"/>
        <v>95</v>
      </c>
      <c r="O12">
        <f t="shared" si="8"/>
        <v>2</v>
      </c>
      <c r="P12">
        <f t="shared" si="1"/>
        <v>90.999999999999986</v>
      </c>
      <c r="Q12">
        <f t="shared" si="9"/>
        <v>91</v>
      </c>
      <c r="R12">
        <f t="shared" si="10"/>
        <v>2</v>
      </c>
      <c r="S12">
        <f t="shared" si="2"/>
        <v>88.000000000000014</v>
      </c>
      <c r="T12">
        <f t="shared" si="18"/>
        <v>88</v>
      </c>
      <c r="U12">
        <f t="shared" ref="U12" si="30">_xlfn.STDEV.S(S12:S14)</f>
        <v>1.0000000000000071</v>
      </c>
      <c r="V12">
        <f t="shared" si="3"/>
        <v>79</v>
      </c>
      <c r="W12">
        <f t="shared" si="20"/>
        <v>80</v>
      </c>
      <c r="X12">
        <f t="shared" ref="X12" si="31">_xlfn.STDEV.S(V12:V14)</f>
        <v>1.0000000000000071</v>
      </c>
      <c r="Y12">
        <f t="shared" si="4"/>
        <v>65</v>
      </c>
      <c r="Z12">
        <f t="shared" si="22"/>
        <v>66</v>
      </c>
      <c r="AA12">
        <f t="shared" ref="AA12" si="32">_xlfn.STDEV.S(Y12:Y14)</f>
        <v>1</v>
      </c>
      <c r="AB12">
        <f t="shared" si="5"/>
        <v>54</v>
      </c>
      <c r="AC12">
        <f t="shared" si="24"/>
        <v>54.666666666666664</v>
      </c>
      <c r="AD12">
        <f t="shared" ref="AD12" si="33">_xlfn.STDEV.S(AB12:AB14)</f>
        <v>2.0816659994661286</v>
      </c>
      <c r="AE12">
        <f t="shared" si="6"/>
        <v>53</v>
      </c>
      <c r="AF12">
        <f t="shared" si="26"/>
        <v>53.666666666666664</v>
      </c>
      <c r="AG12">
        <f t="shared" ref="AG12" si="34">_xlfn.STDEV.S(AE12:AE14)</f>
        <v>2.0816659994661366</v>
      </c>
      <c r="AH12">
        <f t="shared" si="7"/>
        <v>48</v>
      </c>
      <c r="AI12">
        <f t="shared" si="28"/>
        <v>49.666666666666664</v>
      </c>
      <c r="AJ12">
        <f t="shared" ref="AJ12" si="35">_xlfn.STDEV.S(AH12:AH14)</f>
        <v>1.5275252316519465</v>
      </c>
    </row>
    <row r="13" spans="1:36" x14ac:dyDescent="0.15">
      <c r="A13" t="s">
        <v>18</v>
      </c>
      <c r="B13">
        <v>10</v>
      </c>
      <c r="C13">
        <v>9.6999999999999993</v>
      </c>
      <c r="D13">
        <v>9.3000000000000007</v>
      </c>
      <c r="E13">
        <v>8.9</v>
      </c>
      <c r="F13">
        <v>8</v>
      </c>
      <c r="G13">
        <v>6.7</v>
      </c>
      <c r="H13">
        <v>5.6999999999999993</v>
      </c>
      <c r="I13">
        <v>5.6000000000000005</v>
      </c>
      <c r="J13">
        <v>5.0999999999999996</v>
      </c>
      <c r="M13">
        <f t="shared" si="0"/>
        <v>97</v>
      </c>
      <c r="P13">
        <f t="shared" si="1"/>
        <v>93</v>
      </c>
      <c r="S13">
        <f t="shared" si="2"/>
        <v>89</v>
      </c>
      <c r="V13">
        <f t="shared" si="3"/>
        <v>80</v>
      </c>
      <c r="Y13">
        <f t="shared" si="4"/>
        <v>67</v>
      </c>
      <c r="AB13">
        <f t="shared" si="5"/>
        <v>56.999999999999993</v>
      </c>
      <c r="AE13">
        <f t="shared" si="6"/>
        <v>56.000000000000007</v>
      </c>
      <c r="AH13">
        <f t="shared" si="7"/>
        <v>51</v>
      </c>
    </row>
    <row r="14" spans="1:36" x14ac:dyDescent="0.15">
      <c r="A14" t="s">
        <v>18</v>
      </c>
      <c r="B14">
        <v>10</v>
      </c>
      <c r="C14">
        <v>9.3000000000000007</v>
      </c>
      <c r="D14">
        <v>8.9</v>
      </c>
      <c r="E14">
        <v>8.6999999999999993</v>
      </c>
      <c r="F14">
        <v>8.1000000000000014</v>
      </c>
      <c r="G14">
        <v>6.6000000000000005</v>
      </c>
      <c r="H14">
        <v>5.3000000000000007</v>
      </c>
      <c r="I14">
        <v>5.2</v>
      </c>
      <c r="J14">
        <v>5</v>
      </c>
      <c r="M14">
        <f t="shared" si="0"/>
        <v>93</v>
      </c>
      <c r="P14">
        <f t="shared" si="1"/>
        <v>89</v>
      </c>
      <c r="S14">
        <f t="shared" si="2"/>
        <v>86.999999999999986</v>
      </c>
      <c r="V14">
        <f t="shared" si="3"/>
        <v>81.000000000000014</v>
      </c>
      <c r="Y14">
        <f t="shared" si="4"/>
        <v>66</v>
      </c>
      <c r="AB14">
        <f t="shared" si="5"/>
        <v>53</v>
      </c>
      <c r="AE14">
        <f t="shared" si="6"/>
        <v>52</v>
      </c>
      <c r="AH14">
        <f t="shared" si="7"/>
        <v>50</v>
      </c>
    </row>
    <row r="15" spans="1:36" x14ac:dyDescent="0.15">
      <c r="A15" t="s">
        <v>19</v>
      </c>
      <c r="B15">
        <v>10</v>
      </c>
      <c r="C15">
        <v>9.6</v>
      </c>
      <c r="D15">
        <v>9.3000000000000007</v>
      </c>
      <c r="E15">
        <v>9</v>
      </c>
      <c r="F15">
        <v>7.8000000000000007</v>
      </c>
      <c r="G15">
        <v>7</v>
      </c>
      <c r="H15">
        <v>5.6000000000000005</v>
      </c>
      <c r="I15">
        <v>4.9000000000000004</v>
      </c>
      <c r="J15">
        <v>3.9000000000000004</v>
      </c>
      <c r="M15">
        <f t="shared" si="0"/>
        <v>96</v>
      </c>
      <c r="N15">
        <f t="shared" si="17"/>
        <v>94.666666666666671</v>
      </c>
      <c r="O15">
        <f t="shared" si="8"/>
        <v>1.5275252316519468</v>
      </c>
      <c r="P15">
        <f t="shared" si="1"/>
        <v>93</v>
      </c>
      <c r="Q15">
        <f t="shared" si="9"/>
        <v>91.333333333333329</v>
      </c>
      <c r="R15">
        <f t="shared" si="10"/>
        <v>1.5275252316519483</v>
      </c>
      <c r="S15">
        <f t="shared" si="2"/>
        <v>90</v>
      </c>
      <c r="T15">
        <f t="shared" si="18"/>
        <v>88.666666666666671</v>
      </c>
      <c r="U15">
        <f t="shared" ref="U15" si="36">_xlfn.STDEV.S(S15:S17)</f>
        <v>1.5275252316519545</v>
      </c>
      <c r="V15">
        <f t="shared" si="3"/>
        <v>78</v>
      </c>
      <c r="W15">
        <f t="shared" si="20"/>
        <v>82</v>
      </c>
      <c r="X15">
        <f t="shared" ref="X15" si="37">_xlfn.STDEV.S(V15:V17)</f>
        <v>3.6055512754639873</v>
      </c>
      <c r="Y15">
        <f t="shared" si="4"/>
        <v>70</v>
      </c>
      <c r="Z15">
        <f t="shared" si="22"/>
        <v>72.333333333333329</v>
      </c>
      <c r="AA15">
        <f t="shared" ref="AA15" si="38">_xlfn.STDEV.S(Y15:Y17)</f>
        <v>2.0816659994661331</v>
      </c>
      <c r="AB15">
        <f t="shared" si="5"/>
        <v>56.000000000000007</v>
      </c>
      <c r="AC15">
        <f t="shared" si="24"/>
        <v>57.333333333333336</v>
      </c>
      <c r="AD15">
        <f t="shared" ref="AD15" si="39">_xlfn.STDEV.S(AB15:AB17)</f>
        <v>1.5275252316519443</v>
      </c>
      <c r="AE15">
        <f t="shared" si="6"/>
        <v>49.000000000000007</v>
      </c>
      <c r="AF15">
        <f t="shared" si="26"/>
        <v>51</v>
      </c>
      <c r="AG15">
        <f t="shared" ref="AG15" si="40">_xlfn.STDEV.S(AE15:AE17)</f>
        <v>1.9999999999999964</v>
      </c>
      <c r="AH15">
        <f t="shared" si="7"/>
        <v>39</v>
      </c>
      <c r="AI15">
        <f t="shared" si="28"/>
        <v>41</v>
      </c>
      <c r="AJ15">
        <f t="shared" ref="AJ15" si="41">_xlfn.STDEV.S(AH15:AH17)</f>
        <v>2</v>
      </c>
    </row>
    <row r="16" spans="1:36" x14ac:dyDescent="0.15">
      <c r="A16" t="s">
        <v>20</v>
      </c>
      <c r="B16">
        <v>10</v>
      </c>
      <c r="C16">
        <v>9.3000000000000007</v>
      </c>
      <c r="D16">
        <v>9</v>
      </c>
      <c r="E16">
        <v>8.6999999999999993</v>
      </c>
      <c r="F16">
        <v>8.2999999999999989</v>
      </c>
      <c r="G16">
        <v>7.3</v>
      </c>
      <c r="H16">
        <v>5.6999999999999993</v>
      </c>
      <c r="I16">
        <v>5.0999999999999996</v>
      </c>
      <c r="J16">
        <v>4.0999999999999996</v>
      </c>
      <c r="M16">
        <f t="shared" si="0"/>
        <v>93</v>
      </c>
      <c r="P16">
        <f t="shared" si="1"/>
        <v>90</v>
      </c>
      <c r="S16">
        <f t="shared" si="2"/>
        <v>86.999999999999986</v>
      </c>
      <c r="V16">
        <f t="shared" si="3"/>
        <v>82.999999999999986</v>
      </c>
      <c r="Y16">
        <f t="shared" si="4"/>
        <v>73</v>
      </c>
      <c r="AB16">
        <f t="shared" si="5"/>
        <v>56.999999999999993</v>
      </c>
      <c r="AE16">
        <f t="shared" si="6"/>
        <v>51</v>
      </c>
      <c r="AH16">
        <f t="shared" si="7"/>
        <v>41</v>
      </c>
    </row>
    <row r="17" spans="1:36" x14ac:dyDescent="0.15">
      <c r="A17" t="s">
        <v>21</v>
      </c>
      <c r="B17">
        <v>10</v>
      </c>
      <c r="C17">
        <v>9.5</v>
      </c>
      <c r="D17">
        <v>9.1</v>
      </c>
      <c r="E17">
        <v>8.9</v>
      </c>
      <c r="F17">
        <v>8.5</v>
      </c>
      <c r="G17">
        <v>7.4</v>
      </c>
      <c r="H17">
        <v>5.8999999999999995</v>
      </c>
      <c r="I17">
        <v>5.3000000000000007</v>
      </c>
      <c r="J17">
        <v>4.3</v>
      </c>
      <c r="M17">
        <f t="shared" si="0"/>
        <v>95</v>
      </c>
      <c r="P17">
        <f t="shared" si="1"/>
        <v>90.999999999999986</v>
      </c>
      <c r="S17">
        <f t="shared" si="2"/>
        <v>89</v>
      </c>
      <c r="V17">
        <f t="shared" si="3"/>
        <v>85</v>
      </c>
      <c r="Y17">
        <f t="shared" si="4"/>
        <v>74</v>
      </c>
      <c r="AB17">
        <f t="shared" si="5"/>
        <v>59</v>
      </c>
      <c r="AE17">
        <f t="shared" si="6"/>
        <v>53</v>
      </c>
      <c r="AH17">
        <f t="shared" si="7"/>
        <v>43</v>
      </c>
    </row>
    <row r="18" spans="1:36" x14ac:dyDescent="0.15">
      <c r="A18" t="s">
        <v>22</v>
      </c>
      <c r="B18">
        <v>10</v>
      </c>
      <c r="C18">
        <v>9.6</v>
      </c>
      <c r="D18">
        <v>8.9</v>
      </c>
      <c r="E18">
        <v>8.2999999999999989</v>
      </c>
      <c r="F18">
        <v>7.1</v>
      </c>
      <c r="G18">
        <v>6</v>
      </c>
      <c r="H18">
        <v>5.8999999999999995</v>
      </c>
      <c r="I18">
        <v>5.5</v>
      </c>
      <c r="J18">
        <v>5</v>
      </c>
      <c r="M18">
        <f t="shared" si="0"/>
        <v>96</v>
      </c>
      <c r="N18">
        <f t="shared" si="17"/>
        <v>96</v>
      </c>
      <c r="O18">
        <f t="shared" si="8"/>
        <v>1</v>
      </c>
      <c r="P18">
        <f t="shared" si="1"/>
        <v>89</v>
      </c>
      <c r="Q18">
        <f t="shared" si="9"/>
        <v>89</v>
      </c>
      <c r="R18">
        <f t="shared" si="10"/>
        <v>0.99999999999999289</v>
      </c>
      <c r="S18">
        <f t="shared" si="2"/>
        <v>82.999999999999986</v>
      </c>
      <c r="T18">
        <f t="shared" si="18"/>
        <v>83.333333333333329</v>
      </c>
      <c r="U18">
        <f t="shared" ref="U18" si="42">_xlfn.STDEV.S(S18:S20)</f>
        <v>0.57735026918964216</v>
      </c>
      <c r="V18">
        <f t="shared" si="3"/>
        <v>71</v>
      </c>
      <c r="W18">
        <f t="shared" si="20"/>
        <v>71.333333333333329</v>
      </c>
      <c r="X18">
        <f t="shared" ref="X18" si="43">_xlfn.STDEV.S(V18:V20)</f>
        <v>0.57735026918962573</v>
      </c>
      <c r="Y18">
        <f t="shared" si="4"/>
        <v>60</v>
      </c>
      <c r="Z18">
        <f t="shared" si="22"/>
        <v>60.333333333333336</v>
      </c>
      <c r="AA18">
        <f t="shared" ref="AA18" si="44">_xlfn.STDEV.S(Y18:Y20)</f>
        <v>0.57735026918962584</v>
      </c>
      <c r="AB18">
        <f t="shared" si="5"/>
        <v>59</v>
      </c>
      <c r="AC18">
        <f t="shared" si="24"/>
        <v>59</v>
      </c>
      <c r="AD18">
        <f t="shared" ref="AD18" si="45">_xlfn.STDEV.S(AB18:AB20)</f>
        <v>1.0000000000000036</v>
      </c>
      <c r="AE18">
        <f t="shared" si="6"/>
        <v>55.000000000000007</v>
      </c>
      <c r="AF18">
        <f t="shared" si="26"/>
        <v>54.666666666666664</v>
      </c>
      <c r="AG18">
        <f t="shared" ref="AG18" si="46">_xlfn.STDEV.S(AE18:AE20)</f>
        <v>1.5275252316519505</v>
      </c>
      <c r="AH18">
        <f t="shared" si="7"/>
        <v>50</v>
      </c>
      <c r="AI18">
        <f t="shared" si="28"/>
        <v>51</v>
      </c>
      <c r="AJ18">
        <f t="shared" ref="AJ18" si="47">_xlfn.STDEV.S(AH18:AH20)</f>
        <v>1.7320508075688772</v>
      </c>
    </row>
    <row r="19" spans="1:36" x14ac:dyDescent="0.15">
      <c r="A19" t="s">
        <v>23</v>
      </c>
      <c r="B19">
        <v>10</v>
      </c>
      <c r="C19">
        <v>9.6999999999999993</v>
      </c>
      <c r="D19">
        <v>9</v>
      </c>
      <c r="E19">
        <v>8.4</v>
      </c>
      <c r="F19">
        <v>7.1999999999999993</v>
      </c>
      <c r="G19">
        <v>6.1</v>
      </c>
      <c r="H19">
        <v>6</v>
      </c>
      <c r="I19">
        <v>5.6000000000000005</v>
      </c>
      <c r="J19">
        <v>5.3000000000000007</v>
      </c>
      <c r="M19">
        <f t="shared" si="0"/>
        <v>97</v>
      </c>
      <c r="P19">
        <f t="shared" si="1"/>
        <v>90</v>
      </c>
      <c r="S19">
        <f t="shared" si="2"/>
        <v>84.000000000000014</v>
      </c>
      <c r="V19">
        <f t="shared" si="3"/>
        <v>72</v>
      </c>
      <c r="Y19">
        <f t="shared" si="4"/>
        <v>61</v>
      </c>
      <c r="AB19">
        <f t="shared" si="5"/>
        <v>60</v>
      </c>
      <c r="AE19">
        <f t="shared" si="6"/>
        <v>56.000000000000007</v>
      </c>
      <c r="AH19">
        <f t="shared" si="7"/>
        <v>53</v>
      </c>
    </row>
    <row r="20" spans="1:36" x14ac:dyDescent="0.15">
      <c r="A20" t="s">
        <v>24</v>
      </c>
      <c r="B20">
        <v>10</v>
      </c>
      <c r="C20">
        <v>9.5</v>
      </c>
      <c r="D20">
        <v>8.8000000000000007</v>
      </c>
      <c r="E20">
        <v>8.2999999999999989</v>
      </c>
      <c r="F20">
        <v>7.1</v>
      </c>
      <c r="G20">
        <v>6</v>
      </c>
      <c r="H20">
        <v>5.8</v>
      </c>
      <c r="I20">
        <v>5.3000000000000007</v>
      </c>
      <c r="J20">
        <v>5</v>
      </c>
      <c r="M20">
        <f t="shared" si="0"/>
        <v>95</v>
      </c>
      <c r="P20">
        <f t="shared" si="1"/>
        <v>88.000000000000014</v>
      </c>
      <c r="S20">
        <f t="shared" si="2"/>
        <v>82.999999999999986</v>
      </c>
      <c r="V20">
        <f t="shared" si="3"/>
        <v>71</v>
      </c>
      <c r="Y20">
        <f t="shared" si="4"/>
        <v>60</v>
      </c>
      <c r="AB20">
        <f t="shared" si="5"/>
        <v>57.999999999999993</v>
      </c>
      <c r="AE20">
        <f t="shared" si="6"/>
        <v>53</v>
      </c>
      <c r="AH20">
        <f t="shared" si="7"/>
        <v>50</v>
      </c>
    </row>
    <row r="21" spans="1:36" x14ac:dyDescent="0.15">
      <c r="A21" t="s">
        <v>25</v>
      </c>
      <c r="B21">
        <v>10</v>
      </c>
      <c r="C21">
        <v>9.6999999999999993</v>
      </c>
      <c r="D21">
        <v>9.1</v>
      </c>
      <c r="E21">
        <v>8.5</v>
      </c>
      <c r="F21">
        <v>7.3</v>
      </c>
      <c r="G21">
        <v>6.1</v>
      </c>
      <c r="H21">
        <v>6</v>
      </c>
      <c r="I21">
        <v>5.6999999999999993</v>
      </c>
      <c r="J21">
        <v>5.0999999999999996</v>
      </c>
      <c r="M21">
        <f t="shared" si="0"/>
        <v>97</v>
      </c>
      <c r="N21">
        <f t="shared" si="17"/>
        <v>97.666666666666671</v>
      </c>
      <c r="O21">
        <f t="shared" si="8"/>
        <v>0.57735026918963395</v>
      </c>
      <c r="P21">
        <f t="shared" si="1"/>
        <v>90.999999999999986</v>
      </c>
      <c r="Q21">
        <f t="shared" si="9"/>
        <v>92</v>
      </c>
      <c r="R21">
        <f t="shared" si="10"/>
        <v>1.0000000000000071</v>
      </c>
      <c r="S21">
        <f t="shared" si="2"/>
        <v>85</v>
      </c>
      <c r="T21">
        <f t="shared" si="18"/>
        <v>86</v>
      </c>
      <c r="U21">
        <f t="shared" ref="U21" si="48">_xlfn.STDEV.S(S21:S23)</f>
        <v>0.99999999999999289</v>
      </c>
      <c r="V21">
        <f t="shared" si="3"/>
        <v>73</v>
      </c>
      <c r="W21">
        <f t="shared" si="20"/>
        <v>74.666666666666671</v>
      </c>
      <c r="X21">
        <f t="shared" ref="X21" si="49">_xlfn.STDEV.S(V21:V23)</f>
        <v>2.0816659994661331</v>
      </c>
      <c r="Y21">
        <f t="shared" si="4"/>
        <v>61</v>
      </c>
      <c r="Z21">
        <f t="shared" si="22"/>
        <v>62.666666666666664</v>
      </c>
      <c r="AA21">
        <f t="shared" ref="AA21" si="50">_xlfn.STDEV.S(Y21:Y23)</f>
        <v>2.0816659994661326</v>
      </c>
      <c r="AB21">
        <f t="shared" si="5"/>
        <v>60</v>
      </c>
      <c r="AC21">
        <f t="shared" si="24"/>
        <v>60.666666666666664</v>
      </c>
      <c r="AD21">
        <f t="shared" ref="AD21" si="51">_xlfn.STDEV.S(AB21:AB23)</f>
        <v>2.0816659994661326</v>
      </c>
      <c r="AE21">
        <f t="shared" si="6"/>
        <v>56.999999999999993</v>
      </c>
      <c r="AF21">
        <f t="shared" si="26"/>
        <v>57.333333333333336</v>
      </c>
      <c r="AG21">
        <f t="shared" ref="AG21" si="52">_xlfn.STDEV.S(AE21:AE23)</f>
        <v>2.5166114784235805</v>
      </c>
      <c r="AH21">
        <f t="shared" si="7"/>
        <v>51</v>
      </c>
      <c r="AI21">
        <f t="shared" si="28"/>
        <v>53.666666666666664</v>
      </c>
      <c r="AJ21">
        <f t="shared" ref="AJ21" si="53">_xlfn.STDEV.S(AH21:AH23)</f>
        <v>6.4291005073286343</v>
      </c>
    </row>
    <row r="22" spans="1:36" x14ac:dyDescent="0.15">
      <c r="A22" t="s">
        <v>25</v>
      </c>
      <c r="B22">
        <v>10</v>
      </c>
      <c r="C22">
        <v>9.8000000000000007</v>
      </c>
      <c r="D22">
        <v>9.2000000000000011</v>
      </c>
      <c r="E22">
        <v>8.6</v>
      </c>
      <c r="F22">
        <v>7.4</v>
      </c>
      <c r="G22">
        <v>6.2</v>
      </c>
      <c r="H22">
        <v>5.8999999999999995</v>
      </c>
      <c r="I22">
        <v>5.5</v>
      </c>
      <c r="J22">
        <v>4.9000000000000004</v>
      </c>
      <c r="M22">
        <f t="shared" si="0"/>
        <v>98.000000000000014</v>
      </c>
      <c r="P22">
        <f t="shared" si="1"/>
        <v>92.000000000000014</v>
      </c>
      <c r="S22">
        <f t="shared" si="2"/>
        <v>86</v>
      </c>
      <c r="V22">
        <f t="shared" si="3"/>
        <v>74</v>
      </c>
      <c r="Y22">
        <f t="shared" si="4"/>
        <v>62</v>
      </c>
      <c r="AB22">
        <f t="shared" si="5"/>
        <v>59</v>
      </c>
      <c r="AE22">
        <f t="shared" si="6"/>
        <v>55.000000000000007</v>
      </c>
      <c r="AH22">
        <f t="shared" si="7"/>
        <v>49.000000000000007</v>
      </c>
    </row>
    <row r="23" spans="1:36" x14ac:dyDescent="0.15">
      <c r="A23" t="s">
        <v>25</v>
      </c>
      <c r="B23">
        <v>10</v>
      </c>
      <c r="C23">
        <v>9.8000000000000007</v>
      </c>
      <c r="D23">
        <v>9.3000000000000007</v>
      </c>
      <c r="E23">
        <v>8.6999999999999993</v>
      </c>
      <c r="F23">
        <v>7.7</v>
      </c>
      <c r="G23">
        <v>6.5</v>
      </c>
      <c r="H23">
        <v>6.3</v>
      </c>
      <c r="I23">
        <v>6</v>
      </c>
      <c r="J23">
        <v>6.1</v>
      </c>
      <c r="M23">
        <f t="shared" si="0"/>
        <v>98.000000000000014</v>
      </c>
      <c r="P23">
        <f t="shared" si="1"/>
        <v>93</v>
      </c>
      <c r="S23">
        <f t="shared" si="2"/>
        <v>86.999999999999986</v>
      </c>
      <c r="V23">
        <f t="shared" si="3"/>
        <v>77</v>
      </c>
      <c r="Y23">
        <f t="shared" si="4"/>
        <v>65</v>
      </c>
      <c r="AB23">
        <f t="shared" si="5"/>
        <v>63</v>
      </c>
      <c r="AE23">
        <f t="shared" si="6"/>
        <v>60</v>
      </c>
      <c r="AH23">
        <f t="shared" si="7"/>
        <v>61</v>
      </c>
    </row>
    <row r="24" spans="1:36" x14ac:dyDescent="0.15">
      <c r="A24" t="s">
        <v>26</v>
      </c>
      <c r="B24">
        <v>10</v>
      </c>
      <c r="C24">
        <v>9</v>
      </c>
      <c r="D24">
        <v>8.6999999999999993</v>
      </c>
      <c r="E24">
        <v>8</v>
      </c>
      <c r="F24">
        <v>7.1999999999999993</v>
      </c>
      <c r="G24">
        <v>6.3</v>
      </c>
      <c r="H24">
        <v>4.9000000000000004</v>
      </c>
      <c r="I24">
        <v>4.4000000000000004</v>
      </c>
      <c r="J24">
        <v>3.1</v>
      </c>
      <c r="M24">
        <f t="shared" si="0"/>
        <v>90</v>
      </c>
      <c r="N24">
        <f t="shared" si="17"/>
        <v>90</v>
      </c>
      <c r="O24">
        <f t="shared" si="8"/>
        <v>0.99999999999999289</v>
      </c>
      <c r="P24">
        <f t="shared" si="1"/>
        <v>86.999999999999986</v>
      </c>
      <c r="Q24">
        <f t="shared" si="9"/>
        <v>87</v>
      </c>
      <c r="R24">
        <f t="shared" si="10"/>
        <v>1.0000000000000071</v>
      </c>
      <c r="S24">
        <f t="shared" si="2"/>
        <v>80</v>
      </c>
      <c r="T24">
        <f t="shared" si="18"/>
        <v>80.333333333333329</v>
      </c>
      <c r="U24">
        <f t="shared" ref="U24" si="54">_xlfn.STDEV.S(S24:S26)</f>
        <v>0.57735026918963395</v>
      </c>
      <c r="V24">
        <f t="shared" si="3"/>
        <v>72</v>
      </c>
      <c r="W24">
        <f t="shared" si="20"/>
        <v>71</v>
      </c>
      <c r="X24">
        <f t="shared" ref="X24" si="55">_xlfn.STDEV.S(V24:V26)</f>
        <v>1</v>
      </c>
      <c r="Y24">
        <f t="shared" si="4"/>
        <v>63</v>
      </c>
      <c r="Z24">
        <f t="shared" si="22"/>
        <v>61.666666666666664</v>
      </c>
      <c r="AA24">
        <f t="shared" ref="AA24" si="56">_xlfn.STDEV.S(Y24:Y26)</f>
        <v>2.3094010767585029</v>
      </c>
      <c r="AB24">
        <f t="shared" si="5"/>
        <v>49.000000000000007</v>
      </c>
      <c r="AC24">
        <f t="shared" si="24"/>
        <v>42.333333333333336</v>
      </c>
      <c r="AD24">
        <f t="shared" ref="AD24" si="57">_xlfn.STDEV.S(AB24:AB26)</f>
        <v>7.0237691685685357</v>
      </c>
      <c r="AE24">
        <f t="shared" si="6"/>
        <v>44.000000000000007</v>
      </c>
      <c r="AF24">
        <f t="shared" si="26"/>
        <v>37.666666666666664</v>
      </c>
      <c r="AG24">
        <f t="shared" ref="AG24" si="58">_xlfn.STDEV.S(AE24:AE26)</f>
        <v>6.5064070986477587</v>
      </c>
      <c r="AH24">
        <f t="shared" si="7"/>
        <v>31</v>
      </c>
      <c r="AI24">
        <f t="shared" si="28"/>
        <v>27.666666666666668</v>
      </c>
      <c r="AJ24">
        <f t="shared" ref="AJ24" si="59">_xlfn.STDEV.S(AH24:AH26)</f>
        <v>3.0550504633038935</v>
      </c>
    </row>
    <row r="25" spans="1:36" x14ac:dyDescent="0.15">
      <c r="A25" t="s">
        <v>27</v>
      </c>
      <c r="B25">
        <v>10</v>
      </c>
      <c r="C25">
        <v>8.9</v>
      </c>
      <c r="D25">
        <v>8.6</v>
      </c>
      <c r="E25">
        <v>8</v>
      </c>
      <c r="F25">
        <v>7.1</v>
      </c>
      <c r="G25">
        <v>6.3</v>
      </c>
      <c r="H25">
        <v>4.3</v>
      </c>
      <c r="I25">
        <v>3.8</v>
      </c>
      <c r="J25">
        <v>2.7</v>
      </c>
      <c r="M25">
        <f t="shared" si="0"/>
        <v>89</v>
      </c>
      <c r="P25">
        <f t="shared" si="1"/>
        <v>86</v>
      </c>
      <c r="S25">
        <f t="shared" si="2"/>
        <v>80</v>
      </c>
      <c r="V25">
        <f t="shared" si="3"/>
        <v>71</v>
      </c>
      <c r="Y25">
        <f t="shared" si="4"/>
        <v>63</v>
      </c>
      <c r="AB25">
        <f t="shared" si="5"/>
        <v>43</v>
      </c>
      <c r="AE25">
        <f t="shared" si="6"/>
        <v>38</v>
      </c>
      <c r="AH25">
        <f t="shared" si="7"/>
        <v>27</v>
      </c>
    </row>
    <row r="26" spans="1:36" x14ac:dyDescent="0.15">
      <c r="A26" t="s">
        <v>28</v>
      </c>
      <c r="B26">
        <v>10</v>
      </c>
      <c r="C26">
        <v>9.1</v>
      </c>
      <c r="D26">
        <v>8.8000000000000007</v>
      </c>
      <c r="E26">
        <v>8.1000000000000014</v>
      </c>
      <c r="F26">
        <v>7</v>
      </c>
      <c r="G26">
        <v>5.8999999999999995</v>
      </c>
      <c r="H26">
        <v>3.5</v>
      </c>
      <c r="I26">
        <v>3.1</v>
      </c>
      <c r="J26">
        <v>2.5</v>
      </c>
      <c r="M26">
        <f t="shared" si="0"/>
        <v>90.999999999999986</v>
      </c>
      <c r="P26">
        <f t="shared" si="1"/>
        <v>88.000000000000014</v>
      </c>
      <c r="S26">
        <f t="shared" si="2"/>
        <v>81.000000000000014</v>
      </c>
      <c r="V26">
        <f t="shared" si="3"/>
        <v>70</v>
      </c>
      <c r="Y26">
        <f t="shared" si="4"/>
        <v>59</v>
      </c>
      <c r="AB26">
        <f t="shared" si="5"/>
        <v>35</v>
      </c>
      <c r="AE26">
        <f t="shared" si="6"/>
        <v>31</v>
      </c>
      <c r="AH26">
        <f t="shared" si="7"/>
        <v>25</v>
      </c>
    </row>
    <row r="27" spans="1:36" x14ac:dyDescent="0.15">
      <c r="A27" t="s">
        <v>29</v>
      </c>
      <c r="B27">
        <v>10</v>
      </c>
      <c r="C27">
        <v>8.6999999999999993</v>
      </c>
      <c r="D27">
        <v>8.1000000000000014</v>
      </c>
      <c r="E27">
        <v>7.9</v>
      </c>
      <c r="F27">
        <v>6.7</v>
      </c>
      <c r="G27">
        <v>5.3000000000000007</v>
      </c>
      <c r="H27">
        <v>5.0999999999999996</v>
      </c>
      <c r="I27">
        <v>4.8</v>
      </c>
      <c r="J27">
        <v>4.0999999999999996</v>
      </c>
      <c r="M27">
        <f t="shared" si="0"/>
        <v>86.999999999999986</v>
      </c>
      <c r="N27">
        <f t="shared" si="17"/>
        <v>88.666666666666671</v>
      </c>
      <c r="O27">
        <f t="shared" si="8"/>
        <v>1.5275252316519545</v>
      </c>
      <c r="P27">
        <f t="shared" si="1"/>
        <v>81.000000000000014</v>
      </c>
      <c r="Q27">
        <f t="shared" si="9"/>
        <v>82</v>
      </c>
      <c r="R27">
        <f t="shared" si="10"/>
        <v>0.99999999999998579</v>
      </c>
      <c r="S27">
        <f t="shared" si="2"/>
        <v>79</v>
      </c>
      <c r="T27">
        <f t="shared" si="18"/>
        <v>77.666666666666671</v>
      </c>
      <c r="U27">
        <f t="shared" ref="U27" si="60">_xlfn.STDEV.S(S27:S29)</f>
        <v>1.5275252316519468</v>
      </c>
      <c r="V27">
        <f t="shared" si="3"/>
        <v>67</v>
      </c>
      <c r="W27">
        <f t="shared" si="20"/>
        <v>65</v>
      </c>
      <c r="X27">
        <f t="shared" ref="X27" si="61">_xlfn.STDEV.S(V27:V29)</f>
        <v>2</v>
      </c>
      <c r="Y27">
        <f t="shared" si="4"/>
        <v>53</v>
      </c>
      <c r="Z27">
        <f t="shared" si="22"/>
        <v>51.333333333333336</v>
      </c>
      <c r="AA27">
        <f t="shared" ref="AA27" si="62">_xlfn.STDEV.S(Y27:Y29)</f>
        <v>1.5275252316519465</v>
      </c>
      <c r="AB27">
        <f t="shared" si="5"/>
        <v>51</v>
      </c>
      <c r="AC27">
        <f t="shared" si="24"/>
        <v>49.666666666666664</v>
      </c>
      <c r="AD27">
        <f t="shared" ref="AD27" si="63">_xlfn.STDEV.S(AB27:AB29)</f>
        <v>1.1547005383792475</v>
      </c>
      <c r="AE27">
        <f t="shared" si="6"/>
        <v>48</v>
      </c>
      <c r="AF27">
        <f t="shared" si="26"/>
        <v>47</v>
      </c>
      <c r="AG27">
        <f t="shared" ref="AG27" si="64">_xlfn.STDEV.S(AE27:AE29)</f>
        <v>0.99999999999999645</v>
      </c>
      <c r="AH27">
        <f t="shared" si="7"/>
        <v>41</v>
      </c>
      <c r="AI27">
        <f t="shared" si="28"/>
        <v>40</v>
      </c>
      <c r="AJ27">
        <f t="shared" ref="AJ27" si="65">_xlfn.STDEV.S(AH27:AH29)</f>
        <v>1</v>
      </c>
    </row>
    <row r="28" spans="1:36" x14ac:dyDescent="0.15">
      <c r="A28" t="s">
        <v>30</v>
      </c>
      <c r="B28">
        <v>10</v>
      </c>
      <c r="C28">
        <v>8.9</v>
      </c>
      <c r="D28">
        <v>8.1999999999999993</v>
      </c>
      <c r="E28">
        <v>7.8000000000000007</v>
      </c>
      <c r="F28">
        <v>6.5</v>
      </c>
      <c r="G28">
        <v>5</v>
      </c>
      <c r="H28">
        <v>4.9000000000000004</v>
      </c>
      <c r="I28">
        <v>4.6999999999999993</v>
      </c>
      <c r="J28">
        <v>4</v>
      </c>
      <c r="M28">
        <f t="shared" si="0"/>
        <v>89</v>
      </c>
      <c r="P28">
        <f t="shared" si="1"/>
        <v>82</v>
      </c>
      <c r="S28">
        <f t="shared" si="2"/>
        <v>78</v>
      </c>
      <c r="V28">
        <f t="shared" si="3"/>
        <v>65</v>
      </c>
      <c r="Y28">
        <f t="shared" si="4"/>
        <v>50</v>
      </c>
      <c r="AB28">
        <f t="shared" si="5"/>
        <v>49.000000000000007</v>
      </c>
      <c r="AE28">
        <f t="shared" si="6"/>
        <v>46.999999999999993</v>
      </c>
      <c r="AH28">
        <f t="shared" si="7"/>
        <v>40</v>
      </c>
    </row>
    <row r="29" spans="1:36" x14ac:dyDescent="0.15">
      <c r="A29" t="s">
        <v>31</v>
      </c>
      <c r="B29">
        <v>10</v>
      </c>
      <c r="C29">
        <v>9</v>
      </c>
      <c r="D29">
        <v>8.2999999999999989</v>
      </c>
      <c r="E29">
        <v>7.6</v>
      </c>
      <c r="F29">
        <v>6.3</v>
      </c>
      <c r="G29">
        <v>5.0999999999999996</v>
      </c>
      <c r="H29">
        <v>4.9000000000000004</v>
      </c>
      <c r="I29">
        <v>4.6000000000000005</v>
      </c>
      <c r="J29">
        <v>3.9000000000000004</v>
      </c>
      <c r="M29">
        <f t="shared" si="0"/>
        <v>90</v>
      </c>
      <c r="P29">
        <f t="shared" si="1"/>
        <v>82.999999999999986</v>
      </c>
      <c r="S29">
        <f t="shared" si="2"/>
        <v>76</v>
      </c>
      <c r="V29">
        <f t="shared" si="3"/>
        <v>63</v>
      </c>
      <c r="Y29">
        <f t="shared" si="4"/>
        <v>51</v>
      </c>
      <c r="AB29">
        <f t="shared" si="5"/>
        <v>49.000000000000007</v>
      </c>
      <c r="AE29">
        <f t="shared" si="6"/>
        <v>46.000000000000007</v>
      </c>
      <c r="AH29">
        <f t="shared" si="7"/>
        <v>39</v>
      </c>
    </row>
    <row r="30" spans="1:36" x14ac:dyDescent="0.15">
      <c r="A30" t="s">
        <v>32</v>
      </c>
      <c r="B30">
        <v>10</v>
      </c>
      <c r="C30">
        <v>9.2000000000000011</v>
      </c>
      <c r="D30">
        <v>8.8000000000000007</v>
      </c>
      <c r="E30">
        <v>8.5</v>
      </c>
      <c r="F30">
        <v>7</v>
      </c>
      <c r="G30">
        <v>5.8</v>
      </c>
      <c r="H30">
        <v>5.5</v>
      </c>
      <c r="I30">
        <v>5.4</v>
      </c>
      <c r="J30">
        <v>4.9000000000000004</v>
      </c>
      <c r="M30">
        <f t="shared" si="0"/>
        <v>92.000000000000014</v>
      </c>
      <c r="N30">
        <f t="shared" si="17"/>
        <v>91.666666666666671</v>
      </c>
      <c r="O30">
        <f t="shared" si="8"/>
        <v>1.5275252316519483</v>
      </c>
      <c r="P30">
        <f t="shared" si="1"/>
        <v>88.000000000000014</v>
      </c>
      <c r="Q30">
        <f t="shared" si="9"/>
        <v>87</v>
      </c>
      <c r="R30">
        <f t="shared" si="10"/>
        <v>1.0000000000000071</v>
      </c>
      <c r="S30">
        <f t="shared" si="2"/>
        <v>85</v>
      </c>
      <c r="T30">
        <f t="shared" si="18"/>
        <v>83.666666666666671</v>
      </c>
      <c r="U30">
        <f t="shared" ref="U30" si="66">_xlfn.STDEV.S(S30:S32)</f>
        <v>1.5275252316519483</v>
      </c>
      <c r="V30">
        <f t="shared" si="3"/>
        <v>70</v>
      </c>
      <c r="W30">
        <f t="shared" si="20"/>
        <v>73</v>
      </c>
      <c r="X30">
        <f t="shared" ref="X30" si="67">_xlfn.STDEV.S(V30:V32)</f>
        <v>6.0827625302982193</v>
      </c>
      <c r="Y30">
        <f t="shared" si="4"/>
        <v>57.999999999999993</v>
      </c>
      <c r="Z30">
        <f t="shared" si="22"/>
        <v>56</v>
      </c>
      <c r="AA30">
        <f t="shared" ref="AA30" si="68">_xlfn.STDEV.S(Y30:Y32)</f>
        <v>1.9999999999999964</v>
      </c>
      <c r="AB30">
        <f t="shared" si="5"/>
        <v>55.000000000000007</v>
      </c>
      <c r="AC30">
        <f t="shared" si="24"/>
        <v>53.333333333333336</v>
      </c>
      <c r="AD30">
        <f t="shared" ref="AD30" si="69">_xlfn.STDEV.S(AB30:AB32)</f>
        <v>1.5275252316519505</v>
      </c>
      <c r="AE30">
        <f t="shared" si="6"/>
        <v>54</v>
      </c>
      <c r="AF30">
        <f t="shared" si="26"/>
        <v>52.333333333333336</v>
      </c>
      <c r="AG30">
        <f t="shared" ref="AG30" si="70">_xlfn.STDEV.S(AE30:AE32)</f>
        <v>2.0816659994661326</v>
      </c>
      <c r="AH30">
        <f t="shared" si="7"/>
        <v>49.000000000000007</v>
      </c>
      <c r="AI30">
        <f t="shared" si="28"/>
        <v>48.666666666666664</v>
      </c>
      <c r="AJ30">
        <f t="shared" ref="AJ30" si="71">_xlfn.STDEV.S(AH30:AH32)</f>
        <v>0.57735026918962984</v>
      </c>
    </row>
    <row r="31" spans="1:36" x14ac:dyDescent="0.15">
      <c r="A31" t="s">
        <v>33</v>
      </c>
      <c r="B31">
        <v>10</v>
      </c>
      <c r="C31">
        <v>9.3000000000000007</v>
      </c>
      <c r="D31">
        <v>8.6999999999999993</v>
      </c>
      <c r="E31">
        <v>8.4</v>
      </c>
      <c r="F31">
        <v>6.8999999999999995</v>
      </c>
      <c r="G31">
        <v>5.6000000000000005</v>
      </c>
      <c r="H31">
        <v>5.3000000000000007</v>
      </c>
      <c r="I31">
        <v>5</v>
      </c>
      <c r="J31">
        <v>4.8</v>
      </c>
      <c r="M31">
        <f t="shared" si="0"/>
        <v>93</v>
      </c>
      <c r="P31">
        <f t="shared" si="1"/>
        <v>86.999999999999986</v>
      </c>
      <c r="S31">
        <f t="shared" si="2"/>
        <v>84.000000000000014</v>
      </c>
      <c r="V31">
        <f t="shared" si="3"/>
        <v>69</v>
      </c>
      <c r="Y31">
        <f t="shared" si="4"/>
        <v>56.000000000000007</v>
      </c>
      <c r="AB31">
        <f t="shared" si="5"/>
        <v>53</v>
      </c>
      <c r="AE31">
        <f t="shared" si="6"/>
        <v>50</v>
      </c>
      <c r="AH31">
        <f t="shared" si="7"/>
        <v>48</v>
      </c>
    </row>
    <row r="32" spans="1:36" x14ac:dyDescent="0.15">
      <c r="A32" t="s">
        <v>32</v>
      </c>
      <c r="B32">
        <v>10</v>
      </c>
      <c r="C32">
        <v>9</v>
      </c>
      <c r="D32">
        <v>8.6</v>
      </c>
      <c r="E32">
        <v>8.1999999999999993</v>
      </c>
      <c r="F32">
        <v>8</v>
      </c>
      <c r="G32">
        <v>5.4</v>
      </c>
      <c r="H32">
        <v>5.2</v>
      </c>
      <c r="I32">
        <v>5.3000000000000007</v>
      </c>
      <c r="J32">
        <v>4.9000000000000004</v>
      </c>
      <c r="M32">
        <f t="shared" si="0"/>
        <v>90</v>
      </c>
      <c r="P32">
        <f t="shared" si="1"/>
        <v>86</v>
      </c>
      <c r="S32">
        <f t="shared" si="2"/>
        <v>82</v>
      </c>
      <c r="V32">
        <f t="shared" si="3"/>
        <v>80</v>
      </c>
      <c r="Y32">
        <f t="shared" si="4"/>
        <v>54</v>
      </c>
      <c r="AB32">
        <f t="shared" si="5"/>
        <v>52</v>
      </c>
      <c r="AE32">
        <f t="shared" si="6"/>
        <v>53</v>
      </c>
      <c r="AH32">
        <f t="shared" si="7"/>
        <v>49.000000000000007</v>
      </c>
    </row>
    <row r="33" spans="1:36" x14ac:dyDescent="0.15">
      <c r="AH33" t="s">
        <v>62</v>
      </c>
    </row>
    <row r="34" spans="1:36" x14ac:dyDescent="0.15">
      <c r="A34" t="s">
        <v>44</v>
      </c>
      <c r="L34" t="s">
        <v>201</v>
      </c>
      <c r="M34">
        <v>72.325000000000003</v>
      </c>
    </row>
    <row r="35" spans="1:36" x14ac:dyDescent="0.15">
      <c r="A35" t="s">
        <v>48</v>
      </c>
      <c r="B35" t="s">
        <v>47</v>
      </c>
      <c r="C35" t="s">
        <v>49</v>
      </c>
      <c r="D35" t="s">
        <v>50</v>
      </c>
      <c r="E35" t="s">
        <v>51</v>
      </c>
      <c r="F35" t="s">
        <v>52</v>
      </c>
      <c r="G35" t="s">
        <v>64</v>
      </c>
      <c r="H35" t="s">
        <v>53</v>
      </c>
      <c r="I35" t="s">
        <v>54</v>
      </c>
      <c r="J35" t="s">
        <v>55</v>
      </c>
      <c r="K35" t="s">
        <v>56</v>
      </c>
      <c r="L35" t="s">
        <v>57</v>
      </c>
      <c r="M35" t="s">
        <v>49</v>
      </c>
      <c r="N35" t="s">
        <v>58</v>
      </c>
      <c r="O35" t="s">
        <v>60</v>
      </c>
      <c r="P35" t="s">
        <v>50</v>
      </c>
      <c r="Q35" t="s">
        <v>58</v>
      </c>
      <c r="R35" t="s">
        <v>60</v>
      </c>
      <c r="S35" t="s">
        <v>51</v>
      </c>
      <c r="T35" t="s">
        <v>58</v>
      </c>
      <c r="U35" t="s">
        <v>60</v>
      </c>
      <c r="V35" t="s">
        <v>52</v>
      </c>
      <c r="W35" t="s">
        <v>58</v>
      </c>
      <c r="X35" t="s">
        <v>60</v>
      </c>
      <c r="Y35" t="s">
        <v>65</v>
      </c>
      <c r="Z35" t="s">
        <v>58</v>
      </c>
      <c r="AA35" t="s">
        <v>60</v>
      </c>
      <c r="AB35" t="s">
        <v>53</v>
      </c>
      <c r="AC35" t="s">
        <v>58</v>
      </c>
      <c r="AD35" t="s">
        <v>60</v>
      </c>
      <c r="AE35" t="s">
        <v>54</v>
      </c>
      <c r="AF35" t="s">
        <v>58</v>
      </c>
      <c r="AG35" t="s">
        <v>60</v>
      </c>
      <c r="AH35" t="s">
        <v>55</v>
      </c>
      <c r="AI35" t="s">
        <v>58</v>
      </c>
      <c r="AJ35" t="s">
        <v>60</v>
      </c>
    </row>
    <row r="36" spans="1:36" x14ac:dyDescent="0.15">
      <c r="A36" t="s">
        <v>13</v>
      </c>
      <c r="B36">
        <v>10</v>
      </c>
      <c r="C36">
        <v>9.6</v>
      </c>
      <c r="D36">
        <v>9</v>
      </c>
      <c r="E36">
        <v>8</v>
      </c>
      <c r="F36">
        <v>7.6</v>
      </c>
      <c r="G36">
        <v>7.3</v>
      </c>
      <c r="H36">
        <v>6.1</v>
      </c>
      <c r="I36">
        <v>6.1</v>
      </c>
      <c r="J36">
        <v>5.6000000000000005</v>
      </c>
      <c r="M36">
        <f t="shared" si="0"/>
        <v>96</v>
      </c>
      <c r="N36">
        <f>(M36+M37+M38)/3</f>
        <v>95.333333333333329</v>
      </c>
      <c r="O36">
        <f>_xlfn.STDEV.S(M36:M38)</f>
        <v>2.0816659994661331</v>
      </c>
      <c r="P36">
        <f t="shared" si="1"/>
        <v>90</v>
      </c>
      <c r="Q36">
        <f>(P36+P37+P38)/3</f>
        <v>90.333333333333329</v>
      </c>
      <c r="R36">
        <f>_xlfn.STDEV.S(P36:P38)</f>
        <v>0.57735026918961763</v>
      </c>
      <c r="S36">
        <f t="shared" si="2"/>
        <v>80</v>
      </c>
      <c r="T36">
        <f>(S36+S37+S38)/3</f>
        <v>80</v>
      </c>
      <c r="U36">
        <f>_xlfn.STDEV.S(S36:S38)</f>
        <v>1.0000000000000071</v>
      </c>
      <c r="V36">
        <f t="shared" si="3"/>
        <v>76</v>
      </c>
      <c r="W36">
        <f>(V36+V37+V38)/3</f>
        <v>76.333333333333329</v>
      </c>
      <c r="X36">
        <f>_xlfn.STDEV.S(V36:V38)</f>
        <v>0.57735026918962573</v>
      </c>
      <c r="Y36">
        <f t="shared" si="4"/>
        <v>73</v>
      </c>
      <c r="Z36">
        <f>(Y36+Y37+Y38)/3</f>
        <v>73</v>
      </c>
      <c r="AA36">
        <f>_xlfn.STDEV.S(Y36:Y38)</f>
        <v>2</v>
      </c>
      <c r="AB36">
        <f t="shared" si="5"/>
        <v>61</v>
      </c>
      <c r="AC36">
        <f>(AB36+AB37+AB38)/3</f>
        <v>61.666666666666664</v>
      </c>
      <c r="AD36">
        <f>_xlfn.STDEV.S(AB36:AB38)</f>
        <v>3.0550504633038931</v>
      </c>
      <c r="AE36">
        <f t="shared" si="6"/>
        <v>61</v>
      </c>
      <c r="AF36">
        <f>(AE36+AE37+AE38)/3</f>
        <v>59.666666666666664</v>
      </c>
      <c r="AG36">
        <f>_xlfn.STDEV.S(AE36:AE38)</f>
        <v>1.5275252316519505</v>
      </c>
      <c r="AH36">
        <f t="shared" si="7"/>
        <v>56.000000000000007</v>
      </c>
      <c r="AI36">
        <f>(AH36+AH37+AH38)/3</f>
        <v>54.666666666666664</v>
      </c>
      <c r="AJ36">
        <f>_xlfn.STDEV.S(AH36:AH38)</f>
        <v>1.5275252316519505</v>
      </c>
    </row>
    <row r="37" spans="1:36" x14ac:dyDescent="0.15">
      <c r="A37" t="s">
        <v>13</v>
      </c>
      <c r="B37">
        <v>10</v>
      </c>
      <c r="C37">
        <v>9.3000000000000007</v>
      </c>
      <c r="D37">
        <v>9.1</v>
      </c>
      <c r="E37">
        <v>8.1000000000000014</v>
      </c>
      <c r="F37">
        <v>7.7</v>
      </c>
      <c r="G37">
        <v>7.5</v>
      </c>
      <c r="H37">
        <v>6.5</v>
      </c>
      <c r="I37">
        <v>6</v>
      </c>
      <c r="J37">
        <v>5.5</v>
      </c>
      <c r="M37">
        <f t="shared" si="0"/>
        <v>93</v>
      </c>
      <c r="P37">
        <f t="shared" si="1"/>
        <v>90.999999999999986</v>
      </c>
      <c r="S37">
        <f t="shared" si="2"/>
        <v>81.000000000000014</v>
      </c>
      <c r="V37">
        <f t="shared" si="3"/>
        <v>77</v>
      </c>
      <c r="Y37">
        <f t="shared" si="4"/>
        <v>75</v>
      </c>
      <c r="AB37">
        <f t="shared" si="5"/>
        <v>65</v>
      </c>
      <c r="AE37">
        <f t="shared" si="6"/>
        <v>60</v>
      </c>
      <c r="AH37">
        <f t="shared" si="7"/>
        <v>55.000000000000007</v>
      </c>
    </row>
    <row r="38" spans="1:36" x14ac:dyDescent="0.15">
      <c r="A38" t="s">
        <v>13</v>
      </c>
      <c r="B38">
        <v>10</v>
      </c>
      <c r="C38">
        <v>9.6999999999999993</v>
      </c>
      <c r="D38">
        <v>9</v>
      </c>
      <c r="E38">
        <v>7.9</v>
      </c>
      <c r="F38">
        <v>7.6</v>
      </c>
      <c r="G38">
        <v>7.1</v>
      </c>
      <c r="H38">
        <v>5.8999999999999995</v>
      </c>
      <c r="I38">
        <v>5.8</v>
      </c>
      <c r="J38">
        <v>5.3000000000000007</v>
      </c>
      <c r="M38">
        <f t="shared" si="0"/>
        <v>97</v>
      </c>
      <c r="P38">
        <f t="shared" si="1"/>
        <v>90</v>
      </c>
      <c r="S38">
        <f t="shared" si="2"/>
        <v>79</v>
      </c>
      <c r="V38">
        <f t="shared" si="3"/>
        <v>76</v>
      </c>
      <c r="Y38">
        <f t="shared" si="4"/>
        <v>71</v>
      </c>
      <c r="AB38">
        <f t="shared" si="5"/>
        <v>59</v>
      </c>
      <c r="AE38">
        <f t="shared" si="6"/>
        <v>57.999999999999993</v>
      </c>
      <c r="AH38">
        <f t="shared" si="7"/>
        <v>53</v>
      </c>
    </row>
    <row r="39" spans="1:36" x14ac:dyDescent="0.15">
      <c r="A39" t="s">
        <v>16</v>
      </c>
      <c r="B39">
        <v>10</v>
      </c>
      <c r="C39">
        <v>9</v>
      </c>
      <c r="D39">
        <v>9.1</v>
      </c>
      <c r="E39">
        <v>7.6</v>
      </c>
      <c r="F39">
        <v>7.4</v>
      </c>
      <c r="G39">
        <v>6.3</v>
      </c>
      <c r="H39">
        <v>5</v>
      </c>
      <c r="I39">
        <v>4.6999999999999993</v>
      </c>
      <c r="J39">
        <v>4.5</v>
      </c>
      <c r="M39">
        <f t="shared" si="0"/>
        <v>90</v>
      </c>
      <c r="N39">
        <f>(M39+M40+M41)/3</f>
        <v>90.666666666666671</v>
      </c>
      <c r="O39">
        <f t="shared" ref="O39" si="72">_xlfn.STDEV.S(M39:M41)</f>
        <v>2.0816659994661331</v>
      </c>
      <c r="P39">
        <f t="shared" si="1"/>
        <v>90.999999999999986</v>
      </c>
      <c r="Q39">
        <f>(P39+P40+P41)/3</f>
        <v>88.333333333333329</v>
      </c>
      <c r="R39">
        <f t="shared" ref="R39" si="73">_xlfn.STDEV.S(P39:P41)</f>
        <v>3.0550504633038869</v>
      </c>
      <c r="S39">
        <f t="shared" si="2"/>
        <v>76</v>
      </c>
      <c r="T39">
        <f>(S39+S40+S41)/3</f>
        <v>73</v>
      </c>
      <c r="U39">
        <f t="shared" ref="U39" si="74">_xlfn.STDEV.S(S39:S41)</f>
        <v>2.6457513110645907</v>
      </c>
      <c r="V39">
        <f t="shared" si="3"/>
        <v>74</v>
      </c>
      <c r="W39">
        <f>(V39+V40+V41)/3</f>
        <v>70.666666666666671</v>
      </c>
      <c r="X39">
        <f t="shared" ref="X39" si="75">_xlfn.STDEV.S(V39:V41)</f>
        <v>3.0550504633038931</v>
      </c>
      <c r="Y39">
        <f t="shared" si="4"/>
        <v>63</v>
      </c>
      <c r="Z39">
        <f>(Y39+Y40+Y41)/3</f>
        <v>57.333333333333336</v>
      </c>
      <c r="AA39">
        <f t="shared" ref="AA39" si="76">_xlfn.STDEV.S(Y39:Y41)</f>
        <v>6.6583281184793934</v>
      </c>
      <c r="AB39">
        <f t="shared" si="5"/>
        <v>50</v>
      </c>
      <c r="AC39">
        <f>(AB39+AB40+AB41)/3</f>
        <v>48.333333333333336</v>
      </c>
      <c r="AD39">
        <f t="shared" ref="AD39" si="77">_xlfn.STDEV.S(AB39:AB41)</f>
        <v>1.5275252316519499</v>
      </c>
      <c r="AE39">
        <f t="shared" si="6"/>
        <v>46.999999999999993</v>
      </c>
      <c r="AF39">
        <f>(AE39+AE40+AE41)/3</f>
        <v>44.666666666666664</v>
      </c>
      <c r="AG39">
        <f t="shared" ref="AG39" si="78">_xlfn.STDEV.S(AE39:AE41)</f>
        <v>2.5166114784235765</v>
      </c>
      <c r="AH39">
        <f t="shared" si="7"/>
        <v>45</v>
      </c>
      <c r="AI39">
        <f>(AH39+AH40+AH41)/3</f>
        <v>44.666666666666664</v>
      </c>
      <c r="AJ39">
        <f t="shared" ref="AJ39" si="79">_xlfn.STDEV.S(AH39:AH41)</f>
        <v>1.5275252316519499</v>
      </c>
    </row>
    <row r="40" spans="1:36" x14ac:dyDescent="0.15">
      <c r="A40" t="s">
        <v>15</v>
      </c>
      <c r="B40">
        <v>10</v>
      </c>
      <c r="C40">
        <v>9.3000000000000007</v>
      </c>
      <c r="D40">
        <v>8.9</v>
      </c>
      <c r="E40">
        <v>7.1999999999999993</v>
      </c>
      <c r="F40">
        <v>7</v>
      </c>
      <c r="G40">
        <v>5.8999999999999995</v>
      </c>
      <c r="H40">
        <v>4.8</v>
      </c>
      <c r="I40">
        <v>4.5</v>
      </c>
      <c r="J40">
        <v>4.3</v>
      </c>
      <c r="M40">
        <f t="shared" si="0"/>
        <v>93</v>
      </c>
      <c r="P40">
        <f t="shared" si="1"/>
        <v>89</v>
      </c>
      <c r="S40">
        <f t="shared" si="2"/>
        <v>72</v>
      </c>
      <c r="V40">
        <f t="shared" si="3"/>
        <v>70</v>
      </c>
      <c r="Y40">
        <f t="shared" si="4"/>
        <v>59</v>
      </c>
      <c r="AB40">
        <f t="shared" si="5"/>
        <v>48</v>
      </c>
      <c r="AE40">
        <f t="shared" si="6"/>
        <v>45</v>
      </c>
      <c r="AH40">
        <f t="shared" si="7"/>
        <v>43</v>
      </c>
    </row>
    <row r="41" spans="1:36" x14ac:dyDescent="0.15">
      <c r="A41" t="s">
        <v>15</v>
      </c>
      <c r="B41">
        <v>10</v>
      </c>
      <c r="C41">
        <v>8.9</v>
      </c>
      <c r="D41">
        <v>8.5</v>
      </c>
      <c r="E41">
        <v>7.1</v>
      </c>
      <c r="F41">
        <v>6.8000000000000007</v>
      </c>
      <c r="G41">
        <v>5</v>
      </c>
      <c r="H41">
        <v>4.6999999999999993</v>
      </c>
      <c r="I41">
        <v>4.2</v>
      </c>
      <c r="J41">
        <v>4.6000000000000005</v>
      </c>
      <c r="M41">
        <f t="shared" si="0"/>
        <v>89</v>
      </c>
      <c r="P41">
        <f t="shared" si="1"/>
        <v>85</v>
      </c>
      <c r="S41">
        <f t="shared" si="2"/>
        <v>71</v>
      </c>
      <c r="V41">
        <f t="shared" si="3"/>
        <v>68</v>
      </c>
      <c r="Y41">
        <f t="shared" si="4"/>
        <v>50</v>
      </c>
      <c r="AB41">
        <f t="shared" si="5"/>
        <v>46.999999999999993</v>
      </c>
      <c r="AE41">
        <f t="shared" si="6"/>
        <v>42.000000000000007</v>
      </c>
      <c r="AH41">
        <f t="shared" si="7"/>
        <v>46.000000000000007</v>
      </c>
    </row>
    <row r="42" spans="1:36" x14ac:dyDescent="0.15">
      <c r="A42" t="s">
        <v>17</v>
      </c>
      <c r="B42">
        <v>10</v>
      </c>
      <c r="C42">
        <v>9.3000000000000007</v>
      </c>
      <c r="D42">
        <v>8.5</v>
      </c>
      <c r="E42">
        <v>8.1999999999999993</v>
      </c>
      <c r="F42">
        <v>7.5</v>
      </c>
      <c r="G42">
        <v>7.4</v>
      </c>
      <c r="H42">
        <v>6.7</v>
      </c>
      <c r="I42">
        <v>6.3</v>
      </c>
      <c r="J42">
        <v>5.5</v>
      </c>
      <c r="M42">
        <f t="shared" si="0"/>
        <v>93</v>
      </c>
      <c r="N42">
        <f t="shared" ref="N42:N63" si="80">(M42+M43+M44)/3</f>
        <v>92.666666666666671</v>
      </c>
      <c r="O42">
        <f t="shared" ref="O42" si="81">_xlfn.STDEV.S(M42:M44)</f>
        <v>1.5275252316519481</v>
      </c>
      <c r="P42">
        <f t="shared" si="1"/>
        <v>85</v>
      </c>
      <c r="Q42">
        <f t="shared" ref="Q42:Q63" si="82">(P42+P43+P44)/3</f>
        <v>84</v>
      </c>
      <c r="R42">
        <f t="shared" ref="R42" si="83">_xlfn.STDEV.S(P42:P44)</f>
        <v>1.0000000000000071</v>
      </c>
      <c r="S42">
        <f t="shared" si="2"/>
        <v>82</v>
      </c>
      <c r="T42">
        <f t="shared" ref="T42:T63" si="84">(S42+S43+S44)/3</f>
        <v>81</v>
      </c>
      <c r="U42">
        <f t="shared" ref="U42" si="85">_xlfn.STDEV.S(S42:S44)</f>
        <v>1</v>
      </c>
      <c r="V42">
        <f t="shared" si="3"/>
        <v>75</v>
      </c>
      <c r="W42">
        <f t="shared" ref="W42:W63" si="86">(V42+V43+V44)/3</f>
        <v>73</v>
      </c>
      <c r="X42">
        <f t="shared" ref="X42" si="87">_xlfn.STDEV.S(V42:V44)</f>
        <v>2</v>
      </c>
      <c r="Y42">
        <f t="shared" si="4"/>
        <v>74</v>
      </c>
      <c r="Z42">
        <f t="shared" ref="Z42:Z63" si="88">(Y42+Y43+Y44)/3</f>
        <v>71.666666666666671</v>
      </c>
      <c r="AA42">
        <f t="shared" ref="AA42" si="89">_xlfn.STDEV.S(Y42:Y44)</f>
        <v>2.5166114784235831</v>
      </c>
      <c r="AB42">
        <f t="shared" si="5"/>
        <v>67</v>
      </c>
      <c r="AC42">
        <f t="shared" ref="AC42:AC63" si="90">(AB42+AB43+AB44)/3</f>
        <v>65.333333333333329</v>
      </c>
      <c r="AD42">
        <f t="shared" ref="AD42" si="91">_xlfn.STDEV.S(AB42:AB44)</f>
        <v>3.7859388972001824</v>
      </c>
      <c r="AE42">
        <f t="shared" si="6"/>
        <v>63</v>
      </c>
      <c r="AF42">
        <f t="shared" ref="AF42:AF63" si="92">(AE42+AE43+AE44)/3</f>
        <v>62.333333333333336</v>
      </c>
      <c r="AG42">
        <f t="shared" ref="AG42" si="93">_xlfn.STDEV.S(AE42:AE44)</f>
        <v>1.1547005383792517</v>
      </c>
      <c r="AH42">
        <f t="shared" si="7"/>
        <v>55.000000000000007</v>
      </c>
      <c r="AI42">
        <f t="shared" ref="AI42:AI63" si="94">(AH42+AH43+AH44)/3</f>
        <v>52.666666666666664</v>
      </c>
      <c r="AJ42">
        <f t="shared" ref="AJ42" si="95">_xlfn.STDEV.S(AH42:AH44)</f>
        <v>2.0816659994661366</v>
      </c>
    </row>
    <row r="43" spans="1:36" x14ac:dyDescent="0.15">
      <c r="A43" t="s">
        <v>17</v>
      </c>
      <c r="B43">
        <v>10</v>
      </c>
      <c r="C43">
        <v>9.1</v>
      </c>
      <c r="D43">
        <v>8.2999999999999989</v>
      </c>
      <c r="E43">
        <v>8</v>
      </c>
      <c r="F43">
        <v>7.1</v>
      </c>
      <c r="G43">
        <v>6.8999999999999995</v>
      </c>
      <c r="H43">
        <v>6.1</v>
      </c>
      <c r="I43">
        <v>6.3</v>
      </c>
      <c r="J43">
        <v>5.2</v>
      </c>
      <c r="M43">
        <f t="shared" si="0"/>
        <v>90.999999999999986</v>
      </c>
      <c r="P43">
        <f t="shared" si="1"/>
        <v>82.999999999999986</v>
      </c>
      <c r="S43">
        <f t="shared" si="2"/>
        <v>80</v>
      </c>
      <c r="V43">
        <f t="shared" si="3"/>
        <v>71</v>
      </c>
      <c r="Y43">
        <f t="shared" si="4"/>
        <v>69</v>
      </c>
      <c r="AB43">
        <f t="shared" si="5"/>
        <v>61</v>
      </c>
      <c r="AE43">
        <f t="shared" si="6"/>
        <v>63</v>
      </c>
      <c r="AH43">
        <f t="shared" si="7"/>
        <v>52</v>
      </c>
    </row>
    <row r="44" spans="1:36" x14ac:dyDescent="0.15">
      <c r="A44" t="s">
        <v>17</v>
      </c>
      <c r="B44">
        <v>10</v>
      </c>
      <c r="C44">
        <v>9.3999999999999986</v>
      </c>
      <c r="D44">
        <v>8.4</v>
      </c>
      <c r="E44">
        <v>8.1000000000000014</v>
      </c>
      <c r="F44">
        <v>7.3</v>
      </c>
      <c r="G44">
        <v>7.1999999999999993</v>
      </c>
      <c r="H44">
        <v>6.8000000000000007</v>
      </c>
      <c r="I44">
        <v>6.1</v>
      </c>
      <c r="J44">
        <v>5.0999999999999996</v>
      </c>
      <c r="M44">
        <f t="shared" si="0"/>
        <v>93.999999999999986</v>
      </c>
      <c r="P44">
        <f t="shared" si="1"/>
        <v>84.000000000000014</v>
      </c>
      <c r="S44">
        <f t="shared" si="2"/>
        <v>81.000000000000014</v>
      </c>
      <c r="V44">
        <f t="shared" si="3"/>
        <v>73</v>
      </c>
      <c r="Y44">
        <f t="shared" si="4"/>
        <v>72</v>
      </c>
      <c r="AB44">
        <f t="shared" si="5"/>
        <v>68</v>
      </c>
      <c r="AE44">
        <f t="shared" si="6"/>
        <v>61</v>
      </c>
      <c r="AH44">
        <f t="shared" si="7"/>
        <v>51</v>
      </c>
    </row>
    <row r="45" spans="1:36" x14ac:dyDescent="0.15">
      <c r="A45" t="s">
        <v>18</v>
      </c>
      <c r="B45">
        <v>10</v>
      </c>
      <c r="C45">
        <v>9.5</v>
      </c>
      <c r="D45">
        <v>9.3000000000000007</v>
      </c>
      <c r="E45">
        <v>8.8000000000000007</v>
      </c>
      <c r="F45">
        <v>7.5</v>
      </c>
      <c r="G45">
        <v>7.1</v>
      </c>
      <c r="H45">
        <v>7.3</v>
      </c>
      <c r="I45">
        <v>6.6000000000000005</v>
      </c>
      <c r="J45">
        <v>5.8</v>
      </c>
      <c r="M45">
        <f t="shared" si="0"/>
        <v>95</v>
      </c>
      <c r="N45">
        <f t="shared" si="80"/>
        <v>96</v>
      </c>
      <c r="O45">
        <f t="shared" ref="O45" si="96">_xlfn.STDEV.S(M45:M47)</f>
        <v>1</v>
      </c>
      <c r="P45">
        <f t="shared" si="1"/>
        <v>93</v>
      </c>
      <c r="Q45">
        <f t="shared" si="82"/>
        <v>93</v>
      </c>
      <c r="R45">
        <f t="shared" ref="R45" si="97">_xlfn.STDEV.S(P45:P47)</f>
        <v>2.0000000000000071</v>
      </c>
      <c r="S45">
        <f t="shared" si="2"/>
        <v>88.000000000000014</v>
      </c>
      <c r="T45">
        <f t="shared" si="84"/>
        <v>88.333333333333329</v>
      </c>
      <c r="U45">
        <f t="shared" ref="U45" si="98">_xlfn.STDEV.S(S45:S47)</f>
        <v>1.5275252316519512</v>
      </c>
      <c r="V45">
        <f t="shared" si="3"/>
        <v>75</v>
      </c>
      <c r="W45">
        <f t="shared" si="86"/>
        <v>75</v>
      </c>
      <c r="X45">
        <f t="shared" ref="X45" si="99">_xlfn.STDEV.S(V45:V47)</f>
        <v>3</v>
      </c>
      <c r="Y45">
        <f t="shared" si="4"/>
        <v>71</v>
      </c>
      <c r="Z45">
        <f t="shared" si="88"/>
        <v>70.666666666666671</v>
      </c>
      <c r="AA45">
        <f t="shared" ref="AA45" si="100">_xlfn.STDEV.S(Y45:Y47)</f>
        <v>1.5275252316519468</v>
      </c>
      <c r="AB45">
        <f t="shared" si="5"/>
        <v>73</v>
      </c>
      <c r="AC45">
        <f t="shared" si="90"/>
        <v>70</v>
      </c>
      <c r="AD45">
        <f t="shared" ref="AD45" si="101">_xlfn.STDEV.S(AB45:AB47)</f>
        <v>3</v>
      </c>
      <c r="AE45">
        <f t="shared" si="6"/>
        <v>66</v>
      </c>
      <c r="AF45">
        <f t="shared" si="92"/>
        <v>63</v>
      </c>
      <c r="AG45">
        <f t="shared" ref="AG45" si="102">_xlfn.STDEV.S(AE45:AE47)</f>
        <v>3</v>
      </c>
      <c r="AH45">
        <f t="shared" si="7"/>
        <v>57.999999999999993</v>
      </c>
      <c r="AI45">
        <f t="shared" si="94"/>
        <v>55.666666666666664</v>
      </c>
      <c r="AJ45">
        <f t="shared" ref="AJ45" si="103">_xlfn.STDEV.S(AH45:AH47)</f>
        <v>2.5166114784235805</v>
      </c>
    </row>
    <row r="46" spans="1:36" x14ac:dyDescent="0.15">
      <c r="A46" t="s">
        <v>18</v>
      </c>
      <c r="B46">
        <v>10</v>
      </c>
      <c r="C46">
        <v>9.6</v>
      </c>
      <c r="D46">
        <v>9.5</v>
      </c>
      <c r="E46">
        <v>9</v>
      </c>
      <c r="F46">
        <v>7.8000000000000007</v>
      </c>
      <c r="G46">
        <v>7.1999999999999993</v>
      </c>
      <c r="H46">
        <v>7</v>
      </c>
      <c r="I46">
        <v>6.3</v>
      </c>
      <c r="J46">
        <v>5.6000000000000005</v>
      </c>
      <c r="M46">
        <f t="shared" si="0"/>
        <v>96</v>
      </c>
      <c r="P46">
        <f t="shared" si="1"/>
        <v>95</v>
      </c>
      <c r="S46">
        <f t="shared" si="2"/>
        <v>90</v>
      </c>
      <c r="V46">
        <f t="shared" si="3"/>
        <v>78</v>
      </c>
      <c r="Y46">
        <f t="shared" si="4"/>
        <v>72</v>
      </c>
      <c r="AB46">
        <f t="shared" si="5"/>
        <v>70</v>
      </c>
      <c r="AE46">
        <f t="shared" si="6"/>
        <v>63</v>
      </c>
      <c r="AH46">
        <f t="shared" si="7"/>
        <v>56.000000000000007</v>
      </c>
    </row>
    <row r="47" spans="1:36" x14ac:dyDescent="0.15">
      <c r="A47" t="s">
        <v>18</v>
      </c>
      <c r="B47">
        <v>10</v>
      </c>
      <c r="C47">
        <v>9.6999999999999993</v>
      </c>
      <c r="D47">
        <v>9.1</v>
      </c>
      <c r="E47">
        <v>8.6999999999999993</v>
      </c>
      <c r="F47">
        <v>7.1999999999999993</v>
      </c>
      <c r="G47">
        <v>6.8999999999999995</v>
      </c>
      <c r="H47">
        <v>6.7</v>
      </c>
      <c r="I47">
        <v>6</v>
      </c>
      <c r="J47">
        <v>5.3000000000000007</v>
      </c>
      <c r="M47">
        <f t="shared" si="0"/>
        <v>97</v>
      </c>
      <c r="P47">
        <f t="shared" si="1"/>
        <v>90.999999999999986</v>
      </c>
      <c r="S47">
        <f t="shared" si="2"/>
        <v>86.999999999999986</v>
      </c>
      <c r="V47">
        <f t="shared" si="3"/>
        <v>72</v>
      </c>
      <c r="Y47">
        <f t="shared" si="4"/>
        <v>69</v>
      </c>
      <c r="AB47">
        <f t="shared" si="5"/>
        <v>67</v>
      </c>
      <c r="AE47">
        <f t="shared" si="6"/>
        <v>60</v>
      </c>
      <c r="AH47">
        <f t="shared" si="7"/>
        <v>53</v>
      </c>
    </row>
    <row r="48" spans="1:36" x14ac:dyDescent="0.15">
      <c r="A48" t="s">
        <v>19</v>
      </c>
      <c r="B48">
        <v>10</v>
      </c>
      <c r="C48">
        <v>9.3000000000000007</v>
      </c>
      <c r="D48">
        <v>9</v>
      </c>
      <c r="E48">
        <v>7.9</v>
      </c>
      <c r="F48">
        <v>7.6</v>
      </c>
      <c r="G48">
        <v>6.6000000000000005</v>
      </c>
      <c r="H48">
        <v>5.3000000000000007</v>
      </c>
      <c r="I48">
        <v>5</v>
      </c>
      <c r="J48">
        <v>4.8</v>
      </c>
      <c r="M48">
        <f t="shared" si="0"/>
        <v>93</v>
      </c>
      <c r="N48">
        <f t="shared" si="80"/>
        <v>94</v>
      </c>
      <c r="O48">
        <f t="shared" ref="O48" si="104">_xlfn.STDEV.S(M48:M50)</f>
        <v>1</v>
      </c>
      <c r="P48">
        <f t="shared" si="1"/>
        <v>90</v>
      </c>
      <c r="Q48">
        <f t="shared" si="82"/>
        <v>90</v>
      </c>
      <c r="R48">
        <f t="shared" ref="R48" si="105">_xlfn.STDEV.S(P48:P50)</f>
        <v>0.99999999999999289</v>
      </c>
      <c r="S48">
        <f t="shared" si="2"/>
        <v>79</v>
      </c>
      <c r="T48">
        <f t="shared" si="84"/>
        <v>79</v>
      </c>
      <c r="U48">
        <f t="shared" ref="U48" si="106">_xlfn.STDEV.S(S48:S50)</f>
        <v>1</v>
      </c>
      <c r="V48">
        <f t="shared" si="3"/>
        <v>76</v>
      </c>
      <c r="W48">
        <f t="shared" si="86"/>
        <v>75.333333333333329</v>
      </c>
      <c r="X48">
        <f t="shared" ref="X48" si="107">_xlfn.STDEV.S(V48:V50)</f>
        <v>2.0816659994661331</v>
      </c>
      <c r="Y48">
        <f t="shared" si="4"/>
        <v>66</v>
      </c>
      <c r="Z48">
        <f t="shared" si="88"/>
        <v>66.666666666666671</v>
      </c>
      <c r="AA48">
        <f t="shared" ref="AA48" si="108">_xlfn.STDEV.S(Y48:Y50)</f>
        <v>2.0816659994661331</v>
      </c>
      <c r="AB48">
        <f t="shared" si="5"/>
        <v>53</v>
      </c>
      <c r="AC48">
        <f t="shared" si="90"/>
        <v>52.666666666666664</v>
      </c>
      <c r="AD48">
        <f t="shared" ref="AD48" si="109">_xlfn.STDEV.S(AB48:AB50)</f>
        <v>2.5166114784235867</v>
      </c>
      <c r="AE48">
        <f t="shared" si="6"/>
        <v>50</v>
      </c>
      <c r="AF48">
        <f t="shared" si="92"/>
        <v>50.333333333333336</v>
      </c>
      <c r="AG48">
        <f t="shared" ref="AG48" si="110">_xlfn.STDEV.S(AE48:AE50)</f>
        <v>1.5275252316519434</v>
      </c>
      <c r="AH48">
        <f t="shared" si="7"/>
        <v>48</v>
      </c>
      <c r="AI48">
        <f t="shared" si="94"/>
        <v>47.666666666666664</v>
      </c>
      <c r="AJ48">
        <f t="shared" ref="AJ48" si="111">_xlfn.STDEV.S(AH48:AH50)</f>
        <v>1.5275252316519459</v>
      </c>
    </row>
    <row r="49" spans="1:36" x14ac:dyDescent="0.15">
      <c r="A49" t="s">
        <v>20</v>
      </c>
      <c r="B49">
        <v>10</v>
      </c>
      <c r="C49">
        <v>9.5</v>
      </c>
      <c r="D49">
        <v>9.1</v>
      </c>
      <c r="E49">
        <v>8</v>
      </c>
      <c r="F49">
        <v>7.7</v>
      </c>
      <c r="G49">
        <v>6.8999999999999995</v>
      </c>
      <c r="H49">
        <v>5.5</v>
      </c>
      <c r="I49">
        <v>5.2</v>
      </c>
      <c r="J49">
        <v>4.9000000000000004</v>
      </c>
      <c r="M49">
        <f t="shared" si="0"/>
        <v>95</v>
      </c>
      <c r="P49">
        <f t="shared" si="1"/>
        <v>90.999999999999986</v>
      </c>
      <c r="S49">
        <f t="shared" si="2"/>
        <v>80</v>
      </c>
      <c r="V49">
        <f t="shared" si="3"/>
        <v>77</v>
      </c>
      <c r="Y49">
        <f t="shared" si="4"/>
        <v>69</v>
      </c>
      <c r="AB49">
        <f t="shared" si="5"/>
        <v>55.000000000000007</v>
      </c>
      <c r="AE49">
        <f t="shared" si="6"/>
        <v>52</v>
      </c>
      <c r="AH49">
        <f t="shared" si="7"/>
        <v>49.000000000000007</v>
      </c>
    </row>
    <row r="50" spans="1:36" x14ac:dyDescent="0.15">
      <c r="A50" t="s">
        <v>21</v>
      </c>
      <c r="B50">
        <v>10</v>
      </c>
      <c r="C50">
        <v>9.3999999999999986</v>
      </c>
      <c r="D50">
        <v>8.9</v>
      </c>
      <c r="E50">
        <v>7.8000000000000007</v>
      </c>
      <c r="F50">
        <v>7.3</v>
      </c>
      <c r="G50">
        <v>6.5</v>
      </c>
      <c r="H50">
        <v>5</v>
      </c>
      <c r="I50">
        <v>4.9000000000000004</v>
      </c>
      <c r="J50">
        <v>4.6000000000000005</v>
      </c>
      <c r="M50">
        <f t="shared" si="0"/>
        <v>93.999999999999986</v>
      </c>
      <c r="P50">
        <f t="shared" si="1"/>
        <v>89</v>
      </c>
      <c r="S50">
        <f t="shared" si="2"/>
        <v>78</v>
      </c>
      <c r="V50">
        <f t="shared" si="3"/>
        <v>73</v>
      </c>
      <c r="Y50">
        <f t="shared" si="4"/>
        <v>65</v>
      </c>
      <c r="AB50">
        <f t="shared" si="5"/>
        <v>50</v>
      </c>
      <c r="AE50">
        <f t="shared" si="6"/>
        <v>49.000000000000007</v>
      </c>
      <c r="AH50">
        <f t="shared" si="7"/>
        <v>46.000000000000007</v>
      </c>
    </row>
    <row r="51" spans="1:36" x14ac:dyDescent="0.15">
      <c r="A51" t="s">
        <v>22</v>
      </c>
      <c r="B51">
        <v>10</v>
      </c>
      <c r="C51">
        <v>9.5</v>
      </c>
      <c r="D51">
        <v>8.6999999999999993</v>
      </c>
      <c r="E51">
        <v>8.5</v>
      </c>
      <c r="F51">
        <v>7.8000000000000007</v>
      </c>
      <c r="G51">
        <v>7.6</v>
      </c>
      <c r="H51">
        <v>7</v>
      </c>
      <c r="I51">
        <v>6.5</v>
      </c>
      <c r="J51">
        <v>5.8</v>
      </c>
      <c r="M51">
        <f t="shared" si="0"/>
        <v>95</v>
      </c>
      <c r="N51">
        <f t="shared" si="80"/>
        <v>93.333333333333329</v>
      </c>
      <c r="O51">
        <f t="shared" ref="O51" si="112">_xlfn.STDEV.S(M51:M53)</f>
        <v>2.0816659994661384</v>
      </c>
      <c r="P51">
        <f t="shared" si="1"/>
        <v>86.999999999999986</v>
      </c>
      <c r="Q51">
        <f t="shared" si="82"/>
        <v>85.666666666666671</v>
      </c>
      <c r="R51">
        <f t="shared" ref="R51" si="113">_xlfn.STDEV.S(P51:P53)</f>
        <v>1.5275252316519328</v>
      </c>
      <c r="S51">
        <f t="shared" si="2"/>
        <v>85</v>
      </c>
      <c r="T51">
        <f t="shared" si="84"/>
        <v>83</v>
      </c>
      <c r="U51">
        <f t="shared" ref="U51" si="114">_xlfn.STDEV.S(S51:S53)</f>
        <v>1.9999999999999929</v>
      </c>
      <c r="V51">
        <f t="shared" si="3"/>
        <v>78</v>
      </c>
      <c r="W51">
        <f t="shared" si="86"/>
        <v>75.333333333333329</v>
      </c>
      <c r="X51">
        <f t="shared" ref="X51" si="115">_xlfn.STDEV.S(V51:V53)</f>
        <v>2.5166114784235836</v>
      </c>
      <c r="Y51">
        <f t="shared" si="4"/>
        <v>76</v>
      </c>
      <c r="Z51">
        <f t="shared" si="88"/>
        <v>73</v>
      </c>
      <c r="AA51">
        <f t="shared" ref="AA51" si="116">_xlfn.STDEV.S(Y51:Y53)</f>
        <v>3</v>
      </c>
      <c r="AB51">
        <f t="shared" si="5"/>
        <v>70</v>
      </c>
      <c r="AC51">
        <f t="shared" si="90"/>
        <v>67.666666666666671</v>
      </c>
      <c r="AD51">
        <f t="shared" ref="AD51" si="117">_xlfn.STDEV.S(AB51:AB53)</f>
        <v>2.5166114784235836</v>
      </c>
      <c r="AE51">
        <f t="shared" si="6"/>
        <v>65</v>
      </c>
      <c r="AF51">
        <f t="shared" si="92"/>
        <v>63</v>
      </c>
      <c r="AG51">
        <f t="shared" ref="AG51" si="118">_xlfn.STDEV.S(AE51:AE53)</f>
        <v>2.6457513110645907</v>
      </c>
      <c r="AH51">
        <f t="shared" si="7"/>
        <v>57.999999999999993</v>
      </c>
      <c r="AI51">
        <f t="shared" si="94"/>
        <v>53</v>
      </c>
      <c r="AJ51">
        <f t="shared" ref="AJ51" si="119">_xlfn.STDEV.S(AH51:AH53)</f>
        <v>4.3588989435406695</v>
      </c>
    </row>
    <row r="52" spans="1:36" x14ac:dyDescent="0.15">
      <c r="A52" t="s">
        <v>23</v>
      </c>
      <c r="B52">
        <v>10</v>
      </c>
      <c r="C52">
        <v>9.3999999999999986</v>
      </c>
      <c r="D52">
        <v>8.6</v>
      </c>
      <c r="E52">
        <v>8.2999999999999989</v>
      </c>
      <c r="F52">
        <v>7.5</v>
      </c>
      <c r="G52">
        <v>7.3</v>
      </c>
      <c r="H52">
        <v>6.8000000000000007</v>
      </c>
      <c r="I52">
        <v>6.4</v>
      </c>
      <c r="J52">
        <v>5.0999999999999996</v>
      </c>
      <c r="M52">
        <f t="shared" si="0"/>
        <v>93.999999999999986</v>
      </c>
      <c r="P52">
        <f t="shared" si="1"/>
        <v>86</v>
      </c>
      <c r="S52">
        <f t="shared" si="2"/>
        <v>82.999999999999986</v>
      </c>
      <c r="V52">
        <f t="shared" si="3"/>
        <v>75</v>
      </c>
      <c r="Y52">
        <f t="shared" si="4"/>
        <v>73</v>
      </c>
      <c r="AB52">
        <f t="shared" si="5"/>
        <v>68</v>
      </c>
      <c r="AE52">
        <f t="shared" si="6"/>
        <v>64</v>
      </c>
      <c r="AH52">
        <f t="shared" si="7"/>
        <v>51</v>
      </c>
    </row>
    <row r="53" spans="1:36" x14ac:dyDescent="0.15">
      <c r="A53" t="s">
        <v>24</v>
      </c>
      <c r="B53">
        <v>10</v>
      </c>
      <c r="C53">
        <v>9.1</v>
      </c>
      <c r="D53">
        <v>8.4</v>
      </c>
      <c r="E53">
        <v>8.1000000000000014</v>
      </c>
      <c r="F53">
        <v>7.3</v>
      </c>
      <c r="G53">
        <v>7</v>
      </c>
      <c r="H53">
        <v>6.5</v>
      </c>
      <c r="I53">
        <v>6</v>
      </c>
      <c r="J53">
        <v>5</v>
      </c>
      <c r="M53">
        <f t="shared" si="0"/>
        <v>90.999999999999986</v>
      </c>
      <c r="P53">
        <f t="shared" si="1"/>
        <v>84.000000000000014</v>
      </c>
      <c r="S53">
        <f t="shared" si="2"/>
        <v>81.000000000000014</v>
      </c>
      <c r="V53">
        <f t="shared" si="3"/>
        <v>73</v>
      </c>
      <c r="Y53">
        <f t="shared" si="4"/>
        <v>70</v>
      </c>
      <c r="AB53">
        <f t="shared" si="5"/>
        <v>65</v>
      </c>
      <c r="AE53">
        <f t="shared" si="6"/>
        <v>60</v>
      </c>
      <c r="AH53">
        <f t="shared" si="7"/>
        <v>50</v>
      </c>
    </row>
    <row r="54" spans="1:36" x14ac:dyDescent="0.15">
      <c r="A54" t="s">
        <v>25</v>
      </c>
      <c r="B54">
        <v>10</v>
      </c>
      <c r="C54">
        <v>9.6999999999999993</v>
      </c>
      <c r="D54">
        <v>9.5</v>
      </c>
      <c r="E54">
        <v>9</v>
      </c>
      <c r="F54">
        <v>7.9</v>
      </c>
      <c r="G54">
        <v>7.9</v>
      </c>
      <c r="H54">
        <v>7.6</v>
      </c>
      <c r="I54">
        <v>6.8999999999999995</v>
      </c>
      <c r="J54">
        <v>6</v>
      </c>
      <c r="M54">
        <f t="shared" si="0"/>
        <v>97</v>
      </c>
      <c r="N54">
        <f t="shared" si="80"/>
        <v>96</v>
      </c>
      <c r="O54">
        <f t="shared" ref="O54" si="120">_xlfn.STDEV.S(M54:M56)</f>
        <v>1</v>
      </c>
      <c r="P54">
        <f t="shared" si="1"/>
        <v>95</v>
      </c>
      <c r="Q54">
        <f t="shared" si="82"/>
        <v>93.333333333333329</v>
      </c>
      <c r="R54">
        <f t="shared" ref="R54" si="121">_xlfn.STDEV.S(P54:P56)</f>
        <v>1.5275252316519405</v>
      </c>
      <c r="S54">
        <f t="shared" si="2"/>
        <v>90</v>
      </c>
      <c r="T54">
        <f t="shared" si="84"/>
        <v>90</v>
      </c>
      <c r="U54">
        <f t="shared" ref="U54" si="122">_xlfn.STDEV.S(S54:S56)</f>
        <v>0.99999999999999289</v>
      </c>
      <c r="V54">
        <f t="shared" si="3"/>
        <v>79</v>
      </c>
      <c r="W54">
        <f t="shared" si="86"/>
        <v>77.333333333333329</v>
      </c>
      <c r="X54">
        <f t="shared" ref="X54" si="123">_xlfn.STDEV.S(V54:V56)</f>
        <v>1.5275252316519468</v>
      </c>
      <c r="Y54">
        <f t="shared" si="4"/>
        <v>79</v>
      </c>
      <c r="Z54">
        <f t="shared" si="88"/>
        <v>74.333333333333329</v>
      </c>
      <c r="AA54">
        <f t="shared" ref="AA54" si="124">_xlfn.STDEV.S(Y54:Y56)</f>
        <v>4.1633319989322652</v>
      </c>
      <c r="AB54">
        <f t="shared" si="5"/>
        <v>76</v>
      </c>
      <c r="AC54">
        <f t="shared" si="90"/>
        <v>72.666666666666671</v>
      </c>
      <c r="AD54">
        <f t="shared" ref="AD54" si="125">_xlfn.STDEV.S(AB54:AB56)</f>
        <v>3.0550504633038931</v>
      </c>
      <c r="AE54">
        <f t="shared" si="6"/>
        <v>69</v>
      </c>
      <c r="AF54">
        <f t="shared" si="92"/>
        <v>65.666666666666671</v>
      </c>
      <c r="AG54">
        <f t="shared" ref="AG54" si="126">_xlfn.STDEV.S(AE54:AE56)</f>
        <v>3.0550504633038931</v>
      </c>
      <c r="AH54">
        <f t="shared" si="7"/>
        <v>60</v>
      </c>
      <c r="AI54">
        <f t="shared" si="94"/>
        <v>58.333333333333336</v>
      </c>
      <c r="AJ54">
        <f t="shared" ref="AJ54" si="127">_xlfn.STDEV.S(AH54:AH56)</f>
        <v>1.5275252316519505</v>
      </c>
    </row>
    <row r="55" spans="1:36" x14ac:dyDescent="0.15">
      <c r="A55" t="s">
        <v>25</v>
      </c>
      <c r="B55">
        <v>10</v>
      </c>
      <c r="C55">
        <v>9.6</v>
      </c>
      <c r="D55">
        <v>9.3000000000000007</v>
      </c>
      <c r="E55">
        <v>9.1</v>
      </c>
      <c r="F55">
        <v>7.6</v>
      </c>
      <c r="G55">
        <v>7.3</v>
      </c>
      <c r="H55">
        <v>7.1999999999999993</v>
      </c>
      <c r="I55">
        <v>6.5</v>
      </c>
      <c r="J55">
        <v>5.8</v>
      </c>
      <c r="M55">
        <f t="shared" si="0"/>
        <v>96</v>
      </c>
      <c r="P55">
        <f t="shared" si="1"/>
        <v>93</v>
      </c>
      <c r="S55">
        <f t="shared" si="2"/>
        <v>90.999999999999986</v>
      </c>
      <c r="V55">
        <f t="shared" si="3"/>
        <v>76</v>
      </c>
      <c r="Y55">
        <f t="shared" si="4"/>
        <v>73</v>
      </c>
      <c r="AB55">
        <f t="shared" si="5"/>
        <v>72</v>
      </c>
      <c r="AE55">
        <f t="shared" si="6"/>
        <v>65</v>
      </c>
      <c r="AH55">
        <f t="shared" si="7"/>
        <v>57.999999999999993</v>
      </c>
    </row>
    <row r="56" spans="1:36" x14ac:dyDescent="0.15">
      <c r="A56" t="s">
        <v>25</v>
      </c>
      <c r="B56">
        <v>10</v>
      </c>
      <c r="C56">
        <v>9.5</v>
      </c>
      <c r="D56">
        <v>9.2000000000000011</v>
      </c>
      <c r="E56">
        <v>8.9</v>
      </c>
      <c r="F56">
        <v>7.7</v>
      </c>
      <c r="G56">
        <v>7.1</v>
      </c>
      <c r="H56">
        <v>7</v>
      </c>
      <c r="I56">
        <v>6.3</v>
      </c>
      <c r="J56">
        <v>5.6999999999999993</v>
      </c>
      <c r="M56">
        <f t="shared" si="0"/>
        <v>95</v>
      </c>
      <c r="P56">
        <f t="shared" si="1"/>
        <v>92.000000000000014</v>
      </c>
      <c r="S56">
        <f t="shared" si="2"/>
        <v>89</v>
      </c>
      <c r="V56">
        <f t="shared" si="3"/>
        <v>77</v>
      </c>
      <c r="Y56">
        <f t="shared" si="4"/>
        <v>71</v>
      </c>
      <c r="AB56">
        <f t="shared" si="5"/>
        <v>70</v>
      </c>
      <c r="AE56">
        <f t="shared" si="6"/>
        <v>63</v>
      </c>
      <c r="AH56">
        <f t="shared" si="7"/>
        <v>56.999999999999993</v>
      </c>
    </row>
    <row r="57" spans="1:36" x14ac:dyDescent="0.15">
      <c r="A57" t="s">
        <v>26</v>
      </c>
      <c r="B57">
        <v>10</v>
      </c>
      <c r="C57">
        <v>8.6999999999999993</v>
      </c>
      <c r="D57">
        <v>8.5</v>
      </c>
      <c r="E57">
        <v>7.3</v>
      </c>
      <c r="F57">
        <v>7</v>
      </c>
      <c r="G57">
        <v>6</v>
      </c>
      <c r="H57">
        <v>4.8</v>
      </c>
      <c r="I57">
        <v>4.3</v>
      </c>
      <c r="J57">
        <v>4</v>
      </c>
      <c r="M57">
        <f t="shared" si="0"/>
        <v>86.999999999999986</v>
      </c>
      <c r="N57">
        <f t="shared" si="80"/>
        <v>87.333333333333329</v>
      </c>
      <c r="O57">
        <f t="shared" ref="O57" si="128">_xlfn.STDEV.S(M57:M59)</f>
        <v>2.516611478423584</v>
      </c>
      <c r="P57">
        <f t="shared" si="1"/>
        <v>85</v>
      </c>
      <c r="Q57">
        <f t="shared" si="82"/>
        <v>85</v>
      </c>
      <c r="R57">
        <f t="shared" ref="R57" si="129">_xlfn.STDEV.S(P57:P59)</f>
        <v>2</v>
      </c>
      <c r="S57">
        <f t="shared" si="2"/>
        <v>73</v>
      </c>
      <c r="T57">
        <f t="shared" si="84"/>
        <v>73</v>
      </c>
      <c r="U57">
        <f t="shared" ref="U57" si="130">_xlfn.STDEV.S(S57:S59)</f>
        <v>2</v>
      </c>
      <c r="V57">
        <f t="shared" si="3"/>
        <v>70</v>
      </c>
      <c r="W57">
        <f t="shared" si="86"/>
        <v>70</v>
      </c>
      <c r="X57">
        <f t="shared" ref="X57" si="131">_xlfn.STDEV.S(V57:V59)</f>
        <v>1</v>
      </c>
      <c r="Y57">
        <f t="shared" si="4"/>
        <v>60</v>
      </c>
      <c r="Z57">
        <f t="shared" si="88"/>
        <v>62.333333333333336</v>
      </c>
      <c r="AA57">
        <f t="shared" ref="AA57" si="132">_xlfn.STDEV.S(Y57:Y59)</f>
        <v>2.0816659994661326</v>
      </c>
      <c r="AB57">
        <f t="shared" si="5"/>
        <v>48</v>
      </c>
      <c r="AC57">
        <f t="shared" si="90"/>
        <v>45.666666666666664</v>
      </c>
      <c r="AD57">
        <f t="shared" ref="AD57" si="133">_xlfn.STDEV.S(AB57:AB59)</f>
        <v>2.5166114784235836</v>
      </c>
      <c r="AE57">
        <f t="shared" si="6"/>
        <v>43</v>
      </c>
      <c r="AF57">
        <f t="shared" si="92"/>
        <v>40.666666666666664</v>
      </c>
      <c r="AG57">
        <f t="shared" ref="AG57" si="134">_xlfn.STDEV.S(AE57:AE59)</f>
        <v>2.0816659994661326</v>
      </c>
      <c r="AH57">
        <f t="shared" si="7"/>
        <v>40</v>
      </c>
      <c r="AI57">
        <f t="shared" si="94"/>
        <v>37.666666666666664</v>
      </c>
      <c r="AJ57">
        <f t="shared" ref="AJ57" si="135">_xlfn.STDEV.S(AH57:AH59)</f>
        <v>2.5166114784235831</v>
      </c>
    </row>
    <row r="58" spans="1:36" x14ac:dyDescent="0.15">
      <c r="A58" t="s">
        <v>27</v>
      </c>
      <c r="B58">
        <v>10</v>
      </c>
      <c r="C58">
        <v>8.5</v>
      </c>
      <c r="D58">
        <v>8.2999999999999989</v>
      </c>
      <c r="E58">
        <v>7.1</v>
      </c>
      <c r="F58">
        <v>6.8999999999999995</v>
      </c>
      <c r="G58">
        <v>6.4</v>
      </c>
      <c r="H58">
        <v>4.6000000000000005</v>
      </c>
      <c r="I58">
        <v>4</v>
      </c>
      <c r="J58">
        <v>3.8</v>
      </c>
      <c r="M58">
        <f t="shared" si="0"/>
        <v>85</v>
      </c>
      <c r="P58">
        <f t="shared" si="1"/>
        <v>82.999999999999986</v>
      </c>
      <c r="S58">
        <f t="shared" si="2"/>
        <v>71</v>
      </c>
      <c r="V58">
        <f t="shared" si="3"/>
        <v>69</v>
      </c>
      <c r="Y58">
        <f t="shared" si="4"/>
        <v>64</v>
      </c>
      <c r="AB58">
        <f t="shared" si="5"/>
        <v>46.000000000000007</v>
      </c>
      <c r="AE58">
        <f t="shared" si="6"/>
        <v>40</v>
      </c>
      <c r="AH58">
        <f t="shared" si="7"/>
        <v>38</v>
      </c>
    </row>
    <row r="59" spans="1:36" x14ac:dyDescent="0.15">
      <c r="A59" t="s">
        <v>28</v>
      </c>
      <c r="B59">
        <v>10</v>
      </c>
      <c r="C59">
        <v>9</v>
      </c>
      <c r="D59">
        <v>8.6999999999999993</v>
      </c>
      <c r="E59">
        <v>7.5</v>
      </c>
      <c r="F59">
        <v>7.1</v>
      </c>
      <c r="G59">
        <v>6.3</v>
      </c>
      <c r="H59">
        <v>4.3</v>
      </c>
      <c r="I59">
        <v>3.9000000000000004</v>
      </c>
      <c r="J59">
        <v>3.5</v>
      </c>
      <c r="M59">
        <f t="shared" si="0"/>
        <v>90</v>
      </c>
      <c r="P59">
        <f t="shared" si="1"/>
        <v>86.999999999999986</v>
      </c>
      <c r="S59">
        <f t="shared" si="2"/>
        <v>75</v>
      </c>
      <c r="V59">
        <f t="shared" si="3"/>
        <v>71</v>
      </c>
      <c r="Y59">
        <f t="shared" si="4"/>
        <v>63</v>
      </c>
      <c r="AB59">
        <f t="shared" si="5"/>
        <v>43</v>
      </c>
      <c r="AE59">
        <f t="shared" si="6"/>
        <v>39</v>
      </c>
      <c r="AH59">
        <f t="shared" si="7"/>
        <v>35</v>
      </c>
    </row>
    <row r="60" spans="1:36" x14ac:dyDescent="0.15">
      <c r="A60" t="s">
        <v>29</v>
      </c>
      <c r="B60">
        <v>10</v>
      </c>
      <c r="C60">
        <v>9</v>
      </c>
      <c r="D60">
        <v>8.2999999999999989</v>
      </c>
      <c r="E60">
        <v>8</v>
      </c>
      <c r="F60">
        <v>7.3</v>
      </c>
      <c r="G60">
        <v>7</v>
      </c>
      <c r="H60">
        <v>6.3</v>
      </c>
      <c r="I60">
        <v>5.8999999999999995</v>
      </c>
      <c r="J60">
        <v>5.0999999999999996</v>
      </c>
      <c r="M60">
        <f t="shared" si="0"/>
        <v>90</v>
      </c>
      <c r="N60">
        <f t="shared" si="80"/>
        <v>91</v>
      </c>
      <c r="O60">
        <f t="shared" ref="O60" si="136">_xlfn.STDEV.S(M60:M62)</f>
        <v>1.0000000000000071</v>
      </c>
      <c r="P60">
        <f t="shared" si="1"/>
        <v>82.999999999999986</v>
      </c>
      <c r="Q60">
        <f t="shared" si="82"/>
        <v>84.666666666666671</v>
      </c>
      <c r="R60">
        <f t="shared" ref="R60" si="137">_xlfn.STDEV.S(P60:P62)</f>
        <v>2.0816659994661282</v>
      </c>
      <c r="S60">
        <f t="shared" si="2"/>
        <v>80</v>
      </c>
      <c r="T60">
        <f t="shared" si="84"/>
        <v>79.666666666666671</v>
      </c>
      <c r="U60">
        <f t="shared" ref="U60" si="138">_xlfn.STDEV.S(S60:S62)</f>
        <v>1.527525231651953</v>
      </c>
      <c r="V60">
        <f t="shared" si="3"/>
        <v>73</v>
      </c>
      <c r="W60">
        <f t="shared" si="86"/>
        <v>75</v>
      </c>
      <c r="X60">
        <f t="shared" ref="X60" si="139">_xlfn.STDEV.S(V60:V62)</f>
        <v>2</v>
      </c>
      <c r="Y60">
        <f t="shared" si="4"/>
        <v>70</v>
      </c>
      <c r="Z60">
        <f t="shared" si="88"/>
        <v>71.666666666666671</v>
      </c>
      <c r="AA60">
        <f t="shared" ref="AA60" si="140">_xlfn.STDEV.S(Y60:Y62)</f>
        <v>2.0816659994661331</v>
      </c>
      <c r="AB60">
        <f t="shared" si="5"/>
        <v>63</v>
      </c>
      <c r="AC60">
        <f t="shared" si="90"/>
        <v>65</v>
      </c>
      <c r="AD60">
        <f t="shared" ref="AD60" si="141">_xlfn.STDEV.S(AB60:AB62)</f>
        <v>2</v>
      </c>
      <c r="AE60">
        <f t="shared" si="6"/>
        <v>59</v>
      </c>
      <c r="AF60">
        <f t="shared" si="92"/>
        <v>60.666666666666664</v>
      </c>
      <c r="AG60">
        <f t="shared" ref="AG60" si="142">_xlfn.STDEV.S(AE60:AE62)</f>
        <v>2.0816659994661326</v>
      </c>
      <c r="AH60">
        <f t="shared" si="7"/>
        <v>51</v>
      </c>
      <c r="AI60">
        <f t="shared" si="94"/>
        <v>52.666666666666664</v>
      </c>
      <c r="AJ60">
        <f t="shared" ref="AJ60" si="143">_xlfn.STDEV.S(AH60:AH62)</f>
        <v>2.0816659994661366</v>
      </c>
    </row>
    <row r="61" spans="1:36" x14ac:dyDescent="0.15">
      <c r="A61" t="s">
        <v>30</v>
      </c>
      <c r="B61">
        <v>10</v>
      </c>
      <c r="C61">
        <v>9.1</v>
      </c>
      <c r="D61">
        <v>8.4</v>
      </c>
      <c r="E61">
        <v>7.8000000000000007</v>
      </c>
      <c r="F61">
        <v>7.5</v>
      </c>
      <c r="G61">
        <v>7.1</v>
      </c>
      <c r="H61">
        <v>6.5</v>
      </c>
      <c r="I61">
        <v>6</v>
      </c>
      <c r="J61">
        <v>5.2</v>
      </c>
      <c r="M61">
        <f t="shared" si="0"/>
        <v>90.999999999999986</v>
      </c>
      <c r="P61">
        <f t="shared" si="1"/>
        <v>84.000000000000014</v>
      </c>
      <c r="S61">
        <f t="shared" si="2"/>
        <v>78</v>
      </c>
      <c r="V61">
        <f t="shared" si="3"/>
        <v>75</v>
      </c>
      <c r="Y61">
        <f t="shared" si="4"/>
        <v>71</v>
      </c>
      <c r="AB61">
        <f t="shared" si="5"/>
        <v>65</v>
      </c>
      <c r="AE61">
        <f t="shared" si="6"/>
        <v>60</v>
      </c>
      <c r="AH61">
        <f t="shared" si="7"/>
        <v>52</v>
      </c>
    </row>
    <row r="62" spans="1:36" x14ac:dyDescent="0.15">
      <c r="A62" t="s">
        <v>31</v>
      </c>
      <c r="B62">
        <v>10</v>
      </c>
      <c r="C62">
        <v>9.2000000000000011</v>
      </c>
      <c r="D62">
        <v>8.6999999999999993</v>
      </c>
      <c r="E62">
        <v>8.1000000000000014</v>
      </c>
      <c r="F62">
        <v>7.7</v>
      </c>
      <c r="G62">
        <v>7.4</v>
      </c>
      <c r="H62">
        <v>6.7</v>
      </c>
      <c r="I62">
        <v>6.3</v>
      </c>
      <c r="J62">
        <v>5.5</v>
      </c>
      <c r="M62">
        <f t="shared" si="0"/>
        <v>92.000000000000014</v>
      </c>
      <c r="P62">
        <f t="shared" si="1"/>
        <v>86.999999999999986</v>
      </c>
      <c r="S62">
        <f t="shared" si="2"/>
        <v>81.000000000000014</v>
      </c>
      <c r="V62">
        <f t="shared" si="3"/>
        <v>77</v>
      </c>
      <c r="Y62">
        <f t="shared" si="4"/>
        <v>74</v>
      </c>
      <c r="AB62">
        <f t="shared" si="5"/>
        <v>67</v>
      </c>
      <c r="AE62">
        <f t="shared" si="6"/>
        <v>63</v>
      </c>
      <c r="AH62">
        <f t="shared" si="7"/>
        <v>55.000000000000007</v>
      </c>
    </row>
    <row r="63" spans="1:36" x14ac:dyDescent="0.15">
      <c r="A63" t="s">
        <v>32</v>
      </c>
      <c r="B63">
        <v>10</v>
      </c>
      <c r="C63">
        <v>9.3000000000000007</v>
      </c>
      <c r="D63">
        <v>9.1</v>
      </c>
      <c r="E63">
        <v>9</v>
      </c>
      <c r="F63">
        <v>7.9</v>
      </c>
      <c r="G63">
        <v>7.6</v>
      </c>
      <c r="H63">
        <v>7.5</v>
      </c>
      <c r="I63">
        <v>6.8999999999999995</v>
      </c>
      <c r="J63">
        <v>6</v>
      </c>
      <c r="M63">
        <f t="shared" si="0"/>
        <v>93</v>
      </c>
      <c r="N63">
        <f t="shared" si="80"/>
        <v>93</v>
      </c>
      <c r="O63">
        <f t="shared" ref="O63" si="144">_xlfn.STDEV.S(M63:M65)</f>
        <v>2.0000000000000071</v>
      </c>
      <c r="P63">
        <f t="shared" si="1"/>
        <v>90.999999999999986</v>
      </c>
      <c r="Q63">
        <f t="shared" si="82"/>
        <v>91</v>
      </c>
      <c r="R63">
        <f t="shared" ref="R63" si="145">_xlfn.STDEV.S(P63:P65)</f>
        <v>1.0000000000000071</v>
      </c>
      <c r="S63">
        <f t="shared" si="2"/>
        <v>90</v>
      </c>
      <c r="T63">
        <f t="shared" si="84"/>
        <v>90</v>
      </c>
      <c r="U63">
        <f t="shared" ref="U63" si="146">_xlfn.STDEV.S(S63:S65)</f>
        <v>0.99999999999999289</v>
      </c>
      <c r="V63">
        <f t="shared" si="3"/>
        <v>79</v>
      </c>
      <c r="W63">
        <f t="shared" si="86"/>
        <v>78.666666666666671</v>
      </c>
      <c r="X63">
        <f t="shared" ref="X63" si="147">_xlfn.STDEV.S(V63:V65)</f>
        <v>1.5275252316519468</v>
      </c>
      <c r="Y63">
        <f t="shared" si="4"/>
        <v>76</v>
      </c>
      <c r="Z63">
        <f t="shared" si="88"/>
        <v>75.666666666666671</v>
      </c>
      <c r="AA63">
        <f t="shared" ref="AA63" si="148">_xlfn.STDEV.S(Y63:Y65)</f>
        <v>0.57735026918962573</v>
      </c>
      <c r="AB63">
        <f t="shared" si="5"/>
        <v>75</v>
      </c>
      <c r="AC63">
        <f t="shared" si="90"/>
        <v>73</v>
      </c>
      <c r="AD63">
        <f t="shared" ref="AD63" si="149">_xlfn.STDEV.S(AB63:AB65)</f>
        <v>2</v>
      </c>
      <c r="AE63">
        <f t="shared" si="6"/>
        <v>69</v>
      </c>
      <c r="AF63">
        <f t="shared" si="92"/>
        <v>66</v>
      </c>
      <c r="AG63">
        <f t="shared" ref="AG63" si="150">_xlfn.STDEV.S(AE63:AE65)</f>
        <v>4.358898943540674</v>
      </c>
      <c r="AH63">
        <f t="shared" si="7"/>
        <v>60</v>
      </c>
      <c r="AI63">
        <f t="shared" si="94"/>
        <v>56.333333333333336</v>
      </c>
      <c r="AJ63">
        <f t="shared" ref="AJ63" si="151">_xlfn.STDEV.S(AH63:AH65)</f>
        <v>4.0414518843273797</v>
      </c>
    </row>
    <row r="64" spans="1:36" x14ac:dyDescent="0.15">
      <c r="A64" t="s">
        <v>33</v>
      </c>
      <c r="B64">
        <v>10</v>
      </c>
      <c r="C64">
        <v>9.5</v>
      </c>
      <c r="D64">
        <v>9.2000000000000011</v>
      </c>
      <c r="E64">
        <v>9.1</v>
      </c>
      <c r="F64">
        <v>8</v>
      </c>
      <c r="G64">
        <v>7.6</v>
      </c>
      <c r="H64">
        <v>7.3</v>
      </c>
      <c r="I64">
        <v>6.8000000000000007</v>
      </c>
      <c r="J64">
        <v>5.6999999999999993</v>
      </c>
      <c r="M64">
        <f t="shared" si="0"/>
        <v>95</v>
      </c>
      <c r="P64">
        <f t="shared" si="1"/>
        <v>92.000000000000014</v>
      </c>
      <c r="S64">
        <f t="shared" si="2"/>
        <v>90.999999999999986</v>
      </c>
      <c r="V64">
        <f t="shared" si="3"/>
        <v>80</v>
      </c>
      <c r="Y64">
        <f t="shared" si="4"/>
        <v>76</v>
      </c>
      <c r="AB64">
        <f t="shared" si="5"/>
        <v>73</v>
      </c>
      <c r="AE64">
        <f t="shared" si="6"/>
        <v>68</v>
      </c>
      <c r="AH64">
        <f t="shared" si="7"/>
        <v>56.999999999999993</v>
      </c>
    </row>
    <row r="65" spans="1:36" x14ac:dyDescent="0.15">
      <c r="A65" t="s">
        <v>32</v>
      </c>
      <c r="B65">
        <v>10</v>
      </c>
      <c r="C65">
        <v>9.1</v>
      </c>
      <c r="D65">
        <v>9</v>
      </c>
      <c r="E65">
        <v>8.9</v>
      </c>
      <c r="F65">
        <v>7.7</v>
      </c>
      <c r="G65">
        <v>7.5</v>
      </c>
      <c r="H65">
        <v>7.1</v>
      </c>
      <c r="I65">
        <v>6.1</v>
      </c>
      <c r="J65">
        <v>5.2</v>
      </c>
      <c r="M65">
        <f t="shared" si="0"/>
        <v>90.999999999999986</v>
      </c>
      <c r="P65">
        <f t="shared" si="1"/>
        <v>90</v>
      </c>
      <c r="S65">
        <f t="shared" si="2"/>
        <v>89</v>
      </c>
      <c r="V65">
        <f t="shared" si="3"/>
        <v>77</v>
      </c>
      <c r="Y65">
        <f t="shared" si="4"/>
        <v>75</v>
      </c>
      <c r="AB65">
        <f t="shared" si="5"/>
        <v>71</v>
      </c>
      <c r="AE65">
        <f t="shared" si="6"/>
        <v>61</v>
      </c>
      <c r="AH65">
        <f t="shared" si="7"/>
        <v>52</v>
      </c>
    </row>
    <row r="67" spans="1:36" x14ac:dyDescent="0.15">
      <c r="A67" t="s">
        <v>46</v>
      </c>
      <c r="L67" t="s">
        <v>202</v>
      </c>
      <c r="M67">
        <v>48.966666666666669</v>
      </c>
    </row>
    <row r="68" spans="1:36" x14ac:dyDescent="0.15">
      <c r="A68" t="s">
        <v>48</v>
      </c>
      <c r="B68" t="s">
        <v>47</v>
      </c>
      <c r="C68" t="s">
        <v>49</v>
      </c>
      <c r="D68" t="s">
        <v>50</v>
      </c>
      <c r="E68" t="s">
        <v>51</v>
      </c>
      <c r="F68" t="s">
        <v>52</v>
      </c>
      <c r="G68" t="s">
        <v>67</v>
      </c>
      <c r="H68" t="s">
        <v>53</v>
      </c>
      <c r="I68" t="s">
        <v>54</v>
      </c>
      <c r="J68" t="s">
        <v>55</v>
      </c>
      <c r="K68" t="s">
        <v>56</v>
      </c>
      <c r="L68" t="s">
        <v>57</v>
      </c>
      <c r="M68" t="s">
        <v>49</v>
      </c>
      <c r="N68" t="s">
        <v>58</v>
      </c>
      <c r="O68" t="s">
        <v>60</v>
      </c>
      <c r="P68" t="s">
        <v>50</v>
      </c>
      <c r="Q68" t="s">
        <v>58</v>
      </c>
      <c r="R68" t="s">
        <v>60</v>
      </c>
      <c r="S68" t="s">
        <v>51</v>
      </c>
      <c r="T68" t="s">
        <v>58</v>
      </c>
      <c r="U68" t="s">
        <v>60</v>
      </c>
      <c r="V68" t="s">
        <v>52</v>
      </c>
      <c r="W68" t="s">
        <v>58</v>
      </c>
      <c r="X68" t="s">
        <v>60</v>
      </c>
      <c r="Y68" t="s">
        <v>64</v>
      </c>
      <c r="Z68" t="s">
        <v>58</v>
      </c>
      <c r="AA68" t="s">
        <v>60</v>
      </c>
      <c r="AB68" t="s">
        <v>53</v>
      </c>
      <c r="AC68" t="s">
        <v>58</v>
      </c>
      <c r="AD68" t="s">
        <v>60</v>
      </c>
      <c r="AE68" t="s">
        <v>54</v>
      </c>
      <c r="AF68" t="s">
        <v>58</v>
      </c>
      <c r="AG68" t="s">
        <v>60</v>
      </c>
      <c r="AH68" t="s">
        <v>55</v>
      </c>
      <c r="AI68" t="s">
        <v>58</v>
      </c>
      <c r="AJ68" t="s">
        <v>60</v>
      </c>
    </row>
    <row r="69" spans="1:36" x14ac:dyDescent="0.15">
      <c r="A69" t="s">
        <v>13</v>
      </c>
      <c r="B69">
        <v>10</v>
      </c>
      <c r="C69">
        <v>9.6</v>
      </c>
      <c r="D69">
        <v>9.2000000000000011</v>
      </c>
      <c r="E69">
        <v>8.6</v>
      </c>
      <c r="F69">
        <v>8.1000000000000014</v>
      </c>
      <c r="G69">
        <v>6.3</v>
      </c>
      <c r="H69">
        <v>6.1</v>
      </c>
      <c r="I69">
        <v>6.5</v>
      </c>
      <c r="J69">
        <v>5.5</v>
      </c>
      <c r="M69">
        <f t="shared" ref="M69:M98" si="152">C69/B69*100</f>
        <v>96</v>
      </c>
      <c r="N69">
        <f>(M69+M70+M71)/3</f>
        <v>95</v>
      </c>
      <c r="O69">
        <f>_xlfn.STDEV.S(M69:M71)</f>
        <v>1.0000000000000071</v>
      </c>
      <c r="P69">
        <f t="shared" ref="P69:P98" si="153">D69/B69*100</f>
        <v>92.000000000000014</v>
      </c>
      <c r="Q69">
        <f>(P69+P70+P71)/3</f>
        <v>92.333333333333329</v>
      </c>
      <c r="R69">
        <f>_xlfn.STDEV.S(P69:P71)</f>
        <v>0.57735026918961763</v>
      </c>
      <c r="S69">
        <f t="shared" ref="S69:S98" si="154">E69/B69*100</f>
        <v>86</v>
      </c>
      <c r="T69">
        <f>(S69+S70+S71)/3</f>
        <v>85</v>
      </c>
      <c r="U69">
        <f>_xlfn.STDEV.S(S69:S71)</f>
        <v>1.7320508075688854</v>
      </c>
      <c r="V69">
        <f t="shared" ref="V69:V98" si="155">F69/B69*100</f>
        <v>81.000000000000014</v>
      </c>
      <c r="W69">
        <f>(V69+V70+V71)/3</f>
        <v>80</v>
      </c>
      <c r="X69">
        <f>_xlfn.STDEV.S(V69:V71)</f>
        <v>1.0000000000000071</v>
      </c>
      <c r="Y69">
        <f t="shared" ref="Y69:Y98" si="156">G69/B69*100</f>
        <v>63</v>
      </c>
      <c r="Z69">
        <f>(Y69+Y70+Y71)/3</f>
        <v>61.333333333333336</v>
      </c>
      <c r="AA69">
        <f>_xlfn.STDEV.S(Y69:Y71)</f>
        <v>1.5275252316519465</v>
      </c>
      <c r="AB69">
        <f t="shared" ref="AB69:AB98" si="157">H69/B69*100</f>
        <v>61</v>
      </c>
      <c r="AC69">
        <f>(AB69+AB70+AB71)/3</f>
        <v>59</v>
      </c>
      <c r="AD69">
        <f>_xlfn.STDEV.S(AB69:AB71)</f>
        <v>2.0000000000000036</v>
      </c>
      <c r="AE69">
        <f t="shared" ref="AE69:AE98" si="158">I69/B69*100</f>
        <v>65</v>
      </c>
      <c r="AF69">
        <f>(AE69+AE70+AE71)/3</f>
        <v>59.333333333333336</v>
      </c>
      <c r="AG69">
        <f>_xlfn.STDEV.S(AE69:AE71)</f>
        <v>4.9328828623162462</v>
      </c>
      <c r="AH69">
        <f t="shared" ref="AH69:AH98" si="159">J69/B69*100</f>
        <v>55.000000000000007</v>
      </c>
      <c r="AI69">
        <f>(AH69+AH70+AH71)/3</f>
        <v>53.333333333333336</v>
      </c>
      <c r="AJ69">
        <f>_xlfn.STDEV.S(AH69:AH71)</f>
        <v>1.5275252316519505</v>
      </c>
    </row>
    <row r="70" spans="1:36" x14ac:dyDescent="0.15">
      <c r="A70" t="s">
        <v>13</v>
      </c>
      <c r="B70">
        <v>10</v>
      </c>
      <c r="C70">
        <v>9.5</v>
      </c>
      <c r="D70">
        <v>9.3000000000000007</v>
      </c>
      <c r="E70">
        <v>8.6</v>
      </c>
      <c r="F70">
        <v>8</v>
      </c>
      <c r="G70">
        <v>6.1</v>
      </c>
      <c r="H70">
        <v>5.8999999999999995</v>
      </c>
      <c r="I70">
        <v>5.6999999999999993</v>
      </c>
      <c r="J70">
        <v>5.3000000000000007</v>
      </c>
      <c r="M70">
        <f t="shared" si="152"/>
        <v>95</v>
      </c>
      <c r="P70">
        <f t="shared" si="153"/>
        <v>93</v>
      </c>
      <c r="S70">
        <f t="shared" si="154"/>
        <v>86</v>
      </c>
      <c r="V70">
        <f t="shared" si="155"/>
        <v>80</v>
      </c>
      <c r="Y70">
        <f t="shared" si="156"/>
        <v>61</v>
      </c>
      <c r="AB70">
        <f t="shared" si="157"/>
        <v>59</v>
      </c>
      <c r="AE70">
        <f t="shared" si="158"/>
        <v>56.999999999999993</v>
      </c>
      <c r="AH70">
        <f t="shared" si="159"/>
        <v>53</v>
      </c>
    </row>
    <row r="71" spans="1:36" x14ac:dyDescent="0.15">
      <c r="A71" t="s">
        <v>13</v>
      </c>
      <c r="B71">
        <v>10</v>
      </c>
      <c r="C71">
        <v>9.3999999999999986</v>
      </c>
      <c r="D71">
        <v>9.2000000000000011</v>
      </c>
      <c r="E71">
        <v>8.2999999999999989</v>
      </c>
      <c r="F71">
        <v>7.9</v>
      </c>
      <c r="G71">
        <v>6</v>
      </c>
      <c r="H71">
        <v>5.6999999999999993</v>
      </c>
      <c r="I71">
        <v>5.6000000000000005</v>
      </c>
      <c r="J71">
        <v>5.2</v>
      </c>
      <c r="M71">
        <f t="shared" si="152"/>
        <v>93.999999999999986</v>
      </c>
      <c r="P71">
        <f t="shared" si="153"/>
        <v>92.000000000000014</v>
      </c>
      <c r="S71">
        <f t="shared" si="154"/>
        <v>82.999999999999986</v>
      </c>
      <c r="V71">
        <f t="shared" si="155"/>
        <v>79</v>
      </c>
      <c r="Y71">
        <f t="shared" si="156"/>
        <v>60</v>
      </c>
      <c r="AB71">
        <f t="shared" si="157"/>
        <v>56.999999999999993</v>
      </c>
      <c r="AE71">
        <f t="shared" si="158"/>
        <v>56.000000000000007</v>
      </c>
      <c r="AH71">
        <f t="shared" si="159"/>
        <v>52</v>
      </c>
    </row>
    <row r="72" spans="1:36" x14ac:dyDescent="0.15">
      <c r="A72" t="s">
        <v>16</v>
      </c>
      <c r="B72">
        <v>10</v>
      </c>
      <c r="C72">
        <v>8.9</v>
      </c>
      <c r="D72">
        <v>8.5</v>
      </c>
      <c r="E72">
        <v>8.2999999999999989</v>
      </c>
      <c r="F72">
        <v>7.5</v>
      </c>
      <c r="G72">
        <v>6.5</v>
      </c>
      <c r="H72">
        <v>5.3000000000000007</v>
      </c>
      <c r="I72">
        <v>4.9000000000000004</v>
      </c>
      <c r="J72">
        <v>5</v>
      </c>
      <c r="M72">
        <f t="shared" si="152"/>
        <v>89</v>
      </c>
      <c r="N72">
        <f>(M72+M73+M74)/3</f>
        <v>88</v>
      </c>
      <c r="O72">
        <f t="shared" ref="O72" si="160">_xlfn.STDEV.S(M72:M74)</f>
        <v>1.0000000000000071</v>
      </c>
      <c r="P72">
        <f t="shared" si="153"/>
        <v>85</v>
      </c>
      <c r="Q72">
        <f>(P72+P73+P74)/3</f>
        <v>84.666666666666671</v>
      </c>
      <c r="R72">
        <f t="shared" ref="R72" si="161">_xlfn.STDEV.S(P72:P74)</f>
        <v>0.57735026918961763</v>
      </c>
      <c r="S72">
        <f t="shared" si="154"/>
        <v>82.999999999999986</v>
      </c>
      <c r="T72">
        <f>(S72+S73+S74)/3</f>
        <v>83.333333333333329</v>
      </c>
      <c r="U72">
        <f t="shared" ref="U72" si="162">_xlfn.STDEV.S(S72:S74)</f>
        <v>0.57735026918964216</v>
      </c>
      <c r="V72">
        <f t="shared" si="155"/>
        <v>75</v>
      </c>
      <c r="W72">
        <f>(V72+V73+V74)/3</f>
        <v>74.333333333333329</v>
      </c>
      <c r="X72">
        <f t="shared" ref="X72" si="163">_xlfn.STDEV.S(V72:V74)</f>
        <v>2.0816659994661331</v>
      </c>
      <c r="Y72">
        <f t="shared" si="156"/>
        <v>65</v>
      </c>
      <c r="Z72">
        <f>(Y72+Y73+Y74)/3</f>
        <v>63</v>
      </c>
      <c r="AA72">
        <f t="shared" ref="AA72" si="164">_xlfn.STDEV.S(Y72:Y74)</f>
        <v>2</v>
      </c>
      <c r="AB72">
        <f t="shared" si="157"/>
        <v>53</v>
      </c>
      <c r="AC72">
        <f>(AB72+AB73+AB74)/3</f>
        <v>50.666666666666664</v>
      </c>
      <c r="AD72">
        <f t="shared" ref="AD72" si="165">_xlfn.STDEV.S(AB72:AB74)</f>
        <v>2.08166599946613</v>
      </c>
      <c r="AE72">
        <f t="shared" si="158"/>
        <v>49.000000000000007</v>
      </c>
      <c r="AF72">
        <f>(AE72+AE73+AE74)/3</f>
        <v>47.666666666666664</v>
      </c>
      <c r="AG72">
        <f t="shared" ref="AG72" si="166">_xlfn.STDEV.S(AE72:AE74)</f>
        <v>1.5275252316519459</v>
      </c>
      <c r="AH72">
        <f t="shared" si="159"/>
        <v>50</v>
      </c>
      <c r="AI72">
        <f>(AH72+AH73+AH74)/3</f>
        <v>44.666666666666664</v>
      </c>
      <c r="AJ72">
        <f t="shared" ref="AJ72" si="167">_xlfn.STDEV.S(AH72:AH74)</f>
        <v>4.7258156262526088</v>
      </c>
    </row>
    <row r="73" spans="1:36" x14ac:dyDescent="0.15">
      <c r="A73" t="s">
        <v>15</v>
      </c>
      <c r="B73">
        <v>10</v>
      </c>
      <c r="C73">
        <v>8.6999999999999993</v>
      </c>
      <c r="D73">
        <v>8.4</v>
      </c>
      <c r="E73">
        <v>8.2999999999999989</v>
      </c>
      <c r="F73">
        <v>7.6</v>
      </c>
      <c r="G73">
        <v>6.3</v>
      </c>
      <c r="H73">
        <v>5</v>
      </c>
      <c r="I73">
        <v>4.8</v>
      </c>
      <c r="J73">
        <v>4.3</v>
      </c>
      <c r="M73">
        <f t="shared" si="152"/>
        <v>86.999999999999986</v>
      </c>
      <c r="P73">
        <f t="shared" si="153"/>
        <v>84.000000000000014</v>
      </c>
      <c r="S73">
        <f t="shared" si="154"/>
        <v>82.999999999999986</v>
      </c>
      <c r="V73">
        <f t="shared" si="155"/>
        <v>76</v>
      </c>
      <c r="Y73">
        <f t="shared" si="156"/>
        <v>63</v>
      </c>
      <c r="AB73">
        <f t="shared" si="157"/>
        <v>50</v>
      </c>
      <c r="AE73">
        <f t="shared" si="158"/>
        <v>48</v>
      </c>
      <c r="AH73">
        <f t="shared" si="159"/>
        <v>43</v>
      </c>
    </row>
    <row r="74" spans="1:36" x14ac:dyDescent="0.15">
      <c r="A74" t="s">
        <v>15</v>
      </c>
      <c r="B74">
        <v>10</v>
      </c>
      <c r="C74">
        <v>8.8000000000000007</v>
      </c>
      <c r="D74">
        <v>8.5</v>
      </c>
      <c r="E74">
        <v>8.4</v>
      </c>
      <c r="F74">
        <v>7.1999999999999993</v>
      </c>
      <c r="G74">
        <v>6.1</v>
      </c>
      <c r="H74">
        <v>4.9000000000000004</v>
      </c>
      <c r="I74">
        <v>4.6000000000000005</v>
      </c>
      <c r="J74">
        <v>4.0999999999999996</v>
      </c>
      <c r="M74">
        <f t="shared" si="152"/>
        <v>88.000000000000014</v>
      </c>
      <c r="P74">
        <f t="shared" si="153"/>
        <v>85</v>
      </c>
      <c r="S74">
        <f t="shared" si="154"/>
        <v>84.000000000000014</v>
      </c>
      <c r="V74">
        <f t="shared" si="155"/>
        <v>72</v>
      </c>
      <c r="Y74">
        <f t="shared" si="156"/>
        <v>61</v>
      </c>
      <c r="AB74">
        <f t="shared" si="157"/>
        <v>49.000000000000007</v>
      </c>
      <c r="AE74">
        <f t="shared" si="158"/>
        <v>46.000000000000007</v>
      </c>
      <c r="AH74">
        <f t="shared" si="159"/>
        <v>41</v>
      </c>
    </row>
    <row r="75" spans="1:36" x14ac:dyDescent="0.15">
      <c r="A75" t="s">
        <v>17</v>
      </c>
      <c r="B75">
        <v>10</v>
      </c>
      <c r="C75">
        <v>9.3000000000000007</v>
      </c>
      <c r="D75">
        <v>8</v>
      </c>
      <c r="E75">
        <v>8.2999999999999989</v>
      </c>
      <c r="F75">
        <v>6.5</v>
      </c>
      <c r="G75">
        <v>6.3</v>
      </c>
      <c r="H75">
        <v>5.6000000000000005</v>
      </c>
      <c r="I75">
        <v>4.8</v>
      </c>
      <c r="J75">
        <v>4.5</v>
      </c>
      <c r="M75">
        <f t="shared" si="152"/>
        <v>93</v>
      </c>
      <c r="N75">
        <f t="shared" ref="N75:N96" si="168">(M75+M76+M77)/3</f>
        <v>91.666666666666671</v>
      </c>
      <c r="O75">
        <f t="shared" ref="O75" si="169">_xlfn.STDEV.S(M75:M77)</f>
        <v>1.1547005383792597</v>
      </c>
      <c r="P75">
        <f t="shared" si="153"/>
        <v>80</v>
      </c>
      <c r="Q75">
        <f t="shared" ref="Q75:Q96" si="170">(P75+P76+P77)/3</f>
        <v>79.666666666666671</v>
      </c>
      <c r="R75">
        <f t="shared" ref="R75" si="171">_xlfn.STDEV.S(P75:P77)</f>
        <v>0.57735026918962573</v>
      </c>
      <c r="S75">
        <f t="shared" si="154"/>
        <v>82.999999999999986</v>
      </c>
      <c r="T75">
        <f t="shared" ref="T75:T96" si="172">(S75+S76+S77)/3</f>
        <v>78</v>
      </c>
      <c r="U75">
        <f t="shared" ref="U75" si="173">_xlfn.STDEV.S(S75:S77)</f>
        <v>4.3588989435406651</v>
      </c>
      <c r="V75">
        <f t="shared" si="155"/>
        <v>65</v>
      </c>
      <c r="W75">
        <f t="shared" ref="W75:W96" si="174">(V75+V76+V77)/3</f>
        <v>64.666666666666671</v>
      </c>
      <c r="X75">
        <f t="shared" ref="X75" si="175">_xlfn.STDEV.S(V75:V77)</f>
        <v>1.5275252316519468</v>
      </c>
      <c r="Y75">
        <f t="shared" si="156"/>
        <v>63</v>
      </c>
      <c r="Z75">
        <f t="shared" ref="Z75:Z96" si="176">(Y75+Y76+Y77)/3</f>
        <v>62</v>
      </c>
      <c r="AA75">
        <f t="shared" ref="AA75" si="177">_xlfn.STDEV.S(Y75:Y77)</f>
        <v>1</v>
      </c>
      <c r="AB75">
        <f t="shared" si="157"/>
        <v>56.000000000000007</v>
      </c>
      <c r="AC75">
        <f t="shared" ref="AC75:AC96" si="178">(AB75+AB76+AB77)/3</f>
        <v>53.666666666666664</v>
      </c>
      <c r="AD75">
        <f t="shared" ref="AD75" si="179">_xlfn.STDEV.S(AB75:AB77)</f>
        <v>2.5166114784235867</v>
      </c>
      <c r="AE75">
        <f t="shared" si="158"/>
        <v>48</v>
      </c>
      <c r="AF75">
        <f t="shared" ref="AF75:AF96" si="180">(AE75+AE76+AE77)/3</f>
        <v>44</v>
      </c>
      <c r="AG75">
        <f t="shared" ref="AG75" si="181">_xlfn.STDEV.S(AE75:AE77)</f>
        <v>3.6055512754639891</v>
      </c>
      <c r="AH75">
        <f t="shared" si="159"/>
        <v>45</v>
      </c>
      <c r="AI75">
        <f t="shared" ref="AI75:AI96" si="182">(AH75+AH76+AH77)/3</f>
        <v>42</v>
      </c>
      <c r="AJ75">
        <f t="shared" ref="AJ75" si="183">_xlfn.STDEV.S(AH75:AH77)</f>
        <v>3</v>
      </c>
    </row>
    <row r="76" spans="1:36" x14ac:dyDescent="0.15">
      <c r="A76" t="s">
        <v>17</v>
      </c>
      <c r="B76">
        <v>10</v>
      </c>
      <c r="C76">
        <v>9.1</v>
      </c>
      <c r="D76">
        <v>8</v>
      </c>
      <c r="E76">
        <v>7.6</v>
      </c>
      <c r="F76">
        <v>6.3</v>
      </c>
      <c r="G76">
        <v>6.1</v>
      </c>
      <c r="H76">
        <v>5.4</v>
      </c>
      <c r="I76">
        <v>4.3</v>
      </c>
      <c r="J76">
        <v>4.2</v>
      </c>
      <c r="M76">
        <f t="shared" si="152"/>
        <v>90.999999999999986</v>
      </c>
      <c r="P76">
        <f t="shared" si="153"/>
        <v>80</v>
      </c>
      <c r="S76">
        <f t="shared" si="154"/>
        <v>76</v>
      </c>
      <c r="V76">
        <f t="shared" si="155"/>
        <v>63</v>
      </c>
      <c r="Y76">
        <f t="shared" si="156"/>
        <v>61</v>
      </c>
      <c r="AB76">
        <f t="shared" si="157"/>
        <v>54</v>
      </c>
      <c r="AE76">
        <f t="shared" si="158"/>
        <v>43</v>
      </c>
      <c r="AH76">
        <f t="shared" si="159"/>
        <v>42.000000000000007</v>
      </c>
    </row>
    <row r="77" spans="1:36" x14ac:dyDescent="0.15">
      <c r="A77" t="s">
        <v>17</v>
      </c>
      <c r="B77">
        <v>10</v>
      </c>
      <c r="C77">
        <v>9.1</v>
      </c>
      <c r="D77">
        <v>7.9</v>
      </c>
      <c r="E77">
        <v>7.5</v>
      </c>
      <c r="F77">
        <v>6.6000000000000005</v>
      </c>
      <c r="G77">
        <v>6.2</v>
      </c>
      <c r="H77">
        <v>5.0999999999999996</v>
      </c>
      <c r="I77">
        <v>4.0999999999999996</v>
      </c>
      <c r="J77">
        <v>3.9000000000000004</v>
      </c>
      <c r="M77">
        <f t="shared" si="152"/>
        <v>90.999999999999986</v>
      </c>
      <c r="P77">
        <f t="shared" si="153"/>
        <v>79</v>
      </c>
      <c r="S77">
        <f t="shared" si="154"/>
        <v>75</v>
      </c>
      <c r="V77">
        <f t="shared" si="155"/>
        <v>66</v>
      </c>
      <c r="Y77">
        <f t="shared" si="156"/>
        <v>62</v>
      </c>
      <c r="AB77">
        <f t="shared" si="157"/>
        <v>51</v>
      </c>
      <c r="AE77">
        <f t="shared" si="158"/>
        <v>41</v>
      </c>
      <c r="AH77">
        <f t="shared" si="159"/>
        <v>39</v>
      </c>
    </row>
    <row r="78" spans="1:36" x14ac:dyDescent="0.15">
      <c r="A78" t="s">
        <v>18</v>
      </c>
      <c r="B78">
        <v>10</v>
      </c>
      <c r="C78">
        <v>9.3999999999999986</v>
      </c>
      <c r="D78">
        <v>8.6999999999999993</v>
      </c>
      <c r="E78">
        <v>8.2999999999999989</v>
      </c>
      <c r="F78">
        <v>7.5</v>
      </c>
      <c r="G78">
        <v>6.8000000000000007</v>
      </c>
      <c r="H78">
        <v>6.2</v>
      </c>
      <c r="I78">
        <v>6.4</v>
      </c>
      <c r="J78">
        <v>6.1</v>
      </c>
      <c r="M78">
        <f t="shared" si="152"/>
        <v>93.999999999999986</v>
      </c>
      <c r="N78">
        <f t="shared" si="168"/>
        <v>94</v>
      </c>
      <c r="O78">
        <f t="shared" ref="O78" si="184">_xlfn.STDEV.S(M78:M80)</f>
        <v>1</v>
      </c>
      <c r="P78">
        <f t="shared" si="153"/>
        <v>86.999999999999986</v>
      </c>
      <c r="Q78">
        <f t="shared" si="170"/>
        <v>85</v>
      </c>
      <c r="R78">
        <f t="shared" ref="R78" si="185">_xlfn.STDEV.S(P78:P80)</f>
        <v>2</v>
      </c>
      <c r="S78">
        <f t="shared" si="154"/>
        <v>82.999999999999986</v>
      </c>
      <c r="T78">
        <f t="shared" si="172"/>
        <v>81.666666666666671</v>
      </c>
      <c r="U78">
        <f t="shared" ref="U78" si="186">_xlfn.STDEV.S(S78:S80)</f>
        <v>1.1547005383792353</v>
      </c>
      <c r="V78">
        <f t="shared" si="155"/>
        <v>75</v>
      </c>
      <c r="W78">
        <f t="shared" si="174"/>
        <v>74</v>
      </c>
      <c r="X78">
        <f t="shared" ref="X78" si="187">_xlfn.STDEV.S(V78:V80)</f>
        <v>1</v>
      </c>
      <c r="Y78">
        <f t="shared" si="156"/>
        <v>68</v>
      </c>
      <c r="Z78">
        <f t="shared" si="176"/>
        <v>65.666666666666671</v>
      </c>
      <c r="AA78">
        <f t="shared" ref="AA78" si="188">_xlfn.STDEV.S(Y78:Y80)</f>
        <v>2.5166114784235836</v>
      </c>
      <c r="AB78">
        <f t="shared" si="157"/>
        <v>62</v>
      </c>
      <c r="AC78">
        <f t="shared" si="178"/>
        <v>60.333333333333336</v>
      </c>
      <c r="AD78">
        <f t="shared" ref="AD78" si="189">_xlfn.STDEV.S(AB78:AB80)</f>
        <v>1.5275252316519465</v>
      </c>
      <c r="AE78">
        <f t="shared" si="158"/>
        <v>64</v>
      </c>
      <c r="AF78">
        <f t="shared" si="180"/>
        <v>59.666666666666664</v>
      </c>
      <c r="AG78">
        <f t="shared" ref="AG78" si="190">_xlfn.STDEV.S(AE78:AE80)</f>
        <v>4.041451884327377</v>
      </c>
      <c r="AH78">
        <f t="shared" si="159"/>
        <v>61</v>
      </c>
      <c r="AI78">
        <f t="shared" si="182"/>
        <v>57.333333333333336</v>
      </c>
      <c r="AJ78">
        <f t="shared" ref="AJ78" si="191">_xlfn.STDEV.S(AH78:AH80)</f>
        <v>3.2145502536643145</v>
      </c>
    </row>
    <row r="79" spans="1:36" x14ac:dyDescent="0.15">
      <c r="A79" t="s">
        <v>18</v>
      </c>
      <c r="B79">
        <v>10</v>
      </c>
      <c r="C79">
        <v>9.5</v>
      </c>
      <c r="D79">
        <v>8.5</v>
      </c>
      <c r="E79">
        <v>8.1000000000000014</v>
      </c>
      <c r="F79">
        <v>7.4</v>
      </c>
      <c r="G79">
        <v>6.6000000000000005</v>
      </c>
      <c r="H79">
        <v>6</v>
      </c>
      <c r="I79">
        <v>5.8999999999999995</v>
      </c>
      <c r="J79">
        <v>5.6000000000000005</v>
      </c>
      <c r="M79">
        <f t="shared" si="152"/>
        <v>95</v>
      </c>
      <c r="P79">
        <f t="shared" si="153"/>
        <v>85</v>
      </c>
      <c r="S79">
        <f t="shared" si="154"/>
        <v>81.000000000000014</v>
      </c>
      <c r="V79">
        <f t="shared" si="155"/>
        <v>74</v>
      </c>
      <c r="Y79">
        <f t="shared" si="156"/>
        <v>66</v>
      </c>
      <c r="AB79">
        <f t="shared" si="157"/>
        <v>60</v>
      </c>
      <c r="AE79">
        <f t="shared" si="158"/>
        <v>59</v>
      </c>
      <c r="AH79">
        <f t="shared" si="159"/>
        <v>56.000000000000007</v>
      </c>
    </row>
    <row r="80" spans="1:36" x14ac:dyDescent="0.15">
      <c r="A80" t="s">
        <v>18</v>
      </c>
      <c r="B80">
        <v>10</v>
      </c>
      <c r="C80">
        <v>9.3000000000000007</v>
      </c>
      <c r="D80">
        <v>8.2999999999999989</v>
      </c>
      <c r="E80">
        <v>8.1000000000000014</v>
      </c>
      <c r="F80">
        <v>7.3</v>
      </c>
      <c r="G80">
        <v>6.3</v>
      </c>
      <c r="H80">
        <v>5.8999999999999995</v>
      </c>
      <c r="I80">
        <v>5.6000000000000005</v>
      </c>
      <c r="J80">
        <v>5.5</v>
      </c>
      <c r="M80">
        <f t="shared" si="152"/>
        <v>93</v>
      </c>
      <c r="P80">
        <f t="shared" si="153"/>
        <v>82.999999999999986</v>
      </c>
      <c r="S80">
        <f t="shared" si="154"/>
        <v>81.000000000000014</v>
      </c>
      <c r="V80">
        <f t="shared" si="155"/>
        <v>73</v>
      </c>
      <c r="Y80">
        <f t="shared" si="156"/>
        <v>63</v>
      </c>
      <c r="AB80">
        <f t="shared" si="157"/>
        <v>59</v>
      </c>
      <c r="AE80">
        <f t="shared" si="158"/>
        <v>56.000000000000007</v>
      </c>
      <c r="AH80">
        <f t="shared" si="159"/>
        <v>55.000000000000007</v>
      </c>
    </row>
    <row r="81" spans="1:36" x14ac:dyDescent="0.15">
      <c r="A81" t="s">
        <v>19</v>
      </c>
      <c r="B81">
        <v>10</v>
      </c>
      <c r="C81">
        <v>9.1</v>
      </c>
      <c r="D81">
        <v>8.6999999999999993</v>
      </c>
      <c r="E81">
        <v>8.5</v>
      </c>
      <c r="F81">
        <v>7.7</v>
      </c>
      <c r="G81">
        <v>6.8000000000000007</v>
      </c>
      <c r="H81">
        <v>5.6000000000000005</v>
      </c>
      <c r="I81">
        <v>5.2</v>
      </c>
      <c r="J81">
        <v>5.0999999999999996</v>
      </c>
      <c r="M81">
        <f t="shared" si="152"/>
        <v>90.999999999999986</v>
      </c>
      <c r="N81">
        <f t="shared" si="168"/>
        <v>91.333333333333329</v>
      </c>
      <c r="O81">
        <f t="shared" ref="O81" si="192">_xlfn.STDEV.S(M81:M83)</f>
        <v>1.5275252316519483</v>
      </c>
      <c r="P81">
        <f t="shared" si="153"/>
        <v>86.999999999999986</v>
      </c>
      <c r="Q81">
        <f t="shared" si="170"/>
        <v>86.666666666666671</v>
      </c>
      <c r="R81">
        <f t="shared" ref="R81" si="193">_xlfn.STDEV.S(P81:P83)</f>
        <v>1.5275252316519512</v>
      </c>
      <c r="S81">
        <f t="shared" si="154"/>
        <v>85</v>
      </c>
      <c r="T81">
        <f t="shared" si="172"/>
        <v>83.666666666666671</v>
      </c>
      <c r="U81">
        <f t="shared" ref="U81" si="194">_xlfn.STDEV.S(S81:S83)</f>
        <v>1.5275252316519483</v>
      </c>
      <c r="V81">
        <f t="shared" si="155"/>
        <v>77</v>
      </c>
      <c r="W81">
        <f t="shared" si="174"/>
        <v>75.333333333333329</v>
      </c>
      <c r="X81">
        <f t="shared" ref="X81" si="195">_xlfn.STDEV.S(V81:V83)</f>
        <v>1.5275252316519468</v>
      </c>
      <c r="Y81">
        <f t="shared" si="156"/>
        <v>68</v>
      </c>
      <c r="Z81">
        <f t="shared" si="176"/>
        <v>64.333333333333329</v>
      </c>
      <c r="AA81">
        <f t="shared" ref="AA81" si="196">_xlfn.STDEV.S(Y81:Y83)</f>
        <v>3.214550253664318</v>
      </c>
      <c r="AB81">
        <f t="shared" si="157"/>
        <v>56.000000000000007</v>
      </c>
      <c r="AC81">
        <f t="shared" si="178"/>
        <v>53.333333333333336</v>
      </c>
      <c r="AD81">
        <f t="shared" ref="AD81" si="197">_xlfn.STDEV.S(AB81:AB83)</f>
        <v>2.5166114784235871</v>
      </c>
      <c r="AE81">
        <f t="shared" si="158"/>
        <v>52</v>
      </c>
      <c r="AF81">
        <f t="shared" si="180"/>
        <v>50.666666666666664</v>
      </c>
      <c r="AG81">
        <f t="shared" ref="AG81" si="198">_xlfn.STDEV.S(AE81:AE83)</f>
        <v>1.5275252316519428</v>
      </c>
      <c r="AH81">
        <f t="shared" si="159"/>
        <v>51</v>
      </c>
      <c r="AI81">
        <f t="shared" si="182"/>
        <v>49</v>
      </c>
      <c r="AJ81">
        <f t="shared" ref="AJ81" si="199">_xlfn.STDEV.S(AH81:AH83)</f>
        <v>1.7320508075688772</v>
      </c>
    </row>
    <row r="82" spans="1:36" x14ac:dyDescent="0.15">
      <c r="A82" t="s">
        <v>20</v>
      </c>
      <c r="B82">
        <v>10</v>
      </c>
      <c r="C82">
        <v>9</v>
      </c>
      <c r="D82">
        <v>8.5</v>
      </c>
      <c r="E82">
        <v>8.1999999999999993</v>
      </c>
      <c r="F82">
        <v>7.4</v>
      </c>
      <c r="G82">
        <v>6.3</v>
      </c>
      <c r="H82">
        <v>5.0999999999999996</v>
      </c>
      <c r="I82">
        <v>4.9000000000000004</v>
      </c>
      <c r="J82">
        <v>4.8</v>
      </c>
      <c r="M82">
        <f t="shared" si="152"/>
        <v>90</v>
      </c>
      <c r="P82">
        <f t="shared" si="153"/>
        <v>85</v>
      </c>
      <c r="S82">
        <f t="shared" si="154"/>
        <v>82</v>
      </c>
      <c r="V82">
        <f t="shared" si="155"/>
        <v>74</v>
      </c>
      <c r="Y82">
        <f t="shared" si="156"/>
        <v>63</v>
      </c>
      <c r="AB82">
        <f t="shared" si="157"/>
        <v>51</v>
      </c>
      <c r="AE82">
        <f t="shared" si="158"/>
        <v>49.000000000000007</v>
      </c>
      <c r="AH82">
        <f t="shared" si="159"/>
        <v>48</v>
      </c>
    </row>
    <row r="83" spans="1:36" x14ac:dyDescent="0.15">
      <c r="A83" t="s">
        <v>21</v>
      </c>
      <c r="B83">
        <v>10</v>
      </c>
      <c r="C83">
        <v>9.3000000000000007</v>
      </c>
      <c r="D83">
        <v>8.8000000000000007</v>
      </c>
      <c r="E83">
        <v>8.4</v>
      </c>
      <c r="F83">
        <v>7.5</v>
      </c>
      <c r="G83">
        <v>6.2</v>
      </c>
      <c r="H83">
        <v>5.3000000000000007</v>
      </c>
      <c r="I83">
        <v>5.0999999999999996</v>
      </c>
      <c r="J83">
        <v>4.8</v>
      </c>
      <c r="M83">
        <f t="shared" si="152"/>
        <v>93</v>
      </c>
      <c r="P83">
        <f t="shared" si="153"/>
        <v>88.000000000000014</v>
      </c>
      <c r="S83">
        <f t="shared" si="154"/>
        <v>84.000000000000014</v>
      </c>
      <c r="V83">
        <f t="shared" si="155"/>
        <v>75</v>
      </c>
      <c r="Y83">
        <f t="shared" si="156"/>
        <v>62</v>
      </c>
      <c r="AB83">
        <f t="shared" si="157"/>
        <v>53</v>
      </c>
      <c r="AE83">
        <f t="shared" si="158"/>
        <v>51</v>
      </c>
      <c r="AH83">
        <f t="shared" si="159"/>
        <v>48</v>
      </c>
    </row>
    <row r="84" spans="1:36" x14ac:dyDescent="0.15">
      <c r="A84" t="s">
        <v>22</v>
      </c>
      <c r="B84">
        <v>10</v>
      </c>
      <c r="C84">
        <v>9.5</v>
      </c>
      <c r="D84">
        <v>9</v>
      </c>
      <c r="E84">
        <v>8.5</v>
      </c>
      <c r="F84">
        <v>7</v>
      </c>
      <c r="G84">
        <v>6.6000000000000005</v>
      </c>
      <c r="H84">
        <v>5.8</v>
      </c>
      <c r="I84">
        <v>5.3000000000000007</v>
      </c>
      <c r="J84">
        <v>4.9000000000000004</v>
      </c>
      <c r="M84">
        <f t="shared" si="152"/>
        <v>95</v>
      </c>
      <c r="N84">
        <f t="shared" si="168"/>
        <v>95</v>
      </c>
      <c r="O84">
        <f t="shared" ref="O84" si="200">_xlfn.STDEV.S(M84:M86)</f>
        <v>1.0000000000000071</v>
      </c>
      <c r="P84">
        <f t="shared" si="153"/>
        <v>90</v>
      </c>
      <c r="Q84">
        <f t="shared" si="170"/>
        <v>90</v>
      </c>
      <c r="R84">
        <f t="shared" ref="R84" si="201">_xlfn.STDEV.S(P84:P86)</f>
        <v>0.99999999999999289</v>
      </c>
      <c r="S84">
        <f t="shared" si="154"/>
        <v>85</v>
      </c>
      <c r="T84">
        <f t="shared" si="172"/>
        <v>84.666666666666671</v>
      </c>
      <c r="U84">
        <f t="shared" ref="U84" si="202">_xlfn.STDEV.S(S84:S86)</f>
        <v>1.5275252316519545</v>
      </c>
      <c r="V84">
        <f t="shared" si="155"/>
        <v>70</v>
      </c>
      <c r="W84">
        <f t="shared" si="174"/>
        <v>70</v>
      </c>
      <c r="X84">
        <f t="shared" ref="X84" si="203">_xlfn.STDEV.S(V84:V86)</f>
        <v>1</v>
      </c>
      <c r="Y84">
        <f t="shared" si="156"/>
        <v>66</v>
      </c>
      <c r="Z84">
        <f t="shared" si="176"/>
        <v>66</v>
      </c>
      <c r="AA84">
        <f t="shared" ref="AA84" si="204">_xlfn.STDEV.S(Y84:Y86)</f>
        <v>1</v>
      </c>
      <c r="AB84">
        <f t="shared" si="157"/>
        <v>57.999999999999993</v>
      </c>
      <c r="AC84">
        <f t="shared" si="178"/>
        <v>56</v>
      </c>
      <c r="AD84">
        <f t="shared" ref="AD84" si="205">_xlfn.STDEV.S(AB84:AB86)</f>
        <v>1.9999999999999964</v>
      </c>
      <c r="AE84">
        <f t="shared" si="158"/>
        <v>53</v>
      </c>
      <c r="AF84">
        <f t="shared" si="180"/>
        <v>51.333333333333336</v>
      </c>
      <c r="AG84">
        <f t="shared" ref="AG84" si="206">_xlfn.STDEV.S(AE84:AE86)</f>
        <v>1.5275252316519465</v>
      </c>
      <c r="AH84">
        <f t="shared" si="159"/>
        <v>49.000000000000007</v>
      </c>
      <c r="AI84">
        <f t="shared" si="182"/>
        <v>47.333333333333336</v>
      </c>
      <c r="AJ84">
        <f t="shared" ref="AJ84" si="207">_xlfn.STDEV.S(AH84:AH86)</f>
        <v>1.5275252316519483</v>
      </c>
    </row>
    <row r="85" spans="1:36" x14ac:dyDescent="0.15">
      <c r="A85" t="s">
        <v>23</v>
      </c>
      <c r="B85">
        <v>10</v>
      </c>
      <c r="C85">
        <v>9.6</v>
      </c>
      <c r="D85">
        <v>9.1</v>
      </c>
      <c r="E85">
        <v>8.6</v>
      </c>
      <c r="F85">
        <v>7.1</v>
      </c>
      <c r="G85">
        <v>6.7</v>
      </c>
      <c r="H85">
        <v>5.6000000000000005</v>
      </c>
      <c r="I85">
        <v>5.0999999999999996</v>
      </c>
      <c r="J85">
        <v>4.6999999999999993</v>
      </c>
      <c r="M85">
        <f t="shared" si="152"/>
        <v>96</v>
      </c>
      <c r="P85">
        <f t="shared" si="153"/>
        <v>90.999999999999986</v>
      </c>
      <c r="S85">
        <f t="shared" si="154"/>
        <v>86</v>
      </c>
      <c r="V85">
        <f t="shared" si="155"/>
        <v>71</v>
      </c>
      <c r="Y85">
        <f t="shared" si="156"/>
        <v>67</v>
      </c>
      <c r="AB85">
        <f t="shared" si="157"/>
        <v>56.000000000000007</v>
      </c>
      <c r="AE85">
        <f t="shared" si="158"/>
        <v>51</v>
      </c>
      <c r="AH85">
        <f t="shared" si="159"/>
        <v>46.999999999999993</v>
      </c>
    </row>
    <row r="86" spans="1:36" x14ac:dyDescent="0.15">
      <c r="A86" t="s">
        <v>24</v>
      </c>
      <c r="B86">
        <v>10</v>
      </c>
      <c r="C86">
        <v>9.3999999999999986</v>
      </c>
      <c r="D86">
        <v>8.9</v>
      </c>
      <c r="E86">
        <v>8.2999999999999989</v>
      </c>
      <c r="F86">
        <v>6.8999999999999995</v>
      </c>
      <c r="G86">
        <v>6.5</v>
      </c>
      <c r="H86">
        <v>5.4</v>
      </c>
      <c r="I86">
        <v>5</v>
      </c>
      <c r="J86">
        <v>4.6000000000000005</v>
      </c>
      <c r="M86">
        <f t="shared" si="152"/>
        <v>93.999999999999986</v>
      </c>
      <c r="P86">
        <f t="shared" si="153"/>
        <v>89</v>
      </c>
      <c r="S86">
        <f t="shared" si="154"/>
        <v>82.999999999999986</v>
      </c>
      <c r="V86">
        <f t="shared" si="155"/>
        <v>69</v>
      </c>
      <c r="Y86">
        <f t="shared" si="156"/>
        <v>65</v>
      </c>
      <c r="AB86">
        <f t="shared" si="157"/>
        <v>54</v>
      </c>
      <c r="AE86">
        <f t="shared" si="158"/>
        <v>50</v>
      </c>
      <c r="AH86">
        <f t="shared" si="159"/>
        <v>46.000000000000007</v>
      </c>
    </row>
    <row r="87" spans="1:36" x14ac:dyDescent="0.15">
      <c r="A87" t="s">
        <v>25</v>
      </c>
      <c r="B87">
        <v>10</v>
      </c>
      <c r="C87">
        <v>9.6</v>
      </c>
      <c r="D87">
        <v>8.9</v>
      </c>
      <c r="E87">
        <v>8.6999999999999993</v>
      </c>
      <c r="F87">
        <v>7.9</v>
      </c>
      <c r="G87">
        <v>7</v>
      </c>
      <c r="H87">
        <v>6.6000000000000005</v>
      </c>
      <c r="I87">
        <v>6.5</v>
      </c>
      <c r="J87">
        <v>6.1</v>
      </c>
      <c r="M87">
        <f t="shared" si="152"/>
        <v>96</v>
      </c>
      <c r="N87">
        <f t="shared" si="168"/>
        <v>95.333333333333329</v>
      </c>
      <c r="O87">
        <f t="shared" ref="O87" si="208">_xlfn.STDEV.S(M87:M89)</f>
        <v>0.57735026918962573</v>
      </c>
      <c r="P87">
        <f t="shared" si="153"/>
        <v>89</v>
      </c>
      <c r="Q87">
        <f t="shared" si="170"/>
        <v>87.333333333333329</v>
      </c>
      <c r="R87">
        <f t="shared" ref="R87" si="209">_xlfn.STDEV.S(P87:P89)</f>
        <v>1.5275252316519483</v>
      </c>
      <c r="S87">
        <f t="shared" si="154"/>
        <v>86.999999999999986</v>
      </c>
      <c r="T87">
        <f t="shared" si="172"/>
        <v>85</v>
      </c>
      <c r="U87">
        <f t="shared" ref="U87" si="210">_xlfn.STDEV.S(S87:S89)</f>
        <v>2</v>
      </c>
      <c r="V87">
        <f t="shared" si="155"/>
        <v>79</v>
      </c>
      <c r="W87">
        <f t="shared" si="174"/>
        <v>76</v>
      </c>
      <c r="X87">
        <f t="shared" ref="X87" si="211">_xlfn.STDEV.S(V87:V89)</f>
        <v>3</v>
      </c>
      <c r="Y87">
        <f t="shared" si="156"/>
        <v>70</v>
      </c>
      <c r="Z87">
        <f t="shared" si="176"/>
        <v>69</v>
      </c>
      <c r="AA87">
        <f t="shared" ref="AA87" si="212">_xlfn.STDEV.S(Y87:Y89)</f>
        <v>1</v>
      </c>
      <c r="AB87">
        <f t="shared" si="157"/>
        <v>66</v>
      </c>
      <c r="AC87">
        <f t="shared" si="178"/>
        <v>63.333333333333336</v>
      </c>
      <c r="AD87">
        <f t="shared" ref="AD87" si="213">_xlfn.STDEV.S(AB87:AB89)</f>
        <v>2.5166114784235831</v>
      </c>
      <c r="AE87">
        <f t="shared" si="158"/>
        <v>65</v>
      </c>
      <c r="AF87">
        <f t="shared" si="180"/>
        <v>61.333333333333336</v>
      </c>
      <c r="AG87">
        <f t="shared" ref="AG87" si="214">_xlfn.STDEV.S(AE87:AE89)</f>
        <v>3.214550253664318</v>
      </c>
      <c r="AH87">
        <f t="shared" si="159"/>
        <v>61</v>
      </c>
      <c r="AI87">
        <f t="shared" si="182"/>
        <v>59</v>
      </c>
      <c r="AJ87">
        <f t="shared" ref="AJ87" si="215">_xlfn.STDEV.S(AH87:AH89)</f>
        <v>2.0000000000000036</v>
      </c>
    </row>
    <row r="88" spans="1:36" x14ac:dyDescent="0.15">
      <c r="A88" t="s">
        <v>25</v>
      </c>
      <c r="B88">
        <v>10</v>
      </c>
      <c r="C88">
        <v>9.5</v>
      </c>
      <c r="D88">
        <v>8.6999999999999993</v>
      </c>
      <c r="E88">
        <v>8.5</v>
      </c>
      <c r="F88">
        <v>7.6</v>
      </c>
      <c r="G88">
        <v>6.8999999999999995</v>
      </c>
      <c r="H88">
        <v>6.1</v>
      </c>
      <c r="I88">
        <v>6</v>
      </c>
      <c r="J88">
        <v>5.8999999999999995</v>
      </c>
      <c r="M88">
        <f t="shared" si="152"/>
        <v>95</v>
      </c>
      <c r="P88">
        <f t="shared" si="153"/>
        <v>86.999999999999986</v>
      </c>
      <c r="S88">
        <f t="shared" si="154"/>
        <v>85</v>
      </c>
      <c r="V88">
        <f t="shared" si="155"/>
        <v>76</v>
      </c>
      <c r="Y88">
        <f t="shared" si="156"/>
        <v>69</v>
      </c>
      <c r="AB88">
        <f t="shared" si="157"/>
        <v>61</v>
      </c>
      <c r="AE88">
        <f t="shared" si="158"/>
        <v>60</v>
      </c>
      <c r="AH88">
        <f t="shared" si="159"/>
        <v>59</v>
      </c>
    </row>
    <row r="89" spans="1:36" x14ac:dyDescent="0.15">
      <c r="A89" t="s">
        <v>25</v>
      </c>
      <c r="B89">
        <v>10</v>
      </c>
      <c r="C89">
        <v>9.5</v>
      </c>
      <c r="D89">
        <v>8.6</v>
      </c>
      <c r="E89">
        <v>8.2999999999999989</v>
      </c>
      <c r="F89">
        <v>7.3</v>
      </c>
      <c r="G89">
        <v>6.8000000000000007</v>
      </c>
      <c r="H89">
        <v>6.3</v>
      </c>
      <c r="I89">
        <v>5.8999999999999995</v>
      </c>
      <c r="J89">
        <v>5.6999999999999993</v>
      </c>
      <c r="M89">
        <f t="shared" si="152"/>
        <v>95</v>
      </c>
      <c r="P89">
        <f t="shared" si="153"/>
        <v>86</v>
      </c>
      <c r="S89">
        <f t="shared" si="154"/>
        <v>82.999999999999986</v>
      </c>
      <c r="V89">
        <f t="shared" si="155"/>
        <v>73</v>
      </c>
      <c r="Y89">
        <f t="shared" si="156"/>
        <v>68</v>
      </c>
      <c r="AB89">
        <f t="shared" si="157"/>
        <v>63</v>
      </c>
      <c r="AE89">
        <f t="shared" si="158"/>
        <v>59</v>
      </c>
      <c r="AH89">
        <f t="shared" si="159"/>
        <v>56.999999999999993</v>
      </c>
    </row>
    <row r="90" spans="1:36" x14ac:dyDescent="0.15">
      <c r="A90" t="s">
        <v>26</v>
      </c>
      <c r="B90">
        <v>10</v>
      </c>
      <c r="C90">
        <v>8.6999999999999993</v>
      </c>
      <c r="D90">
        <v>8.2999999999999989</v>
      </c>
      <c r="E90">
        <v>8.1000000000000014</v>
      </c>
      <c r="F90">
        <v>7.3</v>
      </c>
      <c r="G90">
        <v>6.3</v>
      </c>
      <c r="H90">
        <v>5.0999999999999996</v>
      </c>
      <c r="I90">
        <v>4.6999999999999993</v>
      </c>
      <c r="J90">
        <v>4.5</v>
      </c>
      <c r="M90">
        <f t="shared" si="152"/>
        <v>86.999999999999986</v>
      </c>
      <c r="N90">
        <f t="shared" si="168"/>
        <v>85.666666666666671</v>
      </c>
      <c r="O90">
        <f t="shared" ref="O90" si="216">_xlfn.STDEV.S(M90:M92)</f>
        <v>1.5275252316519328</v>
      </c>
      <c r="P90">
        <f t="shared" si="153"/>
        <v>82.999999999999986</v>
      </c>
      <c r="Q90">
        <f t="shared" si="170"/>
        <v>82</v>
      </c>
      <c r="R90">
        <f t="shared" ref="R90" si="217">_xlfn.STDEV.S(P90:P92)</f>
        <v>0.99999999999998579</v>
      </c>
      <c r="S90">
        <f t="shared" si="154"/>
        <v>81.000000000000014</v>
      </c>
      <c r="T90">
        <f t="shared" si="172"/>
        <v>79.333333333333329</v>
      </c>
      <c r="U90">
        <f t="shared" ref="U90" si="218">_xlfn.STDEV.S(S90:S92)</f>
        <v>1.5275252316519545</v>
      </c>
      <c r="V90">
        <f t="shared" si="155"/>
        <v>73</v>
      </c>
      <c r="W90">
        <f t="shared" si="174"/>
        <v>71.333333333333329</v>
      </c>
      <c r="X90">
        <f t="shared" ref="X90" si="219">_xlfn.STDEV.S(V90:V92)</f>
        <v>1.5275252316519468</v>
      </c>
      <c r="Y90">
        <f t="shared" si="156"/>
        <v>63</v>
      </c>
      <c r="Z90">
        <f t="shared" si="176"/>
        <v>60.666666666666664</v>
      </c>
      <c r="AA90">
        <f t="shared" ref="AA90" si="220">_xlfn.STDEV.S(Y90:Y92)</f>
        <v>2.0816659994661326</v>
      </c>
      <c r="AB90">
        <f t="shared" si="157"/>
        <v>51</v>
      </c>
      <c r="AC90">
        <f t="shared" si="178"/>
        <v>50</v>
      </c>
      <c r="AD90">
        <f t="shared" ref="AD90" si="221">_xlfn.STDEV.S(AB90:AB92)</f>
        <v>0.99999999999999645</v>
      </c>
      <c r="AE90">
        <f t="shared" si="158"/>
        <v>46.999999999999993</v>
      </c>
      <c r="AF90">
        <f t="shared" si="180"/>
        <v>45</v>
      </c>
      <c r="AG90">
        <f t="shared" ref="AG90" si="222">_xlfn.STDEV.S(AE90:AE92)</f>
        <v>1.9999999999999964</v>
      </c>
      <c r="AH90">
        <f t="shared" si="159"/>
        <v>45</v>
      </c>
      <c r="AI90">
        <f t="shared" si="182"/>
        <v>42.666666666666664</v>
      </c>
      <c r="AJ90">
        <f t="shared" ref="AJ90" si="223">_xlfn.STDEV.S(AH90:AH92)</f>
        <v>2.0816659994661317</v>
      </c>
    </row>
    <row r="91" spans="1:36" x14ac:dyDescent="0.15">
      <c r="A91" t="s">
        <v>27</v>
      </c>
      <c r="B91">
        <v>10</v>
      </c>
      <c r="C91">
        <v>8.4</v>
      </c>
      <c r="D91">
        <v>8.1000000000000014</v>
      </c>
      <c r="E91">
        <v>7.9</v>
      </c>
      <c r="F91">
        <v>7.1</v>
      </c>
      <c r="G91">
        <v>6</v>
      </c>
      <c r="H91">
        <v>5</v>
      </c>
      <c r="I91">
        <v>4.5</v>
      </c>
      <c r="J91">
        <v>4.0999999999999996</v>
      </c>
      <c r="M91">
        <f t="shared" si="152"/>
        <v>84.000000000000014</v>
      </c>
      <c r="P91">
        <f t="shared" si="153"/>
        <v>81.000000000000014</v>
      </c>
      <c r="S91">
        <f t="shared" si="154"/>
        <v>79</v>
      </c>
      <c r="V91">
        <f t="shared" si="155"/>
        <v>71</v>
      </c>
      <c r="Y91">
        <f t="shared" si="156"/>
        <v>60</v>
      </c>
      <c r="AB91">
        <f t="shared" si="157"/>
        <v>50</v>
      </c>
      <c r="AE91">
        <f t="shared" si="158"/>
        <v>45</v>
      </c>
      <c r="AH91">
        <f t="shared" si="159"/>
        <v>41</v>
      </c>
    </row>
    <row r="92" spans="1:36" x14ac:dyDescent="0.15">
      <c r="A92" t="s">
        <v>28</v>
      </c>
      <c r="B92">
        <v>10</v>
      </c>
      <c r="C92">
        <v>8.6</v>
      </c>
      <c r="D92">
        <v>8.1999999999999993</v>
      </c>
      <c r="E92">
        <v>7.8000000000000007</v>
      </c>
      <c r="F92">
        <v>7</v>
      </c>
      <c r="G92">
        <v>5.8999999999999995</v>
      </c>
      <c r="H92">
        <v>4.9000000000000004</v>
      </c>
      <c r="I92">
        <v>4.3</v>
      </c>
      <c r="J92">
        <v>4.2</v>
      </c>
      <c r="M92">
        <f t="shared" si="152"/>
        <v>86</v>
      </c>
      <c r="P92">
        <f t="shared" si="153"/>
        <v>82</v>
      </c>
      <c r="S92">
        <f t="shared" si="154"/>
        <v>78</v>
      </c>
      <c r="V92">
        <f t="shared" si="155"/>
        <v>70</v>
      </c>
      <c r="Y92">
        <f t="shared" si="156"/>
        <v>59</v>
      </c>
      <c r="AB92">
        <f t="shared" si="157"/>
        <v>49.000000000000007</v>
      </c>
      <c r="AE92">
        <f t="shared" si="158"/>
        <v>43</v>
      </c>
      <c r="AH92">
        <f t="shared" si="159"/>
        <v>42.000000000000007</v>
      </c>
    </row>
    <row r="93" spans="1:36" x14ac:dyDescent="0.15">
      <c r="A93" t="s">
        <v>29</v>
      </c>
      <c r="B93">
        <v>10</v>
      </c>
      <c r="C93">
        <v>9.1</v>
      </c>
      <c r="D93">
        <v>7.8000000000000007</v>
      </c>
      <c r="E93">
        <v>8.1000000000000014</v>
      </c>
      <c r="F93">
        <v>6.3</v>
      </c>
      <c r="G93">
        <v>6.1</v>
      </c>
      <c r="H93">
        <v>5.4</v>
      </c>
      <c r="I93">
        <v>4.6000000000000005</v>
      </c>
      <c r="J93">
        <v>4.3</v>
      </c>
      <c r="M93">
        <f t="shared" si="152"/>
        <v>90.999999999999986</v>
      </c>
      <c r="N93">
        <f t="shared" si="168"/>
        <v>90</v>
      </c>
      <c r="O93">
        <f t="shared" ref="O93" si="224">_xlfn.STDEV.S(M93:M95)</f>
        <v>0.99999999999999289</v>
      </c>
      <c r="P93">
        <f t="shared" si="153"/>
        <v>78</v>
      </c>
      <c r="Q93">
        <f t="shared" si="170"/>
        <v>78</v>
      </c>
      <c r="R93">
        <f t="shared" ref="R93" si="225">_xlfn.STDEV.S(P93:P95)</f>
        <v>1</v>
      </c>
      <c r="S93">
        <f t="shared" si="154"/>
        <v>81.000000000000014</v>
      </c>
      <c r="T93">
        <f t="shared" si="172"/>
        <v>77</v>
      </c>
      <c r="U93">
        <f t="shared" ref="U93" si="226">_xlfn.STDEV.S(S93:S95)</f>
        <v>3.6055512754639971</v>
      </c>
      <c r="V93">
        <f t="shared" si="155"/>
        <v>63</v>
      </c>
      <c r="W93">
        <f t="shared" si="174"/>
        <v>61.666666666666664</v>
      </c>
      <c r="X93">
        <f t="shared" ref="X93" si="227">_xlfn.STDEV.S(V93:V95)</f>
        <v>1.5275252316519465</v>
      </c>
      <c r="Y93">
        <f t="shared" si="156"/>
        <v>61</v>
      </c>
      <c r="Z93">
        <f t="shared" si="176"/>
        <v>59.333333333333336</v>
      </c>
      <c r="AA93">
        <f t="shared" ref="AA93" si="228">_xlfn.STDEV.S(Y93:Y95)</f>
        <v>1.5275252316519499</v>
      </c>
      <c r="AB93">
        <f t="shared" si="157"/>
        <v>54</v>
      </c>
      <c r="AC93">
        <f t="shared" si="178"/>
        <v>52.666666666666664</v>
      </c>
      <c r="AD93">
        <f t="shared" ref="AD93" si="229">_xlfn.STDEV.S(AB93:AB95)</f>
        <v>1.5275252316519465</v>
      </c>
      <c r="AE93">
        <f t="shared" si="158"/>
        <v>46.000000000000007</v>
      </c>
      <c r="AF93">
        <f t="shared" si="180"/>
        <v>42.333333333333336</v>
      </c>
      <c r="AG93">
        <f t="shared" ref="AG93" si="230">_xlfn.STDEV.S(AE93:AE95)</f>
        <v>3.2145502536643225</v>
      </c>
      <c r="AH93">
        <f t="shared" si="159"/>
        <v>43</v>
      </c>
      <c r="AI93">
        <f t="shared" si="182"/>
        <v>39.666666666666664</v>
      </c>
      <c r="AJ93">
        <f t="shared" ref="AJ93" si="231">_xlfn.STDEV.S(AH93:AH95)</f>
        <v>3.0550504633038931</v>
      </c>
    </row>
    <row r="94" spans="1:36" x14ac:dyDescent="0.15">
      <c r="A94" t="s">
        <v>30</v>
      </c>
      <c r="B94">
        <v>10</v>
      </c>
      <c r="C94">
        <v>9</v>
      </c>
      <c r="D94">
        <v>7.9</v>
      </c>
      <c r="E94">
        <v>7.6</v>
      </c>
      <c r="F94">
        <v>6.2</v>
      </c>
      <c r="G94">
        <v>5.8999999999999995</v>
      </c>
      <c r="H94">
        <v>5.0999999999999996</v>
      </c>
      <c r="I94">
        <v>4.0999999999999996</v>
      </c>
      <c r="J94">
        <v>3.9000000000000004</v>
      </c>
      <c r="M94">
        <f t="shared" si="152"/>
        <v>90</v>
      </c>
      <c r="P94">
        <f t="shared" si="153"/>
        <v>79</v>
      </c>
      <c r="S94">
        <f t="shared" si="154"/>
        <v>76</v>
      </c>
      <c r="V94">
        <f t="shared" si="155"/>
        <v>62</v>
      </c>
      <c r="Y94">
        <f t="shared" si="156"/>
        <v>59</v>
      </c>
      <c r="AB94">
        <f t="shared" si="157"/>
        <v>51</v>
      </c>
      <c r="AE94">
        <f t="shared" si="158"/>
        <v>41</v>
      </c>
      <c r="AH94">
        <f t="shared" si="159"/>
        <v>39</v>
      </c>
    </row>
    <row r="95" spans="1:36" x14ac:dyDescent="0.15">
      <c r="A95" t="s">
        <v>31</v>
      </c>
      <c r="B95">
        <v>10</v>
      </c>
      <c r="C95">
        <v>8.9</v>
      </c>
      <c r="D95">
        <v>7.7</v>
      </c>
      <c r="E95">
        <v>7.4</v>
      </c>
      <c r="F95">
        <v>6</v>
      </c>
      <c r="G95">
        <v>5.8</v>
      </c>
      <c r="H95">
        <v>5.3000000000000007</v>
      </c>
      <c r="I95">
        <v>4</v>
      </c>
      <c r="J95">
        <v>3.7</v>
      </c>
      <c r="M95">
        <f t="shared" si="152"/>
        <v>89</v>
      </c>
      <c r="P95">
        <f t="shared" si="153"/>
        <v>77</v>
      </c>
      <c r="S95">
        <f t="shared" si="154"/>
        <v>74</v>
      </c>
      <c r="V95">
        <f t="shared" si="155"/>
        <v>60</v>
      </c>
      <c r="Y95">
        <f t="shared" si="156"/>
        <v>57.999999999999993</v>
      </c>
      <c r="AB95">
        <f t="shared" si="157"/>
        <v>53</v>
      </c>
      <c r="AE95">
        <f t="shared" si="158"/>
        <v>40</v>
      </c>
      <c r="AH95">
        <f t="shared" si="159"/>
        <v>37</v>
      </c>
    </row>
    <row r="96" spans="1:36" x14ac:dyDescent="0.15">
      <c r="A96" t="s">
        <v>32</v>
      </c>
      <c r="B96">
        <v>10</v>
      </c>
      <c r="C96">
        <v>9.2000000000000011</v>
      </c>
      <c r="D96">
        <v>8.5</v>
      </c>
      <c r="E96">
        <v>8.1000000000000014</v>
      </c>
      <c r="F96">
        <v>7.3</v>
      </c>
      <c r="G96">
        <v>6.5</v>
      </c>
      <c r="H96">
        <v>6</v>
      </c>
      <c r="I96">
        <v>6.1</v>
      </c>
      <c r="J96">
        <v>5.8999999999999995</v>
      </c>
      <c r="M96">
        <f t="shared" si="152"/>
        <v>92.000000000000014</v>
      </c>
      <c r="N96">
        <f t="shared" si="168"/>
        <v>93.333333333333329</v>
      </c>
      <c r="O96">
        <f t="shared" ref="O96" si="232">_xlfn.STDEV.S(M96:M98)</f>
        <v>1.5275252316519405</v>
      </c>
      <c r="P96">
        <f t="shared" si="153"/>
        <v>85</v>
      </c>
      <c r="Q96">
        <f t="shared" si="170"/>
        <v>83.333333333333329</v>
      </c>
      <c r="R96">
        <f t="shared" ref="R96" si="233">_xlfn.STDEV.S(P96:P98)</f>
        <v>1.5275252316519483</v>
      </c>
      <c r="S96">
        <f t="shared" si="154"/>
        <v>81.000000000000014</v>
      </c>
      <c r="T96">
        <f t="shared" si="172"/>
        <v>78.666666666666671</v>
      </c>
      <c r="U96">
        <f t="shared" ref="U96" si="234">_xlfn.STDEV.S(S96:S98)</f>
        <v>2.5166114784235898</v>
      </c>
      <c r="V96">
        <f t="shared" si="155"/>
        <v>73</v>
      </c>
      <c r="W96">
        <f t="shared" si="174"/>
        <v>72</v>
      </c>
      <c r="X96">
        <f t="shared" ref="X96" si="235">_xlfn.STDEV.S(V96:V98)</f>
        <v>1</v>
      </c>
      <c r="Y96">
        <f t="shared" si="156"/>
        <v>65</v>
      </c>
      <c r="Z96">
        <f t="shared" si="176"/>
        <v>62.333333333333336</v>
      </c>
      <c r="AA96">
        <f t="shared" ref="AA96" si="236">_xlfn.STDEV.S(Y96:Y98)</f>
        <v>2.5166114784235831</v>
      </c>
      <c r="AB96">
        <f t="shared" si="157"/>
        <v>60</v>
      </c>
      <c r="AC96">
        <f t="shared" si="178"/>
        <v>58.333333333333336</v>
      </c>
      <c r="AD96">
        <f t="shared" ref="AD96" si="237">_xlfn.STDEV.S(AB96:AB98)</f>
        <v>1.5275252316519505</v>
      </c>
      <c r="AE96">
        <f t="shared" si="158"/>
        <v>61</v>
      </c>
      <c r="AF96">
        <f t="shared" si="180"/>
        <v>57.333333333333336</v>
      </c>
      <c r="AG96">
        <f t="shared" ref="AG96" si="238">_xlfn.STDEV.S(AE96:AE98)</f>
        <v>3.2145502536643145</v>
      </c>
      <c r="AH96">
        <f t="shared" si="159"/>
        <v>59</v>
      </c>
      <c r="AI96">
        <f t="shared" si="182"/>
        <v>54.666666666666664</v>
      </c>
      <c r="AJ96">
        <f t="shared" ref="AJ96" si="239">_xlfn.STDEV.S(AH96:AH98)</f>
        <v>3.7859388972001828</v>
      </c>
    </row>
    <row r="97" spans="1:34" x14ac:dyDescent="0.15">
      <c r="A97" t="s">
        <v>33</v>
      </c>
      <c r="B97">
        <v>10</v>
      </c>
      <c r="C97">
        <v>9.3000000000000007</v>
      </c>
      <c r="D97">
        <v>8.2999999999999989</v>
      </c>
      <c r="E97">
        <v>7.9</v>
      </c>
      <c r="F97">
        <v>7.1999999999999993</v>
      </c>
      <c r="G97">
        <v>6.2</v>
      </c>
      <c r="H97">
        <v>5.8</v>
      </c>
      <c r="I97">
        <v>5.6000000000000005</v>
      </c>
      <c r="J97">
        <v>5.3000000000000007</v>
      </c>
      <c r="M97">
        <f t="shared" si="152"/>
        <v>93</v>
      </c>
      <c r="P97">
        <f t="shared" si="153"/>
        <v>82.999999999999986</v>
      </c>
      <c r="S97">
        <f t="shared" si="154"/>
        <v>79</v>
      </c>
      <c r="V97">
        <f t="shared" si="155"/>
        <v>72</v>
      </c>
      <c r="Y97">
        <f t="shared" si="156"/>
        <v>62</v>
      </c>
      <c r="AB97">
        <f t="shared" si="157"/>
        <v>57.999999999999993</v>
      </c>
      <c r="AE97">
        <f t="shared" si="158"/>
        <v>56.000000000000007</v>
      </c>
      <c r="AH97">
        <f t="shared" si="159"/>
        <v>53</v>
      </c>
    </row>
    <row r="98" spans="1:34" x14ac:dyDescent="0.15">
      <c r="A98" t="s">
        <v>32</v>
      </c>
      <c r="B98">
        <v>10</v>
      </c>
      <c r="C98">
        <v>9.5</v>
      </c>
      <c r="D98">
        <v>8.1999999999999993</v>
      </c>
      <c r="E98">
        <v>7.6</v>
      </c>
      <c r="F98">
        <v>7.1</v>
      </c>
      <c r="G98">
        <v>6</v>
      </c>
      <c r="H98">
        <v>5.6999999999999993</v>
      </c>
      <c r="I98">
        <v>5.5</v>
      </c>
      <c r="J98">
        <v>5.2</v>
      </c>
      <c r="M98">
        <f t="shared" si="152"/>
        <v>95</v>
      </c>
      <c r="P98">
        <f t="shared" si="153"/>
        <v>82</v>
      </c>
      <c r="S98">
        <f t="shared" si="154"/>
        <v>76</v>
      </c>
      <c r="V98">
        <f t="shared" si="155"/>
        <v>71</v>
      </c>
      <c r="Y98">
        <f t="shared" si="156"/>
        <v>60</v>
      </c>
      <c r="AB98">
        <f t="shared" si="157"/>
        <v>56.999999999999993</v>
      </c>
      <c r="AE98">
        <f t="shared" si="158"/>
        <v>55.000000000000007</v>
      </c>
      <c r="AH98">
        <f t="shared" si="159"/>
        <v>52</v>
      </c>
    </row>
    <row r="101" spans="1:34" x14ac:dyDescent="0.15">
      <c r="A101" t="s">
        <v>43</v>
      </c>
      <c r="B101" s="1" t="s">
        <v>68</v>
      </c>
      <c r="C101" s="1" t="s">
        <v>69</v>
      </c>
      <c r="D101" s="1" t="s">
        <v>68</v>
      </c>
      <c r="E101" s="1" t="s">
        <v>69</v>
      </c>
      <c r="F101" s="1" t="s">
        <v>68</v>
      </c>
      <c r="G101" s="1" t="s">
        <v>69</v>
      </c>
      <c r="H101" s="1" t="s">
        <v>68</v>
      </c>
      <c r="I101" s="1" t="s">
        <v>69</v>
      </c>
      <c r="J101" s="1" t="s">
        <v>68</v>
      </c>
      <c r="K101" s="1" t="s">
        <v>69</v>
      </c>
      <c r="L101" s="1" t="s">
        <v>68</v>
      </c>
      <c r="M101" s="1" t="s">
        <v>69</v>
      </c>
      <c r="N101" s="1" t="s">
        <v>68</v>
      </c>
      <c r="O101" s="1" t="s">
        <v>69</v>
      </c>
      <c r="P101" s="1" t="s">
        <v>68</v>
      </c>
      <c r="Q101" s="1" t="s">
        <v>69</v>
      </c>
      <c r="R101" s="1" t="s">
        <v>68</v>
      </c>
      <c r="S101" s="1" t="s">
        <v>69</v>
      </c>
    </row>
    <row r="102" spans="1:34" x14ac:dyDescent="0.15">
      <c r="B102" s="1">
        <v>0</v>
      </c>
      <c r="C102" s="1"/>
      <c r="D102" s="1">
        <v>3</v>
      </c>
      <c r="E102" s="1"/>
      <c r="F102" s="1">
        <v>6</v>
      </c>
      <c r="G102" s="1"/>
      <c r="H102" s="1">
        <v>9</v>
      </c>
      <c r="I102" s="1"/>
      <c r="J102" s="1">
        <v>12</v>
      </c>
      <c r="K102" s="1"/>
      <c r="L102" s="1">
        <v>15</v>
      </c>
      <c r="M102" s="1"/>
      <c r="N102" s="1">
        <v>18</v>
      </c>
      <c r="O102" s="1"/>
      <c r="P102" s="1">
        <v>21</v>
      </c>
      <c r="Q102" s="1"/>
      <c r="R102" s="1">
        <v>24</v>
      </c>
      <c r="S102" s="1"/>
    </row>
    <row r="103" spans="1:34" x14ac:dyDescent="0.15">
      <c r="A103" t="s">
        <v>13</v>
      </c>
      <c r="B103" s="1">
        <v>100</v>
      </c>
      <c r="C103" s="1"/>
      <c r="D103" s="1">
        <v>95</v>
      </c>
      <c r="E103" s="1">
        <v>2</v>
      </c>
      <c r="F103" s="1">
        <v>92.666666666666671</v>
      </c>
      <c r="G103" s="1">
        <v>1.5275252316519481</v>
      </c>
      <c r="H103" s="1">
        <v>90.333333333333329</v>
      </c>
      <c r="I103" s="1">
        <v>1.5275252316519545</v>
      </c>
      <c r="J103" s="1">
        <v>83</v>
      </c>
      <c r="K103" s="1">
        <v>1.9999999999999929</v>
      </c>
      <c r="L103" s="1">
        <v>79.333333333333329</v>
      </c>
      <c r="M103" s="1">
        <v>2.0816659994661384</v>
      </c>
      <c r="N103" s="1">
        <v>62</v>
      </c>
      <c r="O103" s="1">
        <v>2.6457513110645907</v>
      </c>
      <c r="P103" s="1">
        <v>55.333333333333336</v>
      </c>
      <c r="Q103" s="1">
        <v>2.5166114784235791</v>
      </c>
      <c r="R103" s="1">
        <v>51</v>
      </c>
      <c r="S103" s="1">
        <v>1</v>
      </c>
    </row>
    <row r="104" spans="1:34" x14ac:dyDescent="0.15">
      <c r="A104" t="s">
        <v>196</v>
      </c>
      <c r="B104" s="1">
        <v>100</v>
      </c>
      <c r="C104" s="1"/>
      <c r="D104" s="1">
        <v>94</v>
      </c>
      <c r="E104" s="1">
        <v>1.9999999999999929</v>
      </c>
      <c r="F104" s="1">
        <v>89.333333333333329</v>
      </c>
      <c r="G104" s="1">
        <v>2.0816659994661348</v>
      </c>
      <c r="H104" s="1">
        <v>89.333333333333329</v>
      </c>
      <c r="I104" s="1">
        <v>1.5275252316519328</v>
      </c>
      <c r="J104" s="1">
        <v>76</v>
      </c>
      <c r="K104" s="1">
        <v>1</v>
      </c>
      <c r="L104" s="1">
        <v>66.666666666666671</v>
      </c>
      <c r="M104" s="1">
        <v>2.0816659994661326</v>
      </c>
      <c r="N104" s="1">
        <v>52</v>
      </c>
      <c r="O104" s="1">
        <v>1</v>
      </c>
      <c r="P104" s="1">
        <v>45</v>
      </c>
      <c r="Q104" s="1">
        <v>2.6457513110645894</v>
      </c>
      <c r="R104" s="1">
        <v>33.333333333333336</v>
      </c>
      <c r="S104" s="1">
        <v>2.5166114784235831</v>
      </c>
    </row>
    <row r="105" spans="1:34" x14ac:dyDescent="0.15">
      <c r="A105" t="s">
        <v>103</v>
      </c>
      <c r="B105" s="1">
        <v>100</v>
      </c>
      <c r="C105" s="1"/>
      <c r="D105" s="1">
        <v>90</v>
      </c>
      <c r="E105" s="1">
        <v>0.99999999999999289</v>
      </c>
      <c r="F105" s="1">
        <v>85</v>
      </c>
      <c r="G105" s="1">
        <v>2</v>
      </c>
      <c r="H105" s="1">
        <v>82.666666666666671</v>
      </c>
      <c r="I105" s="1">
        <v>2.5166114784235822</v>
      </c>
      <c r="J105" s="1">
        <v>67.666666666666671</v>
      </c>
      <c r="K105" s="1">
        <v>4.1633319989322652</v>
      </c>
      <c r="L105" s="1">
        <v>57.333333333333336</v>
      </c>
      <c r="M105" s="1">
        <v>3.7859388972001824</v>
      </c>
      <c r="N105" s="1">
        <v>54.666666666666664</v>
      </c>
      <c r="O105" s="1">
        <v>4.1633319989322644</v>
      </c>
      <c r="P105" s="1">
        <v>47.666666666666664</v>
      </c>
      <c r="Q105" s="1">
        <v>4.163331998932267</v>
      </c>
      <c r="R105" s="1">
        <v>42.333333333333336</v>
      </c>
      <c r="S105" s="1">
        <v>4.7258156262526123</v>
      </c>
    </row>
    <row r="106" spans="1:34" x14ac:dyDescent="0.15">
      <c r="A106" t="s">
        <v>104</v>
      </c>
      <c r="B106" s="1">
        <v>100</v>
      </c>
      <c r="C106" s="1"/>
      <c r="D106" s="1">
        <v>95</v>
      </c>
      <c r="E106" s="1">
        <v>2</v>
      </c>
      <c r="F106" s="1">
        <v>91</v>
      </c>
      <c r="G106" s="1">
        <v>2</v>
      </c>
      <c r="H106" s="1">
        <v>88</v>
      </c>
      <c r="I106" s="1">
        <v>1.0000000000000071</v>
      </c>
      <c r="J106" s="1">
        <v>80</v>
      </c>
      <c r="K106" s="1">
        <v>1.0000000000000071</v>
      </c>
      <c r="L106" s="1">
        <v>66</v>
      </c>
      <c r="M106" s="1">
        <v>1</v>
      </c>
      <c r="N106" s="1">
        <v>54.666666666666664</v>
      </c>
      <c r="O106" s="1">
        <v>2.0816659994661286</v>
      </c>
      <c r="P106" s="1">
        <v>53.666666666666664</v>
      </c>
      <c r="Q106" s="1">
        <v>2.0816659994661366</v>
      </c>
      <c r="R106" s="1">
        <v>49.666666666666664</v>
      </c>
      <c r="S106" s="1">
        <v>1.5275252316519465</v>
      </c>
    </row>
    <row r="107" spans="1:34" x14ac:dyDescent="0.15">
      <c r="A107" t="s">
        <v>127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>
        <f>AVERAGE(R104:R106)</f>
        <v>41.777777777777779</v>
      </c>
      <c r="S107" s="1"/>
    </row>
    <row r="108" spans="1:34" x14ac:dyDescent="0.15">
      <c r="A108" t="s">
        <v>81</v>
      </c>
      <c r="B108" s="1">
        <v>0</v>
      </c>
      <c r="C108" s="1">
        <v>2</v>
      </c>
      <c r="D108" s="1">
        <v>1.5275252316519481</v>
      </c>
      <c r="E108" s="1">
        <v>1.5275252316519545</v>
      </c>
      <c r="F108" s="1">
        <v>1.9999999999999929</v>
      </c>
      <c r="G108" s="1">
        <v>2.0816659994661384</v>
      </c>
      <c r="H108" s="1">
        <v>2.6457513110645907</v>
      </c>
      <c r="I108" s="1">
        <v>2.5166114784235791</v>
      </c>
      <c r="J108" s="1">
        <v>1</v>
      </c>
      <c r="K108" s="1"/>
      <c r="L108" s="1"/>
      <c r="M108" s="1"/>
      <c r="N108" s="1"/>
      <c r="O108" s="1"/>
      <c r="P108" s="1"/>
      <c r="Q108" s="1"/>
      <c r="R108" s="1"/>
      <c r="S108" s="1"/>
    </row>
    <row r="109" spans="1:34" x14ac:dyDescent="0.15">
      <c r="A109" t="s">
        <v>197</v>
      </c>
      <c r="B109" s="1">
        <v>0</v>
      </c>
      <c r="C109" s="1">
        <v>1.9999999999999929</v>
      </c>
      <c r="D109" s="1">
        <v>2.0816659994661348</v>
      </c>
      <c r="E109" s="1">
        <v>1.5275252316519328</v>
      </c>
      <c r="F109" s="1">
        <v>1</v>
      </c>
      <c r="G109" s="1">
        <v>2.0816659994661326</v>
      </c>
      <c r="H109" s="1">
        <v>1</v>
      </c>
      <c r="I109" s="1">
        <v>2.6457513110645894</v>
      </c>
      <c r="J109" s="1">
        <v>2.5166114784235831</v>
      </c>
      <c r="K109" s="1"/>
      <c r="L109" s="1"/>
      <c r="M109" s="1"/>
      <c r="N109" s="1"/>
      <c r="O109" s="1"/>
      <c r="P109" s="1"/>
      <c r="Q109" s="1"/>
      <c r="R109" s="1"/>
      <c r="S109" s="1"/>
    </row>
    <row r="110" spans="1:34" x14ac:dyDescent="0.15">
      <c r="A110" t="s">
        <v>198</v>
      </c>
      <c r="B110" s="1">
        <v>0</v>
      </c>
      <c r="C110" s="1">
        <v>0.99999999999999289</v>
      </c>
      <c r="D110" s="1">
        <v>2</v>
      </c>
      <c r="E110" s="1">
        <v>2.5166114784235822</v>
      </c>
      <c r="F110" s="1">
        <v>4.1633319989322652</v>
      </c>
      <c r="G110" s="1">
        <v>3.7859388972001824</v>
      </c>
      <c r="H110" s="1">
        <v>4.1633319989322644</v>
      </c>
      <c r="I110" s="1">
        <v>4.163331998932267</v>
      </c>
      <c r="J110" s="1">
        <v>4.7258156262526123</v>
      </c>
      <c r="K110" s="1"/>
      <c r="L110" s="1"/>
      <c r="M110" s="1"/>
      <c r="N110" s="1"/>
      <c r="O110" s="1"/>
      <c r="P110" s="1"/>
      <c r="Q110" s="1"/>
      <c r="R110" s="1"/>
      <c r="S110" s="1"/>
    </row>
    <row r="111" spans="1:34" x14ac:dyDescent="0.15">
      <c r="A111" t="s">
        <v>189</v>
      </c>
      <c r="B111" s="1">
        <v>0</v>
      </c>
      <c r="C111" s="1">
        <v>2</v>
      </c>
      <c r="D111" s="1">
        <v>2</v>
      </c>
      <c r="E111" s="1">
        <v>1.0000000000000071</v>
      </c>
      <c r="F111" s="1">
        <v>1.0000000000000071</v>
      </c>
      <c r="G111" s="1">
        <v>1</v>
      </c>
      <c r="H111" s="1">
        <v>2.0816659994661286</v>
      </c>
      <c r="I111" s="1">
        <v>2.0816659994661366</v>
      </c>
      <c r="J111" s="1">
        <v>1.5275252316519465</v>
      </c>
      <c r="K111" s="1"/>
      <c r="L111" s="1"/>
      <c r="M111" s="1"/>
      <c r="N111" s="1"/>
      <c r="O111" s="1"/>
      <c r="P111" s="1"/>
      <c r="Q111" s="1"/>
      <c r="R111" s="1"/>
      <c r="S111" s="1"/>
    </row>
    <row r="112" spans="1:34" x14ac:dyDescent="0.1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x14ac:dyDescent="0.15">
      <c r="B113" s="1"/>
      <c r="C113" s="1"/>
      <c r="D113" s="1">
        <v>3</v>
      </c>
      <c r="E113" s="1"/>
      <c r="F113" s="1">
        <v>6</v>
      </c>
      <c r="G113" s="1"/>
      <c r="H113" s="1">
        <v>9</v>
      </c>
      <c r="I113" s="1"/>
      <c r="J113" s="1">
        <v>12</v>
      </c>
      <c r="K113" s="1"/>
      <c r="L113" s="1">
        <v>15</v>
      </c>
      <c r="M113" s="1"/>
      <c r="N113" s="1">
        <v>18</v>
      </c>
      <c r="O113" s="1"/>
      <c r="P113" s="1">
        <v>21</v>
      </c>
      <c r="Q113" s="1"/>
      <c r="R113" s="1">
        <v>24</v>
      </c>
      <c r="S113" s="1"/>
    </row>
    <row r="114" spans="1:19" x14ac:dyDescent="0.15">
      <c r="A114" t="s">
        <v>81</v>
      </c>
      <c r="B114" s="1">
        <v>100</v>
      </c>
      <c r="C114" s="1">
        <v>0</v>
      </c>
      <c r="D114" s="1">
        <v>95</v>
      </c>
      <c r="E114" s="1">
        <v>2</v>
      </c>
      <c r="F114" s="1">
        <v>92.666666666666671</v>
      </c>
      <c r="G114" s="1">
        <v>1.5275252316519481</v>
      </c>
      <c r="H114" s="1">
        <v>90.333333333333329</v>
      </c>
      <c r="I114" s="1">
        <v>1.5275252316519545</v>
      </c>
      <c r="J114" s="1">
        <v>83</v>
      </c>
      <c r="K114" s="1">
        <v>1.9999999999999929</v>
      </c>
      <c r="L114" s="1">
        <v>79.333333333333329</v>
      </c>
      <c r="M114" s="1">
        <v>2.0816659994661384</v>
      </c>
      <c r="N114" s="1">
        <v>62</v>
      </c>
      <c r="O114" s="1">
        <v>2.6457513110645907</v>
      </c>
      <c r="P114" s="1">
        <v>55.333333333333336</v>
      </c>
      <c r="Q114" s="1">
        <v>2.5166114784235791</v>
      </c>
      <c r="R114" s="1">
        <v>51</v>
      </c>
      <c r="S114" s="1">
        <v>1</v>
      </c>
    </row>
    <row r="115" spans="1:19" x14ac:dyDescent="0.15">
      <c r="A115" t="s">
        <v>199</v>
      </c>
      <c r="B115" s="1">
        <v>100</v>
      </c>
      <c r="C115" s="1">
        <v>0</v>
      </c>
      <c r="D115" s="1">
        <v>94.666666666666671</v>
      </c>
      <c r="E115" s="1">
        <v>1.5275252316519468</v>
      </c>
      <c r="F115" s="1">
        <v>91.333333333333329</v>
      </c>
      <c r="G115" s="1">
        <v>1.5275252316519483</v>
      </c>
      <c r="H115" s="1">
        <v>88.666666666666671</v>
      </c>
      <c r="I115" s="1">
        <v>1.5275252316519545</v>
      </c>
      <c r="J115" s="1">
        <v>82</v>
      </c>
      <c r="K115" s="1">
        <v>3.6055512754639873</v>
      </c>
      <c r="L115" s="1">
        <v>72.333333333333329</v>
      </c>
      <c r="M115" s="1">
        <v>2.0816659994661331</v>
      </c>
      <c r="N115" s="1">
        <v>57.333333333333336</v>
      </c>
      <c r="O115" s="1">
        <v>1.5275252316519443</v>
      </c>
      <c r="P115" s="1">
        <v>51</v>
      </c>
      <c r="Q115" s="1">
        <v>1.9999999999999964</v>
      </c>
      <c r="R115" s="1">
        <v>41</v>
      </c>
      <c r="S115" s="1">
        <v>2</v>
      </c>
    </row>
    <row r="116" spans="1:19" x14ac:dyDescent="0.15">
      <c r="A116" t="s">
        <v>195</v>
      </c>
      <c r="B116" s="1">
        <v>100</v>
      </c>
      <c r="C116" s="1">
        <v>0</v>
      </c>
      <c r="D116" s="1">
        <v>96</v>
      </c>
      <c r="E116" s="1">
        <v>1</v>
      </c>
      <c r="F116" s="1">
        <v>89</v>
      </c>
      <c r="G116" s="1">
        <v>0.99999999999999289</v>
      </c>
      <c r="H116" s="1">
        <v>83.333333333333329</v>
      </c>
      <c r="I116" s="1">
        <v>0.57735026918964216</v>
      </c>
      <c r="J116" s="1">
        <v>71.333333333333329</v>
      </c>
      <c r="K116" s="1">
        <v>0.57735026918962573</v>
      </c>
      <c r="L116" s="1">
        <v>60.333333333333336</v>
      </c>
      <c r="M116" s="1">
        <v>0.57735026918962584</v>
      </c>
      <c r="N116" s="1">
        <v>59</v>
      </c>
      <c r="O116" s="1">
        <v>1.0000000000000036</v>
      </c>
      <c r="P116" s="1">
        <v>54.666666666666664</v>
      </c>
      <c r="Q116" s="1">
        <v>1.5275252316519505</v>
      </c>
      <c r="R116" s="1">
        <v>51</v>
      </c>
      <c r="S116" s="1">
        <v>1.7320508075688772</v>
      </c>
    </row>
    <row r="117" spans="1:19" x14ac:dyDescent="0.15">
      <c r="A117" t="s">
        <v>190</v>
      </c>
      <c r="B117" s="1">
        <v>100</v>
      </c>
      <c r="C117" s="1">
        <v>0</v>
      </c>
      <c r="D117" s="1">
        <v>97.666666666666671</v>
      </c>
      <c r="E117" s="1">
        <v>0.57735026918963395</v>
      </c>
      <c r="F117" s="1">
        <v>92</v>
      </c>
      <c r="G117" s="1">
        <v>1.0000000000000071</v>
      </c>
      <c r="H117" s="1">
        <v>86</v>
      </c>
      <c r="I117" s="1">
        <v>0.99999999999999289</v>
      </c>
      <c r="J117" s="1">
        <v>74.666666666666671</v>
      </c>
      <c r="K117" s="1">
        <v>2.0816659994661331</v>
      </c>
      <c r="L117" s="1">
        <v>62.666666666666664</v>
      </c>
      <c r="M117" s="1">
        <v>2.0816659994661326</v>
      </c>
      <c r="N117" s="1">
        <v>60.666666666666664</v>
      </c>
      <c r="O117" s="1">
        <v>2.0816659994661326</v>
      </c>
      <c r="P117" s="1">
        <v>57.333333333333336</v>
      </c>
      <c r="Q117" s="1">
        <v>2.5166114784235805</v>
      </c>
      <c r="R117" s="1">
        <v>53.666666666666664</v>
      </c>
      <c r="S117" s="1">
        <v>6.4291005073286343</v>
      </c>
    </row>
    <row r="118" spans="1:19" x14ac:dyDescent="0.15">
      <c r="A118" t="s">
        <v>127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>
        <f>AVERAGE(R115:R117)</f>
        <v>48.55555555555555</v>
      </c>
      <c r="S118" s="1"/>
    </row>
    <row r="119" spans="1:19" x14ac:dyDescent="0.15">
      <c r="A119" t="s">
        <v>81</v>
      </c>
      <c r="B119" s="1">
        <v>0</v>
      </c>
      <c r="C119" s="1">
        <v>2</v>
      </c>
      <c r="D119" s="1">
        <v>1.5275252316519481</v>
      </c>
      <c r="E119" s="1">
        <v>1.5275252316519545</v>
      </c>
      <c r="F119" s="1">
        <v>1.9999999999999929</v>
      </c>
      <c r="G119" s="1">
        <v>2.0816659994661384</v>
      </c>
      <c r="H119" s="1">
        <v>2.6457513110645907</v>
      </c>
      <c r="I119" s="1">
        <v>2.5166114784235791</v>
      </c>
      <c r="J119" s="1">
        <v>1</v>
      </c>
      <c r="K119" s="1"/>
      <c r="L119" s="1"/>
      <c r="M119" s="1"/>
      <c r="N119" s="1"/>
      <c r="O119" s="1"/>
      <c r="P119" s="1"/>
      <c r="Q119" s="1"/>
      <c r="R119" s="1"/>
      <c r="S119" s="1"/>
    </row>
    <row r="120" spans="1:19" x14ac:dyDescent="0.15">
      <c r="A120" t="s">
        <v>124</v>
      </c>
      <c r="B120" s="1">
        <v>0</v>
      </c>
      <c r="C120" s="1">
        <v>1.5275252316519468</v>
      </c>
      <c r="D120" s="1">
        <v>1.5275252316519483</v>
      </c>
      <c r="E120" s="1">
        <v>1.5275252316519545</v>
      </c>
      <c r="F120" s="1">
        <v>3.6055512754639873</v>
      </c>
      <c r="G120" s="1">
        <v>2.0816659994661331</v>
      </c>
      <c r="H120" s="1">
        <v>1.5275252316519443</v>
      </c>
      <c r="I120" s="1">
        <v>1.9999999999999964</v>
      </c>
      <c r="J120" s="1">
        <v>2</v>
      </c>
      <c r="K120" s="1"/>
      <c r="L120" s="1"/>
      <c r="M120" s="1"/>
      <c r="N120" s="1"/>
      <c r="O120" s="1"/>
      <c r="P120" s="1"/>
      <c r="Q120" s="1"/>
      <c r="R120" s="1"/>
      <c r="S120" s="1"/>
    </row>
    <row r="121" spans="1:19" x14ac:dyDescent="0.15">
      <c r="A121" t="s">
        <v>125</v>
      </c>
      <c r="B121" s="1">
        <v>0</v>
      </c>
      <c r="C121" s="1">
        <v>1</v>
      </c>
      <c r="D121" s="1">
        <v>0.99999999999999289</v>
      </c>
      <c r="E121" s="1">
        <v>0.57735026918964216</v>
      </c>
      <c r="F121" s="1">
        <v>0.57735026918962573</v>
      </c>
      <c r="G121" s="1">
        <v>0.57735026918962584</v>
      </c>
      <c r="H121" s="1">
        <v>1.0000000000000036</v>
      </c>
      <c r="I121" s="1">
        <v>1.5275252316519505</v>
      </c>
      <c r="J121" s="1">
        <v>1.7320508075688772</v>
      </c>
      <c r="K121" s="1"/>
      <c r="L121" s="1"/>
      <c r="M121" s="1"/>
      <c r="N121" s="1"/>
      <c r="O121" s="1"/>
      <c r="P121" s="1"/>
      <c r="Q121" s="1"/>
      <c r="R121" s="1"/>
      <c r="S121" s="1"/>
    </row>
    <row r="122" spans="1:19" x14ac:dyDescent="0.15">
      <c r="A122" t="s">
        <v>126</v>
      </c>
      <c r="B122" s="1">
        <v>0</v>
      </c>
      <c r="C122" s="1">
        <v>0.57735026918963395</v>
      </c>
      <c r="D122" s="1">
        <v>1.0000000000000071</v>
      </c>
      <c r="E122" s="1">
        <v>0.99999999999999289</v>
      </c>
      <c r="F122" s="1">
        <v>2.0816659994661331</v>
      </c>
      <c r="G122" s="1">
        <v>2.0816659994661326</v>
      </c>
      <c r="H122" s="1">
        <v>2.0816659994661326</v>
      </c>
      <c r="I122" s="1">
        <v>2.5166114784235805</v>
      </c>
      <c r="J122" s="1">
        <v>6.4291005073286343</v>
      </c>
      <c r="K122" s="1"/>
      <c r="L122" s="1"/>
      <c r="M122" s="1"/>
      <c r="N122" s="1"/>
      <c r="O122" s="1"/>
      <c r="P122" s="1"/>
      <c r="Q122" s="1"/>
      <c r="R122" s="1"/>
      <c r="S122" s="1"/>
    </row>
    <row r="123" spans="1:19" x14ac:dyDescent="0.1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x14ac:dyDescent="0.15">
      <c r="B124" s="1">
        <v>0</v>
      </c>
      <c r="C124" s="1">
        <v>0</v>
      </c>
      <c r="D124" s="1">
        <v>3</v>
      </c>
      <c r="E124" s="1"/>
      <c r="F124" s="1">
        <v>6</v>
      </c>
      <c r="G124" s="1"/>
      <c r="H124" s="1">
        <v>9</v>
      </c>
      <c r="I124" s="1"/>
      <c r="J124" s="1">
        <v>12</v>
      </c>
      <c r="K124" s="1"/>
      <c r="L124" s="1">
        <v>15</v>
      </c>
      <c r="M124" s="1"/>
      <c r="N124" s="1">
        <v>18</v>
      </c>
      <c r="O124" s="1"/>
      <c r="P124" s="1">
        <v>21</v>
      </c>
      <c r="Q124" s="1"/>
      <c r="R124" s="1">
        <v>24</v>
      </c>
      <c r="S124" s="1"/>
    </row>
    <row r="125" spans="1:19" x14ac:dyDescent="0.15">
      <c r="A125" t="s">
        <v>81</v>
      </c>
      <c r="B125" s="1">
        <v>100</v>
      </c>
      <c r="C125" s="1">
        <v>0</v>
      </c>
      <c r="D125" s="1">
        <v>95</v>
      </c>
      <c r="E125" s="1">
        <v>2</v>
      </c>
      <c r="F125" s="1">
        <v>92.666666666666671</v>
      </c>
      <c r="G125" s="1">
        <v>1.5275252316519481</v>
      </c>
      <c r="H125" s="1">
        <v>90.333333333333329</v>
      </c>
      <c r="I125" s="1">
        <v>1.5275252316519545</v>
      </c>
      <c r="J125" s="1">
        <v>83</v>
      </c>
      <c r="K125" s="1">
        <v>1.9999999999999929</v>
      </c>
      <c r="L125" s="1">
        <v>79.333333333333329</v>
      </c>
      <c r="M125" s="1">
        <v>2.0816659994661384</v>
      </c>
      <c r="N125" s="1">
        <v>62</v>
      </c>
      <c r="O125" s="1">
        <v>2.6457513110645907</v>
      </c>
      <c r="P125" s="1">
        <v>55.333333333333336</v>
      </c>
      <c r="Q125" s="1">
        <v>2.5166114784235791</v>
      </c>
      <c r="R125" s="1">
        <v>51</v>
      </c>
      <c r="S125" s="1">
        <v>1</v>
      </c>
    </row>
    <row r="126" spans="1:19" x14ac:dyDescent="0.15">
      <c r="A126" t="s">
        <v>200</v>
      </c>
      <c r="B126" s="1">
        <v>100</v>
      </c>
      <c r="C126" s="1">
        <v>0</v>
      </c>
      <c r="D126" s="1">
        <v>90</v>
      </c>
      <c r="E126" s="1">
        <v>0.99999999999999289</v>
      </c>
      <c r="F126" s="1">
        <v>87</v>
      </c>
      <c r="G126" s="1">
        <v>1.0000000000000071</v>
      </c>
      <c r="H126" s="1">
        <v>80.333333333333329</v>
      </c>
      <c r="I126" s="1">
        <v>0.57735026918963395</v>
      </c>
      <c r="J126" s="1">
        <v>71</v>
      </c>
      <c r="K126" s="1">
        <v>1</v>
      </c>
      <c r="L126" s="1">
        <v>61.666666666666664</v>
      </c>
      <c r="M126" s="1">
        <v>2.3094010767585029</v>
      </c>
      <c r="N126" s="1">
        <v>42.333333333333336</v>
      </c>
      <c r="O126" s="1">
        <v>7.0237691685685357</v>
      </c>
      <c r="P126" s="1">
        <v>37.666666666666664</v>
      </c>
      <c r="Q126" s="1">
        <v>6.5064070986477587</v>
      </c>
      <c r="R126" s="1">
        <v>27.666666666666668</v>
      </c>
      <c r="S126" s="1">
        <v>3.0550504633038935</v>
      </c>
    </row>
    <row r="127" spans="1:19" x14ac:dyDescent="0.15">
      <c r="A127" t="s">
        <v>107</v>
      </c>
      <c r="B127" s="1">
        <v>100</v>
      </c>
      <c r="C127" s="1">
        <v>0</v>
      </c>
      <c r="D127" s="1">
        <v>88.666666666666671</v>
      </c>
      <c r="E127" s="1">
        <v>1.5275252316519545</v>
      </c>
      <c r="F127" s="1">
        <v>82</v>
      </c>
      <c r="G127" s="1">
        <v>0.99999999999998579</v>
      </c>
      <c r="H127" s="1">
        <v>77.666666666666671</v>
      </c>
      <c r="I127" s="1">
        <v>1.5275252316519468</v>
      </c>
      <c r="J127" s="1">
        <v>65</v>
      </c>
      <c r="K127" s="1">
        <v>2</v>
      </c>
      <c r="L127" s="1">
        <v>51.333333333333336</v>
      </c>
      <c r="M127" s="1">
        <v>1.5275252316519465</v>
      </c>
      <c r="N127" s="1">
        <v>49.666666666666664</v>
      </c>
      <c r="O127" s="1">
        <v>1.1547005383792475</v>
      </c>
      <c r="P127" s="1">
        <v>47</v>
      </c>
      <c r="Q127" s="1">
        <v>0.99999999999999645</v>
      </c>
      <c r="R127" s="1">
        <v>40</v>
      </c>
      <c r="S127" s="1">
        <v>1</v>
      </c>
    </row>
    <row r="128" spans="1:19" x14ac:dyDescent="0.15">
      <c r="A128" t="s">
        <v>194</v>
      </c>
      <c r="B128" s="1">
        <v>100</v>
      </c>
      <c r="C128" s="1">
        <v>0</v>
      </c>
      <c r="D128" s="1">
        <v>91.666666666666671</v>
      </c>
      <c r="E128" s="1">
        <v>1.5275252316519483</v>
      </c>
      <c r="F128" s="1">
        <v>87</v>
      </c>
      <c r="G128" s="1">
        <v>1.0000000000000071</v>
      </c>
      <c r="H128" s="1">
        <v>83.666666666666671</v>
      </c>
      <c r="I128" s="1">
        <v>1.5275252316519483</v>
      </c>
      <c r="J128" s="1">
        <v>73</v>
      </c>
      <c r="K128" s="1">
        <v>6.0827625302982193</v>
      </c>
      <c r="L128" s="1">
        <v>56</v>
      </c>
      <c r="M128" s="1">
        <v>1.9999999999999964</v>
      </c>
      <c r="N128" s="1">
        <v>53.333333333333336</v>
      </c>
      <c r="O128" s="1">
        <v>1.5275252316519505</v>
      </c>
      <c r="P128" s="1">
        <v>52.333333333333336</v>
      </c>
      <c r="Q128" s="1">
        <v>2.0816659994661326</v>
      </c>
      <c r="R128" s="1">
        <v>48.666666666666664</v>
      </c>
      <c r="S128" s="1">
        <v>0.57735026918962984</v>
      </c>
    </row>
    <row r="129" spans="1:19" x14ac:dyDescent="0.15">
      <c r="A129" t="s">
        <v>127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>
        <f>AVERAGE(R126:R128)</f>
        <v>38.777777777777779</v>
      </c>
      <c r="S129" s="1"/>
    </row>
    <row r="130" spans="1:19" x14ac:dyDescent="0.15">
      <c r="A130" t="s">
        <v>81</v>
      </c>
      <c r="B130" s="1">
        <v>0</v>
      </c>
      <c r="C130" s="1">
        <v>2</v>
      </c>
      <c r="D130" s="1">
        <v>1.5275252316519481</v>
      </c>
      <c r="E130" s="1">
        <v>1.5275252316519545</v>
      </c>
      <c r="F130" s="1">
        <v>1.9999999999999929</v>
      </c>
      <c r="G130" s="1">
        <v>2.0816659994661384</v>
      </c>
      <c r="H130" s="1">
        <v>2.6457513110645907</v>
      </c>
      <c r="I130" s="1">
        <v>2.5166114784235791</v>
      </c>
      <c r="J130" s="1">
        <v>1</v>
      </c>
      <c r="K130" s="1"/>
      <c r="L130" s="1"/>
      <c r="M130" s="1"/>
      <c r="N130" s="1"/>
      <c r="O130" s="1"/>
      <c r="P130" s="1"/>
      <c r="Q130" s="1"/>
      <c r="R130" s="1"/>
      <c r="S130" s="1"/>
    </row>
    <row r="131" spans="1:19" x14ac:dyDescent="0.15">
      <c r="A131" t="s">
        <v>121</v>
      </c>
      <c r="B131" s="1">
        <v>0</v>
      </c>
      <c r="C131" s="1">
        <v>0.99999999999999289</v>
      </c>
      <c r="D131" s="1">
        <v>1.0000000000000071</v>
      </c>
      <c r="E131" s="1">
        <v>0.57735026918963395</v>
      </c>
      <c r="F131" s="1">
        <v>1</v>
      </c>
      <c r="G131" s="1">
        <v>2.3094010767585029</v>
      </c>
      <c r="H131" s="1">
        <v>7.0237691685685357</v>
      </c>
      <c r="I131" s="1">
        <v>6.5064070986477587</v>
      </c>
      <c r="J131" s="1">
        <v>3.0550504633038935</v>
      </c>
      <c r="K131" s="1"/>
      <c r="L131" s="1"/>
      <c r="M131" s="1"/>
      <c r="N131" s="1"/>
      <c r="O131" s="1"/>
      <c r="P131" s="1"/>
      <c r="Q131" s="1"/>
      <c r="R131" s="1"/>
      <c r="S131" s="1"/>
    </row>
    <row r="132" spans="1:19" x14ac:dyDescent="0.15">
      <c r="A132" t="s">
        <v>122</v>
      </c>
      <c r="B132" s="1">
        <v>0</v>
      </c>
      <c r="C132" s="1">
        <v>1.5275252316519545</v>
      </c>
      <c r="D132" s="1">
        <v>0.99999999999998579</v>
      </c>
      <c r="E132" s="1">
        <v>1.5275252316519468</v>
      </c>
      <c r="F132" s="1">
        <v>2</v>
      </c>
      <c r="G132" s="1">
        <v>1.5275252316519465</v>
      </c>
      <c r="H132" s="1">
        <v>1.1547005383792475</v>
      </c>
      <c r="I132" s="1">
        <v>0.99999999999999645</v>
      </c>
      <c r="J132" s="1">
        <v>1</v>
      </c>
      <c r="K132" s="1"/>
      <c r="L132" s="1"/>
      <c r="M132" s="1"/>
      <c r="N132" s="1"/>
      <c r="O132" s="1"/>
      <c r="P132" s="1"/>
      <c r="Q132" s="1"/>
      <c r="R132" s="1"/>
      <c r="S132" s="1"/>
    </row>
    <row r="133" spans="1:19" x14ac:dyDescent="0.15">
      <c r="A133" t="s">
        <v>123</v>
      </c>
      <c r="B133" s="1">
        <v>0</v>
      </c>
      <c r="C133" s="1">
        <v>1.5275252316519483</v>
      </c>
      <c r="D133" s="1">
        <v>1.0000000000000071</v>
      </c>
      <c r="E133" s="1">
        <v>1.5275252316519483</v>
      </c>
      <c r="F133" s="1">
        <v>6.0827625302982193</v>
      </c>
      <c r="G133" s="1">
        <v>1.9999999999999964</v>
      </c>
      <c r="H133" s="1">
        <v>1.5275252316519505</v>
      </c>
      <c r="I133" s="1">
        <v>2.0816659994661326</v>
      </c>
      <c r="J133" s="1">
        <v>0.57735026918962984</v>
      </c>
      <c r="K133" s="1"/>
      <c r="L133" s="1"/>
      <c r="M133" s="1"/>
      <c r="N133" s="1"/>
      <c r="O133" s="1"/>
      <c r="P133" s="1"/>
      <c r="Q133" s="1"/>
      <c r="R133" s="1"/>
      <c r="S133" s="1"/>
    </row>
    <row r="134" spans="1:19" x14ac:dyDescent="0.1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x14ac:dyDescent="0.15">
      <c r="A135" t="s">
        <v>128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x14ac:dyDescent="0.15">
      <c r="B136" s="1">
        <v>0</v>
      </c>
      <c r="C136" s="1">
        <v>0</v>
      </c>
      <c r="D136" s="1">
        <v>3</v>
      </c>
      <c r="E136" s="1"/>
      <c r="F136" s="1">
        <v>6</v>
      </c>
      <c r="G136" s="1"/>
      <c r="H136" s="1">
        <v>9</v>
      </c>
      <c r="I136" s="1"/>
      <c r="J136" s="1">
        <v>12</v>
      </c>
      <c r="K136" s="1"/>
      <c r="L136" s="1">
        <v>15</v>
      </c>
      <c r="M136" s="1"/>
      <c r="N136" s="1">
        <v>18</v>
      </c>
      <c r="O136" s="1"/>
      <c r="P136" s="1">
        <v>21</v>
      </c>
      <c r="Q136" s="1"/>
      <c r="R136" s="1">
        <v>24</v>
      </c>
      <c r="S136" s="1"/>
    </row>
    <row r="137" spans="1:19" x14ac:dyDescent="0.15">
      <c r="A137" t="s">
        <v>13</v>
      </c>
      <c r="B137" s="1">
        <v>100</v>
      </c>
      <c r="C137" s="1">
        <v>0</v>
      </c>
      <c r="D137" s="1">
        <v>95.333333333333329</v>
      </c>
      <c r="E137" s="1">
        <v>2.0816659994661331</v>
      </c>
      <c r="F137" s="1">
        <v>90.333333333333329</v>
      </c>
      <c r="G137" s="1">
        <v>0.57735026918961763</v>
      </c>
      <c r="H137" s="1">
        <v>80</v>
      </c>
      <c r="I137" s="1">
        <v>1.0000000000000071</v>
      </c>
      <c r="J137" s="1">
        <v>76.333333333333329</v>
      </c>
      <c r="K137" s="1">
        <v>0.57735026918962573</v>
      </c>
      <c r="L137" s="1">
        <v>73</v>
      </c>
      <c r="M137" s="1">
        <v>2</v>
      </c>
      <c r="N137" s="1">
        <v>61.666666666666664</v>
      </c>
      <c r="O137" s="1">
        <v>3.0550504633038931</v>
      </c>
      <c r="P137" s="1">
        <v>59.666666666666664</v>
      </c>
      <c r="Q137" s="1">
        <v>1.5275252316519505</v>
      </c>
      <c r="R137" s="1">
        <v>54.666666666666664</v>
      </c>
      <c r="S137" s="1">
        <v>1.5275252316519505</v>
      </c>
    </row>
    <row r="138" spans="1:19" x14ac:dyDescent="0.15">
      <c r="A138" t="s">
        <v>16</v>
      </c>
      <c r="B138" s="1">
        <v>100</v>
      </c>
      <c r="C138" s="1">
        <v>0</v>
      </c>
      <c r="D138" s="1">
        <v>90.666666666666671</v>
      </c>
      <c r="E138" s="1">
        <v>2.0816659994661331</v>
      </c>
      <c r="F138" s="1">
        <v>88.333333333333329</v>
      </c>
      <c r="G138" s="1">
        <v>3.0550504633038869</v>
      </c>
      <c r="H138" s="1">
        <v>73</v>
      </c>
      <c r="I138" s="1">
        <v>2.6457513110645907</v>
      </c>
      <c r="J138" s="1">
        <v>70.666666666666671</v>
      </c>
      <c r="K138" s="1">
        <v>3.0550504633038931</v>
      </c>
      <c r="L138" s="1">
        <v>57.333333333333336</v>
      </c>
      <c r="M138" s="1">
        <v>6.6583281184793934</v>
      </c>
      <c r="N138" s="1">
        <v>48.333333333333336</v>
      </c>
      <c r="O138" s="1">
        <v>1.5275252316519499</v>
      </c>
      <c r="P138" s="1">
        <v>44.666666666666664</v>
      </c>
      <c r="Q138" s="1">
        <v>2.5166114784235765</v>
      </c>
      <c r="R138" s="1">
        <v>44.666666666666664</v>
      </c>
      <c r="S138" s="1">
        <v>1.5275252316519499</v>
      </c>
    </row>
    <row r="139" spans="1:19" x14ac:dyDescent="0.15">
      <c r="A139" t="s">
        <v>103</v>
      </c>
      <c r="B139" s="1">
        <v>100</v>
      </c>
      <c r="C139" s="1">
        <v>0</v>
      </c>
      <c r="D139" s="1">
        <v>92.666666666666671</v>
      </c>
      <c r="E139" s="1">
        <v>1.5275252316519481</v>
      </c>
      <c r="F139" s="1">
        <v>84</v>
      </c>
      <c r="G139" s="1">
        <v>1.0000000000000071</v>
      </c>
      <c r="H139" s="1">
        <v>81</v>
      </c>
      <c r="I139" s="1">
        <v>1</v>
      </c>
      <c r="J139" s="1">
        <v>73</v>
      </c>
      <c r="K139" s="1">
        <v>2</v>
      </c>
      <c r="L139" s="1">
        <v>71.666666666666671</v>
      </c>
      <c r="M139" s="1">
        <v>2.5166114784235831</v>
      </c>
      <c r="N139" s="1">
        <v>65.333333333333329</v>
      </c>
      <c r="O139" s="1">
        <v>3.7859388972001824</v>
      </c>
      <c r="P139" s="1">
        <v>62.333333333333336</v>
      </c>
      <c r="Q139" s="1">
        <v>1.1547005383792517</v>
      </c>
      <c r="R139" s="1">
        <v>52.666666666666664</v>
      </c>
      <c r="S139" s="1">
        <v>2.0816659994661366</v>
      </c>
    </row>
    <row r="140" spans="1:19" x14ac:dyDescent="0.15">
      <c r="A140" t="s">
        <v>104</v>
      </c>
      <c r="B140" s="1">
        <v>100</v>
      </c>
      <c r="C140" s="1">
        <v>0</v>
      </c>
      <c r="D140" s="1">
        <v>96</v>
      </c>
      <c r="E140" s="1">
        <v>1</v>
      </c>
      <c r="F140" s="1">
        <v>93</v>
      </c>
      <c r="G140" s="1">
        <v>2.0000000000000071</v>
      </c>
      <c r="H140" s="1">
        <v>88.333333333333329</v>
      </c>
      <c r="I140" s="1">
        <v>1.5275252316519512</v>
      </c>
      <c r="J140" s="1">
        <v>75</v>
      </c>
      <c r="K140" s="1">
        <v>3</v>
      </c>
      <c r="L140" s="1">
        <v>70.666666666666671</v>
      </c>
      <c r="M140" s="1">
        <v>1.5275252316519468</v>
      </c>
      <c r="N140" s="1">
        <v>70</v>
      </c>
      <c r="O140" s="1">
        <v>3</v>
      </c>
      <c r="P140" s="1">
        <v>63</v>
      </c>
      <c r="Q140" s="1">
        <v>3</v>
      </c>
      <c r="R140" s="1">
        <v>55.666666666666664</v>
      </c>
      <c r="S140" s="1">
        <v>2.5166114784235805</v>
      </c>
    </row>
    <row r="141" spans="1:19" x14ac:dyDescent="0.15">
      <c r="A141" t="s">
        <v>131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x14ac:dyDescent="0.15">
      <c r="A142" t="s">
        <v>81</v>
      </c>
      <c r="B142" s="1">
        <v>0</v>
      </c>
      <c r="C142" s="1">
        <v>2.0816659994661331</v>
      </c>
      <c r="D142" s="1">
        <v>0.57735026918961763</v>
      </c>
      <c r="E142" s="1">
        <v>1.0000000000000071</v>
      </c>
      <c r="F142" s="1">
        <v>0.57735026918962573</v>
      </c>
      <c r="G142" s="1">
        <v>2</v>
      </c>
      <c r="H142" s="1">
        <v>3.0550504633038931</v>
      </c>
      <c r="I142" s="1">
        <v>1.5275252316519505</v>
      </c>
      <c r="J142" s="1">
        <v>1.5275252316519505</v>
      </c>
      <c r="K142" s="1"/>
      <c r="L142" s="1"/>
      <c r="M142" s="1"/>
      <c r="N142" s="1"/>
      <c r="O142" s="1"/>
      <c r="P142" s="1"/>
      <c r="Q142" s="1"/>
      <c r="R142" s="1"/>
      <c r="S142" s="1"/>
    </row>
    <row r="143" spans="1:19" x14ac:dyDescent="0.15">
      <c r="A143" t="s">
        <v>15</v>
      </c>
      <c r="B143" s="1">
        <v>0</v>
      </c>
      <c r="C143" s="1">
        <v>2.0816659994661331</v>
      </c>
      <c r="D143" s="1">
        <v>3.0550504633038869</v>
      </c>
      <c r="E143" s="1">
        <v>2.6457513110645907</v>
      </c>
      <c r="F143" s="1">
        <v>3.0550504633038931</v>
      </c>
      <c r="G143" s="1">
        <v>6.6583281184793934</v>
      </c>
      <c r="H143" s="1">
        <v>1.5275252316519499</v>
      </c>
      <c r="I143" s="1">
        <v>2.5166114784235765</v>
      </c>
      <c r="J143" s="1">
        <v>1.5275252316519499</v>
      </c>
      <c r="K143" s="1"/>
      <c r="L143" s="1"/>
      <c r="M143" s="1"/>
      <c r="N143" s="1"/>
      <c r="O143" s="1"/>
      <c r="P143" s="1"/>
      <c r="Q143" s="1"/>
      <c r="R143" s="1"/>
      <c r="S143" s="1"/>
    </row>
    <row r="144" spans="1:19" x14ac:dyDescent="0.15">
      <c r="A144" t="s">
        <v>129</v>
      </c>
      <c r="B144" s="1">
        <v>0</v>
      </c>
      <c r="C144" s="1">
        <v>1.5275252316519481</v>
      </c>
      <c r="D144" s="1">
        <v>1.0000000000000071</v>
      </c>
      <c r="E144" s="1">
        <v>1</v>
      </c>
      <c r="F144" s="1">
        <v>2</v>
      </c>
      <c r="G144" s="1">
        <v>2.5166114784235831</v>
      </c>
      <c r="H144" s="1">
        <v>3.7859388972001824</v>
      </c>
      <c r="I144" s="1">
        <v>1.1547005383792517</v>
      </c>
      <c r="J144" s="1">
        <v>2.0816659994661366</v>
      </c>
      <c r="K144" s="1"/>
      <c r="L144" s="1"/>
      <c r="M144" s="1"/>
      <c r="N144" s="1"/>
      <c r="O144" s="1"/>
      <c r="P144" s="1"/>
      <c r="Q144" s="1"/>
      <c r="R144" s="1"/>
      <c r="S144" s="1"/>
    </row>
    <row r="145" spans="1:19" x14ac:dyDescent="0.15">
      <c r="A145" t="s">
        <v>130</v>
      </c>
      <c r="B145" s="1">
        <v>0</v>
      </c>
      <c r="C145" s="1">
        <v>1</v>
      </c>
      <c r="D145" s="1">
        <v>2.0000000000000071</v>
      </c>
      <c r="E145" s="1">
        <v>1.5275252316519512</v>
      </c>
      <c r="F145" s="1">
        <v>3</v>
      </c>
      <c r="G145" s="1">
        <v>1.5275252316519468</v>
      </c>
      <c r="H145" s="1">
        <v>3</v>
      </c>
      <c r="I145" s="1">
        <v>3</v>
      </c>
      <c r="J145" s="1">
        <v>2.5166114784235805</v>
      </c>
      <c r="K145" s="1"/>
      <c r="L145" s="1"/>
      <c r="M145" s="1"/>
      <c r="N145" s="1"/>
      <c r="O145" s="1"/>
      <c r="P145" s="1"/>
      <c r="Q145" s="1"/>
      <c r="R145" s="1"/>
      <c r="S145" s="1"/>
    </row>
    <row r="146" spans="1:19" x14ac:dyDescent="0.15">
      <c r="B146" s="1">
        <v>0</v>
      </c>
      <c r="C146" s="1">
        <v>0</v>
      </c>
      <c r="D146" s="1">
        <v>3</v>
      </c>
      <c r="E146" s="1"/>
      <c r="F146" s="1">
        <v>6</v>
      </c>
      <c r="G146" s="1"/>
      <c r="H146" s="1">
        <v>9</v>
      </c>
      <c r="I146" s="1"/>
      <c r="J146" s="1">
        <v>12</v>
      </c>
      <c r="K146" s="1"/>
      <c r="L146" s="1">
        <v>15</v>
      </c>
      <c r="M146" s="1"/>
      <c r="N146" s="1">
        <v>18</v>
      </c>
      <c r="O146" s="1"/>
      <c r="P146" s="1">
        <v>21</v>
      </c>
      <c r="Q146" s="1"/>
      <c r="R146" s="1">
        <v>24</v>
      </c>
      <c r="S146" s="1"/>
    </row>
    <row r="147" spans="1:19" x14ac:dyDescent="0.15">
      <c r="A147" t="s">
        <v>81</v>
      </c>
      <c r="B147" s="1">
        <v>100</v>
      </c>
      <c r="C147" s="1">
        <v>0</v>
      </c>
      <c r="D147" s="1">
        <v>95.333333333333329</v>
      </c>
      <c r="E147" s="1">
        <v>2.0816659994661331</v>
      </c>
      <c r="F147" s="1">
        <v>90.333333333333329</v>
      </c>
      <c r="G147" s="1">
        <v>0.57735026918961763</v>
      </c>
      <c r="H147" s="1">
        <v>80</v>
      </c>
      <c r="I147" s="1">
        <v>1.0000000000000071</v>
      </c>
      <c r="J147" s="1">
        <v>76.333333333333329</v>
      </c>
      <c r="K147" s="1">
        <v>0.57735026918962573</v>
      </c>
      <c r="L147" s="1">
        <v>73</v>
      </c>
      <c r="M147" s="1">
        <v>2</v>
      </c>
      <c r="N147" s="1">
        <v>61.666666666666664</v>
      </c>
      <c r="O147" s="1">
        <v>3.0550504633038931</v>
      </c>
      <c r="P147" s="1">
        <v>59.666666666666664</v>
      </c>
      <c r="Q147" s="1">
        <v>1.5275252316519505</v>
      </c>
      <c r="R147" s="1">
        <v>54.666666666666664</v>
      </c>
      <c r="S147" s="1">
        <v>1.5275252316519505</v>
      </c>
    </row>
    <row r="148" spans="1:19" x14ac:dyDescent="0.15">
      <c r="A148" t="s">
        <v>19</v>
      </c>
      <c r="B148" s="1">
        <v>100</v>
      </c>
      <c r="C148" s="1">
        <v>0</v>
      </c>
      <c r="D148" s="1">
        <v>94</v>
      </c>
      <c r="E148" s="1">
        <v>1</v>
      </c>
      <c r="F148" s="1">
        <v>90</v>
      </c>
      <c r="G148" s="1">
        <v>0.99999999999999289</v>
      </c>
      <c r="H148" s="1">
        <v>79</v>
      </c>
      <c r="I148" s="1">
        <v>1</v>
      </c>
      <c r="J148" s="1">
        <v>75.333333333333329</v>
      </c>
      <c r="K148" s="1">
        <v>2.0816659994661331</v>
      </c>
      <c r="L148" s="1">
        <v>66.666666666666671</v>
      </c>
      <c r="M148" s="1">
        <v>2.0816659994661331</v>
      </c>
      <c r="N148" s="1">
        <v>52.666666666666664</v>
      </c>
      <c r="O148" s="1">
        <v>2.5166114784235867</v>
      </c>
      <c r="P148" s="1">
        <v>50.333333333333336</v>
      </c>
      <c r="Q148" s="1">
        <v>1.5275252316519434</v>
      </c>
      <c r="R148" s="1">
        <v>47.666666666666664</v>
      </c>
      <c r="S148" s="1">
        <v>1.5275252316519459</v>
      </c>
    </row>
    <row r="149" spans="1:19" x14ac:dyDescent="0.15">
      <c r="A149" t="s">
        <v>195</v>
      </c>
      <c r="B149" s="1">
        <v>100</v>
      </c>
      <c r="C149" s="1">
        <v>0</v>
      </c>
      <c r="D149" s="1">
        <v>93.333333333333329</v>
      </c>
      <c r="E149" s="1">
        <v>2.0816659994661384</v>
      </c>
      <c r="F149" s="1">
        <v>85.666666666666671</v>
      </c>
      <c r="G149" s="1">
        <v>1.5275252316519328</v>
      </c>
      <c r="H149" s="1">
        <v>83</v>
      </c>
      <c r="I149" s="1">
        <v>1.9999999999999929</v>
      </c>
      <c r="J149" s="1">
        <v>75.333333333333329</v>
      </c>
      <c r="K149" s="1">
        <v>2.5166114784235836</v>
      </c>
      <c r="L149" s="1">
        <v>73</v>
      </c>
      <c r="M149" s="1">
        <v>3</v>
      </c>
      <c r="N149" s="1">
        <v>67.666666666666671</v>
      </c>
      <c r="O149" s="1">
        <v>2.5166114784235836</v>
      </c>
      <c r="P149" s="1">
        <v>63</v>
      </c>
      <c r="Q149" s="1">
        <v>2.6457513110645907</v>
      </c>
      <c r="R149" s="1">
        <v>53</v>
      </c>
      <c r="S149" s="1">
        <v>4.3588989435406695</v>
      </c>
    </row>
    <row r="150" spans="1:19" x14ac:dyDescent="0.15">
      <c r="A150" t="s">
        <v>106</v>
      </c>
      <c r="B150" s="1">
        <v>100</v>
      </c>
      <c r="C150" s="1">
        <v>0</v>
      </c>
      <c r="D150" s="1">
        <v>96</v>
      </c>
      <c r="E150" s="1">
        <v>1</v>
      </c>
      <c r="F150" s="1">
        <v>93.333333333333329</v>
      </c>
      <c r="G150" s="1">
        <v>1.5275252316519405</v>
      </c>
      <c r="H150" s="1">
        <v>90</v>
      </c>
      <c r="I150" s="1">
        <v>0.99999999999999289</v>
      </c>
      <c r="J150" s="1">
        <v>77.333333333333329</v>
      </c>
      <c r="K150" s="1">
        <v>1.5275252316519468</v>
      </c>
      <c r="L150" s="1">
        <v>74.333333333333329</v>
      </c>
      <c r="M150" s="1">
        <v>4.1633319989322652</v>
      </c>
      <c r="N150" s="1">
        <v>72.666666666666671</v>
      </c>
      <c r="O150" s="1">
        <v>3.0550504633038931</v>
      </c>
      <c r="P150" s="1">
        <v>65.666666666666671</v>
      </c>
      <c r="Q150" s="1">
        <v>3.0550504633038931</v>
      </c>
      <c r="R150" s="1">
        <v>58.333333333333336</v>
      </c>
      <c r="S150" s="1">
        <v>1.5275252316519505</v>
      </c>
    </row>
    <row r="151" spans="1:19" x14ac:dyDescent="0.15">
      <c r="A151" t="s">
        <v>134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x14ac:dyDescent="0.15">
      <c r="A152" t="s">
        <v>81</v>
      </c>
      <c r="B152" s="1">
        <v>0</v>
      </c>
      <c r="C152" s="1">
        <v>2.0816659994661331</v>
      </c>
      <c r="D152" s="1">
        <v>0.57735026918961763</v>
      </c>
      <c r="E152" s="1">
        <v>1.0000000000000071</v>
      </c>
      <c r="F152" s="1">
        <v>0.57735026918962573</v>
      </c>
      <c r="G152" s="1">
        <v>2</v>
      </c>
      <c r="H152" s="1">
        <v>3.0550504633038931</v>
      </c>
      <c r="I152" s="1">
        <v>1.5275252316519505</v>
      </c>
      <c r="J152" s="1">
        <v>1.5275252316519505</v>
      </c>
      <c r="K152" s="1"/>
      <c r="L152" s="1"/>
      <c r="M152" s="1"/>
      <c r="N152" s="1"/>
      <c r="O152" s="1"/>
      <c r="P152" s="1"/>
      <c r="Q152" s="1"/>
      <c r="R152" s="1"/>
      <c r="S152" s="1"/>
    </row>
    <row r="153" spans="1:19" x14ac:dyDescent="0.15">
      <c r="A153" t="s">
        <v>85</v>
      </c>
      <c r="B153" s="1">
        <v>0</v>
      </c>
      <c r="C153" s="1">
        <v>1</v>
      </c>
      <c r="D153" s="1">
        <v>0.99999999999999289</v>
      </c>
      <c r="E153" s="1">
        <v>1</v>
      </c>
      <c r="F153" s="1">
        <v>2.0816659994661331</v>
      </c>
      <c r="G153" s="1">
        <v>2.0816659994661331</v>
      </c>
      <c r="H153" s="1">
        <v>2.5166114784235867</v>
      </c>
      <c r="I153" s="1">
        <v>1.5275252316519434</v>
      </c>
      <c r="J153" s="1">
        <v>1.5275252316519459</v>
      </c>
      <c r="K153" s="1"/>
      <c r="L153" s="1"/>
      <c r="M153" s="1"/>
      <c r="N153" s="1"/>
      <c r="O153" s="1"/>
      <c r="P153" s="1"/>
      <c r="Q153" s="1"/>
      <c r="R153" s="1"/>
      <c r="S153" s="1"/>
    </row>
    <row r="154" spans="1:19" x14ac:dyDescent="0.15">
      <c r="A154" t="s">
        <v>132</v>
      </c>
      <c r="B154" s="1">
        <v>0</v>
      </c>
      <c r="C154" s="1">
        <v>2.0816659994661384</v>
      </c>
      <c r="D154" s="1">
        <v>1.5275252316519328</v>
      </c>
      <c r="E154" s="1">
        <v>1.9999999999999929</v>
      </c>
      <c r="F154" s="1">
        <v>2.5166114784235836</v>
      </c>
      <c r="G154" s="1">
        <v>3</v>
      </c>
      <c r="H154" s="1">
        <v>2.5166114784235836</v>
      </c>
      <c r="I154" s="1">
        <v>2.6457513110645907</v>
      </c>
      <c r="J154" s="1">
        <v>4.3588989435406695</v>
      </c>
      <c r="K154" s="1"/>
      <c r="L154" s="1"/>
      <c r="M154" s="1"/>
      <c r="N154" s="1"/>
      <c r="O154" s="1"/>
      <c r="P154" s="1"/>
      <c r="Q154" s="1"/>
      <c r="R154" s="1"/>
      <c r="S154" s="1"/>
    </row>
    <row r="155" spans="1:19" x14ac:dyDescent="0.15">
      <c r="A155" t="s">
        <v>133</v>
      </c>
      <c r="B155" s="1">
        <v>0</v>
      </c>
      <c r="C155" s="1">
        <v>1</v>
      </c>
      <c r="D155" s="1">
        <v>1.5275252316519405</v>
      </c>
      <c r="E155" s="1">
        <v>0.99999999999999289</v>
      </c>
      <c r="F155" s="1">
        <v>1.5275252316519468</v>
      </c>
      <c r="G155" s="1">
        <v>4.1633319989322652</v>
      </c>
      <c r="H155" s="1">
        <v>3.0550504633038931</v>
      </c>
      <c r="I155" s="1">
        <v>3.0550504633038931</v>
      </c>
      <c r="J155" s="1">
        <v>1.5275252316519505</v>
      </c>
      <c r="K155" s="1"/>
      <c r="L155" s="1"/>
      <c r="M155" s="1"/>
      <c r="N155" s="1"/>
      <c r="O155" s="1"/>
      <c r="P155" s="1"/>
      <c r="Q155" s="1"/>
      <c r="R155" s="1"/>
      <c r="S155" s="1"/>
    </row>
    <row r="156" spans="1:19" x14ac:dyDescent="0.15">
      <c r="B156" s="1">
        <v>0</v>
      </c>
      <c r="C156" s="1">
        <v>0</v>
      </c>
      <c r="D156" s="1">
        <v>3</v>
      </c>
      <c r="E156" s="1"/>
      <c r="F156" s="1">
        <v>6</v>
      </c>
      <c r="G156" s="1"/>
      <c r="H156" s="1">
        <v>9</v>
      </c>
      <c r="I156" s="1"/>
      <c r="J156" s="1">
        <v>12</v>
      </c>
      <c r="K156" s="1"/>
      <c r="L156" s="1">
        <v>15</v>
      </c>
      <c r="M156" s="1"/>
      <c r="N156" s="1">
        <v>18</v>
      </c>
      <c r="O156" s="1"/>
      <c r="P156" s="1">
        <v>21</v>
      </c>
      <c r="Q156" s="1"/>
      <c r="R156" s="1">
        <v>24</v>
      </c>
      <c r="S156" s="1"/>
    </row>
    <row r="157" spans="1:19" x14ac:dyDescent="0.15">
      <c r="A157" t="s">
        <v>81</v>
      </c>
      <c r="B157" s="1">
        <v>100</v>
      </c>
      <c r="C157" s="1">
        <v>0</v>
      </c>
      <c r="D157" s="1">
        <v>95.333333333333329</v>
      </c>
      <c r="E157" s="1">
        <v>2.0816659994661331</v>
      </c>
      <c r="F157" s="1">
        <v>90.333333333333329</v>
      </c>
      <c r="G157" s="1">
        <v>0.57735026918961763</v>
      </c>
      <c r="H157" s="1">
        <v>80</v>
      </c>
      <c r="I157" s="1">
        <v>1.0000000000000071</v>
      </c>
      <c r="J157" s="1">
        <v>76.333333333333329</v>
      </c>
      <c r="K157" s="1">
        <v>0.57735026918962573</v>
      </c>
      <c r="L157" s="1">
        <v>73</v>
      </c>
      <c r="M157" s="1">
        <v>2</v>
      </c>
      <c r="N157" s="1">
        <v>61.666666666666664</v>
      </c>
      <c r="O157" s="1">
        <v>3.0550504633038931</v>
      </c>
      <c r="P157" s="1">
        <v>59.666666666666664</v>
      </c>
      <c r="Q157" s="1">
        <v>1.5275252316519505</v>
      </c>
      <c r="R157" s="1">
        <v>54.666666666666664</v>
      </c>
      <c r="S157" s="1">
        <v>1.5275252316519505</v>
      </c>
    </row>
    <row r="158" spans="1:19" x14ac:dyDescent="0.15">
      <c r="A158" t="s">
        <v>26</v>
      </c>
      <c r="B158" s="1">
        <v>100</v>
      </c>
      <c r="C158" s="1">
        <v>0</v>
      </c>
      <c r="D158" s="1">
        <v>87.333333333333329</v>
      </c>
      <c r="E158" s="1">
        <v>2.516611478423584</v>
      </c>
      <c r="F158" s="1">
        <v>85</v>
      </c>
      <c r="G158" s="1">
        <v>2</v>
      </c>
      <c r="H158" s="1">
        <v>73</v>
      </c>
      <c r="I158" s="1">
        <v>2</v>
      </c>
      <c r="J158" s="1">
        <v>70</v>
      </c>
      <c r="K158" s="1">
        <v>1</v>
      </c>
      <c r="L158" s="1">
        <v>62.333333333333336</v>
      </c>
      <c r="M158" s="1">
        <v>2.0816659994661326</v>
      </c>
      <c r="N158" s="1">
        <v>45.666666666666664</v>
      </c>
      <c r="O158" s="1">
        <v>2.5166114784235836</v>
      </c>
      <c r="P158" s="1">
        <v>40.666666666666664</v>
      </c>
      <c r="Q158" s="1">
        <v>2.0816659994661326</v>
      </c>
      <c r="R158" s="1">
        <v>37.666666666666664</v>
      </c>
      <c r="S158" s="1">
        <v>2.5166114784235831</v>
      </c>
    </row>
    <row r="159" spans="1:19" x14ac:dyDescent="0.15">
      <c r="A159" t="s">
        <v>107</v>
      </c>
      <c r="B159" s="1">
        <v>100</v>
      </c>
      <c r="C159" s="1">
        <v>0</v>
      </c>
      <c r="D159" s="1">
        <v>91</v>
      </c>
      <c r="E159" s="1">
        <v>1.0000000000000071</v>
      </c>
      <c r="F159" s="1">
        <v>84.666666666666671</v>
      </c>
      <c r="G159" s="1">
        <v>2.0816659994661282</v>
      </c>
      <c r="H159" s="1">
        <v>79.666666666666671</v>
      </c>
      <c r="I159" s="1">
        <v>1.527525231651953</v>
      </c>
      <c r="J159" s="1">
        <v>75</v>
      </c>
      <c r="K159" s="1">
        <v>2</v>
      </c>
      <c r="L159" s="1">
        <v>71.666666666666671</v>
      </c>
      <c r="M159" s="1">
        <v>2.0816659994661331</v>
      </c>
      <c r="N159" s="1">
        <v>65</v>
      </c>
      <c r="O159" s="1">
        <v>2</v>
      </c>
      <c r="P159" s="1">
        <v>60.666666666666664</v>
      </c>
      <c r="Q159" s="1">
        <v>2.0816659994661326</v>
      </c>
      <c r="R159" s="1">
        <v>52.666666666666664</v>
      </c>
      <c r="S159" s="1">
        <v>2.0816659994661366</v>
      </c>
    </row>
    <row r="160" spans="1:19" x14ac:dyDescent="0.15">
      <c r="A160" t="s">
        <v>108</v>
      </c>
      <c r="B160" s="1">
        <v>100</v>
      </c>
      <c r="C160" s="1">
        <v>0</v>
      </c>
      <c r="D160" s="1">
        <v>93</v>
      </c>
      <c r="E160" s="1">
        <v>2.0000000000000071</v>
      </c>
      <c r="F160" s="1">
        <v>91</v>
      </c>
      <c r="G160" s="1">
        <v>1.0000000000000071</v>
      </c>
      <c r="H160" s="1">
        <v>90</v>
      </c>
      <c r="I160" s="1">
        <v>0.99999999999999289</v>
      </c>
      <c r="J160" s="1">
        <v>78.666666666666671</v>
      </c>
      <c r="K160" s="1">
        <v>1.5275252316519468</v>
      </c>
      <c r="L160" s="1">
        <v>75.666666666666671</v>
      </c>
      <c r="M160" s="1">
        <v>0.57735026918962573</v>
      </c>
      <c r="N160" s="1">
        <v>73</v>
      </c>
      <c r="O160" s="1">
        <v>2</v>
      </c>
      <c r="P160" s="1">
        <v>66</v>
      </c>
      <c r="Q160" s="1">
        <v>4.358898943540674</v>
      </c>
      <c r="R160" s="1">
        <v>56.333333333333336</v>
      </c>
      <c r="S160" s="1">
        <v>4.0414518843273797</v>
      </c>
    </row>
    <row r="161" spans="1:19" x14ac:dyDescent="0.15">
      <c r="A161" t="s">
        <v>127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x14ac:dyDescent="0.15">
      <c r="A162" t="s">
        <v>81</v>
      </c>
      <c r="B162" s="1">
        <v>0</v>
      </c>
      <c r="C162" s="1">
        <v>2.0816659994661331</v>
      </c>
      <c r="D162" s="1">
        <v>0.57735026918961763</v>
      </c>
      <c r="E162" s="1">
        <v>1.0000000000000071</v>
      </c>
      <c r="F162" s="1">
        <v>0.57735026918962573</v>
      </c>
      <c r="G162" s="1">
        <v>2</v>
      </c>
      <c r="H162" s="1">
        <v>3.0550504633038931</v>
      </c>
      <c r="I162" s="1">
        <v>1.5275252316519505</v>
      </c>
      <c r="J162" s="1">
        <v>1.5275252316519505</v>
      </c>
      <c r="K162" s="1"/>
      <c r="L162" s="1"/>
      <c r="M162" s="1"/>
      <c r="N162" s="1"/>
      <c r="O162" s="1"/>
      <c r="P162" s="1"/>
      <c r="Q162" s="1"/>
      <c r="R162" s="1"/>
      <c r="S162" s="1"/>
    </row>
    <row r="163" spans="1:19" x14ac:dyDescent="0.15">
      <c r="A163" t="s">
        <v>88</v>
      </c>
      <c r="B163" s="1">
        <v>0</v>
      </c>
      <c r="C163" s="1">
        <v>2.516611478423584</v>
      </c>
      <c r="D163" s="1">
        <v>2</v>
      </c>
      <c r="E163" s="1">
        <v>2</v>
      </c>
      <c r="F163" s="1">
        <v>1</v>
      </c>
      <c r="G163" s="1">
        <v>2.0816659994661326</v>
      </c>
      <c r="H163" s="1">
        <v>2.5166114784235836</v>
      </c>
      <c r="I163" s="1">
        <v>2.0816659994661326</v>
      </c>
      <c r="J163" s="1">
        <v>2.5166114784235831</v>
      </c>
      <c r="K163" s="1"/>
      <c r="L163" s="1"/>
      <c r="M163" s="1"/>
      <c r="N163" s="1"/>
      <c r="O163" s="1"/>
      <c r="P163" s="1"/>
      <c r="Q163" s="1"/>
      <c r="R163" s="1"/>
      <c r="S163" s="1"/>
    </row>
    <row r="164" spans="1:19" x14ac:dyDescent="0.15">
      <c r="A164" t="s">
        <v>135</v>
      </c>
      <c r="B164" s="1">
        <v>0</v>
      </c>
      <c r="C164" s="1">
        <v>1.0000000000000071</v>
      </c>
      <c r="D164" s="1">
        <v>2.0816659994661282</v>
      </c>
      <c r="E164" s="1">
        <v>1.527525231651953</v>
      </c>
      <c r="F164" s="1">
        <v>2</v>
      </c>
      <c r="G164" s="1">
        <v>2.0816659994661331</v>
      </c>
      <c r="H164" s="1">
        <v>2</v>
      </c>
      <c r="I164" s="1">
        <v>2.0816659994661326</v>
      </c>
      <c r="J164" s="1">
        <v>2.0816659994661366</v>
      </c>
      <c r="K164" s="1"/>
      <c r="L164" s="1"/>
      <c r="M164" s="1"/>
      <c r="N164" s="1"/>
      <c r="O164" s="1"/>
      <c r="P164" s="1"/>
      <c r="Q164" s="1"/>
      <c r="R164" s="1"/>
      <c r="S164" s="1"/>
    </row>
    <row r="165" spans="1:19" x14ac:dyDescent="0.15">
      <c r="A165" t="s">
        <v>136</v>
      </c>
      <c r="B165" s="1">
        <v>0</v>
      </c>
      <c r="C165" s="1">
        <v>2.0000000000000071</v>
      </c>
      <c r="D165" s="1">
        <v>1.0000000000000071</v>
      </c>
      <c r="E165" s="1">
        <v>0.99999999999999289</v>
      </c>
      <c r="F165" s="1">
        <v>1.5275252316519468</v>
      </c>
      <c r="G165" s="1">
        <v>0.57735026918962573</v>
      </c>
      <c r="H165" s="1">
        <v>2</v>
      </c>
      <c r="I165" s="1">
        <v>4.358898943540674</v>
      </c>
      <c r="J165" s="1">
        <v>4.0414518843273797</v>
      </c>
      <c r="K165" s="1"/>
      <c r="L165" s="1"/>
      <c r="M165" s="1"/>
      <c r="N165" s="1"/>
      <c r="O165" s="1"/>
      <c r="P165" s="1"/>
      <c r="Q165" s="1"/>
      <c r="R165" s="1"/>
      <c r="S165" s="1"/>
    </row>
    <row r="166" spans="1:19" x14ac:dyDescent="0.1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x14ac:dyDescent="0.15">
      <c r="A167" t="s">
        <v>45</v>
      </c>
      <c r="B167" s="1" t="s">
        <v>68</v>
      </c>
      <c r="C167" s="1">
        <v>0</v>
      </c>
      <c r="D167" s="1" t="s">
        <v>68</v>
      </c>
      <c r="E167" s="1" t="s">
        <v>69</v>
      </c>
      <c r="F167" s="1" t="s">
        <v>68</v>
      </c>
      <c r="G167" s="1" t="s">
        <v>69</v>
      </c>
      <c r="H167" s="1" t="s">
        <v>68</v>
      </c>
      <c r="I167" s="1" t="s">
        <v>69</v>
      </c>
      <c r="J167" s="1" t="s">
        <v>68</v>
      </c>
      <c r="K167" s="1" t="s">
        <v>69</v>
      </c>
      <c r="L167" s="1" t="s">
        <v>68</v>
      </c>
      <c r="M167" s="1" t="s">
        <v>69</v>
      </c>
      <c r="N167" s="1" t="s">
        <v>68</v>
      </c>
      <c r="O167" s="1" t="s">
        <v>69</v>
      </c>
      <c r="P167" s="1" t="s">
        <v>68</v>
      </c>
      <c r="Q167" s="1" t="s">
        <v>69</v>
      </c>
      <c r="R167" s="1" t="s">
        <v>68</v>
      </c>
      <c r="S167" s="1" t="s">
        <v>69</v>
      </c>
    </row>
    <row r="168" spans="1:19" x14ac:dyDescent="0.15">
      <c r="B168" s="1">
        <v>0</v>
      </c>
      <c r="C168" s="1">
        <v>0</v>
      </c>
      <c r="D168" s="1">
        <v>3</v>
      </c>
      <c r="E168" s="1"/>
      <c r="F168" s="1">
        <v>6</v>
      </c>
      <c r="G168" s="1"/>
      <c r="H168" s="1">
        <v>9</v>
      </c>
      <c r="I168" s="1"/>
      <c r="J168" s="1">
        <v>12</v>
      </c>
      <c r="K168" s="1"/>
      <c r="L168" s="1">
        <v>15</v>
      </c>
      <c r="M168" s="1"/>
      <c r="N168" s="1">
        <v>18</v>
      </c>
      <c r="O168" s="1"/>
      <c r="P168" s="1">
        <v>21</v>
      </c>
      <c r="Q168" s="1"/>
      <c r="R168" s="1">
        <v>24</v>
      </c>
      <c r="S168" s="1"/>
    </row>
    <row r="169" spans="1:19" x14ac:dyDescent="0.15">
      <c r="A169" t="s">
        <v>13</v>
      </c>
      <c r="B169" s="1">
        <v>100</v>
      </c>
      <c r="C169" s="1">
        <v>0</v>
      </c>
      <c r="D169" s="1">
        <v>95</v>
      </c>
      <c r="E169" s="1">
        <v>1.0000000000000071</v>
      </c>
      <c r="F169" s="1">
        <v>92.333333333333329</v>
      </c>
      <c r="G169" s="1">
        <v>0.57735026918961763</v>
      </c>
      <c r="H169" s="1">
        <v>85</v>
      </c>
      <c r="I169" s="1">
        <v>1.7320508075688854</v>
      </c>
      <c r="J169" s="1">
        <v>80</v>
      </c>
      <c r="K169" s="1">
        <v>1.0000000000000071</v>
      </c>
      <c r="L169" s="1">
        <v>61.333333333333336</v>
      </c>
      <c r="M169" s="1">
        <v>1.5275252316519465</v>
      </c>
      <c r="N169" s="1">
        <v>59</v>
      </c>
      <c r="O169" s="1">
        <v>2.0000000000000036</v>
      </c>
      <c r="P169" s="1">
        <v>59.333333333333336</v>
      </c>
      <c r="Q169" s="1">
        <v>4.9328828623162462</v>
      </c>
      <c r="R169" s="1">
        <v>53.333333333333336</v>
      </c>
      <c r="S169" s="1">
        <v>1.5275252316519505</v>
      </c>
    </row>
    <row r="170" spans="1:19" x14ac:dyDescent="0.15">
      <c r="A170" t="s">
        <v>16</v>
      </c>
      <c r="B170" s="1">
        <v>100</v>
      </c>
      <c r="C170" s="1">
        <v>0</v>
      </c>
      <c r="D170" s="1">
        <v>88</v>
      </c>
      <c r="E170" s="1">
        <v>1.0000000000000071</v>
      </c>
      <c r="F170" s="1">
        <v>84.666666666666671</v>
      </c>
      <c r="G170" s="1">
        <v>0.57735026918961763</v>
      </c>
      <c r="H170" s="1">
        <v>83.333333333333329</v>
      </c>
      <c r="I170" s="1">
        <v>0.57735026918964216</v>
      </c>
      <c r="J170" s="1">
        <v>74.333333333333329</v>
      </c>
      <c r="K170" s="1">
        <v>2.0816659994661331</v>
      </c>
      <c r="L170" s="1">
        <v>63</v>
      </c>
      <c r="M170" s="1">
        <v>2</v>
      </c>
      <c r="N170" s="1">
        <v>50.666666666666664</v>
      </c>
      <c r="O170" s="1">
        <v>2.08166599946613</v>
      </c>
      <c r="P170" s="1">
        <v>47.666666666666664</v>
      </c>
      <c r="Q170" s="1">
        <v>1.5275252316519459</v>
      </c>
      <c r="R170" s="1">
        <v>44.666666666666664</v>
      </c>
      <c r="S170" s="1">
        <v>4.7258156262526088</v>
      </c>
    </row>
    <row r="171" spans="1:19" x14ac:dyDescent="0.15">
      <c r="A171" t="s">
        <v>187</v>
      </c>
      <c r="B171" s="1">
        <v>100</v>
      </c>
      <c r="C171" s="1">
        <v>0</v>
      </c>
      <c r="D171" s="1">
        <v>91.666666666666671</v>
      </c>
      <c r="E171" s="1">
        <v>1.1547005383792597</v>
      </c>
      <c r="F171" s="1">
        <v>79.666666666666671</v>
      </c>
      <c r="G171" s="1">
        <v>0.57735026918962573</v>
      </c>
      <c r="H171" s="1">
        <v>78</v>
      </c>
      <c r="I171" s="1">
        <v>4.3588989435406651</v>
      </c>
      <c r="J171" s="1">
        <v>64.666666666666671</v>
      </c>
      <c r="K171" s="1">
        <v>1.5275252316519468</v>
      </c>
      <c r="L171" s="1">
        <v>62</v>
      </c>
      <c r="M171" s="1">
        <v>1</v>
      </c>
      <c r="N171" s="1">
        <v>53.666666666666664</v>
      </c>
      <c r="O171" s="1">
        <v>2.5166114784235867</v>
      </c>
      <c r="P171" s="1">
        <v>44</v>
      </c>
      <c r="Q171" s="1">
        <v>3.6055512754639891</v>
      </c>
      <c r="R171" s="1">
        <v>42</v>
      </c>
      <c r="S171" s="1">
        <v>3</v>
      </c>
    </row>
    <row r="172" spans="1:19" x14ac:dyDescent="0.15">
      <c r="A172" t="s">
        <v>104</v>
      </c>
      <c r="B172" s="1">
        <v>100</v>
      </c>
      <c r="C172" s="1">
        <v>0</v>
      </c>
      <c r="D172" s="1">
        <v>94</v>
      </c>
      <c r="E172" s="1">
        <v>1</v>
      </c>
      <c r="F172" s="1">
        <v>85</v>
      </c>
      <c r="G172" s="1">
        <v>2</v>
      </c>
      <c r="H172" s="1">
        <v>81.666666666666671</v>
      </c>
      <c r="I172" s="1">
        <v>1.1547005383792353</v>
      </c>
      <c r="J172" s="1">
        <v>74</v>
      </c>
      <c r="K172" s="1">
        <v>1</v>
      </c>
      <c r="L172" s="1">
        <v>65.666666666666671</v>
      </c>
      <c r="M172" s="1">
        <v>2.5166114784235836</v>
      </c>
      <c r="N172" s="1">
        <v>60.333333333333336</v>
      </c>
      <c r="O172" s="1">
        <v>1.5275252316519465</v>
      </c>
      <c r="P172" s="1">
        <v>59.666666666666664</v>
      </c>
      <c r="Q172" s="1">
        <v>4.041451884327377</v>
      </c>
      <c r="R172" s="1">
        <v>57.333333333333336</v>
      </c>
      <c r="S172" s="1">
        <v>3.2145502536643145</v>
      </c>
    </row>
    <row r="173" spans="1:19" x14ac:dyDescent="0.15">
      <c r="A173" t="s">
        <v>134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x14ac:dyDescent="0.15">
      <c r="A174" t="s">
        <v>81</v>
      </c>
      <c r="B174" s="1">
        <v>0</v>
      </c>
      <c r="C174" s="1">
        <v>1.0000000000000071</v>
      </c>
      <c r="D174" s="1">
        <v>0.57735026918961763</v>
      </c>
      <c r="E174" s="1">
        <v>1.7320508075688854</v>
      </c>
      <c r="F174" s="1">
        <v>1.0000000000000071</v>
      </c>
      <c r="G174" s="1">
        <v>1.5275252316519465</v>
      </c>
      <c r="H174" s="1">
        <v>2.0000000000000036</v>
      </c>
      <c r="I174" s="1">
        <v>4.9328828623162462</v>
      </c>
      <c r="J174" s="1">
        <v>1.5275252316519505</v>
      </c>
      <c r="K174" s="1"/>
      <c r="L174" s="1"/>
      <c r="M174" s="1"/>
      <c r="N174" s="1"/>
      <c r="O174" s="1"/>
      <c r="P174" s="1"/>
      <c r="Q174" s="1"/>
      <c r="R174" s="1"/>
      <c r="S174" s="1"/>
    </row>
    <row r="175" spans="1:19" x14ac:dyDescent="0.15">
      <c r="A175" t="s">
        <v>15</v>
      </c>
      <c r="B175" s="1">
        <v>0</v>
      </c>
      <c r="C175" s="1">
        <v>1.0000000000000071</v>
      </c>
      <c r="D175" s="1">
        <v>0.57735026918961763</v>
      </c>
      <c r="E175" s="1">
        <v>0.57735026918964216</v>
      </c>
      <c r="F175" s="1">
        <v>2.0816659994661331</v>
      </c>
      <c r="G175" s="1">
        <v>2</v>
      </c>
      <c r="H175" s="1">
        <v>2.08166599946613</v>
      </c>
      <c r="I175" s="1">
        <v>1.5275252316519459</v>
      </c>
      <c r="J175" s="1">
        <v>4.7258156262526088</v>
      </c>
      <c r="K175" s="1"/>
      <c r="L175" s="1"/>
      <c r="M175" s="1"/>
      <c r="N175" s="1"/>
      <c r="O175" s="1"/>
      <c r="P175" s="1"/>
      <c r="Q175" s="1"/>
      <c r="R175" s="1"/>
      <c r="S175" s="1"/>
    </row>
    <row r="176" spans="1:19" x14ac:dyDescent="0.15">
      <c r="A176" t="s">
        <v>188</v>
      </c>
      <c r="B176" s="1">
        <v>0</v>
      </c>
      <c r="C176" s="1">
        <v>1.1547005383792597</v>
      </c>
      <c r="D176" s="1">
        <v>0.57735026918962573</v>
      </c>
      <c r="E176" s="1">
        <v>4.3588989435406651</v>
      </c>
      <c r="F176" s="1">
        <v>1.5275252316519468</v>
      </c>
      <c r="G176" s="1">
        <v>1</v>
      </c>
      <c r="H176" s="1">
        <v>2.5166114784235867</v>
      </c>
      <c r="I176" s="1">
        <v>3.6055512754639891</v>
      </c>
      <c r="J176" s="1">
        <v>3</v>
      </c>
      <c r="K176" s="1"/>
      <c r="L176" s="1"/>
      <c r="M176" s="1"/>
      <c r="N176" s="1"/>
      <c r="O176" s="1"/>
      <c r="P176" s="1"/>
      <c r="Q176" s="1"/>
      <c r="R176" s="1"/>
      <c r="S176" s="1"/>
    </row>
    <row r="177" spans="1:19" x14ac:dyDescent="0.15">
      <c r="A177" t="s">
        <v>189</v>
      </c>
      <c r="B177" s="1">
        <v>0</v>
      </c>
      <c r="C177" s="1">
        <v>1</v>
      </c>
      <c r="D177" s="1">
        <v>2</v>
      </c>
      <c r="E177" s="1">
        <v>1.1547005383792353</v>
      </c>
      <c r="F177" s="1">
        <v>1</v>
      </c>
      <c r="G177" s="1">
        <v>2.5166114784235836</v>
      </c>
      <c r="H177" s="1">
        <v>1.5275252316519465</v>
      </c>
      <c r="I177" s="1">
        <v>4.041451884327377</v>
      </c>
      <c r="J177" s="1">
        <v>3.2145502536643145</v>
      </c>
      <c r="K177" s="1"/>
      <c r="L177" s="1"/>
      <c r="M177" s="1"/>
      <c r="N177" s="1"/>
      <c r="O177" s="1"/>
      <c r="P177" s="1"/>
      <c r="Q177" s="1"/>
      <c r="R177" s="1"/>
      <c r="S177" s="1"/>
    </row>
    <row r="178" spans="1:19" x14ac:dyDescent="0.15">
      <c r="B178" s="1">
        <v>0</v>
      </c>
      <c r="C178" s="1">
        <v>0</v>
      </c>
      <c r="D178" s="1">
        <v>3</v>
      </c>
      <c r="E178" s="1"/>
      <c r="F178" s="1">
        <v>6</v>
      </c>
      <c r="G178" s="1"/>
      <c r="H178" s="1">
        <v>9</v>
      </c>
      <c r="I178" s="1"/>
      <c r="J178" s="1">
        <v>12</v>
      </c>
      <c r="K178" s="1"/>
      <c r="L178" s="1">
        <v>15</v>
      </c>
      <c r="M178" s="1"/>
      <c r="N178" s="1">
        <v>18</v>
      </c>
      <c r="O178" s="1"/>
      <c r="P178" s="1">
        <v>21</v>
      </c>
      <c r="Q178" s="1"/>
      <c r="R178" s="1">
        <v>24</v>
      </c>
      <c r="S178" s="1"/>
    </row>
    <row r="179" spans="1:19" x14ac:dyDescent="0.15">
      <c r="A179" t="s">
        <v>81</v>
      </c>
      <c r="B179" s="1">
        <v>100</v>
      </c>
      <c r="C179" s="1">
        <v>0</v>
      </c>
      <c r="D179" s="1">
        <v>95</v>
      </c>
      <c r="E179" s="1">
        <v>1.0000000000000071</v>
      </c>
      <c r="F179" s="1">
        <v>92.333333333333329</v>
      </c>
      <c r="G179" s="1">
        <v>0.57735026918961763</v>
      </c>
      <c r="H179" s="1">
        <v>85</v>
      </c>
      <c r="I179" s="1">
        <v>1.7320508075688854</v>
      </c>
      <c r="J179" s="1">
        <v>80</v>
      </c>
      <c r="K179" s="1">
        <v>1.0000000000000071</v>
      </c>
      <c r="L179" s="1">
        <v>61.333333333333336</v>
      </c>
      <c r="M179" s="1">
        <v>1.5275252316519465</v>
      </c>
      <c r="N179" s="1">
        <v>59</v>
      </c>
      <c r="O179" s="1">
        <v>2.0000000000000036</v>
      </c>
      <c r="P179" s="1">
        <v>59.333333333333336</v>
      </c>
      <c r="Q179" s="1">
        <v>4.9328828623162462</v>
      </c>
      <c r="R179" s="1">
        <v>53.333333333333336</v>
      </c>
      <c r="S179" s="1">
        <v>1.5275252316519505</v>
      </c>
    </row>
    <row r="180" spans="1:19" x14ac:dyDescent="0.15">
      <c r="A180" t="s">
        <v>19</v>
      </c>
      <c r="B180" s="1">
        <v>100</v>
      </c>
      <c r="C180" s="1">
        <v>0</v>
      </c>
      <c r="D180" s="1">
        <v>91.333333333333329</v>
      </c>
      <c r="E180" s="1">
        <v>1.5275252316519483</v>
      </c>
      <c r="F180" s="1">
        <v>86.666666666666671</v>
      </c>
      <c r="G180" s="1">
        <v>1.5275252316519512</v>
      </c>
      <c r="H180" s="1">
        <v>83.666666666666671</v>
      </c>
      <c r="I180" s="1">
        <v>1.5275252316519483</v>
      </c>
      <c r="J180" s="1">
        <v>75.333333333333329</v>
      </c>
      <c r="K180" s="1">
        <v>1.5275252316519468</v>
      </c>
      <c r="L180" s="1">
        <v>64.333333333333329</v>
      </c>
      <c r="M180" s="1">
        <v>3.214550253664318</v>
      </c>
      <c r="N180" s="1">
        <v>53.333333333333336</v>
      </c>
      <c r="O180" s="1">
        <v>2.5166114784235871</v>
      </c>
      <c r="P180" s="1">
        <v>50.666666666666664</v>
      </c>
      <c r="Q180" s="1">
        <v>1.5275252316519428</v>
      </c>
      <c r="R180" s="1">
        <v>49</v>
      </c>
      <c r="S180" s="1">
        <v>1.7320508075688772</v>
      </c>
    </row>
    <row r="181" spans="1:19" x14ac:dyDescent="0.15">
      <c r="A181" t="s">
        <v>105</v>
      </c>
      <c r="B181" s="1">
        <v>100</v>
      </c>
      <c r="C181" s="1">
        <v>0</v>
      </c>
      <c r="D181" s="1">
        <v>95</v>
      </c>
      <c r="E181" s="1">
        <v>1.0000000000000071</v>
      </c>
      <c r="F181" s="1">
        <v>90</v>
      </c>
      <c r="G181" s="1">
        <v>0.99999999999999289</v>
      </c>
      <c r="H181" s="1">
        <v>84.666666666666671</v>
      </c>
      <c r="I181" s="1">
        <v>1.5275252316519545</v>
      </c>
      <c r="J181" s="1">
        <v>70</v>
      </c>
      <c r="K181" s="1">
        <v>1</v>
      </c>
      <c r="L181" s="1">
        <v>66</v>
      </c>
      <c r="M181" s="1">
        <v>1</v>
      </c>
      <c r="N181" s="1">
        <v>56</v>
      </c>
      <c r="O181" s="1">
        <v>1.9999999999999964</v>
      </c>
      <c r="P181" s="1">
        <v>51.333333333333336</v>
      </c>
      <c r="Q181" s="1">
        <v>1.5275252316519465</v>
      </c>
      <c r="R181" s="1">
        <v>47.333333333333336</v>
      </c>
      <c r="S181" s="1">
        <v>1.5275252316519483</v>
      </c>
    </row>
    <row r="182" spans="1:19" x14ac:dyDescent="0.15">
      <c r="A182" t="s">
        <v>190</v>
      </c>
      <c r="B182" s="1">
        <v>100</v>
      </c>
      <c r="C182" s="1">
        <v>0</v>
      </c>
      <c r="D182" s="1">
        <v>95.333333333333329</v>
      </c>
      <c r="E182" s="1">
        <v>0.57735026918962573</v>
      </c>
      <c r="F182" s="1">
        <v>87.333333333333329</v>
      </c>
      <c r="G182" s="1">
        <v>1.5275252316519483</v>
      </c>
      <c r="H182" s="1">
        <v>85</v>
      </c>
      <c r="I182" s="1">
        <v>2</v>
      </c>
      <c r="J182" s="1">
        <v>76</v>
      </c>
      <c r="K182" s="1">
        <v>3</v>
      </c>
      <c r="L182" s="1">
        <v>69</v>
      </c>
      <c r="M182" s="1">
        <v>1</v>
      </c>
      <c r="N182" s="1">
        <v>63.333333333333336</v>
      </c>
      <c r="O182" s="1">
        <v>2.5166114784235831</v>
      </c>
      <c r="P182" s="1">
        <v>61.333333333333336</v>
      </c>
      <c r="Q182" s="1">
        <v>3.214550253664318</v>
      </c>
      <c r="R182" s="1">
        <v>59</v>
      </c>
      <c r="S182" s="1">
        <v>2.0000000000000036</v>
      </c>
    </row>
    <row r="183" spans="1:19" x14ac:dyDescent="0.15">
      <c r="A183" t="s">
        <v>134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x14ac:dyDescent="0.15">
      <c r="A184" t="s">
        <v>81</v>
      </c>
      <c r="B184" s="1">
        <v>0</v>
      </c>
      <c r="C184" s="1">
        <v>1.0000000000000071</v>
      </c>
      <c r="D184" s="1">
        <v>0.57735026918961763</v>
      </c>
      <c r="E184" s="1">
        <v>1.7320508075688854</v>
      </c>
      <c r="F184" s="1">
        <v>1.0000000000000071</v>
      </c>
      <c r="G184" s="1">
        <v>1.5275252316519465</v>
      </c>
      <c r="H184" s="1">
        <v>2.0000000000000036</v>
      </c>
      <c r="I184" s="1">
        <v>4.9328828623162462</v>
      </c>
      <c r="J184" s="1">
        <v>1.5275252316519505</v>
      </c>
      <c r="K184" s="1"/>
      <c r="L184" s="1"/>
      <c r="M184" s="1"/>
      <c r="N184" s="1"/>
      <c r="O184" s="1"/>
      <c r="P184" s="1"/>
      <c r="Q184" s="1"/>
      <c r="R184" s="1"/>
      <c r="S184" s="1"/>
    </row>
    <row r="185" spans="1:19" x14ac:dyDescent="0.15">
      <c r="A185" t="s">
        <v>85</v>
      </c>
      <c r="B185" s="1">
        <v>0</v>
      </c>
      <c r="C185" s="1">
        <v>1.5275252316519483</v>
      </c>
      <c r="D185" s="1">
        <v>1.5275252316519512</v>
      </c>
      <c r="E185" s="1">
        <v>1.5275252316519483</v>
      </c>
      <c r="F185" s="1">
        <v>1.5275252316519468</v>
      </c>
      <c r="G185" s="1">
        <v>3.214550253664318</v>
      </c>
      <c r="H185" s="1">
        <v>2.5166114784235871</v>
      </c>
      <c r="I185" s="1">
        <v>1.5275252316519428</v>
      </c>
      <c r="J185" s="1">
        <v>1.7320508075688772</v>
      </c>
      <c r="K185" s="1"/>
      <c r="L185" s="1"/>
      <c r="M185" s="1"/>
      <c r="N185" s="1"/>
      <c r="O185" s="1"/>
      <c r="P185" s="1"/>
      <c r="Q185" s="1"/>
      <c r="R185" s="1"/>
      <c r="S185" s="1"/>
    </row>
    <row r="186" spans="1:19" x14ac:dyDescent="0.15">
      <c r="A186" t="s">
        <v>191</v>
      </c>
      <c r="B186" s="1">
        <v>0</v>
      </c>
      <c r="C186" s="1">
        <v>1.0000000000000071</v>
      </c>
      <c r="D186" s="1">
        <v>0.99999999999999289</v>
      </c>
      <c r="E186" s="1">
        <v>1.5275252316519545</v>
      </c>
      <c r="F186" s="1">
        <v>1</v>
      </c>
      <c r="G186" s="1">
        <v>1</v>
      </c>
      <c r="H186" s="1">
        <v>1.9999999999999964</v>
      </c>
      <c r="I186" s="1">
        <v>1.5275252316519465</v>
      </c>
      <c r="J186" s="1">
        <v>1.5275252316519483</v>
      </c>
      <c r="K186" s="1"/>
      <c r="L186" s="1"/>
      <c r="M186" s="1"/>
      <c r="N186" s="1"/>
      <c r="O186" s="1"/>
      <c r="P186" s="1"/>
      <c r="Q186" s="1"/>
      <c r="R186" s="1"/>
      <c r="S186" s="1"/>
    </row>
    <row r="187" spans="1:19" x14ac:dyDescent="0.15">
      <c r="A187" t="s">
        <v>192</v>
      </c>
      <c r="B187" s="1">
        <v>0</v>
      </c>
      <c r="C187" s="1">
        <v>0.57735026918962573</v>
      </c>
      <c r="D187" s="1">
        <v>1.5275252316519483</v>
      </c>
      <c r="E187" s="1">
        <v>2</v>
      </c>
      <c r="F187" s="1">
        <v>3</v>
      </c>
      <c r="G187" s="1">
        <v>1</v>
      </c>
      <c r="H187" s="1">
        <v>2.5166114784235831</v>
      </c>
      <c r="I187" s="1">
        <v>3.214550253664318</v>
      </c>
      <c r="J187" s="1">
        <v>2.0000000000000036</v>
      </c>
      <c r="K187" s="1"/>
      <c r="L187" s="1"/>
      <c r="M187" s="1"/>
      <c r="N187" s="1"/>
      <c r="O187" s="1"/>
      <c r="P187" s="1"/>
      <c r="Q187" s="1"/>
      <c r="R187" s="1"/>
      <c r="S187" s="1"/>
    </row>
    <row r="188" spans="1:19" x14ac:dyDescent="0.15">
      <c r="B188" s="1">
        <v>0</v>
      </c>
      <c r="C188" s="1">
        <v>0</v>
      </c>
      <c r="D188" s="1">
        <v>3</v>
      </c>
      <c r="E188" s="1"/>
      <c r="F188" s="1">
        <v>6</v>
      </c>
      <c r="G188" s="1"/>
      <c r="H188" s="1">
        <v>9</v>
      </c>
      <c r="I188" s="1"/>
      <c r="J188" s="1">
        <v>12</v>
      </c>
      <c r="K188" s="1"/>
      <c r="L188" s="1">
        <v>15</v>
      </c>
      <c r="M188" s="1"/>
      <c r="N188" s="1">
        <v>18</v>
      </c>
      <c r="O188" s="1"/>
      <c r="P188" s="1">
        <v>21</v>
      </c>
      <c r="Q188" s="1"/>
      <c r="R188" s="1">
        <v>24</v>
      </c>
      <c r="S188" s="1"/>
    </row>
    <row r="189" spans="1:19" x14ac:dyDescent="0.15">
      <c r="A189" t="s">
        <v>81</v>
      </c>
      <c r="B189" s="1">
        <v>100</v>
      </c>
      <c r="C189" s="1">
        <v>0</v>
      </c>
      <c r="D189" s="1">
        <v>95</v>
      </c>
      <c r="E189" s="1">
        <v>1.0000000000000071</v>
      </c>
      <c r="F189" s="1">
        <v>92.333333333333329</v>
      </c>
      <c r="G189" s="1">
        <v>0.57735026918961763</v>
      </c>
      <c r="H189" s="1">
        <v>85</v>
      </c>
      <c r="I189" s="1">
        <v>1.7320508075688854</v>
      </c>
      <c r="J189" s="1">
        <v>80</v>
      </c>
      <c r="K189" s="1">
        <v>1.0000000000000071</v>
      </c>
      <c r="L189" s="1">
        <v>61.333333333333336</v>
      </c>
      <c r="M189" s="1">
        <v>1.5275252316519465</v>
      </c>
      <c r="N189" s="1">
        <v>59</v>
      </c>
      <c r="O189" s="1">
        <v>2.0000000000000036</v>
      </c>
      <c r="P189" s="1">
        <v>59.333333333333336</v>
      </c>
      <c r="Q189" s="1">
        <v>4.9328828623162462</v>
      </c>
      <c r="R189" s="1">
        <v>53.333333333333336</v>
      </c>
      <c r="S189" s="1">
        <v>1.5275252316519505</v>
      </c>
    </row>
    <row r="190" spans="1:19" x14ac:dyDescent="0.15">
      <c r="A190" t="s">
        <v>193</v>
      </c>
      <c r="B190" s="1">
        <v>100</v>
      </c>
      <c r="C190" s="1">
        <v>0</v>
      </c>
      <c r="D190" s="1">
        <v>85.666666666666671</v>
      </c>
      <c r="E190" s="1">
        <v>1.5275252316519328</v>
      </c>
      <c r="F190" s="1">
        <v>82</v>
      </c>
      <c r="G190" s="1">
        <v>0.99999999999998579</v>
      </c>
      <c r="H190" s="1">
        <v>79.333333333333329</v>
      </c>
      <c r="I190" s="1">
        <v>1.5275252316519545</v>
      </c>
      <c r="J190" s="1">
        <v>71.333333333333329</v>
      </c>
      <c r="K190" s="1">
        <v>1.5275252316519468</v>
      </c>
      <c r="L190" s="1">
        <v>60.666666666666664</v>
      </c>
      <c r="M190" s="1">
        <v>2.0816659994661326</v>
      </c>
      <c r="N190" s="1">
        <v>50</v>
      </c>
      <c r="O190" s="1">
        <v>0.99999999999999645</v>
      </c>
      <c r="P190" s="1">
        <v>45</v>
      </c>
      <c r="Q190" s="1">
        <v>1.9999999999999964</v>
      </c>
      <c r="R190" s="1">
        <v>42.666666666666664</v>
      </c>
      <c r="S190" s="1">
        <v>2.0816659994661317</v>
      </c>
    </row>
    <row r="191" spans="1:19" x14ac:dyDescent="0.15">
      <c r="A191" t="s">
        <v>107</v>
      </c>
      <c r="B191" s="1">
        <v>100</v>
      </c>
      <c r="C191" s="1">
        <v>0</v>
      </c>
      <c r="D191" s="1">
        <v>90</v>
      </c>
      <c r="E191" s="1">
        <v>0.99999999999999289</v>
      </c>
      <c r="F191" s="1">
        <v>78</v>
      </c>
      <c r="G191" s="1">
        <v>1</v>
      </c>
      <c r="H191" s="1">
        <v>77</v>
      </c>
      <c r="I191" s="1">
        <v>3.6055512754639971</v>
      </c>
      <c r="J191" s="1">
        <v>61.666666666666664</v>
      </c>
      <c r="K191" s="1">
        <v>1.5275252316519465</v>
      </c>
      <c r="L191" s="1">
        <v>59.333333333333336</v>
      </c>
      <c r="M191" s="1">
        <v>1.5275252316519499</v>
      </c>
      <c r="N191" s="1">
        <v>52.666666666666664</v>
      </c>
      <c r="O191" s="1">
        <v>1.5275252316519465</v>
      </c>
      <c r="P191" s="1">
        <v>42.333333333333336</v>
      </c>
      <c r="Q191" s="1">
        <v>3.2145502536643225</v>
      </c>
      <c r="R191" s="1">
        <v>39.666666666666664</v>
      </c>
      <c r="S191" s="1">
        <v>3.0550504633038931</v>
      </c>
    </row>
    <row r="192" spans="1:19" x14ac:dyDescent="0.15">
      <c r="A192" t="s">
        <v>194</v>
      </c>
      <c r="B192" s="1">
        <v>100</v>
      </c>
      <c r="C192" s="1">
        <v>0</v>
      </c>
      <c r="D192" s="1">
        <v>93.333333333333329</v>
      </c>
      <c r="E192" s="1">
        <v>1.5275252316519405</v>
      </c>
      <c r="F192" s="1">
        <v>83.333333333333329</v>
      </c>
      <c r="G192" s="1">
        <v>1.5275252316519483</v>
      </c>
      <c r="H192" s="1">
        <v>78.666666666666671</v>
      </c>
      <c r="I192" s="1">
        <v>2.5166114784235898</v>
      </c>
      <c r="J192" s="1">
        <v>72</v>
      </c>
      <c r="K192" s="1">
        <v>1</v>
      </c>
      <c r="L192" s="1">
        <v>62.333333333333336</v>
      </c>
      <c r="M192" s="1">
        <v>2.5166114784235831</v>
      </c>
      <c r="N192" s="1">
        <v>58.333333333333336</v>
      </c>
      <c r="O192" s="1">
        <v>1.5275252316519505</v>
      </c>
      <c r="P192" s="1">
        <v>57.333333333333336</v>
      </c>
      <c r="Q192" s="1">
        <v>3.2145502536643145</v>
      </c>
      <c r="R192" s="1">
        <v>54.666666666666664</v>
      </c>
      <c r="S192" s="1">
        <v>3.7859388972001828</v>
      </c>
    </row>
    <row r="193" spans="1:10" x14ac:dyDescent="0.15">
      <c r="A193" t="s">
        <v>137</v>
      </c>
    </row>
    <row r="194" spans="1:10" x14ac:dyDescent="0.15">
      <c r="A194" t="s">
        <v>81</v>
      </c>
      <c r="B194">
        <v>0</v>
      </c>
      <c r="C194">
        <v>1.0000000000000071</v>
      </c>
      <c r="D194">
        <v>0.57735026918961763</v>
      </c>
      <c r="E194">
        <v>1.7320508075688854</v>
      </c>
      <c r="F194">
        <v>1.0000000000000071</v>
      </c>
      <c r="G194">
        <v>1.5275252316519465</v>
      </c>
      <c r="H194">
        <v>2.0000000000000036</v>
      </c>
      <c r="I194">
        <v>4.9328828623162462</v>
      </c>
      <c r="J194">
        <v>1.5275252316519505</v>
      </c>
    </row>
    <row r="195" spans="1:10" x14ac:dyDescent="0.15">
      <c r="A195" t="s">
        <v>26</v>
      </c>
      <c r="B195">
        <v>0</v>
      </c>
      <c r="C195">
        <v>1.5275252316519328</v>
      </c>
      <c r="D195">
        <v>0.99999999999998579</v>
      </c>
      <c r="E195">
        <v>1.5275252316519545</v>
      </c>
      <c r="F195">
        <v>1.5275252316519468</v>
      </c>
      <c r="G195">
        <v>2.0816659994661326</v>
      </c>
      <c r="H195">
        <v>0.99999999999999645</v>
      </c>
      <c r="I195">
        <v>1.9999999999999964</v>
      </c>
      <c r="J195">
        <v>2.0816659994661317</v>
      </c>
    </row>
    <row r="196" spans="1:10" x14ac:dyDescent="0.15">
      <c r="A196" t="s">
        <v>107</v>
      </c>
      <c r="B196">
        <v>0</v>
      </c>
      <c r="C196">
        <v>0.99999999999999289</v>
      </c>
      <c r="D196">
        <v>1</v>
      </c>
      <c r="E196">
        <v>3.6055512754639971</v>
      </c>
      <c r="F196">
        <v>1.5275252316519465</v>
      </c>
      <c r="G196">
        <v>1.5275252316519499</v>
      </c>
      <c r="H196">
        <v>1.5275252316519465</v>
      </c>
      <c r="I196">
        <v>3.2145502536643225</v>
      </c>
      <c r="J196">
        <v>3.0550504633038931</v>
      </c>
    </row>
    <row r="197" spans="1:10" x14ac:dyDescent="0.15">
      <c r="A197" t="s">
        <v>108</v>
      </c>
      <c r="B197">
        <v>0</v>
      </c>
      <c r="C197">
        <v>1.5275252316519405</v>
      </c>
      <c r="D197">
        <v>1.5275252316519483</v>
      </c>
      <c r="E197">
        <v>2.5166114784235898</v>
      </c>
      <c r="F197">
        <v>1</v>
      </c>
      <c r="G197">
        <v>2.5166114784235831</v>
      </c>
      <c r="H197">
        <v>1.5275252316519505</v>
      </c>
      <c r="I197">
        <v>3.2145502536643145</v>
      </c>
      <c r="J197">
        <v>3.7859388972001828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5"/>
  <sheetViews>
    <sheetView topLeftCell="A97" workbookViewId="0">
      <selection activeCell="T128" sqref="T128"/>
    </sheetView>
  </sheetViews>
  <sheetFormatPr defaultRowHeight="13.5" x14ac:dyDescent="0.15"/>
  <sheetData>
    <row r="1" spans="1:10" x14ac:dyDescent="0.15">
      <c r="A1" t="s">
        <v>71</v>
      </c>
      <c r="B1" t="s">
        <v>93</v>
      </c>
      <c r="C1" t="s">
        <v>95</v>
      </c>
    </row>
    <row r="2" spans="1:10" x14ac:dyDescent="0.15">
      <c r="A2" t="s">
        <v>48</v>
      </c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</row>
    <row r="3" spans="1:10" x14ac:dyDescent="0.15">
      <c r="A3" t="s">
        <v>81</v>
      </c>
      <c r="B3">
        <v>470.19</v>
      </c>
      <c r="C3">
        <v>430.67</v>
      </c>
      <c r="D3">
        <v>273.19</v>
      </c>
      <c r="E3">
        <v>485.13</v>
      </c>
      <c r="F3">
        <v>475.19</v>
      </c>
      <c r="G3">
        <v>355.19</v>
      </c>
      <c r="H3">
        <v>419.53</v>
      </c>
      <c r="I3">
        <v>400.79</v>
      </c>
      <c r="J3">
        <v>270.56</v>
      </c>
    </row>
    <row r="4" spans="1:10" x14ac:dyDescent="0.15">
      <c r="A4" t="s">
        <v>81</v>
      </c>
      <c r="B4">
        <v>480.17</v>
      </c>
      <c r="C4">
        <v>440.13</v>
      </c>
      <c r="D4">
        <v>289.45999999999998</v>
      </c>
      <c r="E4">
        <v>499.27</v>
      </c>
      <c r="F4">
        <v>483.25</v>
      </c>
      <c r="G4">
        <v>361.47</v>
      </c>
      <c r="H4">
        <v>423.75</v>
      </c>
      <c r="I4">
        <v>401.76</v>
      </c>
      <c r="J4">
        <v>264.79000000000002</v>
      </c>
    </row>
    <row r="5" spans="1:10" x14ac:dyDescent="0.15">
      <c r="A5" t="s">
        <v>81</v>
      </c>
      <c r="B5">
        <v>467.13</v>
      </c>
      <c r="C5">
        <v>423.71</v>
      </c>
      <c r="D5">
        <v>261.17</v>
      </c>
      <c r="E5">
        <v>471.34</v>
      </c>
      <c r="F5">
        <v>457.23</v>
      </c>
      <c r="G5">
        <v>321.45999999999998</v>
      </c>
      <c r="H5">
        <v>389.76</v>
      </c>
      <c r="I5">
        <v>375.14</v>
      </c>
      <c r="J5">
        <v>245.67</v>
      </c>
    </row>
    <row r="6" spans="1:10" x14ac:dyDescent="0.15">
      <c r="A6" t="s">
        <v>15</v>
      </c>
      <c r="B6">
        <v>483.17</v>
      </c>
      <c r="C6">
        <v>446.13</v>
      </c>
      <c r="D6">
        <v>265.79000000000002</v>
      </c>
      <c r="E6">
        <v>478.57</v>
      </c>
      <c r="F6">
        <v>430.19</v>
      </c>
      <c r="G6">
        <v>429.13</v>
      </c>
      <c r="H6">
        <v>431.54</v>
      </c>
      <c r="I6">
        <v>300.17</v>
      </c>
      <c r="J6">
        <v>287.45999999999998</v>
      </c>
    </row>
    <row r="7" spans="1:10" x14ac:dyDescent="0.15">
      <c r="A7" t="s">
        <v>15</v>
      </c>
      <c r="B7">
        <v>490.79</v>
      </c>
      <c r="C7">
        <v>453.27</v>
      </c>
      <c r="D7">
        <v>270.19</v>
      </c>
      <c r="E7">
        <v>481.23</v>
      </c>
      <c r="F7">
        <v>432.57</v>
      </c>
      <c r="G7">
        <v>415.63</v>
      </c>
      <c r="H7">
        <v>426.37</v>
      </c>
      <c r="I7">
        <v>297.45999999999998</v>
      </c>
      <c r="J7">
        <v>279.83999999999997</v>
      </c>
    </row>
    <row r="8" spans="1:10" x14ac:dyDescent="0.15">
      <c r="A8" t="s">
        <v>15</v>
      </c>
      <c r="B8">
        <v>471.24</v>
      </c>
      <c r="C8">
        <v>432.67</v>
      </c>
      <c r="D8">
        <v>257.89</v>
      </c>
      <c r="E8">
        <v>467.25</v>
      </c>
      <c r="F8">
        <v>417.65</v>
      </c>
      <c r="G8">
        <v>405.23</v>
      </c>
      <c r="H8">
        <v>415.23</v>
      </c>
      <c r="I8">
        <v>275.63</v>
      </c>
      <c r="J8">
        <v>259.64</v>
      </c>
    </row>
    <row r="9" spans="1:10" x14ac:dyDescent="0.15">
      <c r="A9" t="s">
        <v>83</v>
      </c>
      <c r="B9">
        <v>490.48</v>
      </c>
      <c r="C9">
        <v>439.17</v>
      </c>
      <c r="D9">
        <v>251.37</v>
      </c>
      <c r="E9">
        <v>497.16</v>
      </c>
      <c r="F9">
        <v>440.23</v>
      </c>
      <c r="G9">
        <v>410.76</v>
      </c>
      <c r="H9">
        <v>430.79</v>
      </c>
      <c r="I9">
        <v>400.85</v>
      </c>
      <c r="J9">
        <v>279.64999999999998</v>
      </c>
    </row>
    <row r="10" spans="1:10" x14ac:dyDescent="0.15">
      <c r="A10" t="s">
        <v>83</v>
      </c>
      <c r="B10">
        <v>501.39</v>
      </c>
      <c r="C10">
        <v>451.23</v>
      </c>
      <c r="D10">
        <v>279.41000000000003</v>
      </c>
      <c r="E10">
        <v>499.56</v>
      </c>
      <c r="F10">
        <v>449.25</v>
      </c>
      <c r="G10">
        <v>419.63</v>
      </c>
      <c r="H10">
        <v>425.86</v>
      </c>
      <c r="I10">
        <v>398.26</v>
      </c>
      <c r="J10">
        <v>269.36</v>
      </c>
    </row>
    <row r="11" spans="1:10" x14ac:dyDescent="0.15">
      <c r="A11" t="s">
        <v>83</v>
      </c>
      <c r="B11">
        <v>483.26</v>
      </c>
      <c r="C11">
        <v>429.12</v>
      </c>
      <c r="D11">
        <v>249.56</v>
      </c>
      <c r="E11">
        <v>465.23</v>
      </c>
      <c r="F11">
        <v>412.37</v>
      </c>
      <c r="G11">
        <v>387.24</v>
      </c>
      <c r="H11">
        <v>398.36</v>
      </c>
      <c r="I11">
        <v>378.56</v>
      </c>
      <c r="J11">
        <v>345.79</v>
      </c>
    </row>
    <row r="12" spans="1:10" x14ac:dyDescent="0.15">
      <c r="A12" t="s">
        <v>84</v>
      </c>
      <c r="B12">
        <v>496.79</v>
      </c>
      <c r="C12">
        <v>460.38</v>
      </c>
      <c r="D12">
        <v>258.94</v>
      </c>
      <c r="E12">
        <v>500.45</v>
      </c>
      <c r="F12">
        <v>515.74</v>
      </c>
      <c r="G12">
        <v>435.29</v>
      </c>
      <c r="H12">
        <v>429.67</v>
      </c>
      <c r="I12">
        <v>451.31</v>
      </c>
      <c r="J12">
        <v>312.75</v>
      </c>
    </row>
    <row r="13" spans="1:10" x14ac:dyDescent="0.15">
      <c r="A13" t="s">
        <v>84</v>
      </c>
      <c r="B13">
        <v>481.93</v>
      </c>
      <c r="C13">
        <v>445.67</v>
      </c>
      <c r="D13">
        <v>239.46</v>
      </c>
      <c r="E13">
        <v>489.56</v>
      </c>
      <c r="F13">
        <v>503.12</v>
      </c>
      <c r="G13">
        <v>403.29</v>
      </c>
      <c r="H13">
        <v>398.24</v>
      </c>
      <c r="I13">
        <v>422.37</v>
      </c>
      <c r="J13">
        <v>289.76</v>
      </c>
    </row>
    <row r="14" spans="1:10" x14ac:dyDescent="0.15">
      <c r="A14" t="s">
        <v>84</v>
      </c>
      <c r="B14">
        <v>501.37</v>
      </c>
      <c r="C14">
        <v>470.21</v>
      </c>
      <c r="D14">
        <v>257.33999999999997</v>
      </c>
      <c r="E14">
        <v>501.36</v>
      </c>
      <c r="F14">
        <v>507.69</v>
      </c>
      <c r="G14">
        <v>401.33</v>
      </c>
      <c r="H14">
        <v>395.76</v>
      </c>
      <c r="I14">
        <v>423.69</v>
      </c>
      <c r="J14">
        <v>283.97000000000003</v>
      </c>
    </row>
    <row r="15" spans="1:10" x14ac:dyDescent="0.15">
      <c r="A15" t="s">
        <v>85</v>
      </c>
      <c r="B15">
        <v>496.32</v>
      </c>
      <c r="C15">
        <v>450.79</v>
      </c>
      <c r="D15">
        <v>290.73</v>
      </c>
      <c r="E15">
        <v>513.76</v>
      </c>
      <c r="F15">
        <v>506.37</v>
      </c>
      <c r="G15">
        <v>472.65</v>
      </c>
      <c r="H15">
        <v>475.39</v>
      </c>
      <c r="I15">
        <v>423.76</v>
      </c>
      <c r="J15">
        <v>400.13</v>
      </c>
    </row>
    <row r="16" spans="1:10" x14ac:dyDescent="0.15">
      <c r="A16" t="s">
        <v>85</v>
      </c>
      <c r="B16">
        <v>485.96</v>
      </c>
      <c r="C16">
        <v>440.39</v>
      </c>
      <c r="D16">
        <v>280.37</v>
      </c>
      <c r="E16">
        <v>493.27</v>
      </c>
      <c r="F16">
        <v>483.12</v>
      </c>
      <c r="G16">
        <v>451.23</v>
      </c>
      <c r="H16">
        <v>446.23</v>
      </c>
      <c r="I16">
        <v>398.74</v>
      </c>
      <c r="J16">
        <v>369.54</v>
      </c>
    </row>
    <row r="17" spans="1:10" x14ac:dyDescent="0.15">
      <c r="A17" t="s">
        <v>85</v>
      </c>
      <c r="B17">
        <v>489.19</v>
      </c>
      <c r="C17">
        <v>445.39</v>
      </c>
      <c r="D17">
        <v>290.17</v>
      </c>
      <c r="E17">
        <v>505.23</v>
      </c>
      <c r="F17">
        <v>489.32</v>
      </c>
      <c r="G17">
        <v>449.78</v>
      </c>
      <c r="H17">
        <v>440.23</v>
      </c>
      <c r="I17">
        <v>389.76</v>
      </c>
      <c r="J17">
        <v>360.23</v>
      </c>
    </row>
    <row r="18" spans="1:10" x14ac:dyDescent="0.15">
      <c r="A18" t="s">
        <v>86</v>
      </c>
      <c r="B18">
        <v>494.19</v>
      </c>
      <c r="C18">
        <v>430.17</v>
      </c>
      <c r="D18">
        <v>250.17</v>
      </c>
      <c r="E18">
        <v>480.13</v>
      </c>
      <c r="F18">
        <v>420.36</v>
      </c>
      <c r="G18">
        <v>380.54</v>
      </c>
      <c r="H18">
        <v>410.23</v>
      </c>
      <c r="I18">
        <v>370.16</v>
      </c>
      <c r="J18">
        <v>250.19</v>
      </c>
    </row>
    <row r="19" spans="1:10" x14ac:dyDescent="0.15">
      <c r="A19" t="s">
        <v>86</v>
      </c>
      <c r="B19">
        <v>501.39</v>
      </c>
      <c r="C19">
        <v>467.23</v>
      </c>
      <c r="D19">
        <v>280.25</v>
      </c>
      <c r="E19">
        <v>510.23</v>
      </c>
      <c r="F19">
        <v>547.35</v>
      </c>
      <c r="G19">
        <v>405.32</v>
      </c>
      <c r="H19">
        <v>427.36</v>
      </c>
      <c r="I19">
        <v>387.29</v>
      </c>
      <c r="J19">
        <v>261.43</v>
      </c>
    </row>
    <row r="20" spans="1:10" x14ac:dyDescent="0.15">
      <c r="A20" t="s">
        <v>86</v>
      </c>
      <c r="B20">
        <v>487.79</v>
      </c>
      <c r="C20">
        <v>441.23</v>
      </c>
      <c r="D20">
        <v>265.74</v>
      </c>
      <c r="E20">
        <v>493.52</v>
      </c>
      <c r="F20">
        <v>529.30999999999995</v>
      </c>
      <c r="G20">
        <v>389.73</v>
      </c>
      <c r="H20">
        <v>400.13</v>
      </c>
      <c r="I20">
        <v>361.24</v>
      </c>
      <c r="J20">
        <v>249.78</v>
      </c>
    </row>
    <row r="21" spans="1:10" x14ac:dyDescent="0.15">
      <c r="A21" t="s">
        <v>87</v>
      </c>
      <c r="B21">
        <v>499.13</v>
      </c>
      <c r="C21">
        <v>460.31</v>
      </c>
      <c r="D21">
        <v>240.19</v>
      </c>
      <c r="E21">
        <v>490.38</v>
      </c>
      <c r="F21">
        <v>500.38</v>
      </c>
      <c r="G21">
        <v>470.39</v>
      </c>
      <c r="H21">
        <v>451.37</v>
      </c>
      <c r="I21">
        <v>470.39</v>
      </c>
      <c r="J21">
        <v>330.25</v>
      </c>
    </row>
    <row r="22" spans="1:10" x14ac:dyDescent="0.15">
      <c r="A22" t="s">
        <v>87</v>
      </c>
      <c r="B22">
        <v>487.13</v>
      </c>
      <c r="C22">
        <v>449.27</v>
      </c>
      <c r="D22">
        <v>229.44</v>
      </c>
      <c r="E22">
        <v>471.99</v>
      </c>
      <c r="F22">
        <v>483.57</v>
      </c>
      <c r="G22">
        <v>450.12</v>
      </c>
      <c r="H22">
        <v>430.19</v>
      </c>
      <c r="I22">
        <v>449.37</v>
      </c>
      <c r="J22">
        <v>308.58999999999997</v>
      </c>
    </row>
    <row r="23" spans="1:10" x14ac:dyDescent="0.15">
      <c r="A23" t="s">
        <v>87</v>
      </c>
      <c r="B23">
        <v>501.37</v>
      </c>
      <c r="C23">
        <v>465.27</v>
      </c>
      <c r="D23">
        <v>247.69</v>
      </c>
      <c r="E23">
        <v>491.23</v>
      </c>
      <c r="F23">
        <v>495.17</v>
      </c>
      <c r="G23">
        <v>458.77</v>
      </c>
      <c r="H23">
        <v>431.29</v>
      </c>
      <c r="I23">
        <v>448.23</v>
      </c>
      <c r="J23">
        <v>300.79000000000002</v>
      </c>
    </row>
    <row r="24" spans="1:10" x14ac:dyDescent="0.15">
      <c r="A24" t="s">
        <v>88</v>
      </c>
      <c r="B24">
        <v>491.23</v>
      </c>
      <c r="C24">
        <v>420.19</v>
      </c>
      <c r="D24">
        <v>200.39</v>
      </c>
      <c r="E24">
        <v>400.71</v>
      </c>
      <c r="F24">
        <v>320.19</v>
      </c>
      <c r="G24">
        <v>310.29000000000002</v>
      </c>
      <c r="H24">
        <v>308.17</v>
      </c>
      <c r="I24">
        <v>260.19</v>
      </c>
      <c r="J24">
        <v>230.98</v>
      </c>
    </row>
    <row r="25" spans="1:10" x14ac:dyDescent="0.15">
      <c r="A25" t="s">
        <v>88</v>
      </c>
      <c r="B25">
        <v>483.21</v>
      </c>
      <c r="C25">
        <v>413.22</v>
      </c>
      <c r="D25">
        <v>195.31</v>
      </c>
      <c r="E25">
        <v>391.43</v>
      </c>
      <c r="F25">
        <v>309.33999999999997</v>
      </c>
      <c r="G25">
        <v>291.33</v>
      </c>
      <c r="H25">
        <v>281.23</v>
      </c>
      <c r="I25">
        <v>246.37</v>
      </c>
      <c r="J25">
        <v>211.27</v>
      </c>
    </row>
    <row r="26" spans="1:10" x14ac:dyDescent="0.15">
      <c r="A26" t="s">
        <v>88</v>
      </c>
      <c r="B26">
        <v>501.24</v>
      </c>
      <c r="C26">
        <v>425.36</v>
      </c>
      <c r="D26">
        <v>207.39</v>
      </c>
      <c r="E26">
        <v>403.99</v>
      </c>
      <c r="F26">
        <v>311.44</v>
      </c>
      <c r="G26">
        <v>281.33</v>
      </c>
      <c r="H26">
        <v>279.36</v>
      </c>
      <c r="I26">
        <v>241.22</v>
      </c>
      <c r="J26">
        <v>229.88</v>
      </c>
    </row>
    <row r="27" spans="1:10" x14ac:dyDescent="0.15">
      <c r="A27" t="s">
        <v>89</v>
      </c>
      <c r="B27">
        <v>497.23</v>
      </c>
      <c r="C27">
        <v>427.39</v>
      </c>
      <c r="D27">
        <v>241.39</v>
      </c>
      <c r="E27">
        <v>440.36</v>
      </c>
      <c r="F27">
        <v>380.13</v>
      </c>
      <c r="G27">
        <v>350.17</v>
      </c>
      <c r="H27">
        <v>361.73</v>
      </c>
      <c r="I27">
        <v>330.17</v>
      </c>
      <c r="J27">
        <v>200.27</v>
      </c>
    </row>
    <row r="28" spans="1:10" x14ac:dyDescent="0.15">
      <c r="A28" t="s">
        <v>89</v>
      </c>
      <c r="B28">
        <v>505.21</v>
      </c>
      <c r="C28">
        <v>431.79</v>
      </c>
      <c r="D28">
        <v>254.13</v>
      </c>
      <c r="E28">
        <v>449.63</v>
      </c>
      <c r="F28">
        <v>383.79</v>
      </c>
      <c r="G28">
        <v>360.27</v>
      </c>
      <c r="H28">
        <v>367.24</v>
      </c>
      <c r="I28">
        <v>337.89</v>
      </c>
      <c r="J28">
        <v>209.14</v>
      </c>
    </row>
    <row r="29" spans="1:10" x14ac:dyDescent="0.15">
      <c r="A29" t="s">
        <v>89</v>
      </c>
      <c r="B29">
        <v>481.97</v>
      </c>
      <c r="C29">
        <v>411.11</v>
      </c>
      <c r="D29">
        <v>221.39</v>
      </c>
      <c r="E29">
        <v>409.76</v>
      </c>
      <c r="F29">
        <v>349.58</v>
      </c>
      <c r="G29">
        <v>331.54</v>
      </c>
      <c r="H29">
        <v>334.29</v>
      </c>
      <c r="I29">
        <v>314.57</v>
      </c>
      <c r="J29">
        <v>289.76</v>
      </c>
    </row>
    <row r="30" spans="1:10" x14ac:dyDescent="0.15">
      <c r="A30" t="s">
        <v>90</v>
      </c>
      <c r="B30">
        <v>490.13</v>
      </c>
      <c r="C30">
        <v>430.17</v>
      </c>
      <c r="D30">
        <v>230.19</v>
      </c>
      <c r="E30">
        <v>410.79</v>
      </c>
      <c r="F30">
        <v>430.19</v>
      </c>
      <c r="G30">
        <v>400.23</v>
      </c>
      <c r="H30">
        <v>380.36</v>
      </c>
      <c r="I30">
        <v>375.13</v>
      </c>
      <c r="J30">
        <v>230.45</v>
      </c>
    </row>
    <row r="31" spans="1:10" x14ac:dyDescent="0.15">
      <c r="A31" t="s">
        <v>90</v>
      </c>
      <c r="B31">
        <v>500.98</v>
      </c>
      <c r="C31">
        <v>455.13</v>
      </c>
      <c r="D31">
        <v>245.69</v>
      </c>
      <c r="E31">
        <v>419.85</v>
      </c>
      <c r="F31">
        <v>435.41</v>
      </c>
      <c r="G31">
        <v>405.12</v>
      </c>
      <c r="H31">
        <v>385.46</v>
      </c>
      <c r="I31">
        <v>381.42</v>
      </c>
      <c r="J31">
        <v>245.12</v>
      </c>
    </row>
    <row r="32" spans="1:10" x14ac:dyDescent="0.15">
      <c r="A32" t="s">
        <v>90</v>
      </c>
      <c r="B32">
        <v>481.96</v>
      </c>
      <c r="C32">
        <v>427.34</v>
      </c>
      <c r="D32">
        <v>219.64</v>
      </c>
      <c r="E32">
        <v>390.45</v>
      </c>
      <c r="F32">
        <v>421.69</v>
      </c>
      <c r="G32">
        <v>398.12</v>
      </c>
      <c r="H32">
        <v>378.94</v>
      </c>
      <c r="I32">
        <v>371.24</v>
      </c>
      <c r="J32">
        <v>237.84</v>
      </c>
    </row>
    <row r="34" spans="1:10" x14ac:dyDescent="0.15">
      <c r="A34" t="s">
        <v>82</v>
      </c>
      <c r="B34" t="s">
        <v>93</v>
      </c>
      <c r="C34" t="s">
        <v>95</v>
      </c>
    </row>
    <row r="35" spans="1:10" x14ac:dyDescent="0.15">
      <c r="A35" t="s">
        <v>48</v>
      </c>
      <c r="B35" t="s">
        <v>72</v>
      </c>
      <c r="C35" t="s">
        <v>73</v>
      </c>
      <c r="D35" t="s">
        <v>74</v>
      </c>
      <c r="E35" t="s">
        <v>75</v>
      </c>
      <c r="F35" t="s">
        <v>76</v>
      </c>
      <c r="G35" t="s">
        <v>77</v>
      </c>
      <c r="H35" t="s">
        <v>78</v>
      </c>
      <c r="I35" t="s">
        <v>79</v>
      </c>
      <c r="J35" t="s">
        <v>80</v>
      </c>
    </row>
    <row r="36" spans="1:10" x14ac:dyDescent="0.15">
      <c r="A36" t="s">
        <v>81</v>
      </c>
      <c r="B36">
        <v>501.23</v>
      </c>
      <c r="C36">
        <v>427.46</v>
      </c>
      <c r="D36">
        <v>243.41</v>
      </c>
      <c r="E36">
        <v>516.73</v>
      </c>
      <c r="F36">
        <v>501.79</v>
      </c>
      <c r="G36">
        <v>379.41</v>
      </c>
      <c r="H36">
        <v>361.27</v>
      </c>
      <c r="I36">
        <v>427.19</v>
      </c>
      <c r="J36">
        <v>351.78</v>
      </c>
    </row>
    <row r="37" spans="1:10" x14ac:dyDescent="0.15">
      <c r="A37" t="s">
        <v>81</v>
      </c>
      <c r="B37">
        <v>511.98</v>
      </c>
      <c r="C37">
        <v>431.59</v>
      </c>
      <c r="D37">
        <v>251.37</v>
      </c>
      <c r="E37">
        <v>522.13</v>
      </c>
      <c r="F37">
        <v>509.14</v>
      </c>
      <c r="G37">
        <v>381.43</v>
      </c>
      <c r="H37">
        <v>364.12</v>
      </c>
      <c r="I37">
        <v>437.85</v>
      </c>
      <c r="J37">
        <v>361.24</v>
      </c>
    </row>
    <row r="38" spans="1:10" x14ac:dyDescent="0.15">
      <c r="A38" t="s">
        <v>81</v>
      </c>
      <c r="B38">
        <v>497.33</v>
      </c>
      <c r="C38">
        <v>417.69</v>
      </c>
      <c r="D38">
        <v>231.79</v>
      </c>
      <c r="E38">
        <v>501.23</v>
      </c>
      <c r="F38">
        <v>489.23</v>
      </c>
      <c r="G38">
        <v>359.76</v>
      </c>
      <c r="H38">
        <v>347.23</v>
      </c>
      <c r="I38">
        <v>419.57</v>
      </c>
      <c r="J38">
        <v>341.57</v>
      </c>
    </row>
    <row r="39" spans="1:10" x14ac:dyDescent="0.15">
      <c r="A39" t="s">
        <v>15</v>
      </c>
      <c r="B39">
        <v>516.75</v>
      </c>
      <c r="C39">
        <v>434.19</v>
      </c>
      <c r="D39">
        <v>197.53</v>
      </c>
      <c r="E39">
        <v>510.76</v>
      </c>
      <c r="F39">
        <v>521.37</v>
      </c>
      <c r="G39">
        <v>403.27</v>
      </c>
      <c r="H39">
        <v>350.24</v>
      </c>
      <c r="I39">
        <v>407.17</v>
      </c>
      <c r="J39">
        <v>361.74</v>
      </c>
    </row>
    <row r="40" spans="1:10" x14ac:dyDescent="0.15">
      <c r="A40" t="s">
        <v>15</v>
      </c>
      <c r="B40">
        <v>520.92999999999995</v>
      </c>
      <c r="C40">
        <v>440.23</v>
      </c>
      <c r="D40">
        <v>201.37</v>
      </c>
      <c r="E40">
        <v>519.67999999999995</v>
      </c>
      <c r="F40">
        <v>531.47</v>
      </c>
      <c r="G40">
        <v>413.27</v>
      </c>
      <c r="H40">
        <v>364.27</v>
      </c>
      <c r="I40">
        <v>411.55</v>
      </c>
      <c r="J40">
        <v>346.79</v>
      </c>
    </row>
    <row r="41" spans="1:10" x14ac:dyDescent="0.15">
      <c r="A41" t="s">
        <v>15</v>
      </c>
      <c r="B41">
        <v>511.24</v>
      </c>
      <c r="C41">
        <v>427.56</v>
      </c>
      <c r="D41">
        <v>189.76</v>
      </c>
      <c r="E41">
        <v>509.64</v>
      </c>
      <c r="F41">
        <v>517.34</v>
      </c>
      <c r="G41">
        <v>404.11</v>
      </c>
      <c r="H41">
        <v>351.27</v>
      </c>
      <c r="I41">
        <v>399.78</v>
      </c>
      <c r="J41">
        <v>349.88</v>
      </c>
    </row>
    <row r="42" spans="1:10" x14ac:dyDescent="0.15">
      <c r="A42" t="s">
        <v>83</v>
      </c>
      <c r="B42">
        <v>509.17</v>
      </c>
      <c r="C42">
        <v>397.45</v>
      </c>
      <c r="D42">
        <v>217.46</v>
      </c>
      <c r="E42">
        <v>498.35</v>
      </c>
      <c r="F42">
        <v>519.76</v>
      </c>
      <c r="G42">
        <v>390.19</v>
      </c>
      <c r="H42">
        <v>419.73</v>
      </c>
      <c r="I42">
        <v>429.13</v>
      </c>
      <c r="J42">
        <v>400.13</v>
      </c>
    </row>
    <row r="43" spans="1:10" x14ac:dyDescent="0.15">
      <c r="A43" t="s">
        <v>83</v>
      </c>
      <c r="B43">
        <v>499.37</v>
      </c>
      <c r="C43">
        <v>381.49</v>
      </c>
      <c r="D43">
        <v>201.36</v>
      </c>
      <c r="E43">
        <v>479.56</v>
      </c>
      <c r="F43">
        <v>493.56</v>
      </c>
      <c r="G43">
        <v>365.13</v>
      </c>
      <c r="H43">
        <v>380.17</v>
      </c>
      <c r="I43">
        <v>394.21</v>
      </c>
      <c r="J43">
        <v>367.85</v>
      </c>
    </row>
    <row r="44" spans="1:10" x14ac:dyDescent="0.15">
      <c r="A44" t="s">
        <v>83</v>
      </c>
      <c r="B44">
        <v>500.21</v>
      </c>
      <c r="C44">
        <v>389.56</v>
      </c>
      <c r="D44">
        <v>211.39</v>
      </c>
      <c r="E44">
        <v>500.13</v>
      </c>
      <c r="F44">
        <v>519.35</v>
      </c>
      <c r="G44">
        <v>397.26</v>
      </c>
      <c r="H44">
        <v>413.59</v>
      </c>
      <c r="I44">
        <v>433.19</v>
      </c>
      <c r="J44">
        <v>409.45</v>
      </c>
    </row>
    <row r="45" spans="1:10" x14ac:dyDescent="0.15">
      <c r="A45" t="s">
        <v>84</v>
      </c>
      <c r="B45">
        <v>499.78</v>
      </c>
      <c r="C45">
        <v>398.14</v>
      </c>
      <c r="D45">
        <v>195.23</v>
      </c>
      <c r="E45">
        <v>491.24</v>
      </c>
      <c r="F45">
        <v>400.79</v>
      </c>
      <c r="G45">
        <v>421.79</v>
      </c>
      <c r="H45">
        <v>410.32</v>
      </c>
      <c r="I45">
        <v>420.37</v>
      </c>
      <c r="J45">
        <v>379.45</v>
      </c>
    </row>
    <row r="46" spans="1:10" x14ac:dyDescent="0.15">
      <c r="A46" t="s">
        <v>84</v>
      </c>
      <c r="B46">
        <v>487.25</v>
      </c>
      <c r="C46">
        <v>381.36</v>
      </c>
      <c r="D46">
        <v>192.41</v>
      </c>
      <c r="E46">
        <v>487.25</v>
      </c>
      <c r="F46">
        <v>391.27</v>
      </c>
      <c r="G46">
        <v>413.29</v>
      </c>
      <c r="H46">
        <v>400.17</v>
      </c>
      <c r="I46">
        <v>409.23</v>
      </c>
      <c r="J46">
        <v>368.53</v>
      </c>
    </row>
    <row r="47" spans="1:10" x14ac:dyDescent="0.15">
      <c r="A47" t="s">
        <v>84</v>
      </c>
      <c r="B47">
        <v>509.34</v>
      </c>
      <c r="C47">
        <v>401.23</v>
      </c>
      <c r="D47">
        <v>207.39</v>
      </c>
      <c r="E47">
        <v>478.52</v>
      </c>
      <c r="F47">
        <v>390.17</v>
      </c>
      <c r="G47">
        <v>409.57</v>
      </c>
      <c r="H47">
        <v>389.56</v>
      </c>
      <c r="I47">
        <v>427.86</v>
      </c>
      <c r="J47">
        <v>375.86</v>
      </c>
    </row>
    <row r="48" spans="1:10" x14ac:dyDescent="0.15">
      <c r="A48" t="s">
        <v>85</v>
      </c>
      <c r="B48">
        <v>500.79</v>
      </c>
      <c r="C48">
        <v>420.19</v>
      </c>
      <c r="D48">
        <v>213.96</v>
      </c>
      <c r="E48">
        <v>489.36</v>
      </c>
      <c r="F48">
        <v>476.23</v>
      </c>
      <c r="G48">
        <v>350.19</v>
      </c>
      <c r="H48">
        <v>340.28</v>
      </c>
      <c r="I48">
        <v>401.39</v>
      </c>
      <c r="J48">
        <v>310.29000000000002</v>
      </c>
    </row>
    <row r="49" spans="1:10" x14ac:dyDescent="0.15">
      <c r="A49" t="s">
        <v>85</v>
      </c>
      <c r="B49">
        <v>491.27</v>
      </c>
      <c r="C49">
        <v>403.22</v>
      </c>
      <c r="D49">
        <v>201.79</v>
      </c>
      <c r="E49">
        <v>479.56</v>
      </c>
      <c r="F49">
        <v>461.39</v>
      </c>
      <c r="G49">
        <v>310.33</v>
      </c>
      <c r="H49">
        <v>350.13</v>
      </c>
      <c r="I49">
        <v>397.86</v>
      </c>
      <c r="J49">
        <v>321.79000000000002</v>
      </c>
    </row>
    <row r="50" spans="1:10" x14ac:dyDescent="0.15">
      <c r="A50" t="s">
        <v>85</v>
      </c>
      <c r="B50">
        <v>511.65</v>
      </c>
      <c r="C50">
        <v>440.27</v>
      </c>
      <c r="D50">
        <v>217.39</v>
      </c>
      <c r="E50">
        <v>491.54</v>
      </c>
      <c r="F50">
        <v>480.77</v>
      </c>
      <c r="G50">
        <v>370.63</v>
      </c>
      <c r="H50">
        <v>330.46</v>
      </c>
      <c r="I50">
        <v>417.68</v>
      </c>
      <c r="J50">
        <v>309.56</v>
      </c>
    </row>
    <row r="51" spans="1:10" x14ac:dyDescent="0.15">
      <c r="A51" t="s">
        <v>86</v>
      </c>
      <c r="B51">
        <v>495.67</v>
      </c>
      <c r="C51">
        <v>413.29</v>
      </c>
      <c r="D51">
        <v>220.39</v>
      </c>
      <c r="E51">
        <v>491.23</v>
      </c>
      <c r="F51">
        <v>513.29</v>
      </c>
      <c r="G51">
        <v>472.64</v>
      </c>
      <c r="H51">
        <v>410.23</v>
      </c>
      <c r="I51">
        <v>415.63</v>
      </c>
      <c r="J51">
        <v>389.17</v>
      </c>
    </row>
    <row r="52" spans="1:10" x14ac:dyDescent="0.15">
      <c r="A52" t="s">
        <v>86</v>
      </c>
      <c r="B52">
        <v>487.23</v>
      </c>
      <c r="C52">
        <v>400.23</v>
      </c>
      <c r="D52">
        <v>210.37</v>
      </c>
      <c r="E52">
        <v>471.23</v>
      </c>
      <c r="F52">
        <v>497.58</v>
      </c>
      <c r="G52">
        <v>467.86</v>
      </c>
      <c r="H52">
        <v>400.27</v>
      </c>
      <c r="I52">
        <v>407.33</v>
      </c>
      <c r="J52">
        <v>378.54</v>
      </c>
    </row>
    <row r="53" spans="1:10" x14ac:dyDescent="0.15">
      <c r="A53" t="s">
        <v>86</v>
      </c>
      <c r="B53">
        <v>500.19</v>
      </c>
      <c r="C53">
        <v>409.27</v>
      </c>
      <c r="D53">
        <v>203.55</v>
      </c>
      <c r="E53">
        <v>489.59</v>
      </c>
      <c r="F53">
        <v>517.59</v>
      </c>
      <c r="G53">
        <v>487.23</v>
      </c>
      <c r="H53">
        <v>427.39</v>
      </c>
      <c r="I53">
        <v>413.85</v>
      </c>
      <c r="J53">
        <v>391.27</v>
      </c>
    </row>
    <row r="54" spans="1:10" x14ac:dyDescent="0.15">
      <c r="A54" t="s">
        <v>87</v>
      </c>
      <c r="B54">
        <v>498.17</v>
      </c>
      <c r="C54">
        <v>459.23</v>
      </c>
      <c r="D54">
        <v>213.56</v>
      </c>
      <c r="E54">
        <v>451.32</v>
      </c>
      <c r="F54">
        <v>467.89</v>
      </c>
      <c r="G54">
        <v>427.45</v>
      </c>
      <c r="H54">
        <v>401.33</v>
      </c>
      <c r="I54">
        <v>421.65</v>
      </c>
      <c r="J54">
        <v>369.37</v>
      </c>
    </row>
    <row r="55" spans="1:10" x14ac:dyDescent="0.15">
      <c r="A55" t="s">
        <v>87</v>
      </c>
      <c r="B55">
        <v>495.57</v>
      </c>
      <c r="C55">
        <v>431.39</v>
      </c>
      <c r="D55">
        <v>197.67</v>
      </c>
      <c r="E55">
        <v>420.97</v>
      </c>
      <c r="F55">
        <v>440.22</v>
      </c>
      <c r="G55">
        <v>413.74</v>
      </c>
      <c r="H55">
        <v>390.17</v>
      </c>
      <c r="I55">
        <v>418.37</v>
      </c>
      <c r="J55">
        <v>357.84</v>
      </c>
    </row>
    <row r="56" spans="1:10" x14ac:dyDescent="0.15">
      <c r="A56" t="s">
        <v>87</v>
      </c>
      <c r="B56">
        <v>513.27</v>
      </c>
      <c r="C56">
        <v>471.25</v>
      </c>
      <c r="D56">
        <v>234.19</v>
      </c>
      <c r="E56">
        <v>475.44</v>
      </c>
      <c r="F56">
        <v>497.43</v>
      </c>
      <c r="G56">
        <v>439.78</v>
      </c>
      <c r="H56">
        <v>407.53</v>
      </c>
      <c r="I56">
        <v>423.47</v>
      </c>
      <c r="J56">
        <v>371.25</v>
      </c>
    </row>
    <row r="57" spans="1:10" x14ac:dyDescent="0.15">
      <c r="A57" t="s">
        <v>88</v>
      </c>
      <c r="B57">
        <v>495.14</v>
      </c>
      <c r="C57">
        <v>420.31</v>
      </c>
      <c r="D57">
        <v>210.39</v>
      </c>
      <c r="E57">
        <v>447.23</v>
      </c>
      <c r="F57">
        <v>378.25</v>
      </c>
      <c r="G57">
        <v>325.13</v>
      </c>
      <c r="H57">
        <v>305.13</v>
      </c>
      <c r="I57">
        <v>365.12</v>
      </c>
      <c r="J57">
        <v>298.77999999999997</v>
      </c>
    </row>
    <row r="58" spans="1:10" x14ac:dyDescent="0.15">
      <c r="A58" t="s">
        <v>88</v>
      </c>
      <c r="B58">
        <v>481.29</v>
      </c>
      <c r="C58">
        <v>401.79</v>
      </c>
      <c r="D58">
        <v>197.43</v>
      </c>
      <c r="E58">
        <v>419.56</v>
      </c>
      <c r="F58">
        <v>329.47</v>
      </c>
      <c r="G58">
        <v>297.89</v>
      </c>
      <c r="H58">
        <v>281.47000000000003</v>
      </c>
      <c r="I58">
        <v>337.85</v>
      </c>
      <c r="J58">
        <v>274.56</v>
      </c>
    </row>
    <row r="59" spans="1:10" x14ac:dyDescent="0.15">
      <c r="A59" t="s">
        <v>88</v>
      </c>
      <c r="B59">
        <v>490.16</v>
      </c>
      <c r="C59">
        <v>437.24</v>
      </c>
      <c r="D59">
        <v>237.45</v>
      </c>
      <c r="E59">
        <v>458.74</v>
      </c>
      <c r="F59">
        <v>391.65</v>
      </c>
      <c r="G59">
        <v>347.25</v>
      </c>
      <c r="H59">
        <v>319.52</v>
      </c>
      <c r="I59">
        <v>384.25</v>
      </c>
      <c r="J59">
        <v>300.98</v>
      </c>
    </row>
    <row r="60" spans="1:10" x14ac:dyDescent="0.15">
      <c r="A60" t="s">
        <v>89</v>
      </c>
      <c r="B60">
        <v>489.13</v>
      </c>
      <c r="C60">
        <v>406.23</v>
      </c>
      <c r="D60">
        <v>206.15</v>
      </c>
      <c r="E60">
        <v>470.13</v>
      </c>
      <c r="F60">
        <v>450.19</v>
      </c>
      <c r="G60">
        <v>330.29</v>
      </c>
      <c r="H60">
        <v>270.23</v>
      </c>
      <c r="I60">
        <v>345.12</v>
      </c>
      <c r="J60">
        <v>310.29000000000002</v>
      </c>
    </row>
    <row r="61" spans="1:10" x14ac:dyDescent="0.15">
      <c r="A61" t="s">
        <v>89</v>
      </c>
      <c r="B61">
        <v>501.73</v>
      </c>
      <c r="C61">
        <v>417.53</v>
      </c>
      <c r="D61">
        <v>211.54</v>
      </c>
      <c r="E61">
        <v>485.79</v>
      </c>
      <c r="F61">
        <v>443.89</v>
      </c>
      <c r="G61">
        <v>317.85000000000002</v>
      </c>
      <c r="H61">
        <v>268.74</v>
      </c>
      <c r="I61">
        <v>357.33</v>
      </c>
      <c r="J61">
        <v>324.55</v>
      </c>
    </row>
    <row r="62" spans="1:10" x14ac:dyDescent="0.15">
      <c r="A62" t="s">
        <v>89</v>
      </c>
      <c r="B62">
        <v>491.36</v>
      </c>
      <c r="C62">
        <v>397.56</v>
      </c>
      <c r="D62">
        <v>198.46</v>
      </c>
      <c r="E62">
        <v>401.79</v>
      </c>
      <c r="F62">
        <v>467.21</v>
      </c>
      <c r="G62">
        <v>339.58</v>
      </c>
      <c r="H62">
        <v>254.12</v>
      </c>
      <c r="I62">
        <v>317.45999999999998</v>
      </c>
      <c r="J62">
        <v>293.17</v>
      </c>
    </row>
    <row r="63" spans="1:10" x14ac:dyDescent="0.15">
      <c r="A63" t="s">
        <v>90</v>
      </c>
      <c r="B63">
        <v>505.17</v>
      </c>
      <c r="C63">
        <v>450.69</v>
      </c>
      <c r="D63">
        <v>220.39</v>
      </c>
      <c r="E63">
        <v>480.13</v>
      </c>
      <c r="F63">
        <v>460.13</v>
      </c>
      <c r="G63">
        <v>341.21</v>
      </c>
      <c r="H63">
        <v>380.17</v>
      </c>
      <c r="I63">
        <v>355.14</v>
      </c>
      <c r="J63">
        <v>320.18</v>
      </c>
    </row>
    <row r="64" spans="1:10" x14ac:dyDescent="0.15">
      <c r="A64" t="s">
        <v>90</v>
      </c>
      <c r="B64">
        <v>511.39</v>
      </c>
      <c r="C64">
        <v>471.24</v>
      </c>
      <c r="D64">
        <v>251.93</v>
      </c>
      <c r="E64">
        <v>500.17</v>
      </c>
      <c r="F64">
        <v>479.33</v>
      </c>
      <c r="G64">
        <v>328.64</v>
      </c>
      <c r="H64">
        <v>375.43</v>
      </c>
      <c r="I64">
        <v>350.11</v>
      </c>
      <c r="J64">
        <v>317.29000000000002</v>
      </c>
    </row>
    <row r="65" spans="1:10" x14ac:dyDescent="0.15">
      <c r="A65" t="s">
        <v>90</v>
      </c>
      <c r="B65">
        <v>497.36</v>
      </c>
      <c r="C65">
        <v>441.27</v>
      </c>
      <c r="D65">
        <v>217.46</v>
      </c>
      <c r="E65">
        <v>430.79</v>
      </c>
      <c r="F65">
        <v>451.23</v>
      </c>
      <c r="G65">
        <v>361.74</v>
      </c>
      <c r="H65">
        <v>399.46</v>
      </c>
      <c r="I65">
        <v>342.74</v>
      </c>
      <c r="J65">
        <v>309.41000000000003</v>
      </c>
    </row>
    <row r="67" spans="1:10" x14ac:dyDescent="0.15">
      <c r="A67" t="s">
        <v>91</v>
      </c>
      <c r="B67" t="s">
        <v>92</v>
      </c>
      <c r="C67" t="s">
        <v>94</v>
      </c>
    </row>
    <row r="68" spans="1:10" x14ac:dyDescent="0.15">
      <c r="A68" t="s">
        <v>48</v>
      </c>
      <c r="B68" t="s">
        <v>72</v>
      </c>
      <c r="C68" t="s">
        <v>73</v>
      </c>
      <c r="D68" t="s">
        <v>74</v>
      </c>
      <c r="E68" t="s">
        <v>75</v>
      </c>
      <c r="F68" t="s">
        <v>76</v>
      </c>
      <c r="G68" t="s">
        <v>77</v>
      </c>
      <c r="H68" t="s">
        <v>78</v>
      </c>
      <c r="I68" t="s">
        <v>79</v>
      </c>
      <c r="J68" t="s">
        <v>80</v>
      </c>
    </row>
    <row r="69" spans="1:10" x14ac:dyDescent="0.15">
      <c r="A69" t="s">
        <v>81</v>
      </c>
      <c r="B69">
        <v>450.17</v>
      </c>
      <c r="C69">
        <v>412.36</v>
      </c>
      <c r="D69">
        <v>379.14</v>
      </c>
      <c r="E69">
        <v>409.25</v>
      </c>
      <c r="F69">
        <v>500.27</v>
      </c>
      <c r="G69">
        <v>421.75</v>
      </c>
      <c r="H69">
        <v>400.13</v>
      </c>
      <c r="I69">
        <v>418.47</v>
      </c>
      <c r="J69">
        <v>385.39</v>
      </c>
    </row>
    <row r="70" spans="1:10" x14ac:dyDescent="0.15">
      <c r="A70" t="s">
        <v>81</v>
      </c>
      <c r="B70">
        <v>471.36</v>
      </c>
      <c r="C70">
        <v>435.12</v>
      </c>
      <c r="D70">
        <v>391.43</v>
      </c>
      <c r="E70">
        <v>427.46</v>
      </c>
      <c r="F70">
        <v>521.46</v>
      </c>
      <c r="G70">
        <v>441.32</v>
      </c>
      <c r="H70">
        <v>415.24</v>
      </c>
      <c r="I70">
        <v>431.71</v>
      </c>
      <c r="J70">
        <v>390.11</v>
      </c>
    </row>
    <row r="71" spans="1:10" x14ac:dyDescent="0.15">
      <c r="A71" t="s">
        <v>81</v>
      </c>
      <c r="B71">
        <v>431.29</v>
      </c>
      <c r="C71">
        <v>407.53</v>
      </c>
      <c r="D71">
        <v>359.76</v>
      </c>
      <c r="E71">
        <v>397.46</v>
      </c>
      <c r="F71">
        <v>493.11</v>
      </c>
      <c r="G71">
        <v>410.83</v>
      </c>
      <c r="H71">
        <v>395.12</v>
      </c>
      <c r="I71">
        <v>401.27</v>
      </c>
      <c r="J71">
        <v>378.14</v>
      </c>
    </row>
    <row r="72" spans="1:10" x14ac:dyDescent="0.15">
      <c r="A72" t="s">
        <v>15</v>
      </c>
      <c r="B72">
        <v>497.79</v>
      </c>
      <c r="C72">
        <v>410.23</v>
      </c>
      <c r="D72">
        <v>389.51</v>
      </c>
      <c r="E72">
        <v>450.23</v>
      </c>
      <c r="F72">
        <v>298.56</v>
      </c>
      <c r="G72">
        <v>389.17</v>
      </c>
      <c r="H72">
        <v>421.79</v>
      </c>
      <c r="I72">
        <v>410.79</v>
      </c>
      <c r="J72">
        <v>379.13</v>
      </c>
    </row>
    <row r="73" spans="1:10" x14ac:dyDescent="0.15">
      <c r="A73" t="s">
        <v>15</v>
      </c>
      <c r="B73">
        <v>512.37</v>
      </c>
      <c r="C73">
        <v>427.34</v>
      </c>
      <c r="D73">
        <v>367.34</v>
      </c>
      <c r="E73">
        <v>441.23</v>
      </c>
      <c r="F73">
        <v>275.24</v>
      </c>
      <c r="G73">
        <v>401.27</v>
      </c>
      <c r="H73">
        <v>440.17</v>
      </c>
      <c r="I73">
        <v>421.73</v>
      </c>
      <c r="J73">
        <v>361.24</v>
      </c>
    </row>
    <row r="74" spans="1:10" x14ac:dyDescent="0.15">
      <c r="A74" t="s">
        <v>15</v>
      </c>
      <c r="B74">
        <v>491.35</v>
      </c>
      <c r="C74">
        <v>397.46</v>
      </c>
      <c r="D74">
        <v>376.41</v>
      </c>
      <c r="E74">
        <v>461.73</v>
      </c>
      <c r="F74">
        <v>299.37</v>
      </c>
      <c r="G74">
        <v>374.21</v>
      </c>
      <c r="H74">
        <v>400.19</v>
      </c>
      <c r="I74">
        <v>407.89</v>
      </c>
      <c r="J74">
        <v>383.27</v>
      </c>
    </row>
    <row r="75" spans="1:10" x14ac:dyDescent="0.15">
      <c r="A75" t="s">
        <v>83</v>
      </c>
      <c r="B75">
        <v>482.36</v>
      </c>
      <c r="C75">
        <v>339.17</v>
      </c>
      <c r="D75">
        <v>298.14999999999998</v>
      </c>
      <c r="E75">
        <v>398.16</v>
      </c>
      <c r="F75">
        <v>389.17</v>
      </c>
      <c r="G75">
        <v>321.68</v>
      </c>
      <c r="H75">
        <v>354.79</v>
      </c>
      <c r="I75">
        <v>379.67</v>
      </c>
      <c r="J75">
        <v>300.19</v>
      </c>
    </row>
    <row r="76" spans="1:10" x14ac:dyDescent="0.15">
      <c r="A76" t="s">
        <v>83</v>
      </c>
      <c r="B76">
        <v>467.21</v>
      </c>
      <c r="C76">
        <v>317.24</v>
      </c>
      <c r="D76">
        <v>279.45999999999998</v>
      </c>
      <c r="E76">
        <v>400.17</v>
      </c>
      <c r="F76">
        <v>391.22</v>
      </c>
      <c r="G76">
        <v>333.12</v>
      </c>
      <c r="H76">
        <v>361.24</v>
      </c>
      <c r="I76">
        <v>381.43</v>
      </c>
      <c r="J76">
        <v>297.33999999999997</v>
      </c>
    </row>
    <row r="77" spans="1:10" x14ac:dyDescent="0.15">
      <c r="A77" t="s">
        <v>83</v>
      </c>
      <c r="B77">
        <v>471.29</v>
      </c>
      <c r="C77">
        <v>327.45999999999998</v>
      </c>
      <c r="D77">
        <v>287.45999999999998</v>
      </c>
      <c r="E77">
        <v>381.23</v>
      </c>
      <c r="F77">
        <v>374.53</v>
      </c>
      <c r="G77">
        <v>321.20999999999998</v>
      </c>
      <c r="H77">
        <v>341.27</v>
      </c>
      <c r="I77">
        <v>365.21</v>
      </c>
      <c r="J77">
        <v>283.70999999999998</v>
      </c>
    </row>
    <row r="78" spans="1:10" x14ac:dyDescent="0.15">
      <c r="A78" t="s">
        <v>84</v>
      </c>
      <c r="B78">
        <v>499.23</v>
      </c>
      <c r="C78">
        <v>345.69</v>
      </c>
      <c r="D78">
        <v>271.33999999999997</v>
      </c>
      <c r="E78">
        <v>421.57</v>
      </c>
      <c r="F78">
        <v>459.37</v>
      </c>
      <c r="G78">
        <v>398.56</v>
      </c>
      <c r="H78">
        <v>427.31</v>
      </c>
      <c r="I78">
        <v>430.58</v>
      </c>
      <c r="J78">
        <v>389.24</v>
      </c>
    </row>
    <row r="79" spans="1:10" x14ac:dyDescent="0.15">
      <c r="A79" t="s">
        <v>84</v>
      </c>
      <c r="B79">
        <v>512.16999999999996</v>
      </c>
      <c r="C79">
        <v>374.23</v>
      </c>
      <c r="D79">
        <v>294.23</v>
      </c>
      <c r="E79">
        <v>457.23</v>
      </c>
      <c r="F79">
        <v>484.77</v>
      </c>
      <c r="G79">
        <v>421.33</v>
      </c>
      <c r="H79">
        <v>441.27</v>
      </c>
      <c r="I79">
        <v>427.34</v>
      </c>
      <c r="J79">
        <v>371.22</v>
      </c>
    </row>
    <row r="80" spans="1:10" x14ac:dyDescent="0.15">
      <c r="A80" t="s">
        <v>84</v>
      </c>
      <c r="B80">
        <v>480.21</v>
      </c>
      <c r="C80">
        <v>351.24</v>
      </c>
      <c r="D80">
        <v>257.14</v>
      </c>
      <c r="E80">
        <v>408.33</v>
      </c>
      <c r="F80">
        <v>437.24</v>
      </c>
      <c r="G80">
        <v>375.14</v>
      </c>
      <c r="H80">
        <v>413.21</v>
      </c>
      <c r="I80">
        <v>431.45</v>
      </c>
      <c r="J80">
        <v>387.24</v>
      </c>
    </row>
    <row r="81" spans="1:10" x14ac:dyDescent="0.15">
      <c r="A81" t="s">
        <v>85</v>
      </c>
      <c r="B81">
        <v>497.56</v>
      </c>
      <c r="C81">
        <v>420.32</v>
      </c>
      <c r="D81">
        <v>395.13</v>
      </c>
      <c r="E81">
        <v>455.19</v>
      </c>
      <c r="F81">
        <v>301.23</v>
      </c>
      <c r="G81">
        <v>395.17</v>
      </c>
      <c r="H81">
        <v>425.17</v>
      </c>
      <c r="I81">
        <v>421.32</v>
      </c>
      <c r="J81">
        <v>389.45</v>
      </c>
    </row>
    <row r="82" spans="1:10" x14ac:dyDescent="0.15">
      <c r="A82" t="s">
        <v>85</v>
      </c>
      <c r="B82">
        <v>471.24</v>
      </c>
      <c r="C82">
        <v>401.23</v>
      </c>
      <c r="D82">
        <v>374.21</v>
      </c>
      <c r="E82">
        <v>437.21</v>
      </c>
      <c r="F82">
        <v>316.22000000000003</v>
      </c>
      <c r="G82">
        <v>411.27</v>
      </c>
      <c r="H82">
        <v>447.89</v>
      </c>
      <c r="I82">
        <v>437.21</v>
      </c>
      <c r="J82">
        <v>367.24</v>
      </c>
    </row>
    <row r="83" spans="1:10" x14ac:dyDescent="0.15">
      <c r="A83" t="s">
        <v>85</v>
      </c>
      <c r="B83">
        <v>481.39</v>
      </c>
      <c r="C83">
        <v>417.96</v>
      </c>
      <c r="D83">
        <v>400.23</v>
      </c>
      <c r="E83">
        <v>471.21</v>
      </c>
      <c r="F83">
        <v>293.45</v>
      </c>
      <c r="G83">
        <v>371.55</v>
      </c>
      <c r="H83">
        <v>400.33</v>
      </c>
      <c r="I83">
        <v>387.54</v>
      </c>
      <c r="J83">
        <v>341.27</v>
      </c>
    </row>
    <row r="84" spans="1:10" x14ac:dyDescent="0.15">
      <c r="A84" t="s">
        <v>86</v>
      </c>
      <c r="B84">
        <v>497.63</v>
      </c>
      <c r="C84">
        <v>359.45</v>
      </c>
      <c r="D84">
        <v>315.23</v>
      </c>
      <c r="E84">
        <v>410.23</v>
      </c>
      <c r="F84">
        <v>405.63</v>
      </c>
      <c r="G84">
        <v>326.43</v>
      </c>
      <c r="H84">
        <v>435.19</v>
      </c>
      <c r="I84">
        <v>435.26</v>
      </c>
      <c r="J84">
        <v>379.63</v>
      </c>
    </row>
    <row r="85" spans="1:10" x14ac:dyDescent="0.15">
      <c r="A85" t="s">
        <v>86</v>
      </c>
      <c r="B85">
        <v>517.39</v>
      </c>
      <c r="C85">
        <v>371.46</v>
      </c>
      <c r="D85">
        <v>321.74</v>
      </c>
      <c r="E85">
        <v>437.22</v>
      </c>
      <c r="F85">
        <v>411.27</v>
      </c>
      <c r="G85">
        <v>317.64999999999998</v>
      </c>
      <c r="H85">
        <v>421.44</v>
      </c>
      <c r="I85">
        <v>421.63</v>
      </c>
      <c r="J85">
        <v>354.12</v>
      </c>
    </row>
    <row r="86" spans="1:10" x14ac:dyDescent="0.15">
      <c r="A86" t="s">
        <v>86</v>
      </c>
      <c r="B86">
        <v>487.21</v>
      </c>
      <c r="C86">
        <v>349.54</v>
      </c>
      <c r="D86">
        <v>304.55</v>
      </c>
      <c r="E86">
        <v>409.23</v>
      </c>
      <c r="F86">
        <v>397.46</v>
      </c>
      <c r="G86">
        <v>330.17</v>
      </c>
      <c r="H86">
        <v>441.33</v>
      </c>
      <c r="I86">
        <v>437.85</v>
      </c>
      <c r="J86">
        <v>369.12</v>
      </c>
    </row>
    <row r="87" spans="1:10" x14ac:dyDescent="0.15">
      <c r="A87" t="s">
        <v>87</v>
      </c>
      <c r="B87">
        <v>492.79</v>
      </c>
      <c r="C87">
        <v>350.19</v>
      </c>
      <c r="D87">
        <v>281.23</v>
      </c>
      <c r="E87">
        <v>425.69</v>
      </c>
      <c r="F87">
        <v>471.23</v>
      </c>
      <c r="G87">
        <v>400.78</v>
      </c>
      <c r="H87">
        <v>429.13</v>
      </c>
      <c r="I87">
        <v>431.29</v>
      </c>
      <c r="J87">
        <v>390.17</v>
      </c>
    </row>
    <row r="88" spans="1:10" x14ac:dyDescent="0.15">
      <c r="A88" t="s">
        <v>87</v>
      </c>
      <c r="B88">
        <v>480.13</v>
      </c>
      <c r="C88">
        <v>341.27</v>
      </c>
      <c r="D88">
        <v>257.14</v>
      </c>
      <c r="E88">
        <v>444.21</v>
      </c>
      <c r="F88">
        <v>497.23</v>
      </c>
      <c r="G88">
        <v>421.39</v>
      </c>
      <c r="H88">
        <v>451.27</v>
      </c>
      <c r="I88">
        <v>457.23</v>
      </c>
      <c r="J88">
        <v>409.74</v>
      </c>
    </row>
    <row r="89" spans="1:10" x14ac:dyDescent="0.15">
      <c r="A89" t="s">
        <v>87</v>
      </c>
      <c r="B89">
        <v>481.23</v>
      </c>
      <c r="C89">
        <v>371.23</v>
      </c>
      <c r="D89">
        <v>300.13</v>
      </c>
      <c r="E89">
        <v>410.23</v>
      </c>
      <c r="F89">
        <v>451.23</v>
      </c>
      <c r="G89">
        <v>387.23</v>
      </c>
      <c r="H89">
        <v>400.23</v>
      </c>
      <c r="I89">
        <v>407.32</v>
      </c>
      <c r="J89">
        <v>381.23</v>
      </c>
    </row>
    <row r="90" spans="1:10" x14ac:dyDescent="0.15">
      <c r="A90" t="s">
        <v>88</v>
      </c>
      <c r="B90">
        <v>495.29</v>
      </c>
      <c r="C90">
        <v>467.13</v>
      </c>
      <c r="D90">
        <v>378.13</v>
      </c>
      <c r="E90">
        <v>423.56</v>
      </c>
      <c r="F90">
        <v>291.23</v>
      </c>
      <c r="G90">
        <v>387.43</v>
      </c>
      <c r="H90">
        <v>410.79</v>
      </c>
      <c r="I90">
        <v>400.23</v>
      </c>
      <c r="J90">
        <v>379.14</v>
      </c>
    </row>
    <row r="91" spans="1:10" x14ac:dyDescent="0.15">
      <c r="A91" t="s">
        <v>88</v>
      </c>
      <c r="B91">
        <v>480.17</v>
      </c>
      <c r="C91">
        <v>441.23</v>
      </c>
      <c r="D91">
        <v>350.12</v>
      </c>
      <c r="E91">
        <v>400.23</v>
      </c>
      <c r="F91">
        <v>264.13</v>
      </c>
      <c r="G91">
        <v>354.13</v>
      </c>
      <c r="H91">
        <v>432.17</v>
      </c>
      <c r="I91">
        <v>410.27</v>
      </c>
      <c r="J91">
        <v>350.17</v>
      </c>
    </row>
    <row r="92" spans="1:10" x14ac:dyDescent="0.15">
      <c r="A92" t="s">
        <v>88</v>
      </c>
      <c r="B92">
        <v>500.23</v>
      </c>
      <c r="C92">
        <v>481.23</v>
      </c>
      <c r="D92">
        <v>391.42</v>
      </c>
      <c r="E92">
        <v>447.86</v>
      </c>
      <c r="F92">
        <v>287.13</v>
      </c>
      <c r="G92">
        <v>379.41</v>
      </c>
      <c r="H92">
        <v>451.23</v>
      </c>
      <c r="I92">
        <v>380.27</v>
      </c>
      <c r="J92">
        <v>361.27</v>
      </c>
    </row>
    <row r="93" spans="1:10" x14ac:dyDescent="0.15">
      <c r="A93" t="s">
        <v>89</v>
      </c>
      <c r="B93">
        <v>498.23</v>
      </c>
      <c r="C93">
        <v>318.23</v>
      </c>
      <c r="D93">
        <v>300.13</v>
      </c>
      <c r="E93">
        <v>432.19</v>
      </c>
      <c r="F93">
        <v>327.96</v>
      </c>
      <c r="G93">
        <v>369.17</v>
      </c>
      <c r="H93">
        <v>416.79</v>
      </c>
      <c r="I93">
        <v>429.17</v>
      </c>
      <c r="J93">
        <v>378.25</v>
      </c>
    </row>
    <row r="94" spans="1:10" x14ac:dyDescent="0.15">
      <c r="A94" t="s">
        <v>89</v>
      </c>
      <c r="B94">
        <v>471.34</v>
      </c>
      <c r="C94">
        <v>287.45</v>
      </c>
      <c r="D94">
        <v>261.47000000000003</v>
      </c>
      <c r="E94">
        <v>461.23</v>
      </c>
      <c r="F94">
        <v>301.74</v>
      </c>
      <c r="G94">
        <v>351.24</v>
      </c>
      <c r="H94">
        <v>451.27</v>
      </c>
      <c r="I94">
        <v>401.79</v>
      </c>
      <c r="J94">
        <v>345.12</v>
      </c>
    </row>
    <row r="95" spans="1:10" x14ac:dyDescent="0.15">
      <c r="A95" t="s">
        <v>89</v>
      </c>
      <c r="B95">
        <v>512.46</v>
      </c>
      <c r="C95">
        <v>334.21</v>
      </c>
      <c r="D95">
        <v>321.45</v>
      </c>
      <c r="E95">
        <v>401.23</v>
      </c>
      <c r="F95">
        <v>431.79</v>
      </c>
      <c r="G95">
        <v>331.27</v>
      </c>
      <c r="H95">
        <v>413.29</v>
      </c>
      <c r="I95">
        <v>390.11</v>
      </c>
      <c r="J95">
        <v>400.13</v>
      </c>
    </row>
    <row r="96" spans="1:10" x14ac:dyDescent="0.15">
      <c r="A96" t="s">
        <v>90</v>
      </c>
      <c r="B96">
        <v>492.79</v>
      </c>
      <c r="C96">
        <v>341.79</v>
      </c>
      <c r="D96">
        <v>312.45</v>
      </c>
      <c r="E96">
        <v>441.29</v>
      </c>
      <c r="F96">
        <v>339.14</v>
      </c>
      <c r="G96">
        <v>379.56</v>
      </c>
      <c r="H96">
        <v>421.39</v>
      </c>
      <c r="I96">
        <v>431.29</v>
      </c>
      <c r="J96">
        <v>380.19</v>
      </c>
    </row>
    <row r="97" spans="1:20" x14ac:dyDescent="0.15">
      <c r="A97" t="s">
        <v>90</v>
      </c>
      <c r="B97">
        <v>480.14</v>
      </c>
      <c r="C97">
        <v>310.29000000000002</v>
      </c>
      <c r="D97">
        <v>291.45</v>
      </c>
      <c r="E97">
        <v>467.29</v>
      </c>
      <c r="F97">
        <v>387.43</v>
      </c>
      <c r="G97">
        <v>417.63</v>
      </c>
      <c r="H97">
        <v>451.23</v>
      </c>
      <c r="I97">
        <v>400.17</v>
      </c>
      <c r="J97">
        <v>317.29000000000002</v>
      </c>
    </row>
    <row r="98" spans="1:20" x14ac:dyDescent="0.15">
      <c r="A98" t="s">
        <v>90</v>
      </c>
      <c r="B98">
        <v>500.39</v>
      </c>
      <c r="C98">
        <v>361.27</v>
      </c>
      <c r="D98">
        <v>347.21</v>
      </c>
      <c r="E98">
        <v>398.66</v>
      </c>
      <c r="F98">
        <v>297.45</v>
      </c>
      <c r="G98">
        <v>364.12</v>
      </c>
      <c r="H98">
        <v>400.97</v>
      </c>
      <c r="I98">
        <v>440.13</v>
      </c>
      <c r="J98">
        <v>421.74</v>
      </c>
    </row>
    <row r="101" spans="1:20" x14ac:dyDescent="0.15">
      <c r="A101" s="2" t="s">
        <v>109</v>
      </c>
    </row>
    <row r="102" spans="1:20" x14ac:dyDescent="0.15">
      <c r="B102">
        <v>0</v>
      </c>
      <c r="D102">
        <v>3</v>
      </c>
      <c r="F102">
        <v>6</v>
      </c>
      <c r="H102">
        <v>9</v>
      </c>
      <c r="J102">
        <v>12</v>
      </c>
      <c r="L102">
        <v>15</v>
      </c>
      <c r="N102">
        <v>18</v>
      </c>
      <c r="P102">
        <v>21</v>
      </c>
      <c r="R102">
        <v>24</v>
      </c>
      <c r="T102" t="s">
        <v>94</v>
      </c>
    </row>
    <row r="103" spans="1:20" x14ac:dyDescent="0.15">
      <c r="A103" t="s">
        <v>81</v>
      </c>
      <c r="B103">
        <v>472.49666666666667</v>
      </c>
      <c r="C103">
        <v>6.8191592834698831</v>
      </c>
      <c r="D103">
        <v>431.50333333333333</v>
      </c>
      <c r="E103">
        <v>8.2416584091633798</v>
      </c>
      <c r="F103">
        <v>274.60666666666663</v>
      </c>
      <c r="G103">
        <v>14.198106681291447</v>
      </c>
      <c r="H103">
        <v>485.24666666666667</v>
      </c>
      <c r="I103">
        <v>13.965365492293191</v>
      </c>
      <c r="J103">
        <v>471.89000000000004</v>
      </c>
      <c r="K103">
        <v>13.320195193764983</v>
      </c>
      <c r="L103">
        <v>346.04</v>
      </c>
      <c r="M103">
        <v>21.517246571064824</v>
      </c>
      <c r="N103">
        <v>411.01333333333332</v>
      </c>
      <c r="O103">
        <v>18.526473850501972</v>
      </c>
      <c r="P103">
        <v>392.56333333333333</v>
      </c>
      <c r="Q103">
        <v>15.096841833089915</v>
      </c>
      <c r="R103">
        <v>260.33999999999997</v>
      </c>
      <c r="S103">
        <v>13.02804283075552</v>
      </c>
    </row>
    <row r="104" spans="1:20" x14ac:dyDescent="0.15">
      <c r="A104" t="s">
        <v>15</v>
      </c>
      <c r="B104">
        <v>481.73333333333335</v>
      </c>
      <c r="C104">
        <v>9.8538638783643364</v>
      </c>
      <c r="D104">
        <v>444.02333333333331</v>
      </c>
      <c r="E104">
        <v>10.460331416037112</v>
      </c>
      <c r="F104">
        <v>264.62333333333333</v>
      </c>
      <c r="G104">
        <v>6.2324420040088162</v>
      </c>
      <c r="H104">
        <v>475.68333333333334</v>
      </c>
      <c r="I104">
        <v>7.423593020454005</v>
      </c>
      <c r="J104">
        <v>426.80333333333328</v>
      </c>
      <c r="K104">
        <v>8.0158426464928496</v>
      </c>
      <c r="L104">
        <v>416.66333333333336</v>
      </c>
      <c r="M104">
        <v>11.983460824542011</v>
      </c>
      <c r="N104">
        <v>424.38000000000005</v>
      </c>
      <c r="O104">
        <v>8.3351124767455893</v>
      </c>
      <c r="P104">
        <v>291.08666666666664</v>
      </c>
      <c r="Q104">
        <v>13.454271936204256</v>
      </c>
      <c r="R104">
        <v>275.64666666666665</v>
      </c>
      <c r="S104">
        <v>14.376235019410792</v>
      </c>
    </row>
    <row r="105" spans="1:20" x14ac:dyDescent="0.15">
      <c r="A105" t="s">
        <v>83</v>
      </c>
      <c r="B105">
        <v>491.71000000000004</v>
      </c>
      <c r="C105">
        <v>9.1273709248611077</v>
      </c>
      <c r="D105">
        <v>439.84</v>
      </c>
      <c r="E105">
        <v>11.070216800045072</v>
      </c>
      <c r="F105">
        <v>260.11333333333329</v>
      </c>
      <c r="G105">
        <v>16.735890574849421</v>
      </c>
      <c r="H105">
        <v>487.31666666666666</v>
      </c>
      <c r="I105">
        <v>19.165219365646021</v>
      </c>
      <c r="J105">
        <v>433.95</v>
      </c>
      <c r="K105">
        <v>19.225306239433483</v>
      </c>
      <c r="L105">
        <v>405.87666666666672</v>
      </c>
      <c r="M105">
        <v>16.738077348767781</v>
      </c>
      <c r="N105">
        <v>418.33666666666676</v>
      </c>
      <c r="O105">
        <v>17.475028850715336</v>
      </c>
      <c r="P105">
        <v>392.55666666666667</v>
      </c>
      <c r="Q105">
        <v>12.190448446769029</v>
      </c>
      <c r="R105">
        <v>298.26666666666665</v>
      </c>
      <c r="S105">
        <v>41.476757748567216</v>
      </c>
    </row>
    <row r="106" spans="1:20" x14ac:dyDescent="0.15">
      <c r="A106" t="s">
        <v>84</v>
      </c>
      <c r="B106">
        <v>493.3633333333334</v>
      </c>
      <c r="C106">
        <v>10.162919528035896</v>
      </c>
      <c r="D106">
        <v>458.75333333333333</v>
      </c>
      <c r="E106">
        <v>12.350604573596099</v>
      </c>
      <c r="F106">
        <v>251.91333333333333</v>
      </c>
      <c r="G106">
        <v>10.814533431144087</v>
      </c>
      <c r="H106">
        <v>497.12333333333328</v>
      </c>
      <c r="I106">
        <v>6.5658231268694207</v>
      </c>
      <c r="J106">
        <v>508.84999999999997</v>
      </c>
      <c r="K106">
        <v>6.3894678964683775</v>
      </c>
      <c r="L106">
        <v>413.30333333333334</v>
      </c>
      <c r="M106">
        <v>19.066214446851628</v>
      </c>
      <c r="N106">
        <v>407.89000000000004</v>
      </c>
      <c r="O106">
        <v>18.902748477404028</v>
      </c>
      <c r="P106">
        <v>432.45666666666671</v>
      </c>
      <c r="Q106">
        <v>16.340799654035703</v>
      </c>
      <c r="R106">
        <v>295.49333333333334</v>
      </c>
      <c r="S106">
        <v>15.222530451056192</v>
      </c>
    </row>
    <row r="107" spans="1:20" x14ac:dyDescent="0.15">
      <c r="A107" s="2" t="s">
        <v>134</v>
      </c>
      <c r="B107">
        <f>AVERAGE(B104:B106)</f>
        <v>488.9355555555556</v>
      </c>
      <c r="R107">
        <f>AVERAGE(R104:R106)</f>
        <v>289.80222222222221</v>
      </c>
      <c r="T107">
        <f>(B107-R107)/B107</f>
        <v>0.40727930515723504</v>
      </c>
    </row>
    <row r="108" spans="1:20" x14ac:dyDescent="0.15">
      <c r="A108" t="s">
        <v>81</v>
      </c>
      <c r="B108">
        <v>6.8191592834698831</v>
      </c>
      <c r="C108">
        <v>8.2416584091633798</v>
      </c>
      <c r="D108">
        <v>14.198106681291447</v>
      </c>
      <c r="E108">
        <v>13.965365492293191</v>
      </c>
      <c r="F108">
        <v>13.320195193764983</v>
      </c>
      <c r="G108">
        <v>21.517246571064824</v>
      </c>
      <c r="H108">
        <v>18.526473850501972</v>
      </c>
      <c r="I108">
        <v>15.096841833089915</v>
      </c>
      <c r="J108">
        <v>13.02804283075552</v>
      </c>
    </row>
    <row r="109" spans="1:20" x14ac:dyDescent="0.15">
      <c r="A109" t="s">
        <v>15</v>
      </c>
      <c r="B109">
        <v>9.8538638783643364</v>
      </c>
      <c r="C109">
        <v>10.460331416037112</v>
      </c>
      <c r="D109">
        <v>6.2324420040088162</v>
      </c>
      <c r="E109">
        <v>7.423593020454005</v>
      </c>
      <c r="F109">
        <v>8.0158426464928496</v>
      </c>
      <c r="G109">
        <v>11.983460824542011</v>
      </c>
      <c r="H109">
        <v>8.3351124767455893</v>
      </c>
      <c r="I109">
        <v>13.454271936204256</v>
      </c>
      <c r="J109">
        <v>14.376235019410792</v>
      </c>
    </row>
    <row r="110" spans="1:20" x14ac:dyDescent="0.15">
      <c r="A110" t="s">
        <v>83</v>
      </c>
      <c r="B110">
        <v>9.1273709248611077</v>
      </c>
      <c r="C110">
        <v>11.070216800045072</v>
      </c>
      <c r="D110">
        <v>16.735890574849421</v>
      </c>
      <c r="E110">
        <v>19.165219365646021</v>
      </c>
      <c r="F110">
        <v>19.225306239433483</v>
      </c>
      <c r="G110">
        <v>16.738077348767781</v>
      </c>
      <c r="H110">
        <v>17.475028850715336</v>
      </c>
      <c r="I110">
        <v>12.190448446769029</v>
      </c>
      <c r="J110">
        <v>41.476757748567216</v>
      </c>
    </row>
    <row r="111" spans="1:20" x14ac:dyDescent="0.15">
      <c r="A111" t="s">
        <v>84</v>
      </c>
      <c r="B111">
        <v>10.162919528035896</v>
      </c>
      <c r="C111">
        <v>12.350604573596099</v>
      </c>
      <c r="D111">
        <v>10.814533431144087</v>
      </c>
      <c r="E111">
        <v>6.5658231268694207</v>
      </c>
      <c r="F111">
        <v>6.3894678964683775</v>
      </c>
      <c r="G111">
        <v>19.066214446851628</v>
      </c>
      <c r="H111">
        <v>18.902748477404028</v>
      </c>
      <c r="I111">
        <v>16.340799654035703</v>
      </c>
      <c r="J111">
        <v>15.222530451056192</v>
      </c>
    </row>
    <row r="112" spans="1:20" x14ac:dyDescent="0.15">
      <c r="B112">
        <v>0</v>
      </c>
      <c r="D112">
        <v>3</v>
      </c>
      <c r="F112">
        <v>6</v>
      </c>
      <c r="H112">
        <v>9</v>
      </c>
      <c r="J112">
        <v>12</v>
      </c>
      <c r="L112">
        <v>15</v>
      </c>
      <c r="N112">
        <v>18</v>
      </c>
      <c r="P112">
        <v>21</v>
      </c>
      <c r="R112">
        <v>24</v>
      </c>
      <c r="T112" t="s">
        <v>94</v>
      </c>
    </row>
    <row r="113" spans="1:20" x14ac:dyDescent="0.15">
      <c r="A113" t="s">
        <v>81</v>
      </c>
      <c r="B113">
        <v>472.49666666666667</v>
      </c>
      <c r="C113">
        <v>6.8191592834698831</v>
      </c>
      <c r="D113">
        <v>431.50333333333333</v>
      </c>
      <c r="E113">
        <v>8.2416584091633798</v>
      </c>
      <c r="F113">
        <v>274.60666666666663</v>
      </c>
      <c r="G113">
        <v>14.198106681291447</v>
      </c>
      <c r="H113">
        <v>485.24666666666667</v>
      </c>
      <c r="I113">
        <v>13.965365492293191</v>
      </c>
      <c r="J113">
        <v>471.89000000000004</v>
      </c>
      <c r="K113">
        <v>13.320195193764983</v>
      </c>
      <c r="L113">
        <v>346.04</v>
      </c>
      <c r="M113">
        <v>21.517246571064824</v>
      </c>
      <c r="N113">
        <v>411.01333333333332</v>
      </c>
      <c r="O113">
        <v>18.526473850501972</v>
      </c>
      <c r="P113">
        <v>392.56333333333333</v>
      </c>
      <c r="Q113">
        <v>15.096841833089915</v>
      </c>
      <c r="R113">
        <v>260.33999999999997</v>
      </c>
      <c r="S113">
        <v>13.02804283075552</v>
      </c>
    </row>
    <row r="114" spans="1:20" x14ac:dyDescent="0.15">
      <c r="A114" t="s">
        <v>85</v>
      </c>
      <c r="B114">
        <v>490.49</v>
      </c>
      <c r="C114">
        <v>5.3009338799875687</v>
      </c>
      <c r="D114">
        <v>445.52333333333337</v>
      </c>
      <c r="E114">
        <v>5.2012818932772245</v>
      </c>
      <c r="F114">
        <v>287.08999999999997</v>
      </c>
      <c r="G114">
        <v>5.8264225730717545</v>
      </c>
      <c r="H114">
        <v>504.08666666666664</v>
      </c>
      <c r="I114">
        <v>10.292736921408876</v>
      </c>
      <c r="J114">
        <v>492.93666666666667</v>
      </c>
      <c r="K114">
        <v>12.039552870988746</v>
      </c>
      <c r="L114">
        <v>457.8866666666666</v>
      </c>
      <c r="M114">
        <v>12.80596085162426</v>
      </c>
      <c r="N114">
        <v>453.95</v>
      </c>
      <c r="O114">
        <v>18.808381110558116</v>
      </c>
      <c r="P114">
        <v>404.08666666666664</v>
      </c>
      <c r="Q114">
        <v>17.619311375117171</v>
      </c>
      <c r="R114">
        <v>376.63333333333338</v>
      </c>
      <c r="S114">
        <v>20.87436306413522</v>
      </c>
    </row>
    <row r="115" spans="1:20" x14ac:dyDescent="0.15">
      <c r="A115" t="s">
        <v>86</v>
      </c>
      <c r="B115">
        <v>494.45666666666665</v>
      </c>
      <c r="C115">
        <v>6.8039204384922893</v>
      </c>
      <c r="D115">
        <v>446.21000000000004</v>
      </c>
      <c r="E115">
        <v>19.025277921754522</v>
      </c>
      <c r="F115">
        <v>265.38666666666666</v>
      </c>
      <c r="G115">
        <v>15.043112488223091</v>
      </c>
      <c r="H115">
        <v>494.62666666666672</v>
      </c>
      <c r="I115">
        <v>15.08048518229217</v>
      </c>
      <c r="J115">
        <v>499.00666666666666</v>
      </c>
      <c r="K115">
        <v>68.704687127832031</v>
      </c>
      <c r="L115">
        <v>391.8633333333334</v>
      </c>
      <c r="M115">
        <v>12.5269881988183</v>
      </c>
      <c r="N115">
        <v>412.57333333333332</v>
      </c>
      <c r="O115">
        <v>13.765414390178508</v>
      </c>
      <c r="P115">
        <v>372.8966666666667</v>
      </c>
      <c r="Q115">
        <v>13.238868279929877</v>
      </c>
      <c r="R115">
        <v>253.79999999999998</v>
      </c>
      <c r="S115">
        <v>6.610953032657247</v>
      </c>
    </row>
    <row r="116" spans="1:20" x14ac:dyDescent="0.15">
      <c r="A116" t="s">
        <v>87</v>
      </c>
      <c r="B116">
        <v>495.87666666666672</v>
      </c>
      <c r="C116">
        <v>7.6571883438592119</v>
      </c>
      <c r="D116">
        <v>458.2833333333333</v>
      </c>
      <c r="E116">
        <v>8.1902706507986274</v>
      </c>
      <c r="F116">
        <v>239.10666666666665</v>
      </c>
      <c r="G116">
        <v>9.1731038004229148</v>
      </c>
      <c r="H116">
        <v>484.5333333333333</v>
      </c>
      <c r="I116">
        <v>10.871156025618127</v>
      </c>
      <c r="J116">
        <v>493.04</v>
      </c>
      <c r="K116">
        <v>8.605039221293536</v>
      </c>
      <c r="L116">
        <v>459.76</v>
      </c>
      <c r="M116">
        <v>10.171199535944609</v>
      </c>
      <c r="N116">
        <v>437.61666666666662</v>
      </c>
      <c r="O116">
        <v>11.923427918737685</v>
      </c>
      <c r="P116">
        <v>455.99666666666667</v>
      </c>
      <c r="Q116">
        <v>12.478018005009169</v>
      </c>
      <c r="R116">
        <v>313.20999999999998</v>
      </c>
      <c r="S116">
        <v>15.263721695576079</v>
      </c>
    </row>
    <row r="117" spans="1:20" x14ac:dyDescent="0.15">
      <c r="A117" s="2" t="s">
        <v>127</v>
      </c>
      <c r="B117">
        <f>AVERAGE(B114:B116)</f>
        <v>493.60777777777781</v>
      </c>
      <c r="R117">
        <f>AVERAGE(R114:R116)</f>
        <v>314.54777777777781</v>
      </c>
      <c r="T117">
        <f>(B117-R117)/B117</f>
        <v>0.36275765508827296</v>
      </c>
    </row>
    <row r="118" spans="1:20" x14ac:dyDescent="0.15">
      <c r="A118" t="s">
        <v>81</v>
      </c>
      <c r="B118">
        <v>6.8191592834698831</v>
      </c>
      <c r="C118">
        <v>8.2416584091633798</v>
      </c>
      <c r="D118">
        <v>14.198106681291447</v>
      </c>
      <c r="E118">
        <v>13.965365492293191</v>
      </c>
      <c r="F118">
        <v>13.320195193764983</v>
      </c>
      <c r="G118">
        <v>21.517246571064824</v>
      </c>
      <c r="H118">
        <v>18.526473850501972</v>
      </c>
      <c r="I118">
        <v>15.096841833089915</v>
      </c>
      <c r="J118">
        <v>13.02804283075552</v>
      </c>
    </row>
    <row r="119" spans="1:20" x14ac:dyDescent="0.15">
      <c r="A119" t="s">
        <v>85</v>
      </c>
      <c r="B119">
        <v>5.3009338799875687</v>
      </c>
      <c r="C119">
        <v>5.2012818932772245</v>
      </c>
      <c r="D119">
        <v>5.8264225730717545</v>
      </c>
      <c r="E119">
        <v>10.292736921408876</v>
      </c>
      <c r="F119">
        <v>12.039552870988746</v>
      </c>
      <c r="G119">
        <v>12.80596085162426</v>
      </c>
      <c r="H119">
        <v>18.808381110558116</v>
      </c>
      <c r="I119">
        <v>17.619311375117171</v>
      </c>
      <c r="J119">
        <v>20.87436306413522</v>
      </c>
    </row>
    <row r="120" spans="1:20" x14ac:dyDescent="0.15">
      <c r="A120" t="s">
        <v>86</v>
      </c>
      <c r="B120">
        <v>6.8039204384922893</v>
      </c>
      <c r="C120">
        <v>19.025277921754522</v>
      </c>
      <c r="D120">
        <v>15.043112488223091</v>
      </c>
      <c r="E120">
        <v>15.08048518229217</v>
      </c>
      <c r="F120">
        <v>68.704687127832031</v>
      </c>
      <c r="G120">
        <v>12.5269881988183</v>
      </c>
      <c r="H120">
        <v>13.765414390178508</v>
      </c>
      <c r="I120">
        <v>13.238868279929877</v>
      </c>
      <c r="J120">
        <v>6.610953032657247</v>
      </c>
    </row>
    <row r="121" spans="1:20" x14ac:dyDescent="0.15">
      <c r="A121" t="s">
        <v>87</v>
      </c>
      <c r="B121">
        <v>7.6571883438592119</v>
      </c>
      <c r="C121">
        <v>8.1902706507986274</v>
      </c>
      <c r="D121">
        <v>9.1731038004229148</v>
      </c>
      <c r="E121">
        <v>10.871156025618127</v>
      </c>
      <c r="F121">
        <v>8.605039221293536</v>
      </c>
      <c r="G121">
        <v>10.171199535944609</v>
      </c>
      <c r="H121">
        <v>11.923427918737685</v>
      </c>
      <c r="I121">
        <v>12.478018005009169</v>
      </c>
      <c r="J121">
        <v>15.263721695576079</v>
      </c>
    </row>
    <row r="122" spans="1:20" x14ac:dyDescent="0.15">
      <c r="B122">
        <v>0</v>
      </c>
      <c r="D122">
        <v>3</v>
      </c>
      <c r="F122">
        <v>6</v>
      </c>
      <c r="H122">
        <v>9</v>
      </c>
      <c r="J122">
        <v>12</v>
      </c>
      <c r="L122">
        <v>15</v>
      </c>
      <c r="N122">
        <v>18</v>
      </c>
      <c r="P122">
        <v>21</v>
      </c>
      <c r="R122">
        <v>24</v>
      </c>
      <c r="T122" t="s">
        <v>94</v>
      </c>
    </row>
    <row r="123" spans="1:20" x14ac:dyDescent="0.15">
      <c r="A123" t="s">
        <v>81</v>
      </c>
      <c r="B123">
        <v>472.49666666666667</v>
      </c>
      <c r="C123">
        <v>6.8191592834698831</v>
      </c>
      <c r="D123">
        <v>431.50333333333333</v>
      </c>
      <c r="E123">
        <v>8.2416584091633798</v>
      </c>
      <c r="F123">
        <v>274.60666666666663</v>
      </c>
      <c r="G123">
        <v>14.198106681291447</v>
      </c>
      <c r="H123">
        <v>485.24666666666667</v>
      </c>
      <c r="I123">
        <v>13.965365492293191</v>
      </c>
      <c r="J123">
        <v>471.89000000000004</v>
      </c>
      <c r="K123">
        <v>13.320195193764983</v>
      </c>
      <c r="L123">
        <v>346.04</v>
      </c>
      <c r="M123">
        <v>21.517246571064824</v>
      </c>
      <c r="N123">
        <v>411.01333333333332</v>
      </c>
      <c r="O123">
        <v>18.526473850501972</v>
      </c>
      <c r="P123">
        <v>392.56333333333333</v>
      </c>
      <c r="Q123">
        <v>15.096841833089915</v>
      </c>
      <c r="R123">
        <v>260.33999999999997</v>
      </c>
      <c r="S123">
        <v>13.02804283075552</v>
      </c>
    </row>
    <row r="124" spans="1:20" x14ac:dyDescent="0.15">
      <c r="A124" t="s">
        <v>88</v>
      </c>
      <c r="B124">
        <v>491.89333333333337</v>
      </c>
      <c r="C124">
        <v>9.0332847477168343</v>
      </c>
      <c r="D124">
        <v>419.59</v>
      </c>
      <c r="E124">
        <v>6.0921999310593797</v>
      </c>
      <c r="F124">
        <v>201.02999999999997</v>
      </c>
      <c r="G124">
        <v>6.0653771523294333</v>
      </c>
      <c r="H124">
        <v>398.71000000000004</v>
      </c>
      <c r="I124">
        <v>6.5144761876915291</v>
      </c>
      <c r="J124">
        <v>313.65666666666669</v>
      </c>
      <c r="K124">
        <v>5.7546358123979866</v>
      </c>
      <c r="L124">
        <v>294.31666666666666</v>
      </c>
      <c r="M124">
        <v>14.709198935813395</v>
      </c>
      <c r="N124">
        <v>289.5866666666667</v>
      </c>
      <c r="O124">
        <v>16.120776449455942</v>
      </c>
      <c r="P124">
        <v>249.26</v>
      </c>
      <c r="Q124">
        <v>9.8096534087601679</v>
      </c>
      <c r="R124">
        <v>224.04333333333332</v>
      </c>
      <c r="S124">
        <v>11.075695613970849</v>
      </c>
    </row>
    <row r="125" spans="1:20" x14ac:dyDescent="0.15">
      <c r="A125" t="s">
        <v>89</v>
      </c>
      <c r="B125">
        <v>494.80333333333334</v>
      </c>
      <c r="C125">
        <v>11.808511054884642</v>
      </c>
      <c r="D125">
        <v>423.43</v>
      </c>
      <c r="E125">
        <v>10.89388819476315</v>
      </c>
      <c r="F125">
        <v>238.97</v>
      </c>
      <c r="G125">
        <v>16.503611725922305</v>
      </c>
      <c r="H125">
        <v>433.25</v>
      </c>
      <c r="I125">
        <v>20.864282877683582</v>
      </c>
      <c r="J125">
        <v>371.16666666666669</v>
      </c>
      <c r="K125">
        <v>18.783956807162166</v>
      </c>
      <c r="L125">
        <v>347.32666666666665</v>
      </c>
      <c r="M125">
        <v>14.574520003531259</v>
      </c>
      <c r="N125">
        <v>354.42</v>
      </c>
      <c r="O125">
        <v>17.649439084571494</v>
      </c>
      <c r="P125">
        <v>327.54333333333329</v>
      </c>
      <c r="Q125">
        <v>11.879820425129891</v>
      </c>
      <c r="R125">
        <v>233.05666666666664</v>
      </c>
      <c r="S125">
        <v>49.306391404495777</v>
      </c>
    </row>
    <row r="126" spans="1:20" x14ac:dyDescent="0.15">
      <c r="A126" t="s">
        <v>90</v>
      </c>
      <c r="B126">
        <v>491.02333333333331</v>
      </c>
      <c r="C126">
        <v>9.541416736173602</v>
      </c>
      <c r="D126">
        <v>437.54666666666662</v>
      </c>
      <c r="E126">
        <v>15.293215271267627</v>
      </c>
      <c r="F126">
        <v>231.84</v>
      </c>
      <c r="G126">
        <v>13.103148476606687</v>
      </c>
      <c r="H126">
        <v>407.03000000000003</v>
      </c>
      <c r="I126">
        <v>15.056334215206586</v>
      </c>
      <c r="J126">
        <v>429.09666666666664</v>
      </c>
      <c r="K126">
        <v>6.9250367026705</v>
      </c>
      <c r="L126">
        <v>401.15666666666669</v>
      </c>
      <c r="M126">
        <v>3.5908262744573598</v>
      </c>
      <c r="N126">
        <v>381.58666666666664</v>
      </c>
      <c r="O126">
        <v>3.4287218220983231</v>
      </c>
      <c r="P126">
        <v>375.93</v>
      </c>
      <c r="Q126">
        <v>5.1369348837609428</v>
      </c>
      <c r="R126">
        <v>237.80333333333331</v>
      </c>
      <c r="S126">
        <v>7.3350687340565157</v>
      </c>
    </row>
    <row r="127" spans="1:20" x14ac:dyDescent="0.15">
      <c r="A127" s="2" t="s">
        <v>137</v>
      </c>
      <c r="B127">
        <f>AVERAGE(B124:B126)</f>
        <v>492.57333333333332</v>
      </c>
      <c r="R127">
        <f>AVERAGE(R124:R126)</f>
        <v>231.63444444444443</v>
      </c>
      <c r="T127">
        <f>(B127-R127)/B127</f>
        <v>0.52974627579424149</v>
      </c>
    </row>
    <row r="128" spans="1:20" x14ac:dyDescent="0.15">
      <c r="A128" t="s">
        <v>81</v>
      </c>
      <c r="B128">
        <v>6.8191592834698831</v>
      </c>
      <c r="C128">
        <v>8.2416584091633798</v>
      </c>
      <c r="D128">
        <v>14.198106681291447</v>
      </c>
      <c r="E128">
        <v>13.965365492293191</v>
      </c>
      <c r="F128">
        <v>13.320195193764983</v>
      </c>
      <c r="G128">
        <v>21.517246571064824</v>
      </c>
      <c r="H128">
        <v>18.526473850501972</v>
      </c>
      <c r="I128">
        <v>15.096841833089915</v>
      </c>
      <c r="J128">
        <v>13.02804283075552</v>
      </c>
    </row>
    <row r="129" spans="1:19" x14ac:dyDescent="0.15">
      <c r="A129" t="s">
        <v>88</v>
      </c>
      <c r="B129">
        <v>9.0332847477168343</v>
      </c>
      <c r="C129">
        <v>6.0921999310593797</v>
      </c>
      <c r="D129">
        <v>6.0653771523294333</v>
      </c>
      <c r="E129">
        <v>6.5144761876915291</v>
      </c>
      <c r="F129">
        <v>5.7546358123979866</v>
      </c>
      <c r="G129">
        <v>14.709198935813395</v>
      </c>
      <c r="H129">
        <v>16.120776449455942</v>
      </c>
      <c r="I129">
        <v>9.8096534087601679</v>
      </c>
      <c r="J129">
        <v>11.075695613970849</v>
      </c>
    </row>
    <row r="130" spans="1:19" x14ac:dyDescent="0.15">
      <c r="A130" t="s">
        <v>89</v>
      </c>
      <c r="B130">
        <v>11.808511054884642</v>
      </c>
      <c r="C130">
        <v>10.89388819476315</v>
      </c>
      <c r="D130">
        <v>16.503611725922305</v>
      </c>
      <c r="E130">
        <v>20.864282877683582</v>
      </c>
      <c r="F130">
        <v>18.783956807162166</v>
      </c>
      <c r="G130">
        <v>14.574520003531259</v>
      </c>
      <c r="H130">
        <v>17.649439084571494</v>
      </c>
      <c r="I130">
        <v>11.879820425129891</v>
      </c>
      <c r="J130">
        <v>49.306391404495777</v>
      </c>
    </row>
    <row r="131" spans="1:19" x14ac:dyDescent="0.15">
      <c r="A131" t="s">
        <v>90</v>
      </c>
      <c r="B131">
        <v>9.541416736173602</v>
      </c>
      <c r="C131">
        <v>15.293215271267627</v>
      </c>
      <c r="D131">
        <v>13.103148476606687</v>
      </c>
      <c r="E131">
        <v>15.056334215206586</v>
      </c>
      <c r="F131">
        <v>6.9250367026705</v>
      </c>
      <c r="G131">
        <v>3.5908262744573598</v>
      </c>
      <c r="H131">
        <v>3.4287218220983231</v>
      </c>
      <c r="I131">
        <v>5.1369348837609428</v>
      </c>
      <c r="J131">
        <v>7.3350687340565157</v>
      </c>
    </row>
    <row r="133" spans="1:19" x14ac:dyDescent="0.15">
      <c r="A133" s="2" t="s">
        <v>82</v>
      </c>
    </row>
    <row r="134" spans="1:19" x14ac:dyDescent="0.15">
      <c r="A134" t="s">
        <v>48</v>
      </c>
      <c r="B134">
        <v>0</v>
      </c>
      <c r="D134">
        <v>3</v>
      </c>
      <c r="F134">
        <v>6</v>
      </c>
      <c r="H134">
        <v>9</v>
      </c>
      <c r="J134">
        <v>12</v>
      </c>
      <c r="L134">
        <v>15</v>
      </c>
      <c r="N134">
        <v>18</v>
      </c>
      <c r="P134">
        <v>21</v>
      </c>
      <c r="R134">
        <v>24</v>
      </c>
    </row>
    <row r="135" spans="1:19" x14ac:dyDescent="0.15">
      <c r="A135" t="s">
        <v>81</v>
      </c>
      <c r="B135">
        <v>503.51333333333332</v>
      </c>
      <c r="C135">
        <v>7.5872151237020784</v>
      </c>
      <c r="D135">
        <v>425.58</v>
      </c>
      <c r="E135">
        <v>7.1381580257094219</v>
      </c>
      <c r="F135">
        <v>242.18999999999997</v>
      </c>
      <c r="G135">
        <v>9.8468472111635883</v>
      </c>
      <c r="H135">
        <v>513.36333333333334</v>
      </c>
      <c r="I135">
        <v>10.849116707517398</v>
      </c>
      <c r="J135">
        <v>500.05333333333334</v>
      </c>
      <c r="K135">
        <v>10.067970666094189</v>
      </c>
      <c r="L135">
        <v>373.5333333333333</v>
      </c>
      <c r="M135">
        <v>11.970740717822505</v>
      </c>
      <c r="N135">
        <v>357.53999999999996</v>
      </c>
      <c r="O135">
        <v>9.0417199691209067</v>
      </c>
      <c r="P135">
        <v>428.20333333333332</v>
      </c>
      <c r="Q135">
        <v>9.1820331808011684</v>
      </c>
      <c r="R135">
        <v>351.53</v>
      </c>
      <c r="S135">
        <v>9.8373827820208426</v>
      </c>
    </row>
    <row r="136" spans="1:19" x14ac:dyDescent="0.15">
      <c r="A136" t="s">
        <v>15</v>
      </c>
      <c r="B136">
        <v>516.30666666666662</v>
      </c>
      <c r="C136">
        <v>4.860188610880555</v>
      </c>
      <c r="D136">
        <v>433.99333333333334</v>
      </c>
      <c r="E136">
        <v>6.3372891154920046</v>
      </c>
      <c r="F136">
        <v>196.22</v>
      </c>
      <c r="G136">
        <v>5.9148203692081873</v>
      </c>
      <c r="H136">
        <v>513.36</v>
      </c>
      <c r="I136">
        <v>5.5018542328927404</v>
      </c>
      <c r="J136">
        <v>523.39333333333343</v>
      </c>
      <c r="K136">
        <v>7.2790544257707914</v>
      </c>
      <c r="L136">
        <v>406.88333333333338</v>
      </c>
      <c r="M136">
        <v>5.5469390958737996</v>
      </c>
      <c r="N136">
        <v>355.26</v>
      </c>
      <c r="O136">
        <v>7.8198657277474952</v>
      </c>
      <c r="P136">
        <v>406.16666666666669</v>
      </c>
      <c r="Q136">
        <v>5.948800999641322</v>
      </c>
      <c r="R136">
        <v>352.80333333333328</v>
      </c>
      <c r="S136">
        <v>7.8920867540425137</v>
      </c>
    </row>
    <row r="137" spans="1:19" x14ac:dyDescent="0.15">
      <c r="A137" t="s">
        <v>83</v>
      </c>
      <c r="B137">
        <v>502.91666666666669</v>
      </c>
      <c r="C137">
        <v>5.4318075567285584</v>
      </c>
      <c r="D137">
        <v>389.5</v>
      </c>
      <c r="E137">
        <v>7.980169171139158</v>
      </c>
      <c r="F137">
        <v>210.07000000000002</v>
      </c>
      <c r="G137">
        <v>8.1307625718624905</v>
      </c>
      <c r="H137">
        <v>492.68</v>
      </c>
      <c r="I137">
        <v>11.39705663757095</v>
      </c>
      <c r="J137">
        <v>510.89000000000004</v>
      </c>
      <c r="K137">
        <v>15.009620248360719</v>
      </c>
      <c r="L137">
        <v>384.19333333333333</v>
      </c>
      <c r="M137">
        <v>16.883549192433836</v>
      </c>
      <c r="N137">
        <v>404.49666666666667</v>
      </c>
      <c r="O137">
        <v>21.290019570994598</v>
      </c>
      <c r="P137">
        <v>418.84333333333331</v>
      </c>
      <c r="Q137">
        <v>21.429459473662273</v>
      </c>
      <c r="R137">
        <v>392.47666666666669</v>
      </c>
      <c r="S137">
        <v>21.830486328374192</v>
      </c>
    </row>
    <row r="138" spans="1:19" x14ac:dyDescent="0.15">
      <c r="A138" t="s">
        <v>84</v>
      </c>
      <c r="B138">
        <v>498.78999999999996</v>
      </c>
      <c r="C138">
        <v>11.078226392342762</v>
      </c>
      <c r="D138">
        <v>393.57666666666665</v>
      </c>
      <c r="E138">
        <v>10.692157562126235</v>
      </c>
      <c r="F138">
        <v>198.34333333333333</v>
      </c>
      <c r="G138">
        <v>7.9605108713783723</v>
      </c>
      <c r="H138">
        <v>485.67</v>
      </c>
      <c r="I138">
        <v>6.5055284181994155</v>
      </c>
      <c r="J138">
        <v>394.07666666666665</v>
      </c>
      <c r="K138">
        <v>5.839874427873724</v>
      </c>
      <c r="L138">
        <v>414.88333333333338</v>
      </c>
      <c r="M138">
        <v>6.2638752648287532</v>
      </c>
      <c r="N138">
        <v>400.01666666666665</v>
      </c>
      <c r="O138">
        <v>10.38084935510256</v>
      </c>
      <c r="P138">
        <v>419.15333333333336</v>
      </c>
      <c r="Q138">
        <v>9.3744030921084942</v>
      </c>
      <c r="R138">
        <v>374.6133333333334</v>
      </c>
      <c r="S138">
        <v>5.56571948029484</v>
      </c>
    </row>
    <row r="139" spans="1:19" x14ac:dyDescent="0.15">
      <c r="A139" s="2" t="s">
        <v>127</v>
      </c>
    </row>
    <row r="140" spans="1:19" x14ac:dyDescent="0.15">
      <c r="A140" t="s">
        <v>81</v>
      </c>
      <c r="B140">
        <v>7.5872151237020784</v>
      </c>
      <c r="C140">
        <v>7.1381580257094219</v>
      </c>
      <c r="D140">
        <v>9.8468472111635883</v>
      </c>
      <c r="E140">
        <v>10.849116707517398</v>
      </c>
      <c r="F140">
        <v>10.067970666094189</v>
      </c>
      <c r="G140">
        <v>11.970740717822505</v>
      </c>
      <c r="H140">
        <v>9.0417199691209067</v>
      </c>
      <c r="I140">
        <v>9.1820331808011684</v>
      </c>
      <c r="J140">
        <v>9.8373827820208426</v>
      </c>
    </row>
    <row r="141" spans="1:19" x14ac:dyDescent="0.15">
      <c r="A141" t="s">
        <v>15</v>
      </c>
      <c r="B141">
        <v>4.860188610880555</v>
      </c>
      <c r="C141">
        <v>6.3372891154920046</v>
      </c>
      <c r="D141">
        <v>5.9148203692081873</v>
      </c>
      <c r="E141">
        <v>5.5018542328927404</v>
      </c>
      <c r="F141">
        <v>7.2790544257707914</v>
      </c>
      <c r="G141">
        <v>5.5469390958737996</v>
      </c>
      <c r="H141">
        <v>7.8198657277474952</v>
      </c>
      <c r="I141">
        <v>5.948800999641322</v>
      </c>
      <c r="J141">
        <v>7.8920867540425137</v>
      </c>
    </row>
    <row r="142" spans="1:19" x14ac:dyDescent="0.15">
      <c r="A142" t="s">
        <v>83</v>
      </c>
      <c r="B142">
        <v>5.4318075567285584</v>
      </c>
      <c r="C142">
        <v>7.980169171139158</v>
      </c>
      <c r="D142">
        <v>8.1307625718624905</v>
      </c>
      <c r="E142">
        <v>11.39705663757095</v>
      </c>
      <c r="F142">
        <v>15.009620248360719</v>
      </c>
      <c r="G142">
        <v>16.883549192433836</v>
      </c>
      <c r="H142">
        <v>21.290019570994598</v>
      </c>
      <c r="I142">
        <v>21.429459473662273</v>
      </c>
      <c r="J142">
        <v>21.830486328374192</v>
      </c>
    </row>
    <row r="143" spans="1:19" x14ac:dyDescent="0.15">
      <c r="A143" t="s">
        <v>84</v>
      </c>
      <c r="B143">
        <v>11.078226392342762</v>
      </c>
      <c r="C143">
        <v>10.692157562126235</v>
      </c>
      <c r="D143">
        <v>7.9605108713783723</v>
      </c>
      <c r="E143">
        <v>6.5055284181994155</v>
      </c>
      <c r="F143">
        <v>5.839874427873724</v>
      </c>
      <c r="G143">
        <v>6.2638752648287532</v>
      </c>
      <c r="H143">
        <v>10.38084935510256</v>
      </c>
      <c r="I143">
        <v>9.3744030921084942</v>
      </c>
      <c r="J143">
        <v>5.56571948029484</v>
      </c>
    </row>
    <row r="144" spans="1:19" x14ac:dyDescent="0.15">
      <c r="A144" t="s">
        <v>48</v>
      </c>
      <c r="B144">
        <v>0</v>
      </c>
      <c r="D144">
        <v>3</v>
      </c>
      <c r="F144">
        <v>6</v>
      </c>
      <c r="H144">
        <v>9</v>
      </c>
      <c r="J144">
        <v>12</v>
      </c>
      <c r="L144">
        <v>15</v>
      </c>
      <c r="N144">
        <v>18</v>
      </c>
      <c r="P144">
        <v>21</v>
      </c>
      <c r="R144">
        <v>24</v>
      </c>
    </row>
    <row r="145" spans="1:19" x14ac:dyDescent="0.15">
      <c r="A145" t="s">
        <v>81</v>
      </c>
      <c r="B145">
        <v>503.51333333333332</v>
      </c>
      <c r="C145">
        <v>7.5872151237020784</v>
      </c>
      <c r="D145">
        <v>425.58</v>
      </c>
      <c r="E145">
        <v>7.1381580257094219</v>
      </c>
      <c r="F145">
        <v>242.18999999999997</v>
      </c>
      <c r="G145">
        <v>9.8468472111635883</v>
      </c>
      <c r="H145">
        <v>513.36333333333334</v>
      </c>
      <c r="I145">
        <v>10.849116707517398</v>
      </c>
      <c r="J145">
        <v>500.05333333333334</v>
      </c>
      <c r="K145">
        <v>10.067970666094189</v>
      </c>
      <c r="L145">
        <v>373.5333333333333</v>
      </c>
      <c r="M145">
        <v>11.970740717822505</v>
      </c>
      <c r="N145">
        <v>357.53999999999996</v>
      </c>
      <c r="O145">
        <v>9.0417199691209067</v>
      </c>
      <c r="P145">
        <v>428.20333333333332</v>
      </c>
      <c r="Q145">
        <v>9.1820331808011684</v>
      </c>
      <c r="R145">
        <v>351.53</v>
      </c>
      <c r="S145">
        <v>9.8373827820208426</v>
      </c>
    </row>
    <row r="146" spans="1:19" x14ac:dyDescent="0.15">
      <c r="A146" t="s">
        <v>85</v>
      </c>
      <c r="B146">
        <v>501.23666666666668</v>
      </c>
      <c r="C146">
        <v>10.197339522313321</v>
      </c>
      <c r="D146">
        <v>421.22666666666669</v>
      </c>
      <c r="E146">
        <v>18.546741852231957</v>
      </c>
      <c r="F146">
        <v>211.04666666666665</v>
      </c>
      <c r="G146">
        <v>8.1979042037177603</v>
      </c>
      <c r="H146">
        <v>486.82</v>
      </c>
      <c r="I146">
        <v>6.3811284268536799</v>
      </c>
      <c r="J146">
        <v>472.79666666666662</v>
      </c>
      <c r="K146">
        <v>10.135922914729246</v>
      </c>
      <c r="L146">
        <v>343.7166666666667</v>
      </c>
      <c r="M146">
        <v>30.666765941868302</v>
      </c>
      <c r="N146">
        <v>340.28999999999996</v>
      </c>
      <c r="O146">
        <v>9.8350038129123352</v>
      </c>
      <c r="P146">
        <v>405.64333333333337</v>
      </c>
      <c r="Q146">
        <v>10.572427977211921</v>
      </c>
      <c r="R146">
        <v>313.88000000000005</v>
      </c>
      <c r="S146">
        <v>6.8599781340759449</v>
      </c>
    </row>
    <row r="147" spans="1:19" x14ac:dyDescent="0.15">
      <c r="A147" t="s">
        <v>86</v>
      </c>
      <c r="B147">
        <v>494.3633333333334</v>
      </c>
      <c r="C147">
        <v>6.5780645583129704</v>
      </c>
      <c r="D147">
        <v>407.59666666666664</v>
      </c>
      <c r="E147">
        <v>6.6888663713168377</v>
      </c>
      <c r="F147">
        <v>211.43666666666664</v>
      </c>
      <c r="G147">
        <v>8.4705214321984403</v>
      </c>
      <c r="H147">
        <v>484.01666666666665</v>
      </c>
      <c r="I147">
        <v>11.103897213741357</v>
      </c>
      <c r="J147">
        <v>509.48666666666668</v>
      </c>
      <c r="K147">
        <v>10.533234704179606</v>
      </c>
      <c r="L147">
        <v>475.91</v>
      </c>
      <c r="M147">
        <v>10.09053516915729</v>
      </c>
      <c r="N147">
        <v>412.62999999999994</v>
      </c>
      <c r="O147">
        <v>13.71836724978596</v>
      </c>
      <c r="P147">
        <v>412.27</v>
      </c>
      <c r="Q147">
        <v>4.3697597187946275</v>
      </c>
      <c r="R147">
        <v>386.32666666666665</v>
      </c>
      <c r="S147">
        <v>6.8247075639424377</v>
      </c>
    </row>
    <row r="148" spans="1:19" x14ac:dyDescent="0.15">
      <c r="A148" t="s">
        <v>87</v>
      </c>
      <c r="B148">
        <v>502.33666666666664</v>
      </c>
      <c r="C148">
        <v>9.5573706286474582</v>
      </c>
      <c r="D148">
        <v>453.95666666666665</v>
      </c>
      <c r="E148">
        <v>20.446538419334793</v>
      </c>
      <c r="F148">
        <v>215.14000000000001</v>
      </c>
      <c r="G148">
        <v>18.31119602865963</v>
      </c>
      <c r="H148">
        <v>449.24333333333334</v>
      </c>
      <c r="I148">
        <v>27.294315036896098</v>
      </c>
      <c r="J148">
        <v>468.51333333333332</v>
      </c>
      <c r="K148">
        <v>28.610093207351365</v>
      </c>
      <c r="L148">
        <v>426.99</v>
      </c>
      <c r="M148">
        <v>13.026093044347546</v>
      </c>
      <c r="N148">
        <v>399.67666666666668</v>
      </c>
      <c r="O148">
        <v>8.7973026169009874</v>
      </c>
      <c r="P148">
        <v>421.16333333333336</v>
      </c>
      <c r="Q148">
        <v>2.5845953906430639</v>
      </c>
      <c r="R148">
        <v>366.15333333333336</v>
      </c>
      <c r="S148">
        <v>7.2606634223969886</v>
      </c>
    </row>
    <row r="149" spans="1:19" x14ac:dyDescent="0.15">
      <c r="A149" s="2" t="s">
        <v>134</v>
      </c>
    </row>
    <row r="150" spans="1:19" x14ac:dyDescent="0.15">
      <c r="A150" t="s">
        <v>81</v>
      </c>
      <c r="B150">
        <v>7.5872151237020784</v>
      </c>
      <c r="C150">
        <v>7.1381580257094219</v>
      </c>
      <c r="D150">
        <v>9.8468472111635883</v>
      </c>
      <c r="E150">
        <v>10.849116707517398</v>
      </c>
      <c r="F150">
        <v>10.067970666094189</v>
      </c>
      <c r="G150">
        <v>11.970740717822505</v>
      </c>
      <c r="H150">
        <v>9.0417199691209067</v>
      </c>
      <c r="I150">
        <v>9.1820331808011684</v>
      </c>
      <c r="J150">
        <v>9.8373827820208426</v>
      </c>
    </row>
    <row r="151" spans="1:19" x14ac:dyDescent="0.15">
      <c r="A151" t="s">
        <v>85</v>
      </c>
      <c r="B151">
        <v>10.197339522313321</v>
      </c>
      <c r="C151">
        <v>18.546741852231957</v>
      </c>
      <c r="D151">
        <v>8.1979042037177603</v>
      </c>
      <c r="E151">
        <v>6.3811284268536799</v>
      </c>
      <c r="F151">
        <v>10.135922914729246</v>
      </c>
      <c r="G151">
        <v>30.666765941868302</v>
      </c>
      <c r="H151">
        <v>9.8350038129123352</v>
      </c>
      <c r="I151">
        <v>10.572427977211921</v>
      </c>
      <c r="J151">
        <v>6.8599781340759449</v>
      </c>
    </row>
    <row r="152" spans="1:19" x14ac:dyDescent="0.15">
      <c r="A152" t="s">
        <v>86</v>
      </c>
      <c r="B152">
        <v>6.5780645583129704</v>
      </c>
      <c r="C152">
        <v>6.6888663713168377</v>
      </c>
      <c r="D152">
        <v>8.4705214321984403</v>
      </c>
      <c r="E152">
        <v>11.103897213741357</v>
      </c>
      <c r="F152">
        <v>10.533234704179606</v>
      </c>
      <c r="G152">
        <v>10.09053516915729</v>
      </c>
      <c r="H152">
        <v>13.71836724978596</v>
      </c>
      <c r="I152">
        <v>4.3697597187946275</v>
      </c>
      <c r="J152">
        <v>6.8247075639424377</v>
      </c>
    </row>
    <row r="153" spans="1:19" x14ac:dyDescent="0.15">
      <c r="A153" t="s">
        <v>87</v>
      </c>
      <c r="B153">
        <v>9.5573706286474582</v>
      </c>
      <c r="C153">
        <v>20.446538419334793</v>
      </c>
      <c r="D153">
        <v>18.31119602865963</v>
      </c>
      <c r="E153">
        <v>27.294315036896098</v>
      </c>
      <c r="F153">
        <v>28.610093207351365</v>
      </c>
      <c r="G153">
        <v>13.026093044347546</v>
      </c>
      <c r="H153">
        <v>8.7973026169009874</v>
      </c>
      <c r="I153">
        <v>2.5845953906430639</v>
      </c>
      <c r="J153">
        <v>7.2606634223969886</v>
      </c>
    </row>
    <row r="154" spans="1:19" x14ac:dyDescent="0.15">
      <c r="A154" t="s">
        <v>48</v>
      </c>
      <c r="B154">
        <v>0</v>
      </c>
      <c r="D154">
        <v>3</v>
      </c>
      <c r="F154">
        <v>6</v>
      </c>
      <c r="H154">
        <v>9</v>
      </c>
      <c r="J154">
        <v>12</v>
      </c>
      <c r="L154">
        <v>15</v>
      </c>
      <c r="N154">
        <v>18</v>
      </c>
      <c r="P154">
        <v>21</v>
      </c>
      <c r="R154">
        <v>24</v>
      </c>
    </row>
    <row r="155" spans="1:19" x14ac:dyDescent="0.15">
      <c r="A155" t="s">
        <v>81</v>
      </c>
      <c r="B155">
        <v>503.51333333333332</v>
      </c>
      <c r="C155">
        <v>7.5872151237020784</v>
      </c>
      <c r="D155">
        <v>425.58</v>
      </c>
      <c r="E155">
        <v>7.1381580257094219</v>
      </c>
      <c r="F155">
        <v>242.18999999999997</v>
      </c>
      <c r="G155">
        <v>9.8468472111635883</v>
      </c>
      <c r="H155">
        <v>513.36333333333334</v>
      </c>
      <c r="I155">
        <v>10.849116707517398</v>
      </c>
      <c r="J155">
        <v>500.05333333333334</v>
      </c>
      <c r="K155">
        <v>10.067970666094189</v>
      </c>
      <c r="L155">
        <v>373.5333333333333</v>
      </c>
      <c r="M155">
        <v>11.970740717822505</v>
      </c>
      <c r="N155">
        <v>357.53999999999996</v>
      </c>
      <c r="O155">
        <v>9.0417199691209067</v>
      </c>
      <c r="P155">
        <v>428.20333333333332</v>
      </c>
      <c r="Q155">
        <v>9.1820331808011684</v>
      </c>
      <c r="R155">
        <v>351.53</v>
      </c>
      <c r="S155">
        <v>9.8373827820208426</v>
      </c>
    </row>
    <row r="156" spans="1:19" x14ac:dyDescent="0.15">
      <c r="A156" t="s">
        <v>88</v>
      </c>
      <c r="B156">
        <v>488.8633333333334</v>
      </c>
      <c r="C156">
        <v>7.0154567444559968</v>
      </c>
      <c r="D156">
        <v>419.78000000000003</v>
      </c>
      <c r="E156">
        <v>17.73094188135531</v>
      </c>
      <c r="F156">
        <v>215.09</v>
      </c>
      <c r="G156">
        <v>20.419784523838633</v>
      </c>
      <c r="H156">
        <v>441.84333333333331</v>
      </c>
      <c r="I156">
        <v>20.137781241570124</v>
      </c>
      <c r="J156">
        <v>366.45666666666665</v>
      </c>
      <c r="K156">
        <v>32.724610514616238</v>
      </c>
      <c r="L156">
        <v>323.42333333333335</v>
      </c>
      <c r="M156">
        <v>24.724217547443917</v>
      </c>
      <c r="N156">
        <v>302.04000000000002</v>
      </c>
      <c r="O156">
        <v>19.212279927171558</v>
      </c>
      <c r="P156">
        <v>362.40666666666669</v>
      </c>
      <c r="Q156">
        <v>23.318697076237619</v>
      </c>
      <c r="R156">
        <v>291.44</v>
      </c>
      <c r="S156">
        <v>14.659836288308268</v>
      </c>
    </row>
    <row r="157" spans="1:19" x14ac:dyDescent="0.15">
      <c r="A157" t="s">
        <v>89</v>
      </c>
      <c r="B157">
        <v>494.07333333333332</v>
      </c>
      <c r="C157">
        <v>6.7239596469144169</v>
      </c>
      <c r="D157">
        <v>407.10666666666663</v>
      </c>
      <c r="E157">
        <v>10.013822114124707</v>
      </c>
      <c r="F157">
        <v>205.38333333333333</v>
      </c>
      <c r="G157">
        <v>6.5736164577295835</v>
      </c>
      <c r="H157">
        <v>452.57</v>
      </c>
      <c r="I157">
        <v>44.668391508985408</v>
      </c>
      <c r="J157">
        <v>453.76333333333332</v>
      </c>
      <c r="K157">
        <v>12.063669977802494</v>
      </c>
      <c r="L157">
        <v>329.24</v>
      </c>
      <c r="M157">
        <v>10.902985829578959</v>
      </c>
      <c r="N157">
        <v>264.36333333333334</v>
      </c>
      <c r="O157">
        <v>8.9022150801546811</v>
      </c>
      <c r="P157">
        <v>339.97</v>
      </c>
      <c r="Q157">
        <v>20.427826609798707</v>
      </c>
      <c r="R157">
        <v>309.33666666666664</v>
      </c>
      <c r="S157">
        <v>15.711706887965205</v>
      </c>
    </row>
    <row r="158" spans="1:19" x14ac:dyDescent="0.15">
      <c r="A158" t="s">
        <v>90</v>
      </c>
      <c r="B158">
        <v>504.64000000000004</v>
      </c>
      <c r="C158">
        <v>7.0299999999999869</v>
      </c>
      <c r="D158">
        <v>454.40000000000003</v>
      </c>
      <c r="E158">
        <v>15.325576661254884</v>
      </c>
      <c r="F158">
        <v>229.92666666666665</v>
      </c>
      <c r="G158">
        <v>19.111677930870787</v>
      </c>
      <c r="H158">
        <v>470.36333333333329</v>
      </c>
      <c r="I158">
        <v>35.706259021820429</v>
      </c>
      <c r="J158">
        <v>463.56333333333333</v>
      </c>
      <c r="K158">
        <v>14.361174510928166</v>
      </c>
      <c r="L158">
        <v>343.86333333333329</v>
      </c>
      <c r="M158">
        <v>16.708759179943129</v>
      </c>
      <c r="N158">
        <v>385.02</v>
      </c>
      <c r="O158">
        <v>12.728004556881631</v>
      </c>
      <c r="P158">
        <v>349.33</v>
      </c>
      <c r="Q158">
        <v>6.2366898271438727</v>
      </c>
      <c r="R158">
        <v>315.62666666666672</v>
      </c>
      <c r="S158">
        <v>5.574337030834541</v>
      </c>
    </row>
    <row r="159" spans="1:19" x14ac:dyDescent="0.15">
      <c r="A159" s="2" t="s">
        <v>127</v>
      </c>
    </row>
    <row r="160" spans="1:19" x14ac:dyDescent="0.15">
      <c r="A160" t="s">
        <v>81</v>
      </c>
      <c r="B160">
        <v>7.5872151237020784</v>
      </c>
      <c r="C160">
        <v>7.1381580257094219</v>
      </c>
      <c r="D160">
        <v>9.8468472111635883</v>
      </c>
      <c r="E160">
        <v>10.849116707517398</v>
      </c>
      <c r="F160">
        <v>10.067970666094189</v>
      </c>
      <c r="G160">
        <v>11.970740717822505</v>
      </c>
      <c r="H160">
        <v>9.0417199691209067</v>
      </c>
      <c r="I160">
        <v>9.1820331808011684</v>
      </c>
      <c r="J160">
        <v>9.8373827820208426</v>
      </c>
    </row>
    <row r="161" spans="1:19" x14ac:dyDescent="0.15">
      <c r="A161" t="s">
        <v>88</v>
      </c>
      <c r="B161">
        <v>7.0154567444559968</v>
      </c>
      <c r="C161">
        <v>17.73094188135531</v>
      </c>
      <c r="D161">
        <v>20.419784523838633</v>
      </c>
      <c r="E161">
        <v>20.137781241570124</v>
      </c>
      <c r="F161">
        <v>32.724610514616238</v>
      </c>
      <c r="G161">
        <v>24.724217547443917</v>
      </c>
      <c r="H161">
        <v>19.212279927171558</v>
      </c>
      <c r="I161">
        <v>23.318697076237619</v>
      </c>
      <c r="J161">
        <v>14.659836288308268</v>
      </c>
    </row>
    <row r="162" spans="1:19" x14ac:dyDescent="0.15">
      <c r="A162" t="s">
        <v>89</v>
      </c>
      <c r="B162">
        <v>6.7239596469144169</v>
      </c>
      <c r="C162">
        <v>10.013822114124707</v>
      </c>
      <c r="D162">
        <v>6.5736164577295835</v>
      </c>
      <c r="E162">
        <v>44.668391508985408</v>
      </c>
      <c r="F162">
        <v>12.063669977802494</v>
      </c>
      <c r="G162">
        <v>10.902985829578959</v>
      </c>
      <c r="H162">
        <v>8.9022150801546811</v>
      </c>
      <c r="I162">
        <v>20.427826609798707</v>
      </c>
      <c r="J162">
        <v>15.711706887965205</v>
      </c>
    </row>
    <row r="163" spans="1:19" x14ac:dyDescent="0.15">
      <c r="A163" t="s">
        <v>90</v>
      </c>
      <c r="B163">
        <v>7.0299999999999869</v>
      </c>
      <c r="C163">
        <v>15.325576661254884</v>
      </c>
      <c r="D163">
        <v>19.111677930870787</v>
      </c>
      <c r="E163">
        <v>35.706259021820429</v>
      </c>
      <c r="F163">
        <v>14.361174510928166</v>
      </c>
      <c r="G163">
        <v>16.708759179943129</v>
      </c>
      <c r="H163">
        <v>12.728004556881631</v>
      </c>
      <c r="I163">
        <v>6.2366898271438727</v>
      </c>
      <c r="J163">
        <v>5.574337030834541</v>
      </c>
    </row>
    <row r="165" spans="1:19" x14ac:dyDescent="0.15">
      <c r="A165" s="2" t="s">
        <v>91</v>
      </c>
    </row>
    <row r="166" spans="1:19" x14ac:dyDescent="0.15">
      <c r="A166" t="s">
        <v>48</v>
      </c>
      <c r="B166">
        <v>0</v>
      </c>
      <c r="D166">
        <v>3</v>
      </c>
      <c r="F166">
        <v>6</v>
      </c>
      <c r="H166">
        <v>9</v>
      </c>
      <c r="J166">
        <v>12</v>
      </c>
      <c r="L166">
        <v>15</v>
      </c>
      <c r="N166">
        <v>18</v>
      </c>
      <c r="P166">
        <v>21</v>
      </c>
      <c r="R166">
        <v>24</v>
      </c>
    </row>
    <row r="167" spans="1:19" x14ac:dyDescent="0.15">
      <c r="A167" t="s">
        <v>81</v>
      </c>
      <c r="B167">
        <v>450.94</v>
      </c>
      <c r="C167">
        <v>20.046094382697092</v>
      </c>
      <c r="D167">
        <v>418.33666666666664</v>
      </c>
      <c r="E167">
        <v>14.734056920391398</v>
      </c>
      <c r="F167">
        <v>376.77666666666664</v>
      </c>
      <c r="G167">
        <v>15.966722686053441</v>
      </c>
      <c r="H167">
        <v>411.39000000000004</v>
      </c>
      <c r="I167">
        <v>15.114056371470895</v>
      </c>
      <c r="J167">
        <v>504.94666666666672</v>
      </c>
      <c r="K167">
        <v>14.74225333296555</v>
      </c>
      <c r="L167">
        <v>424.63333333333327</v>
      </c>
      <c r="M167">
        <v>15.448146598648441</v>
      </c>
      <c r="N167">
        <v>403.49666666666667</v>
      </c>
      <c r="O167">
        <v>10.473988415753258</v>
      </c>
      <c r="P167">
        <v>417.15000000000003</v>
      </c>
      <c r="Q167">
        <v>15.262869979135642</v>
      </c>
      <c r="R167">
        <v>384.54666666666662</v>
      </c>
      <c r="S167">
        <v>6.0293974270513537</v>
      </c>
    </row>
    <row r="168" spans="1:19" x14ac:dyDescent="0.15">
      <c r="A168" t="s">
        <v>15</v>
      </c>
      <c r="B168">
        <v>500.50333333333339</v>
      </c>
      <c r="C168">
        <v>10.769481572171109</v>
      </c>
      <c r="D168">
        <v>411.67666666666668</v>
      </c>
      <c r="E168">
        <v>14.992439205590703</v>
      </c>
      <c r="F168">
        <v>377.75333333333333</v>
      </c>
      <c r="G168">
        <v>11.145879657224613</v>
      </c>
      <c r="H168">
        <v>451.06333333333333</v>
      </c>
      <c r="I168">
        <v>10.275375094532235</v>
      </c>
      <c r="J168">
        <v>291.05666666666667</v>
      </c>
      <c r="K168">
        <v>13.703621175927669</v>
      </c>
      <c r="L168">
        <v>388.2166666666667</v>
      </c>
      <c r="M168">
        <v>13.555166296779003</v>
      </c>
      <c r="N168">
        <v>420.7166666666667</v>
      </c>
      <c r="O168">
        <v>20.011599969351121</v>
      </c>
      <c r="P168">
        <v>413.46999999999997</v>
      </c>
      <c r="Q168">
        <v>7.2988492243640826</v>
      </c>
      <c r="R168">
        <v>374.54666666666662</v>
      </c>
      <c r="S168">
        <v>11.708348873062036</v>
      </c>
    </row>
    <row r="169" spans="1:19" x14ac:dyDescent="0.15">
      <c r="A169" t="s">
        <v>83</v>
      </c>
      <c r="B169">
        <v>473.61999999999995</v>
      </c>
      <c r="C169">
        <v>7.8391517398249286</v>
      </c>
      <c r="D169">
        <v>327.95666666666671</v>
      </c>
      <c r="E169">
        <v>10.973433069615607</v>
      </c>
      <c r="F169">
        <v>288.35666666666663</v>
      </c>
      <c r="G169">
        <v>9.3772081843869337</v>
      </c>
      <c r="H169">
        <v>393.18666666666667</v>
      </c>
      <c r="I169">
        <v>10.403433728021405</v>
      </c>
      <c r="J169">
        <v>384.97333333333336</v>
      </c>
      <c r="K169">
        <v>9.1020895036982505</v>
      </c>
      <c r="L169">
        <v>325.33666666666664</v>
      </c>
      <c r="M169">
        <v>6.7446596158244656</v>
      </c>
      <c r="N169">
        <v>352.43333333333334</v>
      </c>
      <c r="O169">
        <v>10.191449030110178</v>
      </c>
      <c r="P169">
        <v>375.43666666666667</v>
      </c>
      <c r="Q169">
        <v>8.9001647924818581</v>
      </c>
      <c r="R169">
        <v>293.74666666666667</v>
      </c>
      <c r="S169">
        <v>8.8080436723107489</v>
      </c>
    </row>
    <row r="170" spans="1:19" x14ac:dyDescent="0.15">
      <c r="A170" t="s">
        <v>84</v>
      </c>
      <c r="B170">
        <v>497.20333333333332</v>
      </c>
      <c r="C170">
        <v>16.076098199915709</v>
      </c>
      <c r="D170">
        <v>357.05333333333334</v>
      </c>
      <c r="E170">
        <v>15.132053176397894</v>
      </c>
      <c r="F170">
        <v>274.23666666666662</v>
      </c>
      <c r="G170">
        <v>18.713899468933086</v>
      </c>
      <c r="H170">
        <v>429.04333333333329</v>
      </c>
      <c r="I170">
        <v>25.292104169747013</v>
      </c>
      <c r="J170">
        <v>460.46000000000004</v>
      </c>
      <c r="K170">
        <v>23.783740244124754</v>
      </c>
      <c r="L170">
        <v>398.34333333333331</v>
      </c>
      <c r="M170">
        <v>23.095762237547678</v>
      </c>
      <c r="N170">
        <v>427.26333333333332</v>
      </c>
      <c r="O170">
        <v>14.03005820847987</v>
      </c>
      <c r="P170">
        <v>429.78999999999996</v>
      </c>
      <c r="Q170">
        <v>2.1658947342842012</v>
      </c>
      <c r="R170">
        <v>382.56666666666666</v>
      </c>
      <c r="S170">
        <v>9.877253329409605</v>
      </c>
    </row>
    <row r="171" spans="1:19" x14ac:dyDescent="0.15">
      <c r="A171" s="2" t="s">
        <v>127</v>
      </c>
    </row>
    <row r="172" spans="1:19" x14ac:dyDescent="0.15">
      <c r="A172" t="s">
        <v>81</v>
      </c>
      <c r="B172">
        <v>20.046094382697092</v>
      </c>
      <c r="C172">
        <v>14.734056920391398</v>
      </c>
      <c r="D172">
        <v>15.966722686053441</v>
      </c>
      <c r="E172">
        <v>15.114056371470895</v>
      </c>
      <c r="F172">
        <v>14.74225333296555</v>
      </c>
      <c r="G172">
        <v>15.448146598648441</v>
      </c>
      <c r="H172">
        <v>10.473988415753258</v>
      </c>
      <c r="I172">
        <v>15.262869979135642</v>
      </c>
      <c r="J172">
        <v>6.0293974270513537</v>
      </c>
    </row>
    <row r="173" spans="1:19" x14ac:dyDescent="0.15">
      <c r="A173" t="s">
        <v>15</v>
      </c>
      <c r="B173">
        <v>10.769481572171109</v>
      </c>
      <c r="C173">
        <v>14.992439205590703</v>
      </c>
      <c r="D173">
        <v>11.145879657224613</v>
      </c>
      <c r="E173">
        <v>10.275375094532235</v>
      </c>
      <c r="F173">
        <v>13.703621175927669</v>
      </c>
      <c r="G173">
        <v>13.555166296779003</v>
      </c>
      <c r="H173">
        <v>20.011599969351121</v>
      </c>
      <c r="I173">
        <v>7.2988492243640826</v>
      </c>
      <c r="J173">
        <v>11.708348873062036</v>
      </c>
    </row>
    <row r="174" spans="1:19" x14ac:dyDescent="0.15">
      <c r="A174" t="s">
        <v>83</v>
      </c>
      <c r="B174">
        <v>7.8391517398249286</v>
      </c>
      <c r="C174">
        <v>10.973433069615607</v>
      </c>
      <c r="D174">
        <v>9.3772081843869337</v>
      </c>
      <c r="E174">
        <v>10.403433728021405</v>
      </c>
      <c r="F174">
        <v>9.1020895036982505</v>
      </c>
      <c r="G174">
        <v>6.7446596158244656</v>
      </c>
      <c r="H174">
        <v>10.191449030110178</v>
      </c>
      <c r="I174">
        <v>8.9001647924818581</v>
      </c>
      <c r="J174">
        <v>8.8080436723107489</v>
      </c>
    </row>
    <row r="175" spans="1:19" x14ac:dyDescent="0.15">
      <c r="A175" t="s">
        <v>84</v>
      </c>
      <c r="B175">
        <v>16.076098199915709</v>
      </c>
      <c r="C175">
        <v>15.132053176397894</v>
      </c>
      <c r="D175">
        <v>18.713899468933086</v>
      </c>
      <c r="E175">
        <v>25.292104169747013</v>
      </c>
      <c r="F175">
        <v>23.783740244124754</v>
      </c>
      <c r="G175">
        <v>23.095762237547678</v>
      </c>
      <c r="H175">
        <v>14.03005820847987</v>
      </c>
      <c r="I175">
        <v>2.1658947342842012</v>
      </c>
      <c r="J175">
        <v>9.877253329409605</v>
      </c>
    </row>
    <row r="176" spans="1:19" x14ac:dyDescent="0.15">
      <c r="A176" t="s">
        <v>48</v>
      </c>
      <c r="B176">
        <v>0</v>
      </c>
      <c r="D176">
        <v>3</v>
      </c>
      <c r="F176">
        <v>6</v>
      </c>
      <c r="H176">
        <v>9</v>
      </c>
      <c r="J176">
        <v>12</v>
      </c>
      <c r="L176">
        <v>15</v>
      </c>
      <c r="N176">
        <v>18</v>
      </c>
      <c r="P176">
        <v>21</v>
      </c>
      <c r="R176">
        <v>24</v>
      </c>
    </row>
    <row r="177" spans="1:19" x14ac:dyDescent="0.15">
      <c r="A177" t="s">
        <v>81</v>
      </c>
      <c r="B177">
        <v>450.94</v>
      </c>
      <c r="C177">
        <v>20.046094382697092</v>
      </c>
      <c r="D177">
        <v>418.33666666666664</v>
      </c>
      <c r="E177">
        <v>14.734056920391398</v>
      </c>
      <c r="F177">
        <v>376.77666666666664</v>
      </c>
      <c r="G177">
        <v>15.966722686053441</v>
      </c>
      <c r="H177">
        <v>411.39000000000004</v>
      </c>
      <c r="I177">
        <v>15.114056371470895</v>
      </c>
      <c r="J177">
        <v>504.94666666666672</v>
      </c>
      <c r="K177">
        <v>14.74225333296555</v>
      </c>
      <c r="L177">
        <v>424.63333333333327</v>
      </c>
      <c r="M177">
        <v>15.448146598648441</v>
      </c>
      <c r="N177">
        <v>403.49666666666667</v>
      </c>
      <c r="O177">
        <v>10.473988415753258</v>
      </c>
      <c r="P177">
        <v>417.15000000000003</v>
      </c>
      <c r="Q177">
        <v>15.262869979135642</v>
      </c>
      <c r="R177">
        <v>384.54666666666662</v>
      </c>
      <c r="S177">
        <v>6.0293974270513537</v>
      </c>
    </row>
    <row r="178" spans="1:19" x14ac:dyDescent="0.15">
      <c r="A178" t="s">
        <v>85</v>
      </c>
      <c r="B178">
        <v>483.3966666666667</v>
      </c>
      <c r="C178">
        <v>13.274246996848193</v>
      </c>
      <c r="D178">
        <v>413.17</v>
      </c>
      <c r="E178">
        <v>10.407454059471011</v>
      </c>
      <c r="F178">
        <v>389.85666666666663</v>
      </c>
      <c r="G178">
        <v>13.788260707331213</v>
      </c>
      <c r="H178">
        <v>454.53666666666663</v>
      </c>
      <c r="I178">
        <v>17.00941308021336</v>
      </c>
      <c r="J178">
        <v>303.63333333333338</v>
      </c>
      <c r="K178">
        <v>11.573687110568255</v>
      </c>
      <c r="L178">
        <v>392.66333333333336</v>
      </c>
      <c r="M178">
        <v>19.978291551915365</v>
      </c>
      <c r="N178">
        <v>424.46333333333331</v>
      </c>
      <c r="O178">
        <v>23.787873661454764</v>
      </c>
      <c r="P178">
        <v>415.35666666666663</v>
      </c>
      <c r="Q178">
        <v>25.366281425020347</v>
      </c>
      <c r="R178">
        <v>365.98666666666668</v>
      </c>
      <c r="S178">
        <v>24.114440348748165</v>
      </c>
    </row>
    <row r="179" spans="1:19" x14ac:dyDescent="0.15">
      <c r="A179" t="s">
        <v>86</v>
      </c>
      <c r="B179">
        <v>500.74333333333334</v>
      </c>
      <c r="C179">
        <v>15.328983440963507</v>
      </c>
      <c r="D179">
        <v>360.15000000000003</v>
      </c>
      <c r="E179">
        <v>10.976752707426707</v>
      </c>
      <c r="F179">
        <v>313.83999999999997</v>
      </c>
      <c r="G179">
        <v>8.6788881776411877</v>
      </c>
      <c r="H179">
        <v>418.89333333333337</v>
      </c>
      <c r="I179">
        <v>15.879232769039362</v>
      </c>
      <c r="J179">
        <v>404.78666666666663</v>
      </c>
      <c r="K179">
        <v>6.9435173603393086</v>
      </c>
      <c r="L179">
        <v>324.75</v>
      </c>
      <c r="M179">
        <v>6.4268499282308014</v>
      </c>
      <c r="N179">
        <v>432.65333333333336</v>
      </c>
      <c r="O179">
        <v>10.184745128540685</v>
      </c>
      <c r="P179">
        <v>431.58</v>
      </c>
      <c r="Q179">
        <v>8.7137190682279932</v>
      </c>
      <c r="R179">
        <v>367.62333333333328</v>
      </c>
      <c r="S179">
        <v>12.820687709063552</v>
      </c>
    </row>
    <row r="180" spans="1:19" x14ac:dyDescent="0.15">
      <c r="A180" t="s">
        <v>87</v>
      </c>
      <c r="B180">
        <v>484.7166666666667</v>
      </c>
      <c r="C180">
        <v>7.0133111533236177</v>
      </c>
      <c r="D180">
        <v>354.23</v>
      </c>
      <c r="E180">
        <v>15.383159623432389</v>
      </c>
      <c r="F180">
        <v>279.5</v>
      </c>
      <c r="G180">
        <v>21.547150623690371</v>
      </c>
      <c r="H180">
        <v>426.71000000000004</v>
      </c>
      <c r="I180">
        <v>17.012948010265575</v>
      </c>
      <c r="J180">
        <v>473.23</v>
      </c>
      <c r="K180">
        <v>23.065125189341593</v>
      </c>
      <c r="L180">
        <v>403.13333333333338</v>
      </c>
      <c r="M180">
        <v>17.20116372032232</v>
      </c>
      <c r="N180">
        <v>426.87666666666672</v>
      </c>
      <c r="O180">
        <v>25.594502013778904</v>
      </c>
      <c r="P180">
        <v>431.94666666666666</v>
      </c>
      <c r="Q180">
        <v>24.961478989301376</v>
      </c>
      <c r="R180">
        <v>393.71333333333337</v>
      </c>
      <c r="S180">
        <v>14.581544271212607</v>
      </c>
    </row>
    <row r="181" spans="1:19" x14ac:dyDescent="0.15">
      <c r="A181" s="2" t="s">
        <v>134</v>
      </c>
    </row>
    <row r="182" spans="1:19" x14ac:dyDescent="0.15">
      <c r="A182" t="s">
        <v>81</v>
      </c>
      <c r="B182">
        <v>20.046094382697092</v>
      </c>
      <c r="C182">
        <v>14.734056920391398</v>
      </c>
      <c r="D182">
        <v>15.966722686053441</v>
      </c>
      <c r="E182">
        <v>15.114056371470895</v>
      </c>
      <c r="F182">
        <v>14.74225333296555</v>
      </c>
      <c r="G182">
        <v>15.448146598648441</v>
      </c>
      <c r="H182">
        <v>10.473988415753258</v>
      </c>
      <c r="I182">
        <v>15.262869979135642</v>
      </c>
      <c r="J182">
        <v>6.0293974270513537</v>
      </c>
    </row>
    <row r="183" spans="1:19" x14ac:dyDescent="0.15">
      <c r="A183" t="s">
        <v>85</v>
      </c>
      <c r="B183">
        <v>13.274246996848193</v>
      </c>
      <c r="C183">
        <v>10.407454059471011</v>
      </c>
      <c r="D183">
        <v>13.788260707331213</v>
      </c>
      <c r="E183">
        <v>17.00941308021336</v>
      </c>
      <c r="F183">
        <v>11.573687110568255</v>
      </c>
      <c r="G183">
        <v>19.978291551915365</v>
      </c>
      <c r="H183">
        <v>23.787873661454764</v>
      </c>
      <c r="I183">
        <v>25.366281425020347</v>
      </c>
      <c r="J183">
        <v>24.114440348748165</v>
      </c>
    </row>
    <row r="184" spans="1:19" x14ac:dyDescent="0.15">
      <c r="A184" t="s">
        <v>86</v>
      </c>
      <c r="B184">
        <v>15.328983440963507</v>
      </c>
      <c r="C184">
        <v>10.976752707426707</v>
      </c>
      <c r="D184">
        <v>8.6788881776411877</v>
      </c>
      <c r="E184">
        <v>15.879232769039362</v>
      </c>
      <c r="F184">
        <v>6.9435173603393086</v>
      </c>
      <c r="G184">
        <v>6.4268499282308014</v>
      </c>
      <c r="H184">
        <v>10.184745128540685</v>
      </c>
      <c r="I184">
        <v>8.7137190682279932</v>
      </c>
      <c r="J184">
        <v>12.820687709063552</v>
      </c>
    </row>
    <row r="185" spans="1:19" x14ac:dyDescent="0.15">
      <c r="A185" t="s">
        <v>87</v>
      </c>
      <c r="B185">
        <v>7.0133111533236177</v>
      </c>
      <c r="C185">
        <v>15.383159623432389</v>
      </c>
      <c r="D185">
        <v>21.547150623690371</v>
      </c>
      <c r="E185">
        <v>17.012948010265575</v>
      </c>
      <c r="F185">
        <v>23.065125189341593</v>
      </c>
      <c r="G185">
        <v>17.20116372032232</v>
      </c>
      <c r="H185">
        <v>25.594502013778904</v>
      </c>
      <c r="I185">
        <v>24.961478989301376</v>
      </c>
      <c r="J185">
        <v>14.581544271212607</v>
      </c>
    </row>
    <row r="186" spans="1:19" x14ac:dyDescent="0.15">
      <c r="A186" t="s">
        <v>48</v>
      </c>
      <c r="B186">
        <v>0</v>
      </c>
      <c r="D186">
        <v>3</v>
      </c>
      <c r="F186">
        <v>6</v>
      </c>
      <c r="H186">
        <v>9</v>
      </c>
      <c r="J186">
        <v>12</v>
      </c>
      <c r="L186">
        <v>15</v>
      </c>
      <c r="N186">
        <v>18</v>
      </c>
      <c r="P186">
        <v>21</v>
      </c>
      <c r="R186">
        <v>24</v>
      </c>
    </row>
    <row r="187" spans="1:19" x14ac:dyDescent="0.15">
      <c r="A187" t="s">
        <v>81</v>
      </c>
      <c r="B187">
        <v>450.94</v>
      </c>
      <c r="C187">
        <v>20.046094382697092</v>
      </c>
      <c r="D187">
        <v>418.33666666666664</v>
      </c>
      <c r="E187">
        <v>14.734056920391398</v>
      </c>
      <c r="F187">
        <v>376.77666666666664</v>
      </c>
      <c r="G187">
        <v>15.966722686053441</v>
      </c>
      <c r="H187">
        <v>411.39000000000004</v>
      </c>
      <c r="I187">
        <v>15.114056371470895</v>
      </c>
      <c r="J187">
        <v>504.94666666666672</v>
      </c>
      <c r="K187">
        <v>14.74225333296555</v>
      </c>
      <c r="L187">
        <v>424.63333333333327</v>
      </c>
      <c r="M187">
        <v>15.448146598648441</v>
      </c>
      <c r="N187">
        <v>403.49666666666667</v>
      </c>
      <c r="O187">
        <v>10.473988415753258</v>
      </c>
      <c r="P187">
        <v>417.15000000000003</v>
      </c>
      <c r="Q187">
        <v>15.262869979135642</v>
      </c>
      <c r="R187">
        <v>384.54666666666662</v>
      </c>
      <c r="S187">
        <v>6.0293974270513537</v>
      </c>
    </row>
    <row r="188" spans="1:19" x14ac:dyDescent="0.15">
      <c r="A188" t="s">
        <v>88</v>
      </c>
      <c r="B188">
        <v>491.8966666666667</v>
      </c>
      <c r="C188">
        <v>10.451647398058038</v>
      </c>
      <c r="D188">
        <v>463.19666666666672</v>
      </c>
      <c r="E188">
        <v>20.288009595160716</v>
      </c>
      <c r="F188">
        <v>373.22333333333336</v>
      </c>
      <c r="G188">
        <v>21.08267139935861</v>
      </c>
      <c r="H188">
        <v>423.88333333333338</v>
      </c>
      <c r="I188">
        <v>23.816646139482639</v>
      </c>
      <c r="J188">
        <v>280.83</v>
      </c>
      <c r="K188">
        <v>14.607190010402419</v>
      </c>
      <c r="L188">
        <v>373.65666666666669</v>
      </c>
      <c r="M188">
        <v>17.379532022851873</v>
      </c>
      <c r="N188">
        <v>431.3966666666667</v>
      </c>
      <c r="O188">
        <v>20.231088288407356</v>
      </c>
      <c r="P188">
        <v>396.92333333333335</v>
      </c>
      <c r="Q188">
        <v>15.270904797468074</v>
      </c>
      <c r="R188">
        <v>363.52666666666664</v>
      </c>
      <c r="S188">
        <v>14.616245527950499</v>
      </c>
    </row>
    <row r="189" spans="1:19" x14ac:dyDescent="0.15">
      <c r="A189" t="s">
        <v>89</v>
      </c>
      <c r="B189">
        <v>494.01</v>
      </c>
      <c r="C189">
        <v>20.88228675217351</v>
      </c>
      <c r="D189">
        <v>313.29666666666668</v>
      </c>
      <c r="E189">
        <v>23.767156610190739</v>
      </c>
      <c r="F189">
        <v>294.34999999999997</v>
      </c>
      <c r="G189">
        <v>30.404874609180659</v>
      </c>
      <c r="H189">
        <v>431.55</v>
      </c>
      <c r="I189">
        <v>30.005119563167881</v>
      </c>
      <c r="J189">
        <v>353.83</v>
      </c>
      <c r="K189">
        <v>68.776400749094051</v>
      </c>
      <c r="L189">
        <v>350.56</v>
      </c>
      <c r="M189">
        <v>18.959148187616464</v>
      </c>
      <c r="N189">
        <v>427.11666666666662</v>
      </c>
      <c r="O189">
        <v>20.990477205945851</v>
      </c>
      <c r="P189">
        <v>407.02333333333337</v>
      </c>
      <c r="Q189">
        <v>20.048983349121055</v>
      </c>
      <c r="R189">
        <v>374.5</v>
      </c>
      <c r="S189">
        <v>27.696062897097843</v>
      </c>
    </row>
    <row r="190" spans="1:19" x14ac:dyDescent="0.15">
      <c r="A190" t="s">
        <v>90</v>
      </c>
      <c r="B190">
        <v>491.10666666666674</v>
      </c>
      <c r="C190">
        <v>10.229410214344393</v>
      </c>
      <c r="D190">
        <v>337.78333333333336</v>
      </c>
      <c r="E190">
        <v>25.725087625377149</v>
      </c>
      <c r="F190">
        <v>317.03666666666663</v>
      </c>
      <c r="G190">
        <v>28.161543518304054</v>
      </c>
      <c r="H190">
        <v>435.74666666666667</v>
      </c>
      <c r="I190">
        <v>34.649179403462547</v>
      </c>
      <c r="J190">
        <v>341.34</v>
      </c>
      <c r="K190">
        <v>45.030324227124837</v>
      </c>
      <c r="L190">
        <v>387.1033333333333</v>
      </c>
      <c r="M190">
        <v>27.540995503672939</v>
      </c>
      <c r="N190">
        <v>424.53000000000003</v>
      </c>
      <c r="O190">
        <v>25.276700734075241</v>
      </c>
      <c r="P190">
        <v>423.8633333333334</v>
      </c>
      <c r="Q190">
        <v>20.989686356240131</v>
      </c>
      <c r="R190">
        <v>373.07333333333332</v>
      </c>
      <c r="S190">
        <v>52.587411357979221</v>
      </c>
    </row>
    <row r="191" spans="1:19" x14ac:dyDescent="0.15">
      <c r="A191" s="2" t="s">
        <v>134</v>
      </c>
    </row>
    <row r="192" spans="1:19" x14ac:dyDescent="0.15">
      <c r="A192" t="s">
        <v>81</v>
      </c>
      <c r="B192">
        <v>20.046094382697092</v>
      </c>
      <c r="C192">
        <v>14.734056920391398</v>
      </c>
      <c r="D192">
        <v>15.966722686053441</v>
      </c>
      <c r="E192">
        <v>15.114056371470895</v>
      </c>
      <c r="F192">
        <v>14.74225333296555</v>
      </c>
      <c r="G192">
        <v>15.448146598648441</v>
      </c>
      <c r="H192">
        <v>10.473988415753258</v>
      </c>
      <c r="I192">
        <v>15.262869979135642</v>
      </c>
      <c r="J192">
        <v>6.0293974270513537</v>
      </c>
    </row>
    <row r="193" spans="1:10" x14ac:dyDescent="0.15">
      <c r="A193" t="s">
        <v>88</v>
      </c>
      <c r="B193">
        <v>10.451647398058038</v>
      </c>
      <c r="C193">
        <v>20.288009595160716</v>
      </c>
      <c r="D193">
        <v>21.08267139935861</v>
      </c>
      <c r="E193">
        <v>23.816646139482639</v>
      </c>
      <c r="F193">
        <v>14.607190010402419</v>
      </c>
      <c r="G193">
        <v>17.379532022851873</v>
      </c>
      <c r="H193">
        <v>20.231088288407356</v>
      </c>
      <c r="I193">
        <v>15.270904797468074</v>
      </c>
      <c r="J193">
        <v>14.616245527950499</v>
      </c>
    </row>
    <row r="194" spans="1:10" x14ac:dyDescent="0.15">
      <c r="A194" t="s">
        <v>89</v>
      </c>
      <c r="B194">
        <v>20.88228675217351</v>
      </c>
      <c r="C194">
        <v>23.767156610190739</v>
      </c>
      <c r="D194">
        <v>30.404874609180659</v>
      </c>
      <c r="E194">
        <v>30.005119563167881</v>
      </c>
      <c r="F194">
        <v>68.776400749094051</v>
      </c>
      <c r="G194">
        <v>18.959148187616464</v>
      </c>
      <c r="H194">
        <v>20.990477205945851</v>
      </c>
      <c r="I194">
        <v>20.048983349121055</v>
      </c>
      <c r="J194">
        <v>27.696062897097843</v>
      </c>
    </row>
    <row r="195" spans="1:10" x14ac:dyDescent="0.15">
      <c r="A195" t="s">
        <v>90</v>
      </c>
      <c r="B195">
        <v>10.229410214344393</v>
      </c>
      <c r="C195">
        <v>25.725087625377149</v>
      </c>
      <c r="D195">
        <v>28.161543518304054</v>
      </c>
      <c r="E195">
        <v>34.649179403462547</v>
      </c>
      <c r="F195">
        <v>45.030324227124837</v>
      </c>
      <c r="G195">
        <v>27.540995503672939</v>
      </c>
      <c r="H195">
        <v>25.276700734075241</v>
      </c>
      <c r="I195">
        <v>20.989686356240131</v>
      </c>
      <c r="J195">
        <v>52.587411357979221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4"/>
  <sheetViews>
    <sheetView topLeftCell="A103" workbookViewId="0">
      <selection activeCell="S132" sqref="S132"/>
    </sheetView>
  </sheetViews>
  <sheetFormatPr defaultRowHeight="13.5" x14ac:dyDescent="0.15"/>
  <sheetData>
    <row r="1" spans="1:10" x14ac:dyDescent="0.15">
      <c r="A1" t="s">
        <v>71</v>
      </c>
      <c r="B1" t="s">
        <v>96</v>
      </c>
      <c r="C1" t="s">
        <v>94</v>
      </c>
    </row>
    <row r="2" spans="1:10" x14ac:dyDescent="0.15">
      <c r="A2" t="s">
        <v>48</v>
      </c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</row>
    <row r="3" spans="1:10" x14ac:dyDescent="0.15">
      <c r="A3" t="s">
        <v>81</v>
      </c>
      <c r="B3">
        <v>12.93</v>
      </c>
      <c r="C3">
        <v>13.74</v>
      </c>
      <c r="D3">
        <v>13.98</v>
      </c>
      <c r="E3">
        <v>15.21</v>
      </c>
      <c r="F3">
        <v>14.31</v>
      </c>
      <c r="G3">
        <v>14.57</v>
      </c>
      <c r="H3">
        <v>10.24</v>
      </c>
      <c r="I3">
        <v>16.29</v>
      </c>
      <c r="J3">
        <v>14.56</v>
      </c>
    </row>
    <row r="4" spans="1:10" x14ac:dyDescent="0.15">
      <c r="A4" t="s">
        <v>81</v>
      </c>
      <c r="B4">
        <v>13.29</v>
      </c>
      <c r="C4">
        <v>14.13</v>
      </c>
      <c r="D4">
        <v>14.79</v>
      </c>
      <c r="E4">
        <v>16.37</v>
      </c>
      <c r="F4">
        <v>15.21</v>
      </c>
      <c r="G4">
        <v>15.12</v>
      </c>
      <c r="H4">
        <v>11.23</v>
      </c>
      <c r="I4">
        <v>17.53</v>
      </c>
      <c r="J4">
        <v>15.23</v>
      </c>
    </row>
    <row r="5" spans="1:10" x14ac:dyDescent="0.15">
      <c r="A5" t="s">
        <v>81</v>
      </c>
      <c r="B5">
        <v>11.36</v>
      </c>
      <c r="C5">
        <v>12.03</v>
      </c>
      <c r="D5">
        <v>13.07</v>
      </c>
      <c r="E5">
        <v>14.25</v>
      </c>
      <c r="F5">
        <v>13.27</v>
      </c>
      <c r="G5">
        <v>13.59</v>
      </c>
      <c r="H5">
        <v>9.14</v>
      </c>
      <c r="I5">
        <v>15.23</v>
      </c>
      <c r="J5">
        <v>13.65</v>
      </c>
    </row>
    <row r="6" spans="1:10" x14ac:dyDescent="0.15">
      <c r="A6" t="s">
        <v>15</v>
      </c>
      <c r="B6">
        <v>13.02</v>
      </c>
      <c r="C6">
        <v>15.63</v>
      </c>
      <c r="D6">
        <v>14.36</v>
      </c>
      <c r="E6">
        <v>19.27</v>
      </c>
      <c r="F6">
        <v>17.63</v>
      </c>
      <c r="G6">
        <v>16.32</v>
      </c>
      <c r="H6">
        <v>14.39</v>
      </c>
      <c r="I6">
        <v>17.21</v>
      </c>
      <c r="J6">
        <v>18.690000000000001</v>
      </c>
    </row>
    <row r="7" spans="1:10" x14ac:dyDescent="0.15">
      <c r="A7" t="s">
        <v>15</v>
      </c>
      <c r="B7">
        <v>10.43</v>
      </c>
      <c r="C7">
        <v>14.33</v>
      </c>
      <c r="D7">
        <v>15.37</v>
      </c>
      <c r="E7">
        <v>18.350000000000001</v>
      </c>
      <c r="F7">
        <v>16.350000000000001</v>
      </c>
      <c r="G7">
        <v>17.32</v>
      </c>
      <c r="H7">
        <v>15.14</v>
      </c>
      <c r="I7">
        <v>18.37</v>
      </c>
      <c r="J7">
        <v>19.75</v>
      </c>
    </row>
    <row r="8" spans="1:10" x14ac:dyDescent="0.15">
      <c r="A8" t="s">
        <v>15</v>
      </c>
      <c r="B8">
        <v>12.59</v>
      </c>
      <c r="C8">
        <v>16.47</v>
      </c>
      <c r="D8">
        <v>12.27</v>
      </c>
      <c r="E8">
        <v>20.11</v>
      </c>
      <c r="F8">
        <v>18.670000000000002</v>
      </c>
      <c r="G8">
        <v>14.98</v>
      </c>
      <c r="H8">
        <v>13.27</v>
      </c>
      <c r="I8">
        <v>16.45</v>
      </c>
      <c r="J8">
        <v>16.98</v>
      </c>
    </row>
    <row r="9" spans="1:10" x14ac:dyDescent="0.15">
      <c r="A9" t="s">
        <v>83</v>
      </c>
      <c r="B9">
        <v>14.03</v>
      </c>
      <c r="C9">
        <v>15.34</v>
      </c>
      <c r="D9">
        <v>13.67</v>
      </c>
      <c r="E9">
        <v>18.97</v>
      </c>
      <c r="F9">
        <v>17.23</v>
      </c>
      <c r="G9">
        <v>16.02</v>
      </c>
      <c r="H9">
        <v>14.12</v>
      </c>
      <c r="I9">
        <v>17.03</v>
      </c>
      <c r="J9">
        <v>18.21</v>
      </c>
    </row>
    <row r="10" spans="1:10" x14ac:dyDescent="0.15">
      <c r="A10" t="s">
        <v>83</v>
      </c>
      <c r="B10">
        <v>13.25</v>
      </c>
      <c r="C10">
        <v>16.57</v>
      </c>
      <c r="D10">
        <v>14.23</v>
      </c>
      <c r="E10">
        <v>19.010000000000002</v>
      </c>
      <c r="F10">
        <v>18.649999999999999</v>
      </c>
      <c r="G10">
        <v>15.37</v>
      </c>
      <c r="H10">
        <v>16.79</v>
      </c>
      <c r="I10">
        <v>18.350000000000001</v>
      </c>
      <c r="J10">
        <v>19.170000000000002</v>
      </c>
    </row>
    <row r="11" spans="1:10" x14ac:dyDescent="0.15">
      <c r="A11" t="s">
        <v>83</v>
      </c>
      <c r="B11">
        <v>13.67</v>
      </c>
      <c r="C11">
        <v>14.23</v>
      </c>
      <c r="D11">
        <v>12.74</v>
      </c>
      <c r="E11">
        <v>17.89</v>
      </c>
      <c r="F11">
        <v>16.25</v>
      </c>
      <c r="G11">
        <v>17.23</v>
      </c>
      <c r="H11">
        <v>15.11</v>
      </c>
      <c r="I11">
        <v>16.11</v>
      </c>
      <c r="J11">
        <v>17.25</v>
      </c>
    </row>
    <row r="12" spans="1:10" x14ac:dyDescent="0.15">
      <c r="A12" t="s">
        <v>84</v>
      </c>
      <c r="B12">
        <v>11.05</v>
      </c>
      <c r="C12">
        <v>16.34</v>
      </c>
      <c r="D12">
        <v>15.37</v>
      </c>
      <c r="E12">
        <v>21.37</v>
      </c>
      <c r="F12">
        <v>17.52</v>
      </c>
      <c r="G12">
        <v>16.579999999999998</v>
      </c>
      <c r="H12">
        <v>17.43</v>
      </c>
      <c r="I12">
        <v>17.25</v>
      </c>
      <c r="J12">
        <v>18.53</v>
      </c>
    </row>
    <row r="13" spans="1:10" x14ac:dyDescent="0.15">
      <c r="A13" t="s">
        <v>84</v>
      </c>
      <c r="B13">
        <v>12.09</v>
      </c>
      <c r="C13">
        <v>17.34</v>
      </c>
      <c r="D13">
        <v>14.97</v>
      </c>
      <c r="E13">
        <v>22.79</v>
      </c>
      <c r="F13">
        <v>18.54</v>
      </c>
      <c r="G13">
        <v>15.27</v>
      </c>
      <c r="H13">
        <v>16.07</v>
      </c>
      <c r="I13">
        <v>19.23</v>
      </c>
      <c r="J13">
        <v>17.54</v>
      </c>
    </row>
    <row r="14" spans="1:10" x14ac:dyDescent="0.15">
      <c r="A14" t="s">
        <v>84</v>
      </c>
      <c r="B14">
        <v>10.27</v>
      </c>
      <c r="C14">
        <v>15.21</v>
      </c>
      <c r="D14">
        <v>16.010000000000002</v>
      </c>
      <c r="E14">
        <v>20.79</v>
      </c>
      <c r="F14">
        <v>16.53</v>
      </c>
      <c r="G14">
        <v>17.690000000000001</v>
      </c>
      <c r="H14">
        <v>18.71</v>
      </c>
      <c r="I14">
        <v>15.33</v>
      </c>
      <c r="J14">
        <v>19.559999999999999</v>
      </c>
    </row>
    <row r="15" spans="1:10" x14ac:dyDescent="0.15">
      <c r="A15" t="s">
        <v>85</v>
      </c>
      <c r="B15">
        <v>13.36</v>
      </c>
      <c r="C15">
        <v>14.52</v>
      </c>
      <c r="D15">
        <v>14.03</v>
      </c>
      <c r="E15">
        <v>19.03</v>
      </c>
      <c r="F15">
        <v>17.309999999999999</v>
      </c>
      <c r="G15">
        <v>16.07</v>
      </c>
      <c r="H15">
        <v>13.56</v>
      </c>
      <c r="I15">
        <v>15.93</v>
      </c>
      <c r="J15">
        <v>17.68</v>
      </c>
    </row>
    <row r="16" spans="1:10" x14ac:dyDescent="0.15">
      <c r="A16" t="s">
        <v>85</v>
      </c>
      <c r="B16">
        <v>12.29</v>
      </c>
      <c r="C16">
        <v>13.67</v>
      </c>
      <c r="D16">
        <v>13.01</v>
      </c>
      <c r="E16">
        <v>18.37</v>
      </c>
      <c r="F16">
        <v>16.21</v>
      </c>
      <c r="G16">
        <v>18.23</v>
      </c>
      <c r="H16">
        <v>12.13</v>
      </c>
      <c r="I16">
        <v>14.33</v>
      </c>
      <c r="J16">
        <v>18.14</v>
      </c>
    </row>
    <row r="17" spans="1:10" x14ac:dyDescent="0.15">
      <c r="A17" t="s">
        <v>85</v>
      </c>
      <c r="B17">
        <v>14.69</v>
      </c>
      <c r="C17">
        <v>15.27</v>
      </c>
      <c r="D17">
        <v>15.11</v>
      </c>
      <c r="E17">
        <v>20.39</v>
      </c>
      <c r="F17">
        <v>18.14</v>
      </c>
      <c r="G17">
        <v>15.14</v>
      </c>
      <c r="H17">
        <v>14.11</v>
      </c>
      <c r="I17">
        <v>16.21</v>
      </c>
      <c r="J17">
        <v>16.010000000000002</v>
      </c>
    </row>
    <row r="18" spans="1:10" x14ac:dyDescent="0.15">
      <c r="A18" t="s">
        <v>86</v>
      </c>
      <c r="B18">
        <v>12.64</v>
      </c>
      <c r="C18">
        <v>14.07</v>
      </c>
      <c r="D18">
        <v>13.09</v>
      </c>
      <c r="E18">
        <v>18.23</v>
      </c>
      <c r="F18">
        <v>16.79</v>
      </c>
      <c r="G18">
        <v>15.79</v>
      </c>
      <c r="H18">
        <v>14.09</v>
      </c>
      <c r="I18">
        <v>16.97</v>
      </c>
      <c r="J18">
        <v>17.96</v>
      </c>
    </row>
    <row r="19" spans="1:10" x14ac:dyDescent="0.15">
      <c r="A19" t="s">
        <v>86</v>
      </c>
      <c r="B19">
        <v>13.59</v>
      </c>
      <c r="C19">
        <v>15.27</v>
      </c>
      <c r="D19">
        <v>14.11</v>
      </c>
      <c r="E19">
        <v>17.54</v>
      </c>
      <c r="F19">
        <v>17.96</v>
      </c>
      <c r="G19">
        <v>14.33</v>
      </c>
      <c r="H19">
        <v>13.21</v>
      </c>
      <c r="I19">
        <v>17.670000000000002</v>
      </c>
      <c r="J19">
        <v>18.329999999999998</v>
      </c>
    </row>
    <row r="20" spans="1:10" x14ac:dyDescent="0.15">
      <c r="A20" t="s">
        <v>86</v>
      </c>
      <c r="B20">
        <v>10.97</v>
      </c>
      <c r="C20">
        <v>14.11</v>
      </c>
      <c r="D20">
        <v>12.31</v>
      </c>
      <c r="E20">
        <v>19.63</v>
      </c>
      <c r="F20">
        <v>15.24</v>
      </c>
      <c r="G20">
        <v>16.11</v>
      </c>
      <c r="H20">
        <v>15.33</v>
      </c>
      <c r="I20">
        <v>15.79</v>
      </c>
      <c r="J20">
        <v>16.21</v>
      </c>
    </row>
    <row r="21" spans="1:10" x14ac:dyDescent="0.15">
      <c r="A21" t="s">
        <v>87</v>
      </c>
      <c r="B21">
        <v>11.86</v>
      </c>
      <c r="C21">
        <v>15.37</v>
      </c>
      <c r="D21">
        <v>13.97</v>
      </c>
      <c r="E21">
        <v>18.649999999999999</v>
      </c>
      <c r="F21">
        <v>17.95</v>
      </c>
      <c r="G21">
        <v>15.79</v>
      </c>
      <c r="H21">
        <v>14.35</v>
      </c>
      <c r="I21">
        <v>16.38</v>
      </c>
      <c r="J21">
        <v>17.27</v>
      </c>
    </row>
    <row r="22" spans="1:10" x14ac:dyDescent="0.15">
      <c r="A22" t="s">
        <v>87</v>
      </c>
      <c r="B22">
        <v>12.89</v>
      </c>
      <c r="C22">
        <v>14.21</v>
      </c>
      <c r="D22">
        <v>14.23</v>
      </c>
      <c r="E22">
        <v>19.45</v>
      </c>
      <c r="F22">
        <v>16.309999999999999</v>
      </c>
      <c r="G22">
        <v>16.79</v>
      </c>
      <c r="H22">
        <v>13.79</v>
      </c>
      <c r="I22">
        <v>15.31</v>
      </c>
      <c r="J22">
        <v>18.350000000000001</v>
      </c>
    </row>
    <row r="23" spans="1:10" x14ac:dyDescent="0.15">
      <c r="A23" t="s">
        <v>87</v>
      </c>
      <c r="B23">
        <v>10.79</v>
      </c>
      <c r="C23">
        <v>16.23</v>
      </c>
      <c r="D23">
        <v>12.69</v>
      </c>
      <c r="E23">
        <v>17.21</v>
      </c>
      <c r="F23">
        <v>15.27</v>
      </c>
      <c r="G23">
        <v>14.31</v>
      </c>
      <c r="H23">
        <v>15.37</v>
      </c>
      <c r="I23">
        <v>17.54</v>
      </c>
      <c r="J23">
        <v>16.23</v>
      </c>
    </row>
    <row r="24" spans="1:10" x14ac:dyDescent="0.15">
      <c r="A24" t="s">
        <v>88</v>
      </c>
      <c r="B24">
        <v>14.07</v>
      </c>
      <c r="C24">
        <v>15.79</v>
      </c>
      <c r="D24">
        <v>15.07</v>
      </c>
      <c r="E24">
        <v>20.74</v>
      </c>
      <c r="F24">
        <v>18.37</v>
      </c>
      <c r="G24">
        <v>16.75</v>
      </c>
      <c r="H24">
        <v>15.69</v>
      </c>
      <c r="I24">
        <v>17.39</v>
      </c>
      <c r="J24">
        <v>20.170000000000002</v>
      </c>
    </row>
    <row r="25" spans="1:10" x14ac:dyDescent="0.15">
      <c r="A25" t="s">
        <v>88</v>
      </c>
      <c r="B25">
        <v>13.57</v>
      </c>
      <c r="C25">
        <v>16.39</v>
      </c>
      <c r="D25">
        <v>14.31</v>
      </c>
      <c r="E25">
        <v>18.27</v>
      </c>
      <c r="F25">
        <v>17.649999999999999</v>
      </c>
      <c r="G25">
        <v>15.34</v>
      </c>
      <c r="H25">
        <v>14.78</v>
      </c>
      <c r="I25">
        <v>18.53</v>
      </c>
      <c r="J25">
        <v>21.33</v>
      </c>
    </row>
    <row r="26" spans="1:10" x14ac:dyDescent="0.15">
      <c r="A26" t="s">
        <v>88</v>
      </c>
      <c r="B26">
        <v>15.67</v>
      </c>
      <c r="C26">
        <v>14.51</v>
      </c>
      <c r="D26">
        <v>16.07</v>
      </c>
      <c r="E26">
        <v>21.99</v>
      </c>
      <c r="F26">
        <v>19.53</v>
      </c>
      <c r="G26">
        <v>17.23</v>
      </c>
      <c r="H26">
        <v>16.57</v>
      </c>
      <c r="I26">
        <v>17.34</v>
      </c>
      <c r="J26">
        <v>19.510000000000002</v>
      </c>
    </row>
    <row r="27" spans="1:10" x14ac:dyDescent="0.15">
      <c r="A27" t="s">
        <v>89</v>
      </c>
      <c r="B27">
        <v>11.86</v>
      </c>
      <c r="C27">
        <v>16.010000000000002</v>
      </c>
      <c r="D27">
        <v>15.27</v>
      </c>
      <c r="E27">
        <v>18.73</v>
      </c>
      <c r="F27">
        <v>17.350000000000001</v>
      </c>
      <c r="G27">
        <v>16.510000000000002</v>
      </c>
      <c r="H27">
        <v>15.21</v>
      </c>
      <c r="I27">
        <v>17.03</v>
      </c>
      <c r="J27">
        <v>19.75</v>
      </c>
    </row>
    <row r="28" spans="1:10" x14ac:dyDescent="0.15">
      <c r="A28" t="s">
        <v>89</v>
      </c>
      <c r="B28">
        <v>12.79</v>
      </c>
      <c r="C28">
        <v>17.34</v>
      </c>
      <c r="D28">
        <v>14.33</v>
      </c>
      <c r="E28">
        <v>17.420000000000002</v>
      </c>
      <c r="F28">
        <v>18.239999999999998</v>
      </c>
      <c r="G28">
        <v>17.309999999999999</v>
      </c>
      <c r="H28">
        <v>16.25</v>
      </c>
      <c r="I28">
        <v>16.37</v>
      </c>
      <c r="J28">
        <v>20.13</v>
      </c>
    </row>
    <row r="29" spans="1:10" x14ac:dyDescent="0.15">
      <c r="A29" t="s">
        <v>89</v>
      </c>
      <c r="B29">
        <v>10.98</v>
      </c>
      <c r="C29">
        <v>15.17</v>
      </c>
      <c r="D29">
        <v>16.57</v>
      </c>
      <c r="E29">
        <v>19.309999999999999</v>
      </c>
      <c r="F29">
        <v>16.25</v>
      </c>
      <c r="G29">
        <v>15.21</v>
      </c>
      <c r="H29">
        <v>14.33</v>
      </c>
      <c r="I29">
        <v>18.54</v>
      </c>
      <c r="J29">
        <v>18.89</v>
      </c>
    </row>
    <row r="30" spans="1:10" x14ac:dyDescent="0.15">
      <c r="A30" t="s">
        <v>90</v>
      </c>
      <c r="B30">
        <v>12.97</v>
      </c>
      <c r="C30">
        <v>16.07</v>
      </c>
      <c r="D30">
        <v>15.68</v>
      </c>
      <c r="E30">
        <v>19.98</v>
      </c>
      <c r="F30">
        <v>18.79</v>
      </c>
      <c r="G30">
        <v>16.670000000000002</v>
      </c>
      <c r="H30">
        <v>15.07</v>
      </c>
      <c r="I30">
        <v>17.010000000000002</v>
      </c>
      <c r="J30">
        <v>19.670000000000002</v>
      </c>
    </row>
    <row r="31" spans="1:10" x14ac:dyDescent="0.15">
      <c r="A31" t="s">
        <v>90</v>
      </c>
      <c r="B31">
        <v>13.58</v>
      </c>
      <c r="C31">
        <v>17.329999999999998</v>
      </c>
      <c r="D31">
        <v>14.21</v>
      </c>
      <c r="E31">
        <v>20.78</v>
      </c>
      <c r="F31">
        <v>19.34</v>
      </c>
      <c r="G31">
        <v>15.21</v>
      </c>
      <c r="H31">
        <v>16.579999999999998</v>
      </c>
      <c r="I31">
        <v>18.39</v>
      </c>
      <c r="J31">
        <v>20.13</v>
      </c>
    </row>
    <row r="32" spans="1:10" x14ac:dyDescent="0.15">
      <c r="A32" t="s">
        <v>90</v>
      </c>
      <c r="B32">
        <v>11.57</v>
      </c>
      <c r="C32">
        <v>14.39</v>
      </c>
      <c r="D32">
        <v>16.39</v>
      </c>
      <c r="E32">
        <v>18.510000000000002</v>
      </c>
      <c r="F32">
        <v>17.53</v>
      </c>
      <c r="G32">
        <v>17.37</v>
      </c>
      <c r="H32">
        <v>14.74</v>
      </c>
      <c r="I32">
        <v>16.510000000000002</v>
      </c>
      <c r="J32">
        <v>18.510000000000002</v>
      </c>
    </row>
    <row r="34" spans="1:14" x14ac:dyDescent="0.15">
      <c r="A34" t="s">
        <v>82</v>
      </c>
      <c r="B34" t="s">
        <v>96</v>
      </c>
      <c r="C34" t="s">
        <v>94</v>
      </c>
      <c r="N34" s="1"/>
    </row>
    <row r="35" spans="1:14" x14ac:dyDescent="0.15">
      <c r="A35" t="s">
        <v>48</v>
      </c>
      <c r="B35" t="s">
        <v>72</v>
      </c>
      <c r="C35" t="s">
        <v>73</v>
      </c>
      <c r="D35" t="s">
        <v>74</v>
      </c>
      <c r="E35" t="s">
        <v>75</v>
      </c>
      <c r="F35" t="s">
        <v>76</v>
      </c>
      <c r="G35" t="s">
        <v>77</v>
      </c>
      <c r="H35" t="s">
        <v>78</v>
      </c>
      <c r="I35" t="s">
        <v>79</v>
      </c>
      <c r="J35" t="s">
        <v>80</v>
      </c>
      <c r="N35" s="1"/>
    </row>
    <row r="36" spans="1:14" x14ac:dyDescent="0.15">
      <c r="A36" t="s">
        <v>81</v>
      </c>
      <c r="B36" s="1">
        <v>9.3120000000000012</v>
      </c>
      <c r="C36">
        <v>6.31</v>
      </c>
      <c r="D36">
        <v>7.37</v>
      </c>
      <c r="E36">
        <v>11.23</v>
      </c>
      <c r="F36">
        <v>11.07</v>
      </c>
      <c r="G36">
        <v>17.23</v>
      </c>
      <c r="H36">
        <v>13.45</v>
      </c>
      <c r="I36">
        <v>15.23</v>
      </c>
      <c r="J36">
        <v>17.46</v>
      </c>
      <c r="N36" s="1"/>
    </row>
    <row r="37" spans="1:14" x14ac:dyDescent="0.15">
      <c r="A37" t="s">
        <v>81</v>
      </c>
      <c r="B37" s="1">
        <v>8.9700000000000006</v>
      </c>
      <c r="C37">
        <v>7.21</v>
      </c>
      <c r="D37">
        <v>8.35</v>
      </c>
      <c r="E37">
        <v>12.39</v>
      </c>
      <c r="F37">
        <v>13.11</v>
      </c>
      <c r="G37">
        <v>18.670000000000002</v>
      </c>
      <c r="H37">
        <v>14.11</v>
      </c>
      <c r="I37">
        <v>16.329999999999998</v>
      </c>
      <c r="J37">
        <v>16.39</v>
      </c>
      <c r="N37" s="1"/>
    </row>
    <row r="38" spans="1:14" x14ac:dyDescent="0.15">
      <c r="A38" t="s">
        <v>81</v>
      </c>
      <c r="B38" s="1">
        <v>9.74</v>
      </c>
      <c r="C38">
        <v>5.98</v>
      </c>
      <c r="D38">
        <v>6.79</v>
      </c>
      <c r="E38">
        <v>10.79</v>
      </c>
      <c r="F38">
        <v>10.87</v>
      </c>
      <c r="G38">
        <v>16.27</v>
      </c>
      <c r="H38">
        <v>12.57</v>
      </c>
      <c r="I38">
        <v>14.79</v>
      </c>
      <c r="J38">
        <v>18.79</v>
      </c>
      <c r="N38" s="1"/>
    </row>
    <row r="39" spans="1:14" x14ac:dyDescent="0.15">
      <c r="A39" t="s">
        <v>15</v>
      </c>
      <c r="B39" s="1">
        <v>8.7629999999999999</v>
      </c>
      <c r="C39">
        <v>7.37</v>
      </c>
      <c r="D39">
        <v>9.07</v>
      </c>
      <c r="E39">
        <v>10.79</v>
      </c>
      <c r="F39">
        <v>11.79</v>
      </c>
      <c r="G39">
        <v>18.690000000000001</v>
      </c>
      <c r="H39">
        <v>18.05</v>
      </c>
      <c r="I39">
        <v>9.75</v>
      </c>
      <c r="J39">
        <v>18.79</v>
      </c>
      <c r="N39" s="1"/>
    </row>
    <row r="40" spans="1:14" x14ac:dyDescent="0.15">
      <c r="A40" t="s">
        <v>15</v>
      </c>
      <c r="B40" s="1">
        <v>9.16</v>
      </c>
      <c r="C40">
        <v>8.43</v>
      </c>
      <c r="D40">
        <v>10.79</v>
      </c>
      <c r="E40">
        <v>11.75</v>
      </c>
      <c r="F40">
        <v>12.39</v>
      </c>
      <c r="G40">
        <v>19.670000000000002</v>
      </c>
      <c r="H40">
        <v>19.37</v>
      </c>
      <c r="I40">
        <v>10.11</v>
      </c>
      <c r="J40">
        <v>19.649999999999999</v>
      </c>
      <c r="N40" s="1"/>
    </row>
    <row r="41" spans="1:14" x14ac:dyDescent="0.15">
      <c r="A41" t="s">
        <v>15</v>
      </c>
      <c r="B41" s="1">
        <v>7.98</v>
      </c>
      <c r="C41">
        <v>6.71</v>
      </c>
      <c r="D41">
        <v>8.4600000000000009</v>
      </c>
      <c r="E41">
        <v>9.27</v>
      </c>
      <c r="F41">
        <v>10.79</v>
      </c>
      <c r="G41">
        <v>17.45</v>
      </c>
      <c r="H41">
        <v>17.059999999999999</v>
      </c>
      <c r="I41">
        <v>8.33</v>
      </c>
      <c r="J41">
        <v>17.45</v>
      </c>
      <c r="N41" s="1"/>
    </row>
    <row r="42" spans="1:14" x14ac:dyDescent="0.15">
      <c r="A42" t="s">
        <v>83</v>
      </c>
      <c r="B42" s="1">
        <v>8.979000000000001</v>
      </c>
      <c r="C42">
        <v>9.3699999999999992</v>
      </c>
      <c r="D42">
        <v>9.4499999999999993</v>
      </c>
      <c r="E42">
        <v>10.23</v>
      </c>
      <c r="F42">
        <v>11.32</v>
      </c>
      <c r="G42">
        <v>20.37</v>
      </c>
      <c r="H42">
        <v>17.39</v>
      </c>
      <c r="I42">
        <v>9.67</v>
      </c>
      <c r="J42">
        <v>20.79</v>
      </c>
      <c r="N42" s="1"/>
    </row>
    <row r="43" spans="1:14" x14ac:dyDescent="0.15">
      <c r="A43" t="s">
        <v>83</v>
      </c>
      <c r="B43" s="1">
        <v>9.36</v>
      </c>
      <c r="C43">
        <v>10.74</v>
      </c>
      <c r="D43">
        <v>11.07</v>
      </c>
      <c r="E43">
        <v>12.47</v>
      </c>
      <c r="F43">
        <v>13.17</v>
      </c>
      <c r="G43">
        <v>19.38</v>
      </c>
      <c r="H43">
        <v>18.39</v>
      </c>
      <c r="I43">
        <v>10.33</v>
      </c>
      <c r="J43">
        <v>21.39</v>
      </c>
      <c r="N43" s="1"/>
    </row>
    <row r="44" spans="1:14" x14ac:dyDescent="0.15">
      <c r="A44" t="s">
        <v>83</v>
      </c>
      <c r="B44" s="1">
        <v>7.46</v>
      </c>
      <c r="C44">
        <v>8.86</v>
      </c>
      <c r="D44">
        <v>9.1300000000000008</v>
      </c>
      <c r="E44">
        <v>10.39</v>
      </c>
      <c r="F44">
        <v>12.47</v>
      </c>
      <c r="G44">
        <v>21.79</v>
      </c>
      <c r="H44">
        <v>16.79</v>
      </c>
      <c r="I44">
        <v>8.59</v>
      </c>
      <c r="J44">
        <v>19.47</v>
      </c>
      <c r="N44" s="1"/>
    </row>
    <row r="45" spans="1:14" x14ac:dyDescent="0.15">
      <c r="A45" t="s">
        <v>84</v>
      </c>
      <c r="B45" s="1">
        <v>9.0540000000000003</v>
      </c>
      <c r="C45">
        <v>9.09</v>
      </c>
      <c r="D45">
        <v>10.01</v>
      </c>
      <c r="E45">
        <v>11.37</v>
      </c>
      <c r="F45">
        <v>13.79</v>
      </c>
      <c r="G45">
        <v>18.79</v>
      </c>
      <c r="H45">
        <v>16.98</v>
      </c>
      <c r="I45">
        <v>10.27</v>
      </c>
      <c r="J45">
        <v>18.09</v>
      </c>
      <c r="N45" s="1"/>
    </row>
    <row r="46" spans="1:14" x14ac:dyDescent="0.15">
      <c r="A46" t="s">
        <v>84</v>
      </c>
      <c r="B46" s="1">
        <v>8.57</v>
      </c>
      <c r="C46">
        <v>10.11</v>
      </c>
      <c r="D46">
        <v>9.3699999999999992</v>
      </c>
      <c r="E46">
        <v>12.75</v>
      </c>
      <c r="F46">
        <v>14.59</v>
      </c>
      <c r="G46">
        <v>19.38</v>
      </c>
      <c r="H46">
        <v>15.79</v>
      </c>
      <c r="I46">
        <v>11.39</v>
      </c>
      <c r="J46">
        <v>19.73</v>
      </c>
      <c r="N46" s="1"/>
    </row>
    <row r="47" spans="1:14" x14ac:dyDescent="0.15">
      <c r="A47" t="s">
        <v>84</v>
      </c>
      <c r="B47" s="1">
        <v>9.74</v>
      </c>
      <c r="C47">
        <v>8.7899999999999991</v>
      </c>
      <c r="D47">
        <v>11.57</v>
      </c>
      <c r="E47">
        <v>10.53</v>
      </c>
      <c r="F47">
        <v>12.75</v>
      </c>
      <c r="G47">
        <v>17.559999999999999</v>
      </c>
      <c r="H47">
        <v>17.39</v>
      </c>
      <c r="I47">
        <v>9.4700000000000006</v>
      </c>
      <c r="J47">
        <v>17.170000000000002</v>
      </c>
      <c r="N47" s="1"/>
    </row>
    <row r="48" spans="1:14" x14ac:dyDescent="0.15">
      <c r="A48" t="s">
        <v>85</v>
      </c>
      <c r="B48" s="1">
        <v>8.8650000000000002</v>
      </c>
      <c r="C48">
        <v>9.01</v>
      </c>
      <c r="D48">
        <v>9.39</v>
      </c>
      <c r="E48">
        <v>10.24</v>
      </c>
      <c r="F48">
        <v>11.09</v>
      </c>
      <c r="G48">
        <v>18.07</v>
      </c>
      <c r="H48">
        <v>17.690000000000001</v>
      </c>
      <c r="I48">
        <v>9.08</v>
      </c>
      <c r="J48">
        <v>18.12</v>
      </c>
      <c r="N48" s="1"/>
    </row>
    <row r="49" spans="1:14" x14ac:dyDescent="0.15">
      <c r="A49" t="s">
        <v>85</v>
      </c>
      <c r="B49" s="1">
        <v>9.18</v>
      </c>
      <c r="C49">
        <v>10.29</v>
      </c>
      <c r="D49">
        <v>10.27</v>
      </c>
      <c r="E49">
        <v>11.45</v>
      </c>
      <c r="F49">
        <v>12.75</v>
      </c>
      <c r="G49">
        <v>19.75</v>
      </c>
      <c r="H49">
        <v>18.75</v>
      </c>
      <c r="I49">
        <v>10.57</v>
      </c>
      <c r="J49">
        <v>19.75</v>
      </c>
      <c r="N49" s="1"/>
    </row>
    <row r="50" spans="1:14" x14ac:dyDescent="0.15">
      <c r="A50" t="s">
        <v>85</v>
      </c>
      <c r="B50" s="1">
        <v>8.9499999999999993</v>
      </c>
      <c r="C50">
        <v>8.3699999999999992</v>
      </c>
      <c r="D50">
        <v>8.4499999999999993</v>
      </c>
      <c r="E50">
        <v>9.75</v>
      </c>
      <c r="F50">
        <v>10.59</v>
      </c>
      <c r="G50">
        <v>17.63</v>
      </c>
      <c r="H50">
        <v>16.329999999999998</v>
      </c>
      <c r="I50">
        <v>8.73</v>
      </c>
      <c r="J50">
        <v>17.45</v>
      </c>
      <c r="N50" s="1"/>
    </row>
    <row r="51" spans="1:14" x14ac:dyDescent="0.15">
      <c r="A51" t="s">
        <v>86</v>
      </c>
      <c r="B51" s="1">
        <v>9.0169999999999995</v>
      </c>
      <c r="C51">
        <v>9.17</v>
      </c>
      <c r="D51">
        <v>9.25</v>
      </c>
      <c r="E51">
        <v>10.130000000000001</v>
      </c>
      <c r="F51">
        <v>11.02</v>
      </c>
      <c r="G51">
        <v>19.37</v>
      </c>
      <c r="H51">
        <v>16.39</v>
      </c>
      <c r="I51">
        <v>8.67</v>
      </c>
      <c r="J51">
        <v>19.79</v>
      </c>
      <c r="N51" s="1"/>
    </row>
    <row r="52" spans="1:14" x14ac:dyDescent="0.15">
      <c r="A52" t="s">
        <v>86</v>
      </c>
      <c r="B52" s="1">
        <v>8.7100000000000009</v>
      </c>
      <c r="C52">
        <v>10.33</v>
      </c>
      <c r="D52">
        <v>10.79</v>
      </c>
      <c r="E52">
        <v>11.57</v>
      </c>
      <c r="F52">
        <v>12.48</v>
      </c>
      <c r="G52">
        <v>20.79</v>
      </c>
      <c r="H52">
        <v>17.59</v>
      </c>
      <c r="I52">
        <v>9.3699999999999992</v>
      </c>
      <c r="J52">
        <v>20.45</v>
      </c>
      <c r="N52" s="1"/>
    </row>
    <row r="53" spans="1:14" x14ac:dyDescent="0.15">
      <c r="A53" t="s">
        <v>86</v>
      </c>
      <c r="B53" s="1">
        <v>9.98</v>
      </c>
      <c r="C53">
        <v>8.4600000000000009</v>
      </c>
      <c r="D53">
        <v>8.9600000000000009</v>
      </c>
      <c r="E53">
        <v>9.7899999999999991</v>
      </c>
      <c r="F53">
        <v>10.39</v>
      </c>
      <c r="G53">
        <v>18.57</v>
      </c>
      <c r="H53">
        <v>15.24</v>
      </c>
      <c r="I53">
        <v>7.89</v>
      </c>
      <c r="J53">
        <v>18.75</v>
      </c>
      <c r="N53" s="1"/>
    </row>
    <row r="54" spans="1:14" x14ac:dyDescent="0.15">
      <c r="A54" t="s">
        <v>87</v>
      </c>
      <c r="B54" s="1">
        <v>9.1280000000000001</v>
      </c>
      <c r="C54">
        <v>9.01</v>
      </c>
      <c r="D54">
        <v>9.09</v>
      </c>
      <c r="E54">
        <v>10.54</v>
      </c>
      <c r="F54">
        <v>12.09</v>
      </c>
      <c r="G54">
        <v>17.07</v>
      </c>
      <c r="H54">
        <v>17.190000000000001</v>
      </c>
      <c r="I54">
        <v>10.18</v>
      </c>
      <c r="J54">
        <v>18.02</v>
      </c>
      <c r="N54" s="1"/>
    </row>
    <row r="55" spans="1:14" x14ac:dyDescent="0.15">
      <c r="A55" t="s">
        <v>87</v>
      </c>
      <c r="B55" s="1">
        <v>8.3699999999999992</v>
      </c>
      <c r="C55">
        <v>8.67</v>
      </c>
      <c r="D55">
        <v>8.7899999999999991</v>
      </c>
      <c r="E55">
        <v>9.3699999999999992</v>
      </c>
      <c r="F55">
        <v>11.78</v>
      </c>
      <c r="G55">
        <v>16.59</v>
      </c>
      <c r="H55">
        <v>16.21</v>
      </c>
      <c r="I55">
        <v>9.75</v>
      </c>
      <c r="J55">
        <v>19.75</v>
      </c>
      <c r="N55" s="1"/>
    </row>
    <row r="56" spans="1:14" x14ac:dyDescent="0.15">
      <c r="A56" t="s">
        <v>87</v>
      </c>
      <c r="B56" s="1">
        <v>10.01</v>
      </c>
      <c r="C56">
        <v>10.79</v>
      </c>
      <c r="D56">
        <v>10.35</v>
      </c>
      <c r="E56">
        <v>11.24</v>
      </c>
      <c r="F56">
        <v>13.75</v>
      </c>
      <c r="G56">
        <v>18.53</v>
      </c>
      <c r="H56">
        <v>18.97</v>
      </c>
      <c r="I56">
        <v>11.27</v>
      </c>
      <c r="J56">
        <v>17.63</v>
      </c>
      <c r="N56" s="1"/>
    </row>
    <row r="57" spans="1:14" x14ac:dyDescent="0.15">
      <c r="A57" t="s">
        <v>88</v>
      </c>
      <c r="B57" s="1">
        <v>8.7629999999999999</v>
      </c>
      <c r="C57">
        <v>9.3699999999999992</v>
      </c>
      <c r="D57">
        <v>10.07</v>
      </c>
      <c r="E57">
        <v>11.79</v>
      </c>
      <c r="F57">
        <v>13.79</v>
      </c>
      <c r="G57">
        <v>19.690000000000001</v>
      </c>
      <c r="H57">
        <v>17.05</v>
      </c>
      <c r="I57">
        <v>10.75</v>
      </c>
      <c r="J57">
        <v>19.79</v>
      </c>
      <c r="N57" s="1"/>
    </row>
    <row r="58" spans="1:14" x14ac:dyDescent="0.15">
      <c r="A58" t="s">
        <v>88</v>
      </c>
      <c r="B58" s="1">
        <v>9.4499999999999993</v>
      </c>
      <c r="C58">
        <v>10.79</v>
      </c>
      <c r="D58">
        <v>11.37</v>
      </c>
      <c r="E58">
        <v>12.57</v>
      </c>
      <c r="F58">
        <v>14.57</v>
      </c>
      <c r="G58">
        <v>20.65</v>
      </c>
      <c r="H58">
        <v>18.690000000000001</v>
      </c>
      <c r="I58">
        <v>11.33</v>
      </c>
      <c r="J58">
        <v>20.190000000000001</v>
      </c>
      <c r="N58" s="1"/>
    </row>
    <row r="59" spans="1:14" x14ac:dyDescent="0.15">
      <c r="A59" t="s">
        <v>88</v>
      </c>
      <c r="B59" s="1">
        <v>8.0299999999999994</v>
      </c>
      <c r="C59">
        <v>8.76</v>
      </c>
      <c r="D59">
        <v>9.6300000000000008</v>
      </c>
      <c r="E59">
        <v>10.23</v>
      </c>
      <c r="F59">
        <v>12.39</v>
      </c>
      <c r="G59">
        <v>18.57</v>
      </c>
      <c r="H59">
        <v>16.39</v>
      </c>
      <c r="I59">
        <v>9.67</v>
      </c>
      <c r="J59">
        <v>18.57</v>
      </c>
      <c r="N59" s="1"/>
    </row>
    <row r="60" spans="1:14" x14ac:dyDescent="0.15">
      <c r="A60" t="s">
        <v>89</v>
      </c>
      <c r="B60" s="1">
        <v>9.0269999999999992</v>
      </c>
      <c r="C60">
        <v>9.8699999999999992</v>
      </c>
      <c r="D60">
        <v>9.4499999999999993</v>
      </c>
      <c r="E60">
        <v>11.23</v>
      </c>
      <c r="F60">
        <v>12.32</v>
      </c>
      <c r="G60">
        <v>20.37</v>
      </c>
      <c r="H60">
        <v>18.39</v>
      </c>
      <c r="I60">
        <v>11.67</v>
      </c>
      <c r="J60">
        <v>19.989999999999998</v>
      </c>
      <c r="N60" s="1"/>
    </row>
    <row r="61" spans="1:14" x14ac:dyDescent="0.15">
      <c r="A61" t="s">
        <v>89</v>
      </c>
      <c r="B61" s="1">
        <v>9.17</v>
      </c>
      <c r="C61">
        <v>10.35</v>
      </c>
      <c r="D61">
        <v>11.01</v>
      </c>
      <c r="E61">
        <v>12.67</v>
      </c>
      <c r="F61">
        <v>13.45</v>
      </c>
      <c r="G61">
        <v>21.97</v>
      </c>
      <c r="H61">
        <v>19.63</v>
      </c>
      <c r="I61">
        <v>12.59</v>
      </c>
      <c r="J61">
        <v>20.79</v>
      </c>
      <c r="N61" s="1"/>
    </row>
    <row r="62" spans="1:14" x14ac:dyDescent="0.15">
      <c r="A62" t="s">
        <v>89</v>
      </c>
      <c r="B62" s="1">
        <v>8.31</v>
      </c>
      <c r="C62">
        <v>8.75</v>
      </c>
      <c r="D62">
        <v>8.67</v>
      </c>
      <c r="E62">
        <v>10.53</v>
      </c>
      <c r="F62">
        <v>11.36</v>
      </c>
      <c r="G62">
        <v>19.78</v>
      </c>
      <c r="H62">
        <v>17.63</v>
      </c>
      <c r="I62">
        <v>10.38</v>
      </c>
      <c r="J62">
        <v>18.79</v>
      </c>
    </row>
    <row r="63" spans="1:14" x14ac:dyDescent="0.15">
      <c r="A63" t="s">
        <v>90</v>
      </c>
      <c r="B63" s="1">
        <v>9.3790000000000013</v>
      </c>
      <c r="C63">
        <v>10.09</v>
      </c>
      <c r="D63">
        <v>11.01</v>
      </c>
      <c r="E63">
        <v>11.87</v>
      </c>
      <c r="F63">
        <v>13.79</v>
      </c>
      <c r="G63">
        <v>18.79</v>
      </c>
      <c r="H63">
        <v>16.98</v>
      </c>
      <c r="I63">
        <v>11.27</v>
      </c>
      <c r="J63">
        <v>19.09</v>
      </c>
    </row>
    <row r="64" spans="1:14" x14ac:dyDescent="0.15">
      <c r="A64" t="s">
        <v>90</v>
      </c>
      <c r="B64" s="1">
        <v>8.49</v>
      </c>
      <c r="C64">
        <v>9.3699999999999992</v>
      </c>
      <c r="D64">
        <v>10.09</v>
      </c>
      <c r="E64">
        <v>10.210000000000001</v>
      </c>
      <c r="F64">
        <v>12.75</v>
      </c>
      <c r="G64">
        <v>17.649999999999999</v>
      </c>
      <c r="H64">
        <v>15.39</v>
      </c>
      <c r="I64">
        <v>10.39</v>
      </c>
      <c r="J64">
        <v>20.170000000000002</v>
      </c>
    </row>
    <row r="65" spans="1:14" x14ac:dyDescent="0.15">
      <c r="A65" t="s">
        <v>90</v>
      </c>
      <c r="B65" s="1">
        <v>9.01</v>
      </c>
      <c r="C65">
        <v>11.69</v>
      </c>
      <c r="D65">
        <v>12.79</v>
      </c>
      <c r="E65">
        <v>12.99</v>
      </c>
      <c r="F65">
        <v>14.59</v>
      </c>
      <c r="G65">
        <v>19.37</v>
      </c>
      <c r="H65">
        <v>17.45</v>
      </c>
      <c r="I65">
        <v>12.59</v>
      </c>
      <c r="J65">
        <v>18.75</v>
      </c>
    </row>
    <row r="67" spans="1:14" x14ac:dyDescent="0.15">
      <c r="A67" t="s">
        <v>91</v>
      </c>
      <c r="B67" t="s">
        <v>96</v>
      </c>
      <c r="C67" t="s">
        <v>94</v>
      </c>
    </row>
    <row r="68" spans="1:14" x14ac:dyDescent="0.15">
      <c r="A68" t="s">
        <v>48</v>
      </c>
      <c r="B68" t="s">
        <v>72</v>
      </c>
      <c r="C68" t="s">
        <v>73</v>
      </c>
      <c r="D68" t="s">
        <v>74</v>
      </c>
      <c r="E68" t="s">
        <v>75</v>
      </c>
      <c r="F68" t="s">
        <v>76</v>
      </c>
      <c r="G68" t="s">
        <v>77</v>
      </c>
      <c r="H68" t="s">
        <v>78</v>
      </c>
      <c r="I68" t="s">
        <v>79</v>
      </c>
      <c r="J68" t="s">
        <v>80</v>
      </c>
      <c r="N68" s="1"/>
    </row>
    <row r="69" spans="1:14" x14ac:dyDescent="0.15">
      <c r="A69" t="s">
        <v>81</v>
      </c>
      <c r="B69" s="1">
        <v>9.1230000000000011</v>
      </c>
      <c r="C69">
        <v>8.7899999999999991</v>
      </c>
      <c r="D69">
        <v>11.37</v>
      </c>
      <c r="E69">
        <v>10.57</v>
      </c>
      <c r="F69">
        <v>11.09</v>
      </c>
      <c r="G69">
        <v>12.39</v>
      </c>
      <c r="H69">
        <v>13.45</v>
      </c>
      <c r="I69">
        <v>11.01</v>
      </c>
      <c r="J69">
        <v>14.37</v>
      </c>
      <c r="N69" s="1"/>
    </row>
    <row r="70" spans="1:14" x14ac:dyDescent="0.15">
      <c r="A70" t="s">
        <v>81</v>
      </c>
      <c r="B70" s="1">
        <v>10.029999999999999</v>
      </c>
      <c r="C70">
        <v>9.3699999999999992</v>
      </c>
      <c r="D70">
        <v>12.79</v>
      </c>
      <c r="E70">
        <v>11.59</v>
      </c>
      <c r="F70">
        <v>12.45</v>
      </c>
      <c r="G70">
        <v>13.78</v>
      </c>
      <c r="H70">
        <v>14.59</v>
      </c>
      <c r="I70">
        <v>12.76</v>
      </c>
      <c r="J70">
        <v>15.67</v>
      </c>
      <c r="N70" s="1"/>
    </row>
    <row r="71" spans="1:14" x14ac:dyDescent="0.15">
      <c r="A71" t="s">
        <v>81</v>
      </c>
      <c r="B71" s="1">
        <v>8.73</v>
      </c>
      <c r="C71">
        <v>7.45</v>
      </c>
      <c r="D71">
        <v>10.39</v>
      </c>
      <c r="E71">
        <v>9.75</v>
      </c>
      <c r="F71">
        <v>10.79</v>
      </c>
      <c r="G71">
        <v>11.23</v>
      </c>
      <c r="H71">
        <v>12.78</v>
      </c>
      <c r="I71">
        <v>10.14</v>
      </c>
      <c r="J71">
        <v>13.79</v>
      </c>
      <c r="N71" s="1"/>
    </row>
    <row r="72" spans="1:14" x14ac:dyDescent="0.15">
      <c r="A72" t="s">
        <v>15</v>
      </c>
      <c r="B72" s="1">
        <v>9.0340000000000007</v>
      </c>
      <c r="C72">
        <v>9.89</v>
      </c>
      <c r="D72">
        <v>12.39</v>
      </c>
      <c r="E72">
        <v>10.89</v>
      </c>
      <c r="F72">
        <v>13.25</v>
      </c>
      <c r="G72">
        <v>11.39</v>
      </c>
      <c r="H72">
        <v>14.37</v>
      </c>
      <c r="I72">
        <v>12.37</v>
      </c>
      <c r="J72">
        <v>15.69</v>
      </c>
      <c r="N72" s="1"/>
    </row>
    <row r="73" spans="1:14" x14ac:dyDescent="0.15">
      <c r="A73" t="s">
        <v>15</v>
      </c>
      <c r="B73" s="1">
        <v>8.3699999999999992</v>
      </c>
      <c r="C73">
        <v>8.7899999999999991</v>
      </c>
      <c r="D73">
        <v>11.54</v>
      </c>
      <c r="E73">
        <v>9.7799999999999994</v>
      </c>
      <c r="F73">
        <v>11.87</v>
      </c>
      <c r="G73">
        <v>13.65</v>
      </c>
      <c r="H73">
        <v>13.79</v>
      </c>
      <c r="I73">
        <v>13.65</v>
      </c>
      <c r="J73">
        <v>14.79</v>
      </c>
      <c r="N73" s="1"/>
    </row>
    <row r="74" spans="1:14" x14ac:dyDescent="0.15">
      <c r="A74" t="s">
        <v>15</v>
      </c>
      <c r="B74" s="1">
        <v>10.07</v>
      </c>
      <c r="C74">
        <v>10.83</v>
      </c>
      <c r="D74">
        <v>13.79</v>
      </c>
      <c r="E74">
        <v>11.87</v>
      </c>
      <c r="F74">
        <v>15.69</v>
      </c>
      <c r="G74">
        <v>11.01</v>
      </c>
      <c r="H74">
        <v>15.28</v>
      </c>
      <c r="I74">
        <v>11.29</v>
      </c>
      <c r="J74">
        <v>16.57</v>
      </c>
      <c r="N74" s="1"/>
    </row>
    <row r="75" spans="1:14" x14ac:dyDescent="0.15">
      <c r="A75" t="s">
        <v>83</v>
      </c>
      <c r="B75" s="1">
        <v>8.9749999999999996</v>
      </c>
      <c r="C75">
        <v>9.3699999999999992</v>
      </c>
      <c r="D75">
        <v>11.24</v>
      </c>
      <c r="E75">
        <v>12.39</v>
      </c>
      <c r="F75">
        <v>16.170000000000002</v>
      </c>
      <c r="G75">
        <v>12.98</v>
      </c>
      <c r="H75">
        <v>13.97</v>
      </c>
      <c r="I75">
        <v>12.09</v>
      </c>
      <c r="J75">
        <v>15.03</v>
      </c>
      <c r="N75" s="1"/>
    </row>
    <row r="76" spans="1:14" x14ac:dyDescent="0.15">
      <c r="A76" t="s">
        <v>83</v>
      </c>
      <c r="B76" s="1">
        <v>7.99</v>
      </c>
      <c r="C76">
        <v>8.59</v>
      </c>
      <c r="D76">
        <v>10.17</v>
      </c>
      <c r="E76">
        <v>11.79</v>
      </c>
      <c r="F76">
        <v>15.69</v>
      </c>
      <c r="G76">
        <v>11.59</v>
      </c>
      <c r="H76">
        <v>12.21</v>
      </c>
      <c r="I76">
        <v>11.98</v>
      </c>
      <c r="J76">
        <v>14.53</v>
      </c>
      <c r="N76" s="1"/>
    </row>
    <row r="77" spans="1:14" x14ac:dyDescent="0.15">
      <c r="A77" t="s">
        <v>83</v>
      </c>
      <c r="B77" s="1">
        <v>9.01</v>
      </c>
      <c r="C77">
        <v>10.79</v>
      </c>
      <c r="D77">
        <v>12.98</v>
      </c>
      <c r="E77">
        <v>13.58</v>
      </c>
      <c r="F77">
        <v>17.850000000000001</v>
      </c>
      <c r="G77">
        <v>13.87</v>
      </c>
      <c r="H77">
        <v>14.63</v>
      </c>
      <c r="I77">
        <v>13.89</v>
      </c>
      <c r="J77">
        <v>16.79</v>
      </c>
      <c r="N77" s="1"/>
    </row>
    <row r="78" spans="1:14" x14ac:dyDescent="0.15">
      <c r="A78" t="s">
        <v>84</v>
      </c>
      <c r="B78" s="1">
        <v>9.1560000000000006</v>
      </c>
      <c r="C78">
        <v>10.79</v>
      </c>
      <c r="D78">
        <v>11.98</v>
      </c>
      <c r="E78">
        <v>11.68</v>
      </c>
      <c r="F78">
        <v>12.17</v>
      </c>
      <c r="G78">
        <v>11.79</v>
      </c>
      <c r="H78">
        <v>13.79</v>
      </c>
      <c r="I78">
        <v>12.97</v>
      </c>
      <c r="J78">
        <v>14.96</v>
      </c>
      <c r="N78" s="1"/>
    </row>
    <row r="79" spans="1:14" x14ac:dyDescent="0.15">
      <c r="A79" t="s">
        <v>84</v>
      </c>
      <c r="B79" s="1">
        <v>8.89</v>
      </c>
      <c r="C79">
        <v>9.57</v>
      </c>
      <c r="D79">
        <v>10.52</v>
      </c>
      <c r="E79">
        <v>10.69</v>
      </c>
      <c r="F79">
        <v>11.58</v>
      </c>
      <c r="G79">
        <v>10.87</v>
      </c>
      <c r="H79">
        <v>12.69</v>
      </c>
      <c r="I79">
        <v>11.87</v>
      </c>
      <c r="J79">
        <v>13.52</v>
      </c>
      <c r="N79" s="1"/>
    </row>
    <row r="80" spans="1:14" x14ac:dyDescent="0.15">
      <c r="A80" t="s">
        <v>84</v>
      </c>
      <c r="B80" s="1">
        <v>9.9700000000000006</v>
      </c>
      <c r="C80">
        <v>11.79</v>
      </c>
      <c r="D80">
        <v>12.47</v>
      </c>
      <c r="E80">
        <v>12.57</v>
      </c>
      <c r="F80">
        <v>13.69</v>
      </c>
      <c r="G80">
        <v>12.65</v>
      </c>
      <c r="H80">
        <v>14.65</v>
      </c>
      <c r="I80">
        <v>13.98</v>
      </c>
      <c r="J80">
        <v>15.79</v>
      </c>
      <c r="N80" s="1"/>
    </row>
    <row r="81" spans="1:14" x14ac:dyDescent="0.15">
      <c r="A81" t="s">
        <v>85</v>
      </c>
      <c r="B81" s="1">
        <v>9.2669999999999995</v>
      </c>
      <c r="C81">
        <v>9.59</v>
      </c>
      <c r="D81">
        <v>11.39</v>
      </c>
      <c r="E81">
        <v>10.19</v>
      </c>
      <c r="F81">
        <v>11.25</v>
      </c>
      <c r="G81">
        <v>10.39</v>
      </c>
      <c r="H81">
        <v>13.37</v>
      </c>
      <c r="I81">
        <v>11.37</v>
      </c>
      <c r="J81">
        <v>14.69</v>
      </c>
      <c r="N81" s="1"/>
    </row>
    <row r="82" spans="1:14" x14ac:dyDescent="0.15">
      <c r="A82" t="s">
        <v>85</v>
      </c>
      <c r="B82" s="1">
        <v>8.7899999999999991</v>
      </c>
      <c r="C82">
        <v>8.65</v>
      </c>
      <c r="D82">
        <v>10.39</v>
      </c>
      <c r="E82">
        <v>9.1300000000000008</v>
      </c>
      <c r="F82">
        <v>10.57</v>
      </c>
      <c r="G82">
        <v>9.6199999999999992</v>
      </c>
      <c r="H82">
        <v>12.57</v>
      </c>
      <c r="I82">
        <v>10.38</v>
      </c>
      <c r="J82">
        <v>13.27</v>
      </c>
      <c r="N82" s="1"/>
    </row>
    <row r="83" spans="1:14" x14ac:dyDescent="0.15">
      <c r="A83" t="s">
        <v>85</v>
      </c>
      <c r="B83" s="1">
        <v>9.01</v>
      </c>
      <c r="C83">
        <v>10.67</v>
      </c>
      <c r="D83">
        <v>12.46</v>
      </c>
      <c r="E83">
        <v>11.39</v>
      </c>
      <c r="F83">
        <v>12.73</v>
      </c>
      <c r="G83">
        <v>11.91</v>
      </c>
      <c r="H83">
        <v>14.71</v>
      </c>
      <c r="I83">
        <v>12.73</v>
      </c>
      <c r="J83">
        <v>15.82</v>
      </c>
      <c r="N83" s="1"/>
    </row>
    <row r="84" spans="1:14" x14ac:dyDescent="0.15">
      <c r="A84" t="s">
        <v>86</v>
      </c>
      <c r="B84" s="1">
        <v>9.125</v>
      </c>
      <c r="C84">
        <v>9.27</v>
      </c>
      <c r="D84">
        <v>11.13</v>
      </c>
      <c r="E84">
        <v>11.39</v>
      </c>
      <c r="F84">
        <v>15.17</v>
      </c>
      <c r="G84">
        <v>11.98</v>
      </c>
      <c r="H84">
        <v>12.97</v>
      </c>
      <c r="I84">
        <v>11.09</v>
      </c>
      <c r="J84">
        <v>14.03</v>
      </c>
      <c r="N84" s="1"/>
    </row>
    <row r="85" spans="1:14" x14ac:dyDescent="0.15">
      <c r="A85" t="s">
        <v>86</v>
      </c>
      <c r="B85" s="1">
        <v>10.26</v>
      </c>
      <c r="C85">
        <v>10.78</v>
      </c>
      <c r="D85">
        <v>10.97</v>
      </c>
      <c r="E85">
        <v>10.76</v>
      </c>
      <c r="F85">
        <v>14.63</v>
      </c>
      <c r="G85">
        <v>10.52</v>
      </c>
      <c r="H85">
        <v>11.56</v>
      </c>
      <c r="I85">
        <v>12.08</v>
      </c>
      <c r="J85">
        <v>13.08</v>
      </c>
      <c r="N85" s="1"/>
    </row>
    <row r="86" spans="1:14" x14ac:dyDescent="0.15">
      <c r="A86" t="s">
        <v>86</v>
      </c>
      <c r="B86" s="1">
        <v>8.27</v>
      </c>
      <c r="C86">
        <v>8.17</v>
      </c>
      <c r="D86">
        <v>12.92</v>
      </c>
      <c r="E86">
        <v>12.95</v>
      </c>
      <c r="F86">
        <v>16.89</v>
      </c>
      <c r="G86">
        <v>12.41</v>
      </c>
      <c r="H86">
        <v>13.83</v>
      </c>
      <c r="I86">
        <v>13.09</v>
      </c>
      <c r="J86">
        <v>15.07</v>
      </c>
      <c r="N86" s="1"/>
    </row>
    <row r="87" spans="1:14" x14ac:dyDescent="0.15">
      <c r="A87" t="s">
        <v>87</v>
      </c>
      <c r="B87" s="1">
        <v>9.020999999999999</v>
      </c>
      <c r="C87">
        <v>9.7899999999999991</v>
      </c>
      <c r="D87">
        <v>10.98</v>
      </c>
      <c r="E87">
        <v>10.68</v>
      </c>
      <c r="F87">
        <v>11.17</v>
      </c>
      <c r="G87">
        <v>10.79</v>
      </c>
      <c r="H87">
        <v>12.79</v>
      </c>
      <c r="I87">
        <v>11.97</v>
      </c>
      <c r="J87">
        <v>13.96</v>
      </c>
      <c r="N87" s="1"/>
    </row>
    <row r="88" spans="1:14" x14ac:dyDescent="0.15">
      <c r="A88" t="s">
        <v>87</v>
      </c>
      <c r="B88" s="1">
        <v>8.31</v>
      </c>
      <c r="C88">
        <v>8.7899999999999991</v>
      </c>
      <c r="D88">
        <v>9.4499999999999993</v>
      </c>
      <c r="E88">
        <v>9.67</v>
      </c>
      <c r="F88">
        <v>10.85</v>
      </c>
      <c r="G88">
        <v>9.74</v>
      </c>
      <c r="H88">
        <v>11.29</v>
      </c>
      <c r="I88">
        <v>10.67</v>
      </c>
      <c r="J88">
        <v>12.49</v>
      </c>
      <c r="N88" s="1"/>
    </row>
    <row r="89" spans="1:14" x14ac:dyDescent="0.15">
      <c r="A89" t="s">
        <v>87</v>
      </c>
      <c r="B89" s="1">
        <v>8.9700000000000006</v>
      </c>
      <c r="C89">
        <v>10.78</v>
      </c>
      <c r="D89">
        <v>11.37</v>
      </c>
      <c r="E89">
        <v>11.47</v>
      </c>
      <c r="F89">
        <v>12.95</v>
      </c>
      <c r="G89">
        <v>11.62</v>
      </c>
      <c r="H89">
        <v>13.12</v>
      </c>
      <c r="I89">
        <v>12.58</v>
      </c>
      <c r="J89">
        <v>13.85</v>
      </c>
      <c r="N89" s="1"/>
    </row>
    <row r="90" spans="1:14" x14ac:dyDescent="0.15">
      <c r="A90" t="s">
        <v>88</v>
      </c>
      <c r="B90" s="1">
        <v>9.1319999999999997</v>
      </c>
      <c r="C90">
        <v>10.89</v>
      </c>
      <c r="D90">
        <v>13.39</v>
      </c>
      <c r="E90">
        <v>11.89</v>
      </c>
      <c r="F90">
        <v>14.25</v>
      </c>
      <c r="G90">
        <v>12.39</v>
      </c>
      <c r="H90">
        <v>15.37</v>
      </c>
      <c r="I90">
        <v>13.37</v>
      </c>
      <c r="J90">
        <v>16.690000000000001</v>
      </c>
      <c r="N90" s="1"/>
    </row>
    <row r="91" spans="1:14" x14ac:dyDescent="0.15">
      <c r="A91" t="s">
        <v>88</v>
      </c>
      <c r="B91" s="1">
        <v>9.01</v>
      </c>
      <c r="C91">
        <v>9.61</v>
      </c>
      <c r="D91">
        <v>12.69</v>
      </c>
      <c r="E91">
        <v>10.57</v>
      </c>
      <c r="F91">
        <v>13.29</v>
      </c>
      <c r="G91">
        <v>11.27</v>
      </c>
      <c r="H91">
        <v>14.67</v>
      </c>
      <c r="I91">
        <v>12.17</v>
      </c>
      <c r="J91">
        <v>15.42</v>
      </c>
      <c r="N91" s="1"/>
    </row>
    <row r="92" spans="1:14" x14ac:dyDescent="0.15">
      <c r="A92" t="s">
        <v>88</v>
      </c>
      <c r="B92" s="1">
        <v>8.89</v>
      </c>
      <c r="C92">
        <v>11.53</v>
      </c>
      <c r="D92">
        <v>14.73</v>
      </c>
      <c r="E92">
        <v>12.65</v>
      </c>
      <c r="F92">
        <v>15.69</v>
      </c>
      <c r="G92">
        <v>13.69</v>
      </c>
      <c r="H92">
        <v>16.73</v>
      </c>
      <c r="I92">
        <v>14.16</v>
      </c>
      <c r="J92">
        <v>17.87</v>
      </c>
      <c r="N92" s="1"/>
    </row>
    <row r="93" spans="1:14" x14ac:dyDescent="0.15">
      <c r="A93" t="s">
        <v>89</v>
      </c>
      <c r="B93" s="1">
        <v>8.9760000000000009</v>
      </c>
      <c r="C93">
        <v>10.37</v>
      </c>
      <c r="D93">
        <v>12.24</v>
      </c>
      <c r="E93">
        <v>13.39</v>
      </c>
      <c r="F93">
        <v>17.170000000000002</v>
      </c>
      <c r="G93">
        <v>13.98</v>
      </c>
      <c r="H93">
        <v>14.97</v>
      </c>
      <c r="I93">
        <v>13.09</v>
      </c>
      <c r="J93">
        <v>16.03</v>
      </c>
      <c r="N93" s="1"/>
    </row>
    <row r="94" spans="1:14" x14ac:dyDescent="0.15">
      <c r="A94" t="s">
        <v>89</v>
      </c>
      <c r="B94" s="1">
        <v>9.11</v>
      </c>
      <c r="C94">
        <v>9.57</v>
      </c>
      <c r="D94">
        <v>11.73</v>
      </c>
      <c r="E94">
        <v>12.61</v>
      </c>
      <c r="F94">
        <v>16.850000000000001</v>
      </c>
      <c r="G94">
        <v>12.81</v>
      </c>
      <c r="H94">
        <v>13.82</v>
      </c>
      <c r="I94">
        <v>12.69</v>
      </c>
      <c r="J94">
        <v>15.08</v>
      </c>
      <c r="N94" s="1"/>
    </row>
    <row r="95" spans="1:14" x14ac:dyDescent="0.15">
      <c r="A95" t="s">
        <v>89</v>
      </c>
      <c r="B95" s="1">
        <v>8.7899999999999991</v>
      </c>
      <c r="C95">
        <v>11.26</v>
      </c>
      <c r="D95">
        <v>13.29</v>
      </c>
      <c r="E95">
        <v>14.52</v>
      </c>
      <c r="F95">
        <v>18.36</v>
      </c>
      <c r="G95">
        <v>14.72</v>
      </c>
      <c r="H95">
        <v>15.75</v>
      </c>
      <c r="I95">
        <v>14.38</v>
      </c>
      <c r="J95">
        <v>17.79</v>
      </c>
      <c r="N95" s="1"/>
    </row>
    <row r="96" spans="1:14" x14ac:dyDescent="0.15">
      <c r="A96" t="s">
        <v>90</v>
      </c>
      <c r="B96" s="1">
        <v>9.0229999999999997</v>
      </c>
      <c r="C96">
        <v>11.79</v>
      </c>
      <c r="D96">
        <v>12.98</v>
      </c>
      <c r="E96">
        <v>12.68</v>
      </c>
      <c r="F96">
        <v>13.17</v>
      </c>
      <c r="G96">
        <v>12.79</v>
      </c>
      <c r="H96">
        <v>14.79</v>
      </c>
      <c r="I96">
        <v>13.97</v>
      </c>
      <c r="J96">
        <v>15.96</v>
      </c>
    </row>
    <row r="97" spans="1:20" x14ac:dyDescent="0.15">
      <c r="A97" t="s">
        <v>90</v>
      </c>
      <c r="B97" s="1">
        <v>8.67</v>
      </c>
      <c r="C97">
        <v>10.09</v>
      </c>
      <c r="D97">
        <v>11.43</v>
      </c>
      <c r="E97">
        <v>11.85</v>
      </c>
      <c r="F97">
        <v>12.59</v>
      </c>
      <c r="G97">
        <v>11.28</v>
      </c>
      <c r="H97">
        <v>13.07</v>
      </c>
      <c r="I97">
        <v>12.07</v>
      </c>
      <c r="J97">
        <v>14.18</v>
      </c>
    </row>
    <row r="98" spans="1:20" x14ac:dyDescent="0.15">
      <c r="A98" t="s">
        <v>90</v>
      </c>
      <c r="B98" s="1">
        <v>9.1300000000000008</v>
      </c>
      <c r="C98">
        <v>12.29</v>
      </c>
      <c r="D98">
        <v>13.29</v>
      </c>
      <c r="E98">
        <v>13.79</v>
      </c>
      <c r="F98">
        <v>14.78</v>
      </c>
      <c r="G98">
        <v>13.69</v>
      </c>
      <c r="H98">
        <v>15.15</v>
      </c>
      <c r="I98">
        <v>14.97</v>
      </c>
      <c r="J98">
        <v>16.59</v>
      </c>
    </row>
    <row r="105" spans="1:20" x14ac:dyDescent="0.15">
      <c r="A105" s="2" t="s">
        <v>71</v>
      </c>
      <c r="B105">
        <v>0</v>
      </c>
      <c r="D105">
        <v>3</v>
      </c>
      <c r="F105">
        <v>6</v>
      </c>
      <c r="H105">
        <v>9</v>
      </c>
      <c r="J105">
        <v>12</v>
      </c>
      <c r="L105">
        <v>15</v>
      </c>
      <c r="N105">
        <v>18</v>
      </c>
      <c r="P105">
        <v>21</v>
      </c>
      <c r="R105">
        <v>24</v>
      </c>
      <c r="T105" t="s">
        <v>101</v>
      </c>
    </row>
    <row r="106" spans="1:20" x14ac:dyDescent="0.15">
      <c r="A106" t="s">
        <v>81</v>
      </c>
      <c r="B106">
        <v>12.526666666666666</v>
      </c>
      <c r="C106">
        <v>1.0262715689978619</v>
      </c>
      <c r="D106">
        <v>13.299999999999999</v>
      </c>
      <c r="E106">
        <v>1.1170049238924606</v>
      </c>
      <c r="F106">
        <v>13.946666666666667</v>
      </c>
      <c r="G106">
        <v>0.86048435972615589</v>
      </c>
      <c r="H106">
        <v>15.276666666666666</v>
      </c>
      <c r="I106">
        <v>1.0615711626327</v>
      </c>
      <c r="J106">
        <v>14.263333333333335</v>
      </c>
      <c r="K106">
        <v>0.97084155933567995</v>
      </c>
      <c r="L106">
        <v>14.426666666666668</v>
      </c>
      <c r="M106">
        <v>0.77500537632543742</v>
      </c>
      <c r="N106">
        <v>10.203333333333333</v>
      </c>
      <c r="O106">
        <v>1.0454823448214385</v>
      </c>
      <c r="P106">
        <v>16.349999999999998</v>
      </c>
      <c r="Q106">
        <v>1.151173314492653</v>
      </c>
      <c r="R106">
        <v>14.479999999999999</v>
      </c>
      <c r="S106">
        <v>0.79303215571627361</v>
      </c>
    </row>
    <row r="107" spans="1:20" x14ac:dyDescent="0.15">
      <c r="A107" t="s">
        <v>15</v>
      </c>
      <c r="B107">
        <v>12.013333333333334</v>
      </c>
      <c r="C107">
        <v>1.387960133913555</v>
      </c>
      <c r="D107">
        <v>15.476666666666667</v>
      </c>
      <c r="E107">
        <v>1.0782083904947746</v>
      </c>
      <c r="F107">
        <v>14</v>
      </c>
      <c r="G107">
        <v>1.5810439589081637</v>
      </c>
      <c r="H107">
        <v>19.243333333333336</v>
      </c>
      <c r="I107">
        <v>0.88030297814634906</v>
      </c>
      <c r="J107">
        <v>17.55</v>
      </c>
      <c r="K107">
        <v>1.1620671237067159</v>
      </c>
      <c r="L107">
        <v>16.206666666666667</v>
      </c>
      <c r="M107">
        <v>1.1741095917048516</v>
      </c>
      <c r="N107">
        <v>14.266666666666666</v>
      </c>
      <c r="O107">
        <v>0.9410809387790906</v>
      </c>
      <c r="P107">
        <v>17.343333333333334</v>
      </c>
      <c r="Q107">
        <v>0.96691950716351516</v>
      </c>
      <c r="R107">
        <v>18.473333333333333</v>
      </c>
      <c r="S107">
        <v>1.397652794270928</v>
      </c>
    </row>
    <row r="108" spans="1:20" x14ac:dyDescent="0.15">
      <c r="A108" t="s">
        <v>172</v>
      </c>
      <c r="B108">
        <v>13.65</v>
      </c>
      <c r="C108">
        <v>0.39038442591886241</v>
      </c>
      <c r="D108">
        <v>15.38</v>
      </c>
      <c r="E108">
        <v>1.1705127081753532</v>
      </c>
      <c r="F108">
        <v>13.546666666666667</v>
      </c>
      <c r="G108">
        <v>0.75261765414673432</v>
      </c>
      <c r="H108">
        <v>18.623333333333335</v>
      </c>
      <c r="I108">
        <v>0.63540013639700543</v>
      </c>
      <c r="J108">
        <v>17.376666666666665</v>
      </c>
      <c r="K108">
        <v>1.2067034985170679</v>
      </c>
      <c r="L108">
        <v>16.206666666666667</v>
      </c>
      <c r="M108">
        <v>0.94394561990261627</v>
      </c>
      <c r="N108">
        <v>15.339999999999998</v>
      </c>
      <c r="O108">
        <v>1.3497777594848717</v>
      </c>
      <c r="P108">
        <v>17.163333333333334</v>
      </c>
      <c r="Q108">
        <v>1.1259366471224459</v>
      </c>
      <c r="R108">
        <v>18.21</v>
      </c>
      <c r="S108">
        <v>0.96000000000000085</v>
      </c>
    </row>
    <row r="109" spans="1:20" x14ac:dyDescent="0.15">
      <c r="A109" t="s">
        <v>173</v>
      </c>
      <c r="B109">
        <v>11.136666666666665</v>
      </c>
      <c r="C109">
        <v>0.91308999191390405</v>
      </c>
      <c r="D109">
        <v>16.296666666666667</v>
      </c>
      <c r="E109">
        <v>1.0656609842409228</v>
      </c>
      <c r="F109">
        <v>15.450000000000001</v>
      </c>
      <c r="G109">
        <v>0.5245950819441606</v>
      </c>
      <c r="H109">
        <v>21.649999999999995</v>
      </c>
      <c r="I109">
        <v>1.0289800775525246</v>
      </c>
      <c r="J109">
        <v>17.53</v>
      </c>
      <c r="K109">
        <v>1.0050373127401777</v>
      </c>
      <c r="L109">
        <v>16.513333333333332</v>
      </c>
      <c r="M109">
        <v>1.2113766273679443</v>
      </c>
      <c r="N109">
        <v>17.403333333333332</v>
      </c>
      <c r="O109">
        <v>1.3202020047452336</v>
      </c>
      <c r="P109">
        <v>17.27</v>
      </c>
      <c r="Q109">
        <v>1.9500769215597626</v>
      </c>
      <c r="R109">
        <v>18.543333333333333</v>
      </c>
      <c r="S109">
        <v>1.0100660044439338</v>
      </c>
    </row>
    <row r="110" spans="1:20" x14ac:dyDescent="0.15">
      <c r="A110" s="2" t="s">
        <v>138</v>
      </c>
      <c r="B110">
        <f>AVERAGE(B107:B109)</f>
        <v>12.266666666666666</v>
      </c>
      <c r="R110">
        <f>AVERAGE(R107:R109)</f>
        <v>18.408888888888892</v>
      </c>
      <c r="S110">
        <f>(R110-B110)/B110</f>
        <v>0.50072463768115982</v>
      </c>
    </row>
    <row r="111" spans="1:20" x14ac:dyDescent="0.15">
      <c r="A111" t="s">
        <v>81</v>
      </c>
      <c r="B111">
        <v>1.0262715689978619</v>
      </c>
      <c r="C111">
        <v>1.1170049238924606</v>
      </c>
      <c r="D111">
        <v>0.86048435972615589</v>
      </c>
      <c r="E111">
        <v>1.0615711626327</v>
      </c>
      <c r="F111">
        <v>0.97084155933567995</v>
      </c>
      <c r="G111">
        <v>0.77500537632543742</v>
      </c>
      <c r="H111">
        <v>1.0454823448214385</v>
      </c>
      <c r="I111">
        <v>1.151173314492653</v>
      </c>
      <c r="J111">
        <v>0.79303215571627361</v>
      </c>
    </row>
    <row r="112" spans="1:20" x14ac:dyDescent="0.15">
      <c r="A112" t="s">
        <v>15</v>
      </c>
      <c r="B112">
        <v>1.387960133913555</v>
      </c>
      <c r="C112">
        <v>1.0782083904947746</v>
      </c>
      <c r="D112">
        <v>1.5810439589081637</v>
      </c>
      <c r="E112">
        <v>0.88030297814634906</v>
      </c>
      <c r="F112">
        <v>1.1620671237067159</v>
      </c>
      <c r="G112">
        <v>1.1741095917048516</v>
      </c>
      <c r="H112">
        <v>0.9410809387790906</v>
      </c>
      <c r="I112">
        <v>0.96691950716351516</v>
      </c>
      <c r="J112">
        <v>1.397652794270928</v>
      </c>
    </row>
    <row r="113" spans="1:20" x14ac:dyDescent="0.15">
      <c r="A113" t="s">
        <v>83</v>
      </c>
      <c r="B113">
        <v>0.39038442591886241</v>
      </c>
      <c r="C113">
        <v>1.1705127081753532</v>
      </c>
      <c r="D113">
        <v>0.75261765414673432</v>
      </c>
      <c r="E113">
        <v>0.63540013639700543</v>
      </c>
      <c r="F113">
        <v>1.2067034985170679</v>
      </c>
      <c r="G113">
        <v>0.94394561990261627</v>
      </c>
      <c r="H113">
        <v>1.3497777594848717</v>
      </c>
      <c r="I113">
        <v>1.1259366471224459</v>
      </c>
      <c r="J113">
        <v>0.96000000000000085</v>
      </c>
    </row>
    <row r="114" spans="1:20" x14ac:dyDescent="0.15">
      <c r="A114" t="s">
        <v>84</v>
      </c>
      <c r="B114">
        <v>0.91308999191390405</v>
      </c>
      <c r="C114">
        <v>1.0656609842409228</v>
      </c>
      <c r="D114">
        <v>0.5245950819441606</v>
      </c>
      <c r="E114">
        <v>1.0289800775525246</v>
      </c>
      <c r="F114">
        <v>1.0050373127401777</v>
      </c>
      <c r="G114">
        <v>1.2113766273679443</v>
      </c>
      <c r="H114">
        <v>1.3202020047452336</v>
      </c>
      <c r="I114">
        <v>1.9500769215597626</v>
      </c>
      <c r="J114">
        <v>1.0100660044439338</v>
      </c>
    </row>
    <row r="116" spans="1:20" x14ac:dyDescent="0.15">
      <c r="A116" t="s">
        <v>71</v>
      </c>
      <c r="B116">
        <v>0</v>
      </c>
      <c r="D116">
        <v>3</v>
      </c>
      <c r="F116">
        <v>6</v>
      </c>
      <c r="H116">
        <v>9</v>
      </c>
      <c r="J116">
        <v>12</v>
      </c>
      <c r="L116">
        <v>15</v>
      </c>
      <c r="N116">
        <v>18</v>
      </c>
      <c r="P116">
        <v>21</v>
      </c>
      <c r="R116">
        <v>24</v>
      </c>
      <c r="T116" t="s">
        <v>94</v>
      </c>
    </row>
    <row r="117" spans="1:20" x14ac:dyDescent="0.15">
      <c r="A117" t="s">
        <v>81</v>
      </c>
      <c r="B117">
        <v>12.526666666666666</v>
      </c>
      <c r="C117">
        <v>1.0262715689978619</v>
      </c>
      <c r="D117">
        <v>13.299999999999999</v>
      </c>
      <c r="E117">
        <v>1.1170049238924606</v>
      </c>
      <c r="F117">
        <v>13.946666666666667</v>
      </c>
      <c r="G117">
        <v>0.86048435972615589</v>
      </c>
      <c r="H117">
        <v>15.276666666666666</v>
      </c>
      <c r="I117">
        <v>1.0615711626327</v>
      </c>
      <c r="J117">
        <v>14.263333333333335</v>
      </c>
      <c r="K117">
        <v>0.97084155933567995</v>
      </c>
      <c r="L117">
        <v>14.426666666666668</v>
      </c>
      <c r="M117">
        <v>0.77500537632543742</v>
      </c>
      <c r="N117">
        <v>10.203333333333333</v>
      </c>
      <c r="O117">
        <v>1.0454823448214385</v>
      </c>
      <c r="P117">
        <v>16.349999999999998</v>
      </c>
      <c r="Q117">
        <v>1.151173314492653</v>
      </c>
      <c r="R117">
        <v>14.479999999999999</v>
      </c>
      <c r="S117">
        <v>0.79303215571627361</v>
      </c>
    </row>
    <row r="118" spans="1:20" x14ac:dyDescent="0.15">
      <c r="A118" t="s">
        <v>111</v>
      </c>
      <c r="B118">
        <v>13.446666666666665</v>
      </c>
      <c r="C118">
        <v>1.2023449310964527</v>
      </c>
      <c r="D118">
        <v>14.486666666666665</v>
      </c>
      <c r="E118">
        <v>0.80052066390152166</v>
      </c>
      <c r="F118">
        <v>14.049999999999999</v>
      </c>
      <c r="G118">
        <v>1.0501428474260059</v>
      </c>
      <c r="H118">
        <v>19.263333333333335</v>
      </c>
      <c r="I118">
        <v>1.0300161811026722</v>
      </c>
      <c r="J118">
        <v>17.22</v>
      </c>
      <c r="K118">
        <v>0.96814255148712458</v>
      </c>
      <c r="L118">
        <v>16.48</v>
      </c>
      <c r="M118">
        <v>1.5852760012060991</v>
      </c>
      <c r="N118">
        <v>13.266666666666666</v>
      </c>
      <c r="O118">
        <v>1.022073056749532</v>
      </c>
      <c r="P118">
        <v>15.49</v>
      </c>
      <c r="Q118">
        <v>1.0142977866484775</v>
      </c>
      <c r="R118">
        <v>17.276666666666667</v>
      </c>
      <c r="S118">
        <v>1.1208181535527213</v>
      </c>
    </row>
    <row r="119" spans="1:20" x14ac:dyDescent="0.15">
      <c r="A119" t="s">
        <v>174</v>
      </c>
      <c r="B119">
        <v>12.4</v>
      </c>
      <c r="C119">
        <v>1.3263860674780925</v>
      </c>
      <c r="D119">
        <v>14.483333333333334</v>
      </c>
      <c r="E119">
        <v>0.68156682235370958</v>
      </c>
      <c r="F119">
        <v>13.17</v>
      </c>
      <c r="G119">
        <v>0.90266272771174016</v>
      </c>
      <c r="H119">
        <v>18.466666666666665</v>
      </c>
      <c r="I119">
        <v>1.0649100118476365</v>
      </c>
      <c r="J119">
        <v>16.663333333333334</v>
      </c>
      <c r="K119">
        <v>1.3644168473503009</v>
      </c>
      <c r="L119">
        <v>15.409999999999998</v>
      </c>
      <c r="M119">
        <v>0.94889409314211626</v>
      </c>
      <c r="N119">
        <v>14.21</v>
      </c>
      <c r="O119">
        <v>1.0650821564555475</v>
      </c>
      <c r="P119">
        <v>16.809999999999999</v>
      </c>
      <c r="Q119">
        <v>0.95015788161757742</v>
      </c>
      <c r="R119">
        <v>17.5</v>
      </c>
      <c r="S119">
        <v>1.1323868596906261</v>
      </c>
    </row>
    <row r="120" spans="1:20" x14ac:dyDescent="0.15">
      <c r="A120" t="s">
        <v>175</v>
      </c>
      <c r="B120">
        <v>11.846666666666666</v>
      </c>
      <c r="C120">
        <v>1.0500634901439696</v>
      </c>
      <c r="D120">
        <v>15.270000000000001</v>
      </c>
      <c r="E120">
        <v>1.0137060717979347</v>
      </c>
      <c r="F120">
        <v>13.63</v>
      </c>
      <c r="G120">
        <v>0.82437855382099845</v>
      </c>
      <c r="H120">
        <v>18.436666666666664</v>
      </c>
      <c r="I120">
        <v>1.1351358215356131</v>
      </c>
      <c r="J120">
        <v>16.510000000000002</v>
      </c>
      <c r="K120">
        <v>1.3511476603243628</v>
      </c>
      <c r="L120">
        <v>15.63</v>
      </c>
      <c r="M120">
        <v>1.247717916838577</v>
      </c>
      <c r="N120">
        <v>14.503333333333332</v>
      </c>
      <c r="O120">
        <v>0.80108260081800131</v>
      </c>
      <c r="P120">
        <v>16.41</v>
      </c>
      <c r="Q120">
        <v>1.1153026495081946</v>
      </c>
      <c r="R120">
        <v>17.283333333333335</v>
      </c>
      <c r="S120">
        <v>1.0600628912160515</v>
      </c>
    </row>
    <row r="121" spans="1:20" x14ac:dyDescent="0.15">
      <c r="A121" s="2" t="s">
        <v>139</v>
      </c>
      <c r="B121">
        <f>AVERAGE(B118:B120)</f>
        <v>12.564444444444442</v>
      </c>
      <c r="R121">
        <f>AVERAGE(R118:R120)</f>
        <v>17.353333333333335</v>
      </c>
      <c r="S121">
        <f>(R121-B121)/B121</f>
        <v>0.38114609126282317</v>
      </c>
    </row>
    <row r="122" spans="1:20" x14ac:dyDescent="0.15">
      <c r="A122" t="s">
        <v>81</v>
      </c>
      <c r="B122">
        <v>1.0262715689978619</v>
      </c>
      <c r="C122">
        <v>1.1170049238924606</v>
      </c>
      <c r="D122">
        <v>0.86048435972615589</v>
      </c>
      <c r="E122">
        <v>1.0615711626327</v>
      </c>
      <c r="F122">
        <v>0.97084155933567995</v>
      </c>
      <c r="G122">
        <v>0.77500537632543742</v>
      </c>
      <c r="H122">
        <v>1.0454823448214385</v>
      </c>
      <c r="I122">
        <v>1.151173314492653</v>
      </c>
      <c r="J122">
        <v>0.79303215571627361</v>
      </c>
    </row>
    <row r="123" spans="1:20" x14ac:dyDescent="0.15">
      <c r="A123" t="s">
        <v>70</v>
      </c>
      <c r="B123">
        <v>1.2023449310964527</v>
      </c>
      <c r="C123">
        <v>0.80052066390152166</v>
      </c>
      <c r="D123">
        <v>1.0501428474260059</v>
      </c>
      <c r="E123">
        <v>1.0300161811026722</v>
      </c>
      <c r="F123">
        <v>0.96814255148712458</v>
      </c>
      <c r="G123">
        <v>1.5852760012060991</v>
      </c>
      <c r="H123">
        <v>1.022073056749532</v>
      </c>
      <c r="I123">
        <v>1.0142977866484775</v>
      </c>
      <c r="J123">
        <v>1.1208181535527213</v>
      </c>
    </row>
    <row r="124" spans="1:20" x14ac:dyDescent="0.15">
      <c r="A124" t="s">
        <v>176</v>
      </c>
      <c r="B124">
        <v>1.3263860674780925</v>
      </c>
      <c r="C124">
        <v>0.68156682235370958</v>
      </c>
      <c r="D124">
        <v>0.90266272771174016</v>
      </c>
      <c r="E124">
        <v>1.0649100118476365</v>
      </c>
      <c r="F124">
        <v>1.3644168473503009</v>
      </c>
      <c r="G124">
        <v>0.94889409314211626</v>
      </c>
      <c r="H124">
        <v>1.0650821564555475</v>
      </c>
      <c r="I124">
        <v>0.95015788161757742</v>
      </c>
      <c r="J124">
        <v>1.1323868596906261</v>
      </c>
    </row>
    <row r="125" spans="1:20" x14ac:dyDescent="0.15">
      <c r="A125" t="s">
        <v>177</v>
      </c>
      <c r="B125">
        <v>1.0500634901439696</v>
      </c>
      <c r="C125">
        <v>1.0137060717979347</v>
      </c>
      <c r="D125">
        <v>0.82437855382099845</v>
      </c>
      <c r="E125">
        <v>1.1351358215356131</v>
      </c>
      <c r="F125">
        <v>1.3511476603243628</v>
      </c>
      <c r="G125">
        <v>1.247717916838577</v>
      </c>
      <c r="H125">
        <v>0.80108260081800131</v>
      </c>
      <c r="I125">
        <v>1.1153026495081946</v>
      </c>
      <c r="J125">
        <v>1.0600628912160515</v>
      </c>
    </row>
    <row r="126" spans="1:20" x14ac:dyDescent="0.15">
      <c r="B126">
        <v>0</v>
      </c>
      <c r="D126">
        <v>3</v>
      </c>
      <c r="F126">
        <v>6</v>
      </c>
      <c r="H126">
        <v>9</v>
      </c>
      <c r="J126">
        <v>12</v>
      </c>
      <c r="L126">
        <v>15</v>
      </c>
      <c r="N126">
        <v>18</v>
      </c>
      <c r="P126">
        <v>21</v>
      </c>
      <c r="R126">
        <v>24</v>
      </c>
      <c r="T126" t="s">
        <v>94</v>
      </c>
    </row>
    <row r="127" spans="1:20" x14ac:dyDescent="0.15">
      <c r="A127" t="s">
        <v>81</v>
      </c>
      <c r="B127">
        <v>12.526666666666666</v>
      </c>
      <c r="C127">
        <v>1.0262715689978619</v>
      </c>
      <c r="D127">
        <v>13.299999999999999</v>
      </c>
      <c r="E127">
        <v>1.1170049238924606</v>
      </c>
      <c r="F127">
        <v>13.946666666666667</v>
      </c>
      <c r="G127">
        <v>0.86048435972615589</v>
      </c>
      <c r="H127">
        <v>15.276666666666666</v>
      </c>
      <c r="I127">
        <v>1.0615711626327</v>
      </c>
      <c r="J127">
        <v>14.263333333333335</v>
      </c>
      <c r="K127">
        <v>0.97084155933567995</v>
      </c>
      <c r="L127">
        <v>14.426666666666668</v>
      </c>
      <c r="M127">
        <v>0.77500537632543742</v>
      </c>
      <c r="N127">
        <v>10.203333333333333</v>
      </c>
      <c r="O127">
        <v>1.0454823448214385</v>
      </c>
      <c r="P127">
        <v>16.349999999999998</v>
      </c>
      <c r="Q127">
        <v>1.151173314492653</v>
      </c>
      <c r="R127">
        <v>14.479999999999999</v>
      </c>
      <c r="S127">
        <v>0.79303215571627361</v>
      </c>
    </row>
    <row r="128" spans="1:20" x14ac:dyDescent="0.15">
      <c r="A128" t="s">
        <v>88</v>
      </c>
      <c r="B128">
        <v>14.436666666666667</v>
      </c>
      <c r="C128">
        <v>1.0969655114602888</v>
      </c>
      <c r="D128">
        <v>15.563333333333333</v>
      </c>
      <c r="E128">
        <v>0.96027773760164503</v>
      </c>
      <c r="F128">
        <v>15.15</v>
      </c>
      <c r="G128">
        <v>0.88272305962855635</v>
      </c>
      <c r="H128">
        <v>20.333333333333332</v>
      </c>
      <c r="I128">
        <v>1.8930486875232055</v>
      </c>
      <c r="J128">
        <v>18.516666666666666</v>
      </c>
      <c r="K128">
        <v>0.94854274196439647</v>
      </c>
      <c r="L128">
        <v>16.440000000000001</v>
      </c>
      <c r="M128">
        <v>0.98239503256073135</v>
      </c>
      <c r="N128">
        <v>15.68</v>
      </c>
      <c r="O128">
        <v>0.89504189846062554</v>
      </c>
      <c r="P128">
        <v>17.753333333333334</v>
      </c>
      <c r="Q128">
        <v>0.67307750915725451</v>
      </c>
      <c r="R128">
        <v>20.33666666666667</v>
      </c>
      <c r="S128">
        <v>0.92137578291017064</v>
      </c>
    </row>
    <row r="129" spans="1:20" x14ac:dyDescent="0.15">
      <c r="A129" t="s">
        <v>178</v>
      </c>
      <c r="B129">
        <v>11.876666666666665</v>
      </c>
      <c r="C129">
        <v>0.90511509397055812</v>
      </c>
      <c r="D129">
        <v>16.173333333333336</v>
      </c>
      <c r="E129">
        <v>1.0941815815180465</v>
      </c>
      <c r="F129">
        <v>15.39</v>
      </c>
      <c r="G129">
        <v>1.1248110952511094</v>
      </c>
      <c r="H129">
        <v>18.486666666666668</v>
      </c>
      <c r="I129">
        <v>0.96821140942117112</v>
      </c>
      <c r="J129">
        <v>17.28</v>
      </c>
      <c r="K129">
        <v>0.99684502306025413</v>
      </c>
      <c r="L129">
        <v>16.343333333333334</v>
      </c>
      <c r="M129">
        <v>1.0598742063723088</v>
      </c>
      <c r="N129">
        <v>15.263333333333334</v>
      </c>
      <c r="O129">
        <v>0.96111046885013862</v>
      </c>
      <c r="P129">
        <v>17.313333333333336</v>
      </c>
      <c r="Q129">
        <v>1.1123998082224444</v>
      </c>
      <c r="R129">
        <v>19.59</v>
      </c>
      <c r="S129">
        <v>0.63529520697074293</v>
      </c>
    </row>
    <row r="130" spans="1:20" x14ac:dyDescent="0.15">
      <c r="A130" t="s">
        <v>179</v>
      </c>
      <c r="B130">
        <v>12.706666666666669</v>
      </c>
      <c r="C130">
        <v>1.0305500149596492</v>
      </c>
      <c r="D130">
        <v>15.93</v>
      </c>
      <c r="E130">
        <v>1.4749915253993824</v>
      </c>
      <c r="F130">
        <v>15.426666666666668</v>
      </c>
      <c r="G130">
        <v>1.1118603029757528</v>
      </c>
      <c r="H130">
        <v>19.756666666666671</v>
      </c>
      <c r="I130">
        <v>1.1513615128765304</v>
      </c>
      <c r="J130">
        <v>18.553333333333331</v>
      </c>
      <c r="K130">
        <v>0.92791881828817968</v>
      </c>
      <c r="L130">
        <v>16.416666666666668</v>
      </c>
      <c r="M130">
        <v>1.1020586796234282</v>
      </c>
      <c r="N130">
        <v>15.463333333333333</v>
      </c>
      <c r="O130">
        <v>0.98103686644964117</v>
      </c>
      <c r="P130">
        <v>17.303333333333338</v>
      </c>
      <c r="Q130">
        <v>0.97372138383283557</v>
      </c>
      <c r="R130">
        <v>19.436666666666667</v>
      </c>
      <c r="S130">
        <v>0.83482533103238521</v>
      </c>
    </row>
    <row r="131" spans="1:20" x14ac:dyDescent="0.15">
      <c r="A131" s="2" t="s">
        <v>139</v>
      </c>
      <c r="B131">
        <f>AVERAGE(B128:B130)</f>
        <v>13.006666666666668</v>
      </c>
      <c r="R131">
        <f>AVERAGE(R128:R130)</f>
        <v>19.78777777777778</v>
      </c>
      <c r="S131">
        <f>(R131-B131)/B131</f>
        <v>0.52135656928071084</v>
      </c>
    </row>
    <row r="132" spans="1:20" x14ac:dyDescent="0.15">
      <c r="A132" t="s">
        <v>81</v>
      </c>
      <c r="B132">
        <v>1.0262715689978619</v>
      </c>
      <c r="C132">
        <v>1.1170049238924606</v>
      </c>
      <c r="D132">
        <v>0.86048435972615589</v>
      </c>
      <c r="E132">
        <v>1.0615711626327</v>
      </c>
      <c r="F132">
        <v>0.97084155933567995</v>
      </c>
      <c r="G132">
        <v>0.77500537632543742</v>
      </c>
      <c r="H132">
        <v>1.0454823448214385</v>
      </c>
      <c r="I132">
        <v>1.151173314492653</v>
      </c>
      <c r="J132">
        <v>0.79303215571627361</v>
      </c>
    </row>
    <row r="133" spans="1:20" x14ac:dyDescent="0.15">
      <c r="A133" t="s">
        <v>88</v>
      </c>
      <c r="B133">
        <v>1.0969655114602888</v>
      </c>
      <c r="C133">
        <v>0.96027773760164503</v>
      </c>
      <c r="D133">
        <v>0.88272305962855635</v>
      </c>
      <c r="E133">
        <v>1.8930486875232055</v>
      </c>
      <c r="F133">
        <v>0.94854274196439647</v>
      </c>
      <c r="G133">
        <v>0.98239503256073135</v>
      </c>
      <c r="H133">
        <v>0.89504189846062554</v>
      </c>
      <c r="I133">
        <v>0.67307750915725451</v>
      </c>
      <c r="J133">
        <v>0.92137578291017064</v>
      </c>
    </row>
    <row r="134" spans="1:20" x14ac:dyDescent="0.15">
      <c r="A134" t="s">
        <v>89</v>
      </c>
      <c r="B134">
        <v>0.90511509397055812</v>
      </c>
      <c r="C134">
        <v>1.0941815815180465</v>
      </c>
      <c r="D134">
        <v>1.1248110952511094</v>
      </c>
      <c r="E134">
        <v>0.96821140942117112</v>
      </c>
      <c r="F134">
        <v>0.99684502306025413</v>
      </c>
      <c r="G134">
        <v>1.0598742063723088</v>
      </c>
      <c r="H134">
        <v>0.96111046885013862</v>
      </c>
      <c r="I134">
        <v>1.1123998082224444</v>
      </c>
      <c r="J134">
        <v>0.63529520697074293</v>
      </c>
    </row>
    <row r="135" spans="1:20" x14ac:dyDescent="0.15">
      <c r="A135" t="s">
        <v>90</v>
      </c>
      <c r="B135">
        <v>1.0305500149596492</v>
      </c>
      <c r="C135">
        <v>1.4749915253993824</v>
      </c>
      <c r="D135">
        <v>1.1118603029757528</v>
      </c>
      <c r="E135">
        <v>1.1513615128765304</v>
      </c>
      <c r="F135">
        <v>0.92791881828817968</v>
      </c>
      <c r="G135">
        <v>1.1020586796234282</v>
      </c>
      <c r="H135">
        <v>0.98103686644964117</v>
      </c>
      <c r="I135">
        <v>0.97372138383283557</v>
      </c>
      <c r="J135">
        <v>0.83482533103238521</v>
      </c>
    </row>
    <row r="138" spans="1:20" x14ac:dyDescent="0.15">
      <c r="A138" s="2" t="s">
        <v>82</v>
      </c>
    </row>
    <row r="139" spans="1:20" x14ac:dyDescent="0.15">
      <c r="A139" t="s">
        <v>48</v>
      </c>
      <c r="B139">
        <v>0</v>
      </c>
      <c r="D139">
        <v>3</v>
      </c>
      <c r="F139">
        <v>6</v>
      </c>
      <c r="H139">
        <v>9</v>
      </c>
      <c r="J139">
        <v>12</v>
      </c>
      <c r="L139">
        <v>15</v>
      </c>
      <c r="N139">
        <v>18</v>
      </c>
      <c r="P139">
        <v>21</v>
      </c>
      <c r="R139">
        <v>24</v>
      </c>
      <c r="T139" t="s">
        <v>94</v>
      </c>
    </row>
    <row r="140" spans="1:20" x14ac:dyDescent="0.15">
      <c r="A140" t="s">
        <v>81</v>
      </c>
      <c r="B140">
        <v>9.3406666666666691</v>
      </c>
      <c r="C140">
        <v>0.38579960255725143</v>
      </c>
      <c r="D140">
        <v>6.5</v>
      </c>
      <c r="E140">
        <v>0.63663176169588009</v>
      </c>
      <c r="F140">
        <v>7.503333333333333</v>
      </c>
      <c r="G140">
        <v>0.7885006869580603</v>
      </c>
      <c r="H140">
        <v>11.469999999999999</v>
      </c>
      <c r="I140">
        <v>0.82655913279087356</v>
      </c>
      <c r="J140">
        <v>11.683333333333332</v>
      </c>
      <c r="K140">
        <v>1.2395698178534893</v>
      </c>
      <c r="L140">
        <v>17.39</v>
      </c>
      <c r="M140">
        <v>1.2079735096433211</v>
      </c>
      <c r="N140">
        <v>13.376666666666665</v>
      </c>
      <c r="O140">
        <v>0.77261460854253372</v>
      </c>
      <c r="P140">
        <v>15.449999999999998</v>
      </c>
      <c r="Q140">
        <v>0.79322128060207697</v>
      </c>
      <c r="R140">
        <v>17.546666666666667</v>
      </c>
      <c r="S140">
        <v>1.2023449310964518</v>
      </c>
    </row>
    <row r="141" spans="1:20" x14ac:dyDescent="0.15">
      <c r="A141" t="s">
        <v>15</v>
      </c>
      <c r="B141">
        <v>8.6343333333333341</v>
      </c>
      <c r="C141">
        <v>0.60043012360584735</v>
      </c>
      <c r="D141">
        <v>7.5033333333333339</v>
      </c>
      <c r="E141">
        <v>0.86771731187831735</v>
      </c>
      <c r="F141">
        <v>9.44</v>
      </c>
      <c r="G141">
        <v>1.208263216356438</v>
      </c>
      <c r="H141">
        <v>10.603333333333333</v>
      </c>
      <c r="I141">
        <v>1.2504932360206247</v>
      </c>
      <c r="J141">
        <v>11.656666666666666</v>
      </c>
      <c r="K141">
        <v>0.80829037686547678</v>
      </c>
      <c r="L141">
        <v>18.603333333333335</v>
      </c>
      <c r="M141">
        <v>1.1125346436553498</v>
      </c>
      <c r="N141">
        <v>18.16</v>
      </c>
      <c r="O141">
        <v>1.1589219128138024</v>
      </c>
      <c r="P141">
        <v>9.3966666666666665</v>
      </c>
      <c r="Q141">
        <v>0.94113406767225938</v>
      </c>
      <c r="R141">
        <v>18.63</v>
      </c>
      <c r="S141">
        <v>1.1086929241228156</v>
      </c>
    </row>
    <row r="142" spans="1:20" x14ac:dyDescent="0.15">
      <c r="A142" t="s">
        <v>172</v>
      </c>
      <c r="B142">
        <v>8.5996666666666659</v>
      </c>
      <c r="C142">
        <v>1.0051966640082592</v>
      </c>
      <c r="D142">
        <v>9.6566666666666663</v>
      </c>
      <c r="E142">
        <v>0.97223111107047699</v>
      </c>
      <c r="F142">
        <v>9.8833333333333329</v>
      </c>
      <c r="G142">
        <v>1.0400641005886768</v>
      </c>
      <c r="H142">
        <v>11.030000000000001</v>
      </c>
      <c r="I142">
        <v>1.2496399481450648</v>
      </c>
      <c r="J142">
        <v>12.32</v>
      </c>
      <c r="K142">
        <v>0.93407708461347005</v>
      </c>
      <c r="L142">
        <v>20.513333333333332</v>
      </c>
      <c r="M142">
        <v>1.2113766273679434</v>
      </c>
      <c r="N142">
        <v>17.523333333333333</v>
      </c>
      <c r="O142">
        <v>0.80829037686547678</v>
      </c>
      <c r="P142">
        <v>9.5299999999999994</v>
      </c>
      <c r="Q142">
        <v>0.87840765023991008</v>
      </c>
      <c r="R142">
        <v>20.55</v>
      </c>
      <c r="S142">
        <v>0.98224233262469474</v>
      </c>
    </row>
    <row r="143" spans="1:20" x14ac:dyDescent="0.15">
      <c r="A143" t="s">
        <v>84</v>
      </c>
      <c r="B143">
        <v>9.1213333333333342</v>
      </c>
      <c r="C143">
        <v>0.58789908431067761</v>
      </c>
      <c r="D143">
        <v>9.33</v>
      </c>
      <c r="E143">
        <v>0.69195375568024786</v>
      </c>
      <c r="F143">
        <v>10.316666666666666</v>
      </c>
      <c r="G143">
        <v>1.1316065276116669</v>
      </c>
      <c r="H143">
        <v>11.549999999999999</v>
      </c>
      <c r="I143">
        <v>1.1208925015361646</v>
      </c>
      <c r="J143">
        <v>13.709999999999999</v>
      </c>
      <c r="K143">
        <v>0.92260500757366348</v>
      </c>
      <c r="L143">
        <v>18.576666666666668</v>
      </c>
      <c r="M143">
        <v>0.92856520144432164</v>
      </c>
      <c r="N143">
        <v>16.72</v>
      </c>
      <c r="O143">
        <v>0.83108362996752694</v>
      </c>
      <c r="P143">
        <v>10.376666666666667</v>
      </c>
      <c r="Q143">
        <v>0.96443420373467337</v>
      </c>
      <c r="R143">
        <v>18.330000000000002</v>
      </c>
      <c r="S143">
        <v>1.2967652061957857</v>
      </c>
    </row>
    <row r="144" spans="1:20" x14ac:dyDescent="0.15">
      <c r="A144" s="2" t="s">
        <v>140</v>
      </c>
    </row>
    <row r="145" spans="1:20" x14ac:dyDescent="0.15">
      <c r="A145" t="s">
        <v>81</v>
      </c>
      <c r="B145">
        <v>0.38579960255725143</v>
      </c>
      <c r="C145">
        <v>0.63663176169588009</v>
      </c>
      <c r="D145">
        <v>0.7885006869580603</v>
      </c>
      <c r="E145">
        <v>0.82655913279087356</v>
      </c>
      <c r="F145">
        <v>1.2395698178534893</v>
      </c>
      <c r="G145">
        <v>1.2079735096433211</v>
      </c>
      <c r="H145">
        <v>0.77261460854253372</v>
      </c>
      <c r="I145">
        <v>0.79322128060207697</v>
      </c>
      <c r="J145">
        <v>1.2023449310964518</v>
      </c>
    </row>
    <row r="146" spans="1:20" x14ac:dyDescent="0.15">
      <c r="A146" t="s">
        <v>15</v>
      </c>
      <c r="B146">
        <v>0.60043012360584735</v>
      </c>
      <c r="C146">
        <v>0.86771731187831735</v>
      </c>
      <c r="D146">
        <v>1.208263216356438</v>
      </c>
      <c r="E146">
        <v>1.2504932360206247</v>
      </c>
      <c r="F146">
        <v>0.80829037686547678</v>
      </c>
      <c r="G146">
        <v>1.1125346436553498</v>
      </c>
      <c r="H146">
        <v>1.1589219128138024</v>
      </c>
      <c r="I146">
        <v>0.94113406767225938</v>
      </c>
      <c r="J146">
        <v>1.1086929241228156</v>
      </c>
    </row>
    <row r="147" spans="1:20" x14ac:dyDescent="0.15">
      <c r="A147" t="s">
        <v>180</v>
      </c>
      <c r="B147">
        <v>1.0051966640082592</v>
      </c>
      <c r="C147">
        <v>0.97223111107047699</v>
      </c>
      <c r="D147">
        <v>1.0400641005886768</v>
      </c>
      <c r="E147">
        <v>1.2496399481450648</v>
      </c>
      <c r="F147">
        <v>0.93407708461347005</v>
      </c>
      <c r="G147">
        <v>1.2113766273679434</v>
      </c>
      <c r="H147">
        <v>0.80829037686547678</v>
      </c>
      <c r="I147">
        <v>0.87840765023991008</v>
      </c>
      <c r="J147">
        <v>0.98224233262469474</v>
      </c>
    </row>
    <row r="148" spans="1:20" x14ac:dyDescent="0.15">
      <c r="A148" t="s">
        <v>181</v>
      </c>
      <c r="B148">
        <v>0.58789908431067761</v>
      </c>
      <c r="C148">
        <v>0.69195375568024786</v>
      </c>
      <c r="D148">
        <v>1.1316065276116669</v>
      </c>
      <c r="E148">
        <v>1.1208925015361646</v>
      </c>
      <c r="F148">
        <v>0.92260500757366348</v>
      </c>
      <c r="G148">
        <v>0.92856520144432164</v>
      </c>
      <c r="H148">
        <v>0.83108362996752694</v>
      </c>
      <c r="I148">
        <v>0.96443420373467337</v>
      </c>
      <c r="J148">
        <v>1.2967652061957857</v>
      </c>
    </row>
    <row r="150" spans="1:20" x14ac:dyDescent="0.15">
      <c r="A150" t="s">
        <v>48</v>
      </c>
      <c r="B150">
        <v>0</v>
      </c>
      <c r="D150">
        <v>3</v>
      </c>
      <c r="F150">
        <v>6</v>
      </c>
      <c r="H150">
        <v>9</v>
      </c>
      <c r="J150">
        <v>12</v>
      </c>
      <c r="L150">
        <v>15</v>
      </c>
      <c r="N150">
        <v>18</v>
      </c>
      <c r="P150">
        <v>21</v>
      </c>
      <c r="R150">
        <v>24</v>
      </c>
      <c r="T150" t="s">
        <v>94</v>
      </c>
    </row>
    <row r="151" spans="1:20" x14ac:dyDescent="0.15">
      <c r="A151" t="s">
        <v>81</v>
      </c>
      <c r="B151">
        <v>9.3406666666666691</v>
      </c>
      <c r="C151">
        <v>0.38579960255725143</v>
      </c>
      <c r="D151">
        <v>6.5</v>
      </c>
      <c r="E151">
        <v>0.63663176169588009</v>
      </c>
      <c r="F151">
        <v>7.503333333333333</v>
      </c>
      <c r="G151">
        <v>0.7885006869580603</v>
      </c>
      <c r="H151">
        <v>11.469999999999999</v>
      </c>
      <c r="I151">
        <v>0.82655913279087356</v>
      </c>
      <c r="J151">
        <v>11.683333333333332</v>
      </c>
      <c r="K151">
        <v>1.2395698178534893</v>
      </c>
      <c r="L151">
        <v>17.39</v>
      </c>
      <c r="M151">
        <v>1.2079735096433211</v>
      </c>
      <c r="N151">
        <v>13.376666666666665</v>
      </c>
      <c r="O151">
        <v>0.77261460854253372</v>
      </c>
      <c r="P151">
        <v>15.449999999999998</v>
      </c>
      <c r="Q151">
        <v>0.79322128060207697</v>
      </c>
      <c r="R151">
        <v>17.546666666666667</v>
      </c>
      <c r="S151">
        <v>1.2023449310964518</v>
      </c>
    </row>
    <row r="152" spans="1:20" x14ac:dyDescent="0.15">
      <c r="A152" t="s">
        <v>85</v>
      </c>
      <c r="B152">
        <v>8.9983333333333331</v>
      </c>
      <c r="C152">
        <v>0.16296727687892834</v>
      </c>
      <c r="D152">
        <v>9.2233333333333309</v>
      </c>
      <c r="E152">
        <v>0.97761614825724574</v>
      </c>
      <c r="F152">
        <v>9.3699999999999992</v>
      </c>
      <c r="G152">
        <v>0.91016482023862044</v>
      </c>
      <c r="H152">
        <v>10.479999999999999</v>
      </c>
      <c r="I152">
        <v>0.87504285609334542</v>
      </c>
      <c r="J152">
        <v>11.476666666666667</v>
      </c>
      <c r="K152">
        <v>1.1307224828990239</v>
      </c>
      <c r="L152">
        <v>18.483333333333334</v>
      </c>
      <c r="M152">
        <v>1.1188088904425697</v>
      </c>
      <c r="N152">
        <v>17.59</v>
      </c>
      <c r="O152">
        <v>1.213095214729661</v>
      </c>
      <c r="P152">
        <v>9.4599999999999991</v>
      </c>
      <c r="Q152">
        <v>0.97708750887522855</v>
      </c>
      <c r="R152">
        <v>18.440000000000001</v>
      </c>
      <c r="S152">
        <v>1.182920115646023</v>
      </c>
    </row>
    <row r="153" spans="1:20" x14ac:dyDescent="0.15">
      <c r="A153" t="s">
        <v>176</v>
      </c>
      <c r="B153">
        <v>9.2356666666666669</v>
      </c>
      <c r="C153">
        <v>0.66263589801136891</v>
      </c>
      <c r="D153">
        <v>9.32</v>
      </c>
      <c r="E153">
        <v>0.94398093201081101</v>
      </c>
      <c r="F153">
        <v>9.6666666666666661</v>
      </c>
      <c r="G153">
        <v>0.98358188949031167</v>
      </c>
      <c r="H153">
        <v>10.496666666666668</v>
      </c>
      <c r="I153">
        <v>0.94495149787348032</v>
      </c>
      <c r="J153">
        <v>11.296666666666667</v>
      </c>
      <c r="K153">
        <v>1.0721162872251002</v>
      </c>
      <c r="L153">
        <v>19.576666666666664</v>
      </c>
      <c r="M153">
        <v>1.1243368415796628</v>
      </c>
      <c r="N153">
        <v>16.40666666666667</v>
      </c>
      <c r="O153">
        <v>1.1750886491381545</v>
      </c>
      <c r="P153">
        <v>8.6433333333333326</v>
      </c>
      <c r="Q153">
        <v>0.74036027266009685</v>
      </c>
      <c r="R153">
        <v>19.66333333333333</v>
      </c>
      <c r="S153">
        <v>0.85704920123253869</v>
      </c>
    </row>
    <row r="154" spans="1:20" x14ac:dyDescent="0.15">
      <c r="A154" t="s">
        <v>182</v>
      </c>
      <c r="B154">
        <v>9.1693333333333324</v>
      </c>
      <c r="C154">
        <v>0.82078092895323407</v>
      </c>
      <c r="D154">
        <v>9.49</v>
      </c>
      <c r="E154">
        <v>1.1385956261992223</v>
      </c>
      <c r="F154">
        <v>9.4099999999999984</v>
      </c>
      <c r="G154">
        <v>0.82776808346299524</v>
      </c>
      <c r="H154">
        <v>10.383333333333333</v>
      </c>
      <c r="I154">
        <v>0.94479274623238618</v>
      </c>
      <c r="J154">
        <v>12.54</v>
      </c>
      <c r="K154">
        <v>1.0592922165295091</v>
      </c>
      <c r="L154">
        <v>17.396666666666665</v>
      </c>
      <c r="M154">
        <v>1.010412457035905</v>
      </c>
      <c r="N154">
        <v>17.456666666666667</v>
      </c>
      <c r="O154">
        <v>1.3991902420090452</v>
      </c>
      <c r="P154">
        <v>10.4</v>
      </c>
      <c r="Q154">
        <v>0.78351770879795668</v>
      </c>
      <c r="R154">
        <v>18.466666666666665</v>
      </c>
      <c r="S154">
        <v>1.1283764147363833</v>
      </c>
    </row>
    <row r="155" spans="1:20" x14ac:dyDescent="0.15">
      <c r="A155" s="2" t="s">
        <v>140</v>
      </c>
    </row>
    <row r="156" spans="1:20" x14ac:dyDescent="0.15">
      <c r="A156" t="s">
        <v>81</v>
      </c>
      <c r="B156">
        <v>0.38579960255725143</v>
      </c>
      <c r="C156">
        <v>0.63663176169588009</v>
      </c>
      <c r="D156">
        <v>0.7885006869580603</v>
      </c>
      <c r="E156">
        <v>0.82655913279087356</v>
      </c>
      <c r="F156">
        <v>1.2395698178534893</v>
      </c>
      <c r="G156">
        <v>1.2079735096433211</v>
      </c>
      <c r="H156">
        <v>0.77261460854253372</v>
      </c>
      <c r="I156">
        <v>0.79322128060207697</v>
      </c>
      <c r="J156">
        <v>1.2023449310964518</v>
      </c>
    </row>
    <row r="157" spans="1:20" x14ac:dyDescent="0.15">
      <c r="A157" t="s">
        <v>85</v>
      </c>
      <c r="B157">
        <v>0.16296727687892834</v>
      </c>
      <c r="C157">
        <v>0.97761614825724574</v>
      </c>
      <c r="D157">
        <v>0.91016482023862044</v>
      </c>
      <c r="E157">
        <v>0.87504285609334542</v>
      </c>
      <c r="F157">
        <v>1.1307224828990239</v>
      </c>
      <c r="G157">
        <v>1.1188088904425697</v>
      </c>
      <c r="H157">
        <v>1.213095214729661</v>
      </c>
      <c r="I157">
        <v>0.97708750887522855</v>
      </c>
      <c r="J157">
        <v>1.182920115646023</v>
      </c>
    </row>
    <row r="158" spans="1:20" x14ac:dyDescent="0.15">
      <c r="A158" t="s">
        <v>86</v>
      </c>
      <c r="B158">
        <v>0.66263589801136891</v>
      </c>
      <c r="C158">
        <v>0.94398093201081101</v>
      </c>
      <c r="D158">
        <v>0.98358188949031167</v>
      </c>
      <c r="E158">
        <v>0.94495149787348032</v>
      </c>
      <c r="F158">
        <v>1.0721162872251002</v>
      </c>
      <c r="G158">
        <v>1.1243368415796628</v>
      </c>
      <c r="H158">
        <v>1.1750886491381545</v>
      </c>
      <c r="I158">
        <v>0.74036027266009685</v>
      </c>
      <c r="J158">
        <v>0.85704920123253869</v>
      </c>
    </row>
    <row r="159" spans="1:20" x14ac:dyDescent="0.15">
      <c r="A159" t="s">
        <v>87</v>
      </c>
      <c r="B159">
        <v>0.82078092895323407</v>
      </c>
      <c r="C159">
        <v>1.1385956261992223</v>
      </c>
      <c r="D159">
        <v>0.82776808346299524</v>
      </c>
      <c r="E159">
        <v>0.94479274623238618</v>
      </c>
      <c r="F159">
        <v>1.0592922165295091</v>
      </c>
      <c r="G159">
        <v>1.010412457035905</v>
      </c>
      <c r="H159">
        <v>1.3991902420090452</v>
      </c>
      <c r="I159">
        <v>0.78351770879795668</v>
      </c>
      <c r="J159">
        <v>1.1283764147363833</v>
      </c>
    </row>
    <row r="161" spans="1:20" x14ac:dyDescent="0.15">
      <c r="A161" t="s">
        <v>48</v>
      </c>
      <c r="B161">
        <v>0</v>
      </c>
      <c r="D161">
        <v>3</v>
      </c>
      <c r="F161">
        <v>6</v>
      </c>
      <c r="H161">
        <v>9</v>
      </c>
      <c r="J161">
        <v>12</v>
      </c>
      <c r="L161">
        <v>15</v>
      </c>
      <c r="N161">
        <v>18</v>
      </c>
      <c r="P161">
        <v>21</v>
      </c>
      <c r="R161">
        <v>24</v>
      </c>
      <c r="T161" t="s">
        <v>94</v>
      </c>
    </row>
    <row r="162" spans="1:20" x14ac:dyDescent="0.15">
      <c r="A162" t="s">
        <v>81</v>
      </c>
      <c r="B162">
        <v>9.3406666666666691</v>
      </c>
      <c r="C162">
        <v>0.38579960255725143</v>
      </c>
      <c r="D162">
        <v>6.5</v>
      </c>
      <c r="E162">
        <v>0.63663176169588009</v>
      </c>
      <c r="F162">
        <v>7.503333333333333</v>
      </c>
      <c r="G162">
        <v>0.7885006869580603</v>
      </c>
      <c r="H162">
        <v>11.469999999999999</v>
      </c>
      <c r="I162">
        <v>0.82655913279087356</v>
      </c>
      <c r="J162">
        <v>11.683333333333332</v>
      </c>
      <c r="K162">
        <v>1.2395698178534893</v>
      </c>
      <c r="L162">
        <v>17.39</v>
      </c>
      <c r="M162">
        <v>1.2079735096433211</v>
      </c>
      <c r="N162">
        <v>13.376666666666665</v>
      </c>
      <c r="O162">
        <v>0.77261460854253372</v>
      </c>
      <c r="P162">
        <v>15.449999999999998</v>
      </c>
      <c r="Q162">
        <v>0.79322128060207697</v>
      </c>
      <c r="R162">
        <v>17.546666666666667</v>
      </c>
      <c r="S162">
        <v>1.2023449310964518</v>
      </c>
    </row>
    <row r="163" spans="1:20" x14ac:dyDescent="0.15">
      <c r="A163" t="s">
        <v>88</v>
      </c>
      <c r="B163">
        <v>8.7476666666666674</v>
      </c>
      <c r="C163">
        <v>0.71012416754630547</v>
      </c>
      <c r="D163">
        <v>9.6399999999999988</v>
      </c>
      <c r="E163">
        <v>1.0415853301578317</v>
      </c>
      <c r="F163">
        <v>10.356666666666667</v>
      </c>
      <c r="G163">
        <v>0.90472832017867766</v>
      </c>
      <c r="H163">
        <v>11.530000000000001</v>
      </c>
      <c r="I163">
        <v>1.1914696806885181</v>
      </c>
      <c r="J163">
        <v>13.583333333333334</v>
      </c>
      <c r="K163">
        <v>1.1045964572337414</v>
      </c>
      <c r="L163">
        <v>19.636666666666667</v>
      </c>
      <c r="M163">
        <v>1.0410251357836331</v>
      </c>
      <c r="N163">
        <v>17.376666666666669</v>
      </c>
      <c r="O163">
        <v>1.1842860014934458</v>
      </c>
      <c r="P163">
        <v>10.583333333333334</v>
      </c>
      <c r="Q163">
        <v>0.84245672490243284</v>
      </c>
      <c r="R163">
        <v>19.516666666666669</v>
      </c>
      <c r="S163">
        <v>0.84387992826783942</v>
      </c>
    </row>
    <row r="164" spans="1:20" x14ac:dyDescent="0.15">
      <c r="A164" t="s">
        <v>183</v>
      </c>
      <c r="B164">
        <v>8.8356666666666666</v>
      </c>
      <c r="C164">
        <v>0.46082136813881897</v>
      </c>
      <c r="D164">
        <v>9.6566666666666663</v>
      </c>
      <c r="E164">
        <v>0.82105623031150121</v>
      </c>
      <c r="F164">
        <v>9.7100000000000009</v>
      </c>
      <c r="G164">
        <v>1.1914696806885183</v>
      </c>
      <c r="H164">
        <v>11.476666666666667</v>
      </c>
      <c r="I164">
        <v>1.0911156370125641</v>
      </c>
      <c r="J164">
        <v>12.376666666666665</v>
      </c>
      <c r="K164">
        <v>1.0461516779766369</v>
      </c>
      <c r="L164">
        <v>20.706666666666667</v>
      </c>
      <c r="M164">
        <v>1.1331519462690476</v>
      </c>
      <c r="N164">
        <v>18.549999999999997</v>
      </c>
      <c r="O164">
        <v>1.009554357129917</v>
      </c>
      <c r="P164">
        <v>11.546666666666667</v>
      </c>
      <c r="Q164">
        <v>1.1101501399960874</v>
      </c>
      <c r="R164">
        <v>19.856666666666666</v>
      </c>
      <c r="S164">
        <v>1.0066445913694333</v>
      </c>
    </row>
    <row r="165" spans="1:20" x14ac:dyDescent="0.15">
      <c r="A165" t="s">
        <v>184</v>
      </c>
      <c r="B165">
        <v>8.9596666666666653</v>
      </c>
      <c r="C165">
        <v>0.44663221260152497</v>
      </c>
      <c r="D165">
        <v>10.383333333333333</v>
      </c>
      <c r="E165">
        <v>1.1874903508379904</v>
      </c>
      <c r="F165">
        <v>11.296666666666667</v>
      </c>
      <c r="G165">
        <v>1.3726373641036194</v>
      </c>
      <c r="H165">
        <v>11.69</v>
      </c>
      <c r="I165">
        <v>1.3987136947924685</v>
      </c>
      <c r="J165">
        <v>13.709999999999999</v>
      </c>
      <c r="K165">
        <v>0.92260500757366348</v>
      </c>
      <c r="L165">
        <v>18.603333333333335</v>
      </c>
      <c r="M165">
        <v>0.87506190257223249</v>
      </c>
      <c r="N165">
        <v>16.606666666666669</v>
      </c>
      <c r="O165">
        <v>1.079552376373343</v>
      </c>
      <c r="P165">
        <v>11.416666666666666</v>
      </c>
      <c r="Q165">
        <v>1.1073090505063763</v>
      </c>
      <c r="R165">
        <v>19.33666666666667</v>
      </c>
      <c r="S165">
        <v>0.74144004028197363</v>
      </c>
    </row>
    <row r="166" spans="1:20" x14ac:dyDescent="0.15">
      <c r="A166" s="2" t="s">
        <v>140</v>
      </c>
    </row>
    <row r="167" spans="1:20" x14ac:dyDescent="0.15">
      <c r="A167" t="s">
        <v>81</v>
      </c>
      <c r="B167">
        <v>0.38579960255725143</v>
      </c>
      <c r="C167">
        <v>0.63663176169588009</v>
      </c>
      <c r="D167">
        <v>0.7885006869580603</v>
      </c>
      <c r="E167">
        <v>0.82655913279087356</v>
      </c>
      <c r="F167">
        <v>1.2395698178534893</v>
      </c>
      <c r="G167">
        <v>1.2079735096433211</v>
      </c>
      <c r="H167">
        <v>0.77261460854253372</v>
      </c>
      <c r="I167">
        <v>0.79322128060207697</v>
      </c>
      <c r="J167">
        <v>1.2023449310964518</v>
      </c>
    </row>
    <row r="168" spans="1:20" x14ac:dyDescent="0.15">
      <c r="A168" t="s">
        <v>88</v>
      </c>
      <c r="B168">
        <v>0.71012416754630547</v>
      </c>
      <c r="C168">
        <v>1.0415853301578317</v>
      </c>
      <c r="D168">
        <v>0.90472832017867766</v>
      </c>
      <c r="E168">
        <v>1.1914696806885181</v>
      </c>
      <c r="F168">
        <v>1.1045964572337414</v>
      </c>
      <c r="G168">
        <v>1.0410251357836331</v>
      </c>
      <c r="H168">
        <v>1.1842860014934458</v>
      </c>
      <c r="I168">
        <v>0.84245672490243284</v>
      </c>
      <c r="J168">
        <v>0.84387992826783942</v>
      </c>
    </row>
    <row r="169" spans="1:20" x14ac:dyDescent="0.15">
      <c r="A169" t="s">
        <v>89</v>
      </c>
      <c r="B169">
        <v>0.46082136813881897</v>
      </c>
      <c r="C169">
        <v>0.82105623031150121</v>
      </c>
      <c r="D169">
        <v>1.1914696806885183</v>
      </c>
      <c r="E169">
        <v>1.0911156370125641</v>
      </c>
      <c r="F169">
        <v>1.0461516779766369</v>
      </c>
      <c r="G169">
        <v>1.1331519462690476</v>
      </c>
      <c r="H169">
        <v>1.009554357129917</v>
      </c>
      <c r="I169">
        <v>1.1101501399960874</v>
      </c>
      <c r="J169">
        <v>1.0066445913694333</v>
      </c>
    </row>
    <row r="170" spans="1:20" x14ac:dyDescent="0.15">
      <c r="A170" t="s">
        <v>90</v>
      </c>
      <c r="B170">
        <v>0.44663221260152497</v>
      </c>
      <c r="C170">
        <v>1.1874903508379904</v>
      </c>
      <c r="D170">
        <v>1.3726373641036194</v>
      </c>
      <c r="E170">
        <v>1.3987136947924685</v>
      </c>
      <c r="F170">
        <v>0.92260500757366348</v>
      </c>
      <c r="G170">
        <v>0.87506190257223249</v>
      </c>
      <c r="H170">
        <v>1.079552376373343</v>
      </c>
      <c r="I170">
        <v>1.1073090505063763</v>
      </c>
      <c r="J170">
        <v>0.74144004028197363</v>
      </c>
    </row>
    <row r="172" spans="1:20" x14ac:dyDescent="0.15">
      <c r="A172" s="2" t="s">
        <v>91</v>
      </c>
    </row>
    <row r="173" spans="1:20" x14ac:dyDescent="0.15">
      <c r="A173" t="s">
        <v>48</v>
      </c>
      <c r="B173">
        <v>0</v>
      </c>
      <c r="D173">
        <v>3</v>
      </c>
      <c r="F173">
        <v>6</v>
      </c>
      <c r="H173">
        <v>9</v>
      </c>
      <c r="J173">
        <v>12</v>
      </c>
      <c r="L173">
        <v>15</v>
      </c>
      <c r="N173">
        <v>18</v>
      </c>
      <c r="P173">
        <v>21</v>
      </c>
      <c r="R173">
        <v>24</v>
      </c>
    </row>
    <row r="174" spans="1:20" x14ac:dyDescent="0.15">
      <c r="A174" t="s">
        <v>81</v>
      </c>
      <c r="B174">
        <v>9.2943333333333324</v>
      </c>
      <c r="C174">
        <v>0.66672058115325383</v>
      </c>
      <c r="D174">
        <v>8.5366666666666653</v>
      </c>
      <c r="E174">
        <v>0.98475039138521403</v>
      </c>
      <c r="F174">
        <v>11.516666666666666</v>
      </c>
      <c r="G174">
        <v>1.2067034985170682</v>
      </c>
      <c r="H174">
        <v>10.636666666666667</v>
      </c>
      <c r="I174">
        <v>0.92180981407952756</v>
      </c>
      <c r="J174">
        <v>11.443333333333333</v>
      </c>
      <c r="K174">
        <v>0.88460914156102488</v>
      </c>
      <c r="L174">
        <v>12.466666666666669</v>
      </c>
      <c r="M174">
        <v>1.2767275877544637</v>
      </c>
      <c r="N174">
        <v>13.606666666666667</v>
      </c>
      <c r="O174">
        <v>0.91511383627029375</v>
      </c>
      <c r="P174">
        <v>11.303333333333333</v>
      </c>
      <c r="Q174">
        <v>1.3344037370051585</v>
      </c>
      <c r="R174">
        <v>14.61</v>
      </c>
      <c r="S174">
        <v>0.96270452372469961</v>
      </c>
    </row>
    <row r="175" spans="1:20" x14ac:dyDescent="0.15">
      <c r="A175" t="s">
        <v>15</v>
      </c>
      <c r="B175">
        <v>9.1579999999999995</v>
      </c>
      <c r="C175">
        <v>0.8567566749083434</v>
      </c>
      <c r="D175">
        <v>9.836666666666666</v>
      </c>
      <c r="E175">
        <v>1.0210452161061891</v>
      </c>
      <c r="F175">
        <v>12.573333333333332</v>
      </c>
      <c r="G175">
        <v>1.1361484644769508</v>
      </c>
      <c r="H175">
        <v>10.846666666666666</v>
      </c>
      <c r="I175">
        <v>1.0456736265839994</v>
      </c>
      <c r="J175">
        <v>13.603333333333332</v>
      </c>
      <c r="K175">
        <v>1.9343560513342417</v>
      </c>
      <c r="L175">
        <v>12.016666666666666</v>
      </c>
      <c r="M175">
        <v>1.4272117338830053</v>
      </c>
      <c r="N175">
        <v>14.479999999999999</v>
      </c>
      <c r="O175">
        <v>0.75106590922501615</v>
      </c>
      <c r="P175">
        <v>12.436666666666667</v>
      </c>
      <c r="Q175">
        <v>1.1814115850681906</v>
      </c>
      <c r="R175">
        <v>15.683333333333332</v>
      </c>
      <c r="S175">
        <v>0.89001872639475088</v>
      </c>
    </row>
    <row r="176" spans="1:20" x14ac:dyDescent="0.15">
      <c r="A176" t="s">
        <v>172</v>
      </c>
      <c r="B176">
        <v>8.6583333333333332</v>
      </c>
      <c r="C176">
        <v>0.57905814330974825</v>
      </c>
      <c r="D176">
        <v>9.5833333333333339</v>
      </c>
      <c r="E176">
        <v>1.1154072499913799</v>
      </c>
      <c r="F176">
        <v>11.463333333333333</v>
      </c>
      <c r="G176">
        <v>1.4182500954815109</v>
      </c>
      <c r="H176">
        <v>12.586666666666666</v>
      </c>
      <c r="I176">
        <v>0.91106165177409038</v>
      </c>
      <c r="J176">
        <v>16.57</v>
      </c>
      <c r="K176">
        <v>1.1341957503006268</v>
      </c>
      <c r="L176">
        <v>12.813333333333333</v>
      </c>
      <c r="M176">
        <v>1.1491010979601981</v>
      </c>
      <c r="N176">
        <v>13.603333333333333</v>
      </c>
      <c r="O176">
        <v>1.2509729546770119</v>
      </c>
      <c r="P176">
        <v>12.653333333333334</v>
      </c>
      <c r="Q176">
        <v>1.0723960711105454</v>
      </c>
      <c r="R176">
        <v>15.449999999999998</v>
      </c>
      <c r="S176">
        <v>1.1870973001401359</v>
      </c>
    </row>
    <row r="177" spans="1:19" x14ac:dyDescent="0.15">
      <c r="A177" t="s">
        <v>185</v>
      </c>
      <c r="B177">
        <v>9.3386666666666667</v>
      </c>
      <c r="C177">
        <v>0.56269470704222313</v>
      </c>
      <c r="D177">
        <v>10.716666666666667</v>
      </c>
      <c r="E177">
        <v>1.1118153323881319</v>
      </c>
      <c r="F177">
        <v>11.656666666666666</v>
      </c>
      <c r="G177">
        <v>1.0144128022325696</v>
      </c>
      <c r="H177">
        <v>11.646666666666667</v>
      </c>
      <c r="I177">
        <v>0.94044315794913091</v>
      </c>
      <c r="J177">
        <v>12.479999999999999</v>
      </c>
      <c r="K177">
        <v>1.0886229834061008</v>
      </c>
      <c r="L177">
        <v>11.769999999999998</v>
      </c>
      <c r="M177">
        <v>0.89016852337071606</v>
      </c>
      <c r="N177">
        <v>13.709999999999999</v>
      </c>
      <c r="O177">
        <v>0.98244592726521118</v>
      </c>
      <c r="P177">
        <v>12.94</v>
      </c>
      <c r="Q177">
        <v>1.055319856725913</v>
      </c>
      <c r="R177">
        <v>14.756666666666666</v>
      </c>
      <c r="S177">
        <v>1.148578832006464</v>
      </c>
    </row>
    <row r="178" spans="1:19" x14ac:dyDescent="0.15">
      <c r="A178" s="2" t="s">
        <v>140</v>
      </c>
    </row>
    <row r="179" spans="1:19" x14ac:dyDescent="0.15">
      <c r="A179" t="s">
        <v>81</v>
      </c>
      <c r="B179">
        <v>0.66672058115325383</v>
      </c>
      <c r="C179">
        <v>0.98475039138521403</v>
      </c>
      <c r="D179">
        <v>1.2067034985170682</v>
      </c>
      <c r="E179">
        <v>0.92180981407952756</v>
      </c>
      <c r="F179">
        <v>0.88460914156102488</v>
      </c>
      <c r="G179">
        <v>1.2767275877544637</v>
      </c>
      <c r="H179">
        <v>0.91511383627029375</v>
      </c>
      <c r="I179">
        <v>1.3344037370051585</v>
      </c>
      <c r="J179">
        <v>0.96270452372469961</v>
      </c>
    </row>
    <row r="180" spans="1:19" x14ac:dyDescent="0.15">
      <c r="A180" t="s">
        <v>15</v>
      </c>
      <c r="B180">
        <v>0.8567566749083434</v>
      </c>
      <c r="C180">
        <v>1.0210452161061891</v>
      </c>
      <c r="D180">
        <v>1.1361484644769508</v>
      </c>
      <c r="E180">
        <v>1.0456736265839994</v>
      </c>
      <c r="F180">
        <v>1.9343560513342417</v>
      </c>
      <c r="G180">
        <v>1.4272117338830053</v>
      </c>
      <c r="H180">
        <v>0.75106590922501615</v>
      </c>
      <c r="I180">
        <v>1.1814115850681906</v>
      </c>
      <c r="J180">
        <v>0.89001872639475088</v>
      </c>
    </row>
    <row r="181" spans="1:19" x14ac:dyDescent="0.15">
      <c r="A181" t="s">
        <v>83</v>
      </c>
      <c r="B181">
        <v>0.57905814330974825</v>
      </c>
      <c r="C181">
        <v>1.1154072499913799</v>
      </c>
      <c r="D181">
        <v>1.4182500954815109</v>
      </c>
      <c r="E181">
        <v>0.91106165177409038</v>
      </c>
      <c r="F181">
        <v>1.1341957503006268</v>
      </c>
      <c r="G181">
        <v>1.1491010979601981</v>
      </c>
      <c r="H181">
        <v>1.2509729546770119</v>
      </c>
      <c r="I181">
        <v>1.0723960711105454</v>
      </c>
      <c r="J181">
        <v>1.1870973001401359</v>
      </c>
    </row>
    <row r="182" spans="1:19" x14ac:dyDescent="0.15">
      <c r="A182" t="s">
        <v>84</v>
      </c>
      <c r="B182">
        <v>0.56269470704222313</v>
      </c>
      <c r="C182">
        <v>1.1118153323881319</v>
      </c>
      <c r="D182">
        <v>1.0144128022325696</v>
      </c>
      <c r="E182">
        <v>0.94044315794913091</v>
      </c>
      <c r="F182">
        <v>1.0886229834061008</v>
      </c>
      <c r="G182">
        <v>0.89016852337071606</v>
      </c>
      <c r="H182">
        <v>0.98244592726521118</v>
      </c>
      <c r="I182">
        <v>1.055319856725913</v>
      </c>
      <c r="J182">
        <v>1.148578832006464</v>
      </c>
    </row>
    <row r="184" spans="1:19" x14ac:dyDescent="0.15">
      <c r="A184" t="s">
        <v>48</v>
      </c>
      <c r="B184">
        <v>0</v>
      </c>
      <c r="D184">
        <v>3</v>
      </c>
      <c r="F184">
        <v>6</v>
      </c>
      <c r="H184">
        <v>9</v>
      </c>
      <c r="J184">
        <v>12</v>
      </c>
      <c r="L184">
        <v>15</v>
      </c>
      <c r="N184">
        <v>18</v>
      </c>
      <c r="P184">
        <v>21</v>
      </c>
      <c r="R184">
        <v>24</v>
      </c>
    </row>
    <row r="185" spans="1:19" x14ac:dyDescent="0.15">
      <c r="A185" t="s">
        <v>81</v>
      </c>
      <c r="B185">
        <v>9.2943333333333324</v>
      </c>
      <c r="C185">
        <v>0.66672058115325383</v>
      </c>
      <c r="D185">
        <v>8.5366666666666653</v>
      </c>
      <c r="E185">
        <v>0.98475039138521403</v>
      </c>
      <c r="F185">
        <v>11.516666666666666</v>
      </c>
      <c r="G185">
        <v>1.2067034985170682</v>
      </c>
      <c r="H185">
        <v>10.636666666666667</v>
      </c>
      <c r="I185">
        <v>0.92180981407952756</v>
      </c>
      <c r="J185">
        <v>11.443333333333333</v>
      </c>
      <c r="K185">
        <v>0.88460914156102488</v>
      </c>
      <c r="L185">
        <v>12.466666666666669</v>
      </c>
      <c r="M185">
        <v>1.2767275877544637</v>
      </c>
      <c r="N185">
        <v>13.606666666666667</v>
      </c>
      <c r="O185">
        <v>0.91511383627029375</v>
      </c>
      <c r="P185">
        <v>11.303333333333333</v>
      </c>
      <c r="Q185">
        <v>1.3344037370051585</v>
      </c>
      <c r="R185">
        <v>14.61</v>
      </c>
      <c r="S185">
        <v>0.96270452372469961</v>
      </c>
    </row>
    <row r="186" spans="1:19" x14ac:dyDescent="0.15">
      <c r="A186" t="s">
        <v>85</v>
      </c>
      <c r="B186">
        <v>9.022333333333334</v>
      </c>
      <c r="C186">
        <v>0.23873904861445142</v>
      </c>
      <c r="D186">
        <v>9.6366666666666685</v>
      </c>
      <c r="E186">
        <v>1.0108082574520911</v>
      </c>
      <c r="F186">
        <v>11.413333333333334</v>
      </c>
      <c r="G186">
        <v>1.0351972436851509</v>
      </c>
      <c r="H186">
        <v>10.236666666666666</v>
      </c>
      <c r="I186">
        <v>1.1307224828990239</v>
      </c>
      <c r="J186">
        <v>11.516666666666666</v>
      </c>
      <c r="K186">
        <v>1.1044153807935371</v>
      </c>
      <c r="L186">
        <v>10.639999999999999</v>
      </c>
      <c r="M186">
        <v>1.1652896635600956</v>
      </c>
      <c r="N186">
        <v>13.549999999999999</v>
      </c>
      <c r="O186">
        <v>1.081295519273062</v>
      </c>
      <c r="P186">
        <v>11.493333333333334</v>
      </c>
      <c r="Q186">
        <v>1.1798446225386345</v>
      </c>
      <c r="R186">
        <v>14.593333333333334</v>
      </c>
      <c r="S186">
        <v>1.2777454102180661</v>
      </c>
    </row>
    <row r="187" spans="1:19" x14ac:dyDescent="0.15">
      <c r="A187" t="s">
        <v>176</v>
      </c>
      <c r="B187">
        <v>9.2183333333333319</v>
      </c>
      <c r="C187">
        <v>0.99827768347956847</v>
      </c>
      <c r="D187">
        <v>9.4066666666666663</v>
      </c>
      <c r="E187">
        <v>1.3103561856736965</v>
      </c>
      <c r="F187">
        <v>11.673333333333334</v>
      </c>
      <c r="G187">
        <v>1.0826048832946082</v>
      </c>
      <c r="H187">
        <v>11.699999999999998</v>
      </c>
      <c r="I187">
        <v>1.1274307074051155</v>
      </c>
      <c r="J187">
        <v>15.563333333333333</v>
      </c>
      <c r="K187">
        <v>1.1802259670644997</v>
      </c>
      <c r="L187">
        <v>11.636666666666665</v>
      </c>
      <c r="M187">
        <v>0.99067317180457348</v>
      </c>
      <c r="N187">
        <v>12.786666666666667</v>
      </c>
      <c r="O187">
        <v>1.1460511914104592</v>
      </c>
      <c r="P187">
        <v>12.086666666666668</v>
      </c>
      <c r="Q187">
        <v>1.0000166665277801</v>
      </c>
      <c r="R187">
        <v>14.06</v>
      </c>
      <c r="S187">
        <v>0.99533913818356412</v>
      </c>
    </row>
    <row r="188" spans="1:19" x14ac:dyDescent="0.15">
      <c r="A188" t="s">
        <v>182</v>
      </c>
      <c r="B188">
        <v>8.7670000000000012</v>
      </c>
      <c r="C188">
        <v>0.39659425109297747</v>
      </c>
      <c r="D188">
        <v>9.7866666666666671</v>
      </c>
      <c r="E188">
        <v>0.99500418759587816</v>
      </c>
      <c r="F188">
        <v>10.6</v>
      </c>
      <c r="G188">
        <v>1.0148398888494679</v>
      </c>
      <c r="H188">
        <v>10.606666666666667</v>
      </c>
      <c r="I188">
        <v>0.90223795826452224</v>
      </c>
      <c r="J188">
        <v>11.656666666666666</v>
      </c>
      <c r="K188">
        <v>1.1314297739291346</v>
      </c>
      <c r="L188">
        <v>10.716666666666667</v>
      </c>
      <c r="M188">
        <v>0.94214294739881821</v>
      </c>
      <c r="N188">
        <v>12.399999999999999</v>
      </c>
      <c r="O188">
        <v>0.9753460924205315</v>
      </c>
      <c r="P188">
        <v>11.74</v>
      </c>
      <c r="Q188">
        <v>0.97555112628708518</v>
      </c>
      <c r="R188">
        <v>13.433333333333335</v>
      </c>
      <c r="S188">
        <v>0.81879993486402614</v>
      </c>
    </row>
    <row r="189" spans="1:19" x14ac:dyDescent="0.15">
      <c r="A189" s="2" t="s">
        <v>140</v>
      </c>
    </row>
    <row r="190" spans="1:19" x14ac:dyDescent="0.15">
      <c r="A190" t="s">
        <v>81</v>
      </c>
      <c r="B190">
        <v>0.66672058115325383</v>
      </c>
      <c r="C190">
        <v>0.98475039138521403</v>
      </c>
      <c r="D190">
        <v>1.2067034985170682</v>
      </c>
      <c r="E190">
        <v>0.92180981407952756</v>
      </c>
      <c r="F190">
        <v>0.88460914156102488</v>
      </c>
      <c r="G190">
        <v>1.2767275877544637</v>
      </c>
      <c r="H190">
        <v>0.91511383627029375</v>
      </c>
      <c r="I190">
        <v>1.3344037370051585</v>
      </c>
      <c r="J190">
        <v>0.96270452372469961</v>
      </c>
    </row>
    <row r="191" spans="1:19" x14ac:dyDescent="0.15">
      <c r="A191" t="s">
        <v>85</v>
      </c>
      <c r="B191">
        <v>0.23873904861445142</v>
      </c>
      <c r="C191">
        <v>1.0108082574520911</v>
      </c>
      <c r="D191">
        <v>1.0351972436851509</v>
      </c>
      <c r="E191">
        <v>1.1307224828990239</v>
      </c>
      <c r="F191">
        <v>1.1044153807935371</v>
      </c>
      <c r="G191">
        <v>1.1652896635600956</v>
      </c>
      <c r="H191">
        <v>1.081295519273062</v>
      </c>
      <c r="I191">
        <v>1.1798446225386345</v>
      </c>
      <c r="J191">
        <v>1.2777454102180661</v>
      </c>
    </row>
    <row r="192" spans="1:19" x14ac:dyDescent="0.15">
      <c r="A192" t="s">
        <v>86</v>
      </c>
      <c r="B192">
        <v>0.99827768347956847</v>
      </c>
      <c r="C192">
        <v>1.3103561856736965</v>
      </c>
      <c r="D192">
        <v>1.0826048832946082</v>
      </c>
      <c r="E192">
        <v>1.1274307074051155</v>
      </c>
      <c r="F192">
        <v>1.1802259670644997</v>
      </c>
      <c r="G192">
        <v>0.99067317180457348</v>
      </c>
      <c r="H192">
        <v>1.1460511914104592</v>
      </c>
      <c r="I192">
        <v>1.0000166665277801</v>
      </c>
      <c r="J192">
        <v>0.99533913818356412</v>
      </c>
    </row>
    <row r="193" spans="1:19" x14ac:dyDescent="0.15">
      <c r="A193" t="s">
        <v>87</v>
      </c>
      <c r="B193">
        <v>0.39659425109297747</v>
      </c>
      <c r="C193">
        <v>0.99500418759587816</v>
      </c>
      <c r="D193">
        <v>1.0148398888494679</v>
      </c>
      <c r="E193">
        <v>0.90223795826452224</v>
      </c>
      <c r="F193">
        <v>1.1314297739291346</v>
      </c>
      <c r="G193">
        <v>0.94214294739881821</v>
      </c>
      <c r="H193">
        <v>0.9753460924205315</v>
      </c>
      <c r="I193">
        <v>0.97555112628708518</v>
      </c>
      <c r="J193">
        <v>0.81879993486402614</v>
      </c>
    </row>
    <row r="195" spans="1:19" x14ac:dyDescent="0.15">
      <c r="A195" t="s">
        <v>48</v>
      </c>
      <c r="B195">
        <v>0</v>
      </c>
      <c r="D195">
        <v>3</v>
      </c>
      <c r="F195">
        <v>6</v>
      </c>
      <c r="H195">
        <v>9</v>
      </c>
      <c r="J195">
        <v>12</v>
      </c>
      <c r="L195">
        <v>15</v>
      </c>
      <c r="N195">
        <v>18</v>
      </c>
      <c r="P195">
        <v>21</v>
      </c>
      <c r="R195">
        <v>24</v>
      </c>
    </row>
    <row r="196" spans="1:19" x14ac:dyDescent="0.15">
      <c r="A196" t="s">
        <v>81</v>
      </c>
      <c r="B196">
        <v>9.2943333333333324</v>
      </c>
      <c r="C196">
        <v>0.66672058115325383</v>
      </c>
      <c r="D196">
        <v>8.5366666666666653</v>
      </c>
      <c r="E196">
        <v>0.98475039138521403</v>
      </c>
      <c r="F196">
        <v>11.516666666666666</v>
      </c>
      <c r="G196">
        <v>1.2067034985170682</v>
      </c>
      <c r="H196">
        <v>10.636666666666667</v>
      </c>
      <c r="I196">
        <v>0.92180981407952756</v>
      </c>
      <c r="J196">
        <v>11.443333333333333</v>
      </c>
      <c r="K196">
        <v>0.88460914156102488</v>
      </c>
      <c r="L196">
        <v>12.466666666666669</v>
      </c>
      <c r="M196">
        <v>1.2767275877544637</v>
      </c>
      <c r="N196">
        <v>13.606666666666667</v>
      </c>
      <c r="O196">
        <v>0.91511383627029375</v>
      </c>
      <c r="P196">
        <v>11.303333333333333</v>
      </c>
      <c r="Q196">
        <v>1.3344037370051585</v>
      </c>
      <c r="R196">
        <v>14.61</v>
      </c>
      <c r="S196">
        <v>0.96270452372469961</v>
      </c>
    </row>
    <row r="197" spans="1:19" x14ac:dyDescent="0.15">
      <c r="A197" t="s">
        <v>88</v>
      </c>
      <c r="B197">
        <v>9.0106666666666673</v>
      </c>
      <c r="C197">
        <v>0.12100137740262805</v>
      </c>
      <c r="D197">
        <v>10.676666666666668</v>
      </c>
      <c r="E197">
        <v>0.97761614825724596</v>
      </c>
      <c r="F197">
        <v>13.603333333333333</v>
      </c>
      <c r="G197">
        <v>1.0365969965870701</v>
      </c>
      <c r="H197">
        <v>11.703333333333333</v>
      </c>
      <c r="I197">
        <v>1.0524891131661807</v>
      </c>
      <c r="J197">
        <v>14.409999999999998</v>
      </c>
      <c r="K197">
        <v>1.2079735096433202</v>
      </c>
      <c r="L197">
        <v>12.450000000000001</v>
      </c>
      <c r="M197">
        <v>1.2111151885762146</v>
      </c>
      <c r="N197">
        <v>15.589999999999998</v>
      </c>
      <c r="O197">
        <v>1.0474731500138803</v>
      </c>
      <c r="P197">
        <v>13.233333333333334</v>
      </c>
      <c r="Q197">
        <v>1.0020146372849719</v>
      </c>
      <c r="R197">
        <v>16.66</v>
      </c>
      <c r="S197">
        <v>1.2252754792290594</v>
      </c>
    </row>
    <row r="198" spans="1:19" x14ac:dyDescent="0.15">
      <c r="A198" t="s">
        <v>186</v>
      </c>
      <c r="B198">
        <v>8.9586666666666659</v>
      </c>
      <c r="C198">
        <v>0.16070262391552109</v>
      </c>
      <c r="D198">
        <v>10.399999999999999</v>
      </c>
      <c r="E198">
        <v>0.84539931393395373</v>
      </c>
      <c r="F198">
        <v>12.42</v>
      </c>
      <c r="G198">
        <v>0.79542441501377048</v>
      </c>
      <c r="H198">
        <v>13.506666666666666</v>
      </c>
      <c r="I198">
        <v>0.96032980445955818</v>
      </c>
      <c r="J198">
        <v>17.46</v>
      </c>
      <c r="K198">
        <v>0.795675813381303</v>
      </c>
      <c r="L198">
        <v>13.836666666666666</v>
      </c>
      <c r="M198">
        <v>0.96303340198216048</v>
      </c>
      <c r="N198">
        <v>14.846666666666666</v>
      </c>
      <c r="O198">
        <v>0.97089305967924877</v>
      </c>
      <c r="P198">
        <v>13.386666666666668</v>
      </c>
      <c r="Q198">
        <v>0.88319495771507572</v>
      </c>
      <c r="R198">
        <v>16.3</v>
      </c>
      <c r="S198">
        <v>1.3750272724568042</v>
      </c>
    </row>
    <row r="199" spans="1:19" x14ac:dyDescent="0.15">
      <c r="A199" t="s">
        <v>184</v>
      </c>
      <c r="B199">
        <v>8.9410000000000007</v>
      </c>
      <c r="C199">
        <v>0.24071352267789226</v>
      </c>
      <c r="D199">
        <v>11.39</v>
      </c>
      <c r="E199">
        <v>1.1532562594670792</v>
      </c>
      <c r="F199">
        <v>12.566666666666668</v>
      </c>
      <c r="G199">
        <v>0.99651057863593862</v>
      </c>
      <c r="H199">
        <v>12.773333333333333</v>
      </c>
      <c r="I199">
        <v>0.9733618717277418</v>
      </c>
      <c r="J199">
        <v>13.513333333333334</v>
      </c>
      <c r="K199">
        <v>1.1346511945674462</v>
      </c>
      <c r="L199">
        <v>12.586666666666666</v>
      </c>
      <c r="M199">
        <v>1.2177985602443999</v>
      </c>
      <c r="N199">
        <v>14.336666666666666</v>
      </c>
      <c r="O199">
        <v>1.111635431845051</v>
      </c>
      <c r="P199">
        <v>13.67</v>
      </c>
      <c r="Q199">
        <v>1.4730919862656238</v>
      </c>
      <c r="R199">
        <v>15.576666666666668</v>
      </c>
      <c r="S199">
        <v>1.2498933287818339</v>
      </c>
    </row>
    <row r="200" spans="1:19" x14ac:dyDescent="0.15">
      <c r="A200" s="2" t="s">
        <v>140</v>
      </c>
    </row>
    <row r="201" spans="1:19" x14ac:dyDescent="0.15">
      <c r="A201" t="s">
        <v>81</v>
      </c>
      <c r="B201">
        <v>0.66672058115325383</v>
      </c>
      <c r="C201">
        <v>0.98475039138521403</v>
      </c>
      <c r="D201">
        <v>1.2067034985170682</v>
      </c>
      <c r="E201">
        <v>0.92180981407952756</v>
      </c>
      <c r="F201">
        <v>0.88460914156102488</v>
      </c>
      <c r="G201">
        <v>1.2767275877544637</v>
      </c>
      <c r="H201">
        <v>0.91511383627029375</v>
      </c>
      <c r="I201">
        <v>1.3344037370051585</v>
      </c>
      <c r="J201">
        <v>0.96270452372469961</v>
      </c>
    </row>
    <row r="202" spans="1:19" x14ac:dyDescent="0.15">
      <c r="A202" t="s">
        <v>88</v>
      </c>
      <c r="B202">
        <v>0.12100137740262805</v>
      </c>
      <c r="C202">
        <v>0.97761614825724596</v>
      </c>
      <c r="D202">
        <v>1.0365969965870701</v>
      </c>
      <c r="E202">
        <v>1.0524891131661807</v>
      </c>
      <c r="F202">
        <v>1.2079735096433202</v>
      </c>
      <c r="G202">
        <v>1.2111151885762146</v>
      </c>
      <c r="H202">
        <v>1.0474731500138803</v>
      </c>
      <c r="I202">
        <v>1.0020146372849719</v>
      </c>
      <c r="J202">
        <v>1.2252754792290594</v>
      </c>
    </row>
    <row r="203" spans="1:19" x14ac:dyDescent="0.15">
      <c r="A203" t="s">
        <v>89</v>
      </c>
      <c r="B203">
        <v>0.16070262391552109</v>
      </c>
      <c r="C203">
        <v>0.84539931393395373</v>
      </c>
      <c r="D203">
        <v>0.79542441501377048</v>
      </c>
      <c r="E203">
        <v>0.96032980445955818</v>
      </c>
      <c r="F203">
        <v>0.795675813381303</v>
      </c>
      <c r="G203">
        <v>0.96303340198216048</v>
      </c>
      <c r="H203">
        <v>0.97089305967924877</v>
      </c>
      <c r="I203">
        <v>0.88319495771507572</v>
      </c>
      <c r="J203">
        <v>1.3750272724568042</v>
      </c>
    </row>
    <row r="204" spans="1:19" x14ac:dyDescent="0.15">
      <c r="A204" t="s">
        <v>90</v>
      </c>
      <c r="B204">
        <v>0.24071352267789226</v>
      </c>
      <c r="C204">
        <v>1.1532562594670792</v>
      </c>
      <c r="D204">
        <v>0.99651057863593862</v>
      </c>
      <c r="E204">
        <v>0.9733618717277418</v>
      </c>
      <c r="F204">
        <v>1.1346511945674462</v>
      </c>
      <c r="G204">
        <v>1.2177985602443999</v>
      </c>
      <c r="H204">
        <v>1.111635431845051</v>
      </c>
      <c r="I204">
        <v>1.4730919862656238</v>
      </c>
      <c r="J204">
        <v>1.2498933287818339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1"/>
  <sheetViews>
    <sheetView topLeftCell="A93" workbookViewId="0">
      <selection activeCell="S129" sqref="S129"/>
    </sheetView>
  </sheetViews>
  <sheetFormatPr defaultRowHeight="13.5" x14ac:dyDescent="0.15"/>
  <sheetData>
    <row r="1" spans="1:10" x14ac:dyDescent="0.15">
      <c r="A1" t="s">
        <v>71</v>
      </c>
      <c r="B1" t="s">
        <v>97</v>
      </c>
      <c r="C1" t="s">
        <v>94</v>
      </c>
    </row>
    <row r="2" spans="1:10" x14ac:dyDescent="0.15">
      <c r="A2" t="s">
        <v>48</v>
      </c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</row>
    <row r="3" spans="1:10" x14ac:dyDescent="0.15">
      <c r="A3" t="s">
        <v>81</v>
      </c>
      <c r="B3">
        <v>1.03</v>
      </c>
      <c r="C3">
        <v>0.89</v>
      </c>
      <c r="D3">
        <v>1.23</v>
      </c>
      <c r="E3">
        <v>1.37</v>
      </c>
      <c r="F3">
        <v>0.56999999999999995</v>
      </c>
      <c r="G3">
        <v>1.01</v>
      </c>
      <c r="H3">
        <v>1.29</v>
      </c>
      <c r="I3">
        <v>1.31</v>
      </c>
      <c r="J3">
        <v>1.25</v>
      </c>
    </row>
    <row r="4" spans="1:10" x14ac:dyDescent="0.15">
      <c r="A4" t="s">
        <v>81</v>
      </c>
      <c r="B4">
        <v>1.17</v>
      </c>
      <c r="C4">
        <v>1.03</v>
      </c>
      <c r="D4">
        <v>1.29</v>
      </c>
      <c r="E4">
        <v>1.43</v>
      </c>
      <c r="F4">
        <v>0.41</v>
      </c>
      <c r="G4">
        <v>1.1299999999999999</v>
      </c>
      <c r="H4">
        <v>1.43</v>
      </c>
      <c r="I4">
        <v>1.45</v>
      </c>
      <c r="J4">
        <v>1.1299999999999999</v>
      </c>
    </row>
    <row r="5" spans="1:10" x14ac:dyDescent="0.15">
      <c r="A5" t="s">
        <v>81</v>
      </c>
      <c r="B5">
        <v>0.98</v>
      </c>
      <c r="C5">
        <v>0.84</v>
      </c>
      <c r="D5">
        <v>1.03</v>
      </c>
      <c r="E5">
        <v>1.23</v>
      </c>
      <c r="F5">
        <v>0.69</v>
      </c>
      <c r="G5">
        <v>0.97</v>
      </c>
      <c r="H5">
        <v>1.27</v>
      </c>
      <c r="I5">
        <v>1.26</v>
      </c>
      <c r="J5">
        <v>1.37</v>
      </c>
    </row>
    <row r="6" spans="1:10" x14ac:dyDescent="0.15">
      <c r="A6" t="s">
        <v>15</v>
      </c>
      <c r="B6">
        <v>1.19</v>
      </c>
      <c r="C6">
        <v>1.0900000000000001</v>
      </c>
      <c r="D6">
        <v>1.25</v>
      </c>
      <c r="E6">
        <v>1.3</v>
      </c>
      <c r="F6">
        <v>0.78</v>
      </c>
      <c r="G6">
        <v>1.03</v>
      </c>
      <c r="H6">
        <v>1.32</v>
      </c>
      <c r="I6">
        <v>1.26</v>
      </c>
      <c r="J6">
        <v>1.2</v>
      </c>
    </row>
    <row r="7" spans="1:10" x14ac:dyDescent="0.15">
      <c r="A7" t="s">
        <v>15</v>
      </c>
      <c r="B7">
        <v>1.01</v>
      </c>
      <c r="C7">
        <v>1.1299999999999999</v>
      </c>
      <c r="D7">
        <v>1.39</v>
      </c>
      <c r="E7">
        <v>1.17</v>
      </c>
      <c r="F7">
        <v>0.63</v>
      </c>
      <c r="G7">
        <v>1.27</v>
      </c>
      <c r="H7">
        <v>1.41</v>
      </c>
      <c r="I7">
        <v>1.17</v>
      </c>
      <c r="J7">
        <v>1.1000000000000001</v>
      </c>
    </row>
    <row r="8" spans="1:10" x14ac:dyDescent="0.15">
      <c r="A8" t="s">
        <v>15</v>
      </c>
      <c r="B8">
        <v>1.1100000000000001</v>
      </c>
      <c r="C8">
        <v>1.06</v>
      </c>
      <c r="D8">
        <v>1.21</v>
      </c>
      <c r="E8">
        <v>1.41</v>
      </c>
      <c r="F8">
        <v>0.85</v>
      </c>
      <c r="G8">
        <v>0.95</v>
      </c>
      <c r="H8">
        <v>1.27</v>
      </c>
      <c r="I8">
        <v>1.3</v>
      </c>
      <c r="J8">
        <v>1.32</v>
      </c>
    </row>
    <row r="9" spans="1:10" x14ac:dyDescent="0.15">
      <c r="A9" t="s">
        <v>83</v>
      </c>
      <c r="B9">
        <v>1.23</v>
      </c>
      <c r="C9">
        <v>1.18</v>
      </c>
      <c r="D9">
        <v>1.23</v>
      </c>
      <c r="E9">
        <v>1.27</v>
      </c>
      <c r="F9">
        <v>0.71</v>
      </c>
      <c r="G9">
        <v>0.93</v>
      </c>
      <c r="H9">
        <v>1.39</v>
      </c>
      <c r="I9">
        <v>1.49</v>
      </c>
      <c r="J9">
        <v>1.32</v>
      </c>
    </row>
    <row r="10" spans="1:10" x14ac:dyDescent="0.15">
      <c r="A10" t="s">
        <v>83</v>
      </c>
      <c r="B10">
        <v>1.17</v>
      </c>
      <c r="C10">
        <v>1.06</v>
      </c>
      <c r="D10">
        <v>1.33</v>
      </c>
      <c r="E10">
        <v>1.19</v>
      </c>
      <c r="F10">
        <v>0.61</v>
      </c>
      <c r="G10">
        <v>0.86</v>
      </c>
      <c r="H10">
        <v>1.27</v>
      </c>
      <c r="I10">
        <v>1.31</v>
      </c>
      <c r="J10">
        <v>1.2</v>
      </c>
    </row>
    <row r="11" spans="1:10" x14ac:dyDescent="0.15">
      <c r="A11" t="s">
        <v>83</v>
      </c>
      <c r="B11">
        <v>1.2</v>
      </c>
      <c r="C11">
        <v>1.29</v>
      </c>
      <c r="D11">
        <v>1.17</v>
      </c>
      <c r="E11">
        <v>1.31</v>
      </c>
      <c r="F11">
        <v>0.87</v>
      </c>
      <c r="G11">
        <v>1.0900000000000001</v>
      </c>
      <c r="H11">
        <v>1.47</v>
      </c>
      <c r="I11">
        <v>1.51</v>
      </c>
      <c r="J11">
        <v>1.42</v>
      </c>
    </row>
    <row r="12" spans="1:10" x14ac:dyDescent="0.15">
      <c r="A12" t="s">
        <v>84</v>
      </c>
      <c r="B12">
        <v>1.32</v>
      </c>
      <c r="C12">
        <v>0.91</v>
      </c>
      <c r="D12">
        <v>1.27</v>
      </c>
      <c r="E12">
        <v>1.21</v>
      </c>
      <c r="F12">
        <v>0.65</v>
      </c>
      <c r="G12">
        <v>0.84</v>
      </c>
      <c r="H12">
        <v>1.27</v>
      </c>
      <c r="I12">
        <v>1.23</v>
      </c>
      <c r="J12">
        <v>1.21</v>
      </c>
    </row>
    <row r="13" spans="1:10" x14ac:dyDescent="0.15">
      <c r="A13" t="s">
        <v>84</v>
      </c>
      <c r="B13">
        <v>1.24</v>
      </c>
      <c r="C13">
        <v>0.83</v>
      </c>
      <c r="D13">
        <v>1.1299999999999999</v>
      </c>
      <c r="E13">
        <v>1.17</v>
      </c>
      <c r="F13">
        <v>0.52</v>
      </c>
      <c r="G13">
        <v>0.71</v>
      </c>
      <c r="H13">
        <v>1.1299999999999999</v>
      </c>
      <c r="I13">
        <v>1.1100000000000001</v>
      </c>
      <c r="J13">
        <v>1.1100000000000001</v>
      </c>
    </row>
    <row r="14" spans="1:10" x14ac:dyDescent="0.15">
      <c r="A14" t="s">
        <v>84</v>
      </c>
      <c r="B14">
        <v>1.29</v>
      </c>
      <c r="C14">
        <v>1.06</v>
      </c>
      <c r="D14">
        <v>1.39</v>
      </c>
      <c r="E14">
        <v>1.34</v>
      </c>
      <c r="F14">
        <v>0.74</v>
      </c>
      <c r="G14">
        <v>0.91</v>
      </c>
      <c r="H14">
        <v>1.34</v>
      </c>
      <c r="I14">
        <v>1.34</v>
      </c>
      <c r="J14">
        <v>1.34</v>
      </c>
    </row>
    <row r="15" spans="1:10" x14ac:dyDescent="0.15">
      <c r="A15" t="s">
        <v>85</v>
      </c>
      <c r="B15">
        <v>1.18</v>
      </c>
      <c r="C15">
        <v>1.1000000000000001</v>
      </c>
      <c r="D15">
        <v>1.21</v>
      </c>
      <c r="E15">
        <v>1.25</v>
      </c>
      <c r="F15">
        <v>0.71</v>
      </c>
      <c r="G15">
        <v>1.01</v>
      </c>
      <c r="H15">
        <v>1.23</v>
      </c>
      <c r="I15">
        <v>1.31</v>
      </c>
      <c r="J15">
        <v>1.18</v>
      </c>
    </row>
    <row r="16" spans="1:10" x14ac:dyDescent="0.15">
      <c r="A16" t="s">
        <v>85</v>
      </c>
      <c r="B16">
        <v>1.0900000000000001</v>
      </c>
      <c r="C16">
        <v>0.93</v>
      </c>
      <c r="D16">
        <v>1.1299999999999999</v>
      </c>
      <c r="E16">
        <v>1.19</v>
      </c>
      <c r="F16">
        <v>0.63</v>
      </c>
      <c r="G16">
        <v>0.93</v>
      </c>
      <c r="H16">
        <v>1.0900000000000001</v>
      </c>
      <c r="I16">
        <v>1.1100000000000001</v>
      </c>
      <c r="J16">
        <v>1.0900000000000001</v>
      </c>
    </row>
    <row r="17" spans="1:10" x14ac:dyDescent="0.15">
      <c r="A17" t="s">
        <v>85</v>
      </c>
      <c r="B17">
        <v>1.31</v>
      </c>
      <c r="C17">
        <v>1.42</v>
      </c>
      <c r="D17">
        <v>1.37</v>
      </c>
      <c r="E17">
        <v>1.36</v>
      </c>
      <c r="F17">
        <v>0.81</v>
      </c>
      <c r="G17">
        <v>1.21</v>
      </c>
      <c r="H17">
        <v>1.39</v>
      </c>
      <c r="I17">
        <v>1.43</v>
      </c>
      <c r="J17">
        <v>1.27</v>
      </c>
    </row>
    <row r="18" spans="1:10" x14ac:dyDescent="0.15">
      <c r="A18" t="s">
        <v>86</v>
      </c>
      <c r="B18">
        <v>1.08</v>
      </c>
      <c r="C18">
        <v>1.1299999999999999</v>
      </c>
      <c r="D18">
        <v>1.32</v>
      </c>
      <c r="E18">
        <v>1.2</v>
      </c>
      <c r="F18">
        <v>0.81</v>
      </c>
      <c r="G18">
        <v>0.9</v>
      </c>
      <c r="H18">
        <v>1.31</v>
      </c>
      <c r="I18">
        <v>1.59</v>
      </c>
      <c r="J18">
        <v>1.37</v>
      </c>
    </row>
    <row r="19" spans="1:10" x14ac:dyDescent="0.15">
      <c r="A19" t="s">
        <v>86</v>
      </c>
      <c r="B19">
        <v>1.03</v>
      </c>
      <c r="C19">
        <v>1.07</v>
      </c>
      <c r="D19">
        <v>1.1200000000000001</v>
      </c>
      <c r="E19">
        <v>1.01</v>
      </c>
      <c r="F19">
        <v>0.71</v>
      </c>
      <c r="G19">
        <v>1.01</v>
      </c>
      <c r="H19">
        <v>1.1200000000000001</v>
      </c>
      <c r="I19">
        <v>1.43</v>
      </c>
      <c r="J19">
        <v>1.24</v>
      </c>
    </row>
    <row r="20" spans="1:10" x14ac:dyDescent="0.15">
      <c r="A20" t="s">
        <v>86</v>
      </c>
      <c r="B20">
        <v>1.06</v>
      </c>
      <c r="C20">
        <v>1.23</v>
      </c>
      <c r="D20">
        <v>1.44</v>
      </c>
      <c r="E20">
        <v>1.31</v>
      </c>
      <c r="F20">
        <v>0.9</v>
      </c>
      <c r="G20">
        <v>0.87</v>
      </c>
      <c r="H20">
        <v>1.43</v>
      </c>
      <c r="I20">
        <v>1.67</v>
      </c>
      <c r="J20">
        <v>1.48</v>
      </c>
    </row>
    <row r="21" spans="1:10" x14ac:dyDescent="0.15">
      <c r="A21" t="s">
        <v>87</v>
      </c>
      <c r="B21">
        <v>1.1499999999999999</v>
      </c>
      <c r="C21">
        <v>1.05</v>
      </c>
      <c r="D21">
        <v>1.17</v>
      </c>
      <c r="E21">
        <v>1.19</v>
      </c>
      <c r="F21">
        <v>0.75</v>
      </c>
      <c r="G21">
        <v>0.79</v>
      </c>
      <c r="H21">
        <v>1.31</v>
      </c>
      <c r="I21">
        <v>1.28</v>
      </c>
      <c r="J21">
        <v>1.1499999999999999</v>
      </c>
    </row>
    <row r="22" spans="1:10" x14ac:dyDescent="0.15">
      <c r="A22" t="s">
        <v>87</v>
      </c>
      <c r="B22">
        <v>1.05</v>
      </c>
      <c r="C22">
        <v>0.91</v>
      </c>
      <c r="D22">
        <v>1.01</v>
      </c>
      <c r="E22">
        <v>1.08</v>
      </c>
      <c r="F22">
        <v>0.63</v>
      </c>
      <c r="G22">
        <v>0.61</v>
      </c>
      <c r="H22">
        <v>1.23</v>
      </c>
      <c r="I22">
        <v>1.1100000000000001</v>
      </c>
      <c r="J22">
        <v>1.07</v>
      </c>
    </row>
    <row r="23" spans="1:10" x14ac:dyDescent="0.15">
      <c r="A23" t="s">
        <v>87</v>
      </c>
      <c r="B23">
        <v>1.1100000000000001</v>
      </c>
      <c r="C23">
        <v>1.07</v>
      </c>
      <c r="D23">
        <v>1.23</v>
      </c>
      <c r="E23">
        <v>1.27</v>
      </c>
      <c r="F23">
        <v>0.84</v>
      </c>
      <c r="G23">
        <v>0.89</v>
      </c>
      <c r="H23">
        <v>1.46</v>
      </c>
      <c r="I23">
        <v>1.45</v>
      </c>
      <c r="J23">
        <v>1.26</v>
      </c>
    </row>
    <row r="24" spans="1:10" x14ac:dyDescent="0.15">
      <c r="A24" t="s">
        <v>88</v>
      </c>
      <c r="B24">
        <v>1.23</v>
      </c>
      <c r="C24">
        <v>1.1299999999999999</v>
      </c>
      <c r="D24">
        <v>1.35</v>
      </c>
      <c r="E24">
        <v>1.47</v>
      </c>
      <c r="F24">
        <v>1.29</v>
      </c>
      <c r="G24">
        <v>1.28</v>
      </c>
      <c r="H24">
        <v>1.35</v>
      </c>
      <c r="I24">
        <v>1.37</v>
      </c>
      <c r="J24">
        <v>1.48</v>
      </c>
    </row>
    <row r="25" spans="1:10" x14ac:dyDescent="0.15">
      <c r="A25" t="s">
        <v>88</v>
      </c>
      <c r="B25">
        <v>1.01</v>
      </c>
      <c r="C25">
        <v>1.01</v>
      </c>
      <c r="D25">
        <v>1.43</v>
      </c>
      <c r="E25">
        <v>1.31</v>
      </c>
      <c r="F25">
        <v>1.1000000000000001</v>
      </c>
      <c r="G25">
        <v>1.17</v>
      </c>
      <c r="H25">
        <v>1.26</v>
      </c>
      <c r="I25">
        <v>1.24</v>
      </c>
      <c r="J25">
        <v>1.32</v>
      </c>
    </row>
    <row r="26" spans="1:10" x14ac:dyDescent="0.15">
      <c r="A26" t="s">
        <v>88</v>
      </c>
      <c r="B26">
        <v>1.1599999999999999</v>
      </c>
      <c r="C26">
        <v>1.24</v>
      </c>
      <c r="D26">
        <v>1.37</v>
      </c>
      <c r="E26">
        <v>1.58</v>
      </c>
      <c r="F26">
        <v>1.38</v>
      </c>
      <c r="G26">
        <v>1.39</v>
      </c>
      <c r="H26">
        <v>1.47</v>
      </c>
      <c r="I26">
        <v>1.48</v>
      </c>
      <c r="J26">
        <v>1.59</v>
      </c>
    </row>
    <row r="27" spans="1:10" x14ac:dyDescent="0.15">
      <c r="A27" t="s">
        <v>89</v>
      </c>
      <c r="B27">
        <v>1.1399999999999999</v>
      </c>
      <c r="C27">
        <v>1.2</v>
      </c>
      <c r="D27">
        <v>1.32</v>
      </c>
      <c r="E27">
        <v>1.43</v>
      </c>
      <c r="F27">
        <v>1.17</v>
      </c>
      <c r="G27">
        <v>1.1299999999999999</v>
      </c>
      <c r="H27">
        <v>1.29</v>
      </c>
      <c r="I27">
        <v>1.19</v>
      </c>
      <c r="J27">
        <v>1.42</v>
      </c>
    </row>
    <row r="28" spans="1:10" x14ac:dyDescent="0.15">
      <c r="A28" t="s">
        <v>89</v>
      </c>
      <c r="B28">
        <v>1.06</v>
      </c>
      <c r="C28">
        <v>1.03</v>
      </c>
      <c r="D28">
        <v>1.1200000000000001</v>
      </c>
      <c r="E28">
        <v>1.33</v>
      </c>
      <c r="F28">
        <v>1.08</v>
      </c>
      <c r="G28">
        <v>1.04</v>
      </c>
      <c r="H28">
        <v>1.1299999999999999</v>
      </c>
      <c r="I28">
        <v>1.01</v>
      </c>
      <c r="J28">
        <v>1.33</v>
      </c>
    </row>
    <row r="29" spans="1:10" x14ac:dyDescent="0.15">
      <c r="A29" t="s">
        <v>89</v>
      </c>
      <c r="B29">
        <v>1.1499999999999999</v>
      </c>
      <c r="C29">
        <v>1.29</v>
      </c>
      <c r="D29">
        <v>1.45</v>
      </c>
      <c r="E29">
        <v>1.54</v>
      </c>
      <c r="F29">
        <v>1.29</v>
      </c>
      <c r="G29">
        <v>1.27</v>
      </c>
      <c r="H29">
        <v>1.39</v>
      </c>
      <c r="I29">
        <v>1.26</v>
      </c>
      <c r="J29">
        <v>1.54</v>
      </c>
    </row>
    <row r="30" spans="1:10" x14ac:dyDescent="0.15">
      <c r="A30" t="s">
        <v>90</v>
      </c>
      <c r="B30">
        <v>1.21</v>
      </c>
      <c r="C30">
        <v>1.01</v>
      </c>
      <c r="D30">
        <v>1.27</v>
      </c>
      <c r="E30">
        <v>1.34</v>
      </c>
      <c r="F30">
        <v>1.1000000000000001</v>
      </c>
      <c r="G30">
        <v>1.04</v>
      </c>
      <c r="H30">
        <v>1.37</v>
      </c>
      <c r="I30">
        <v>1.33</v>
      </c>
      <c r="J30">
        <v>1.31</v>
      </c>
    </row>
    <row r="31" spans="1:10" x14ac:dyDescent="0.15">
      <c r="A31" t="s">
        <v>90</v>
      </c>
      <c r="B31">
        <v>1.1100000000000001</v>
      </c>
      <c r="C31">
        <v>1.06</v>
      </c>
      <c r="D31">
        <v>1.1299999999999999</v>
      </c>
      <c r="E31">
        <v>1.23</v>
      </c>
      <c r="F31">
        <v>1.21</v>
      </c>
      <c r="G31">
        <v>0.97</v>
      </c>
      <c r="H31">
        <v>1.21</v>
      </c>
      <c r="I31">
        <v>1.21</v>
      </c>
      <c r="J31">
        <v>1.2</v>
      </c>
    </row>
    <row r="32" spans="1:10" x14ac:dyDescent="0.15">
      <c r="A32" t="s">
        <v>90</v>
      </c>
      <c r="B32">
        <v>1.34</v>
      </c>
      <c r="C32">
        <v>0.94</v>
      </c>
      <c r="D32">
        <v>1.37</v>
      </c>
      <c r="E32">
        <v>1.46</v>
      </c>
      <c r="F32">
        <v>1.03</v>
      </c>
      <c r="G32">
        <v>1.57</v>
      </c>
      <c r="H32">
        <v>1.42</v>
      </c>
      <c r="I32">
        <v>1.45</v>
      </c>
      <c r="J32">
        <v>1.48</v>
      </c>
    </row>
    <row r="34" spans="1:10" x14ac:dyDescent="0.15">
      <c r="A34" t="s">
        <v>82</v>
      </c>
      <c r="B34" t="s">
        <v>97</v>
      </c>
      <c r="C34" t="s">
        <v>94</v>
      </c>
    </row>
    <row r="35" spans="1:10" x14ac:dyDescent="0.15">
      <c r="A35" t="s">
        <v>48</v>
      </c>
      <c r="B35" t="s">
        <v>72</v>
      </c>
      <c r="C35" t="s">
        <v>73</v>
      </c>
      <c r="D35" t="s">
        <v>74</v>
      </c>
      <c r="E35" t="s">
        <v>75</v>
      </c>
      <c r="F35" t="s">
        <v>76</v>
      </c>
      <c r="G35" t="s">
        <v>77</v>
      </c>
      <c r="H35" t="s">
        <v>78</v>
      </c>
      <c r="I35" t="s">
        <v>79</v>
      </c>
      <c r="J35" t="s">
        <v>80</v>
      </c>
    </row>
    <row r="36" spans="1:10" x14ac:dyDescent="0.15">
      <c r="A36" t="s">
        <v>81</v>
      </c>
      <c r="B36">
        <v>0.73</v>
      </c>
      <c r="C36">
        <v>0.45</v>
      </c>
      <c r="D36">
        <v>1.1399999999999999</v>
      </c>
      <c r="E36">
        <v>1.23</v>
      </c>
      <c r="F36">
        <v>0.33</v>
      </c>
      <c r="G36">
        <v>0.71</v>
      </c>
      <c r="H36">
        <v>1.25</v>
      </c>
      <c r="I36">
        <v>1.21</v>
      </c>
      <c r="J36">
        <v>1.25</v>
      </c>
    </row>
    <row r="37" spans="1:10" x14ac:dyDescent="0.15">
      <c r="A37" t="s">
        <v>81</v>
      </c>
      <c r="B37">
        <v>0.85</v>
      </c>
      <c r="C37">
        <v>0.32</v>
      </c>
      <c r="D37">
        <v>1.03</v>
      </c>
      <c r="E37">
        <v>1.1200000000000001</v>
      </c>
      <c r="F37">
        <v>0.27</v>
      </c>
      <c r="G37">
        <v>0.63</v>
      </c>
      <c r="H37">
        <v>1.1399999999999999</v>
      </c>
      <c r="I37">
        <v>1.1100000000000001</v>
      </c>
      <c r="J37">
        <v>1.1399999999999999</v>
      </c>
    </row>
    <row r="38" spans="1:10" x14ac:dyDescent="0.15">
      <c r="A38" t="s">
        <v>81</v>
      </c>
      <c r="B38">
        <v>0.63</v>
      </c>
      <c r="C38">
        <v>0.53</v>
      </c>
      <c r="D38">
        <v>1.26</v>
      </c>
      <c r="E38">
        <v>1.39</v>
      </c>
      <c r="F38">
        <v>0.46</v>
      </c>
      <c r="G38">
        <v>0.85</v>
      </c>
      <c r="H38">
        <v>1.37</v>
      </c>
      <c r="I38">
        <v>1.35</v>
      </c>
      <c r="J38">
        <v>1.34</v>
      </c>
    </row>
    <row r="39" spans="1:10" x14ac:dyDescent="0.15">
      <c r="A39" t="s">
        <v>15</v>
      </c>
      <c r="B39">
        <v>0.85</v>
      </c>
      <c r="C39">
        <v>0.41</v>
      </c>
      <c r="D39">
        <v>1.1599999999999999</v>
      </c>
      <c r="E39">
        <v>1.21</v>
      </c>
      <c r="F39">
        <v>0.34</v>
      </c>
      <c r="G39">
        <v>0.56999999999999995</v>
      </c>
      <c r="H39">
        <v>1.23</v>
      </c>
      <c r="I39">
        <v>1.18</v>
      </c>
      <c r="J39">
        <v>1.0900000000000001</v>
      </c>
    </row>
    <row r="40" spans="1:10" x14ac:dyDescent="0.15">
      <c r="A40" t="s">
        <v>15</v>
      </c>
      <c r="B40">
        <v>0.91</v>
      </c>
      <c r="C40">
        <v>0.33</v>
      </c>
      <c r="D40">
        <v>1.03</v>
      </c>
      <c r="E40">
        <v>1.1200000000000001</v>
      </c>
      <c r="F40">
        <v>0.21</v>
      </c>
      <c r="G40">
        <v>0.43</v>
      </c>
      <c r="H40">
        <v>1.1100000000000001</v>
      </c>
      <c r="I40">
        <v>1.06</v>
      </c>
      <c r="J40">
        <v>0.98</v>
      </c>
    </row>
    <row r="41" spans="1:10" x14ac:dyDescent="0.15">
      <c r="A41" t="s">
        <v>15</v>
      </c>
      <c r="B41">
        <v>0.73</v>
      </c>
      <c r="C41">
        <v>0.56999999999999995</v>
      </c>
      <c r="D41">
        <v>1.21</v>
      </c>
      <c r="E41">
        <v>1.34</v>
      </c>
      <c r="F41">
        <v>0.47</v>
      </c>
      <c r="G41">
        <v>0.67</v>
      </c>
      <c r="H41">
        <v>1.35</v>
      </c>
      <c r="I41">
        <v>1.23</v>
      </c>
      <c r="J41">
        <v>1.21</v>
      </c>
    </row>
    <row r="42" spans="1:10" x14ac:dyDescent="0.15">
      <c r="A42" t="s">
        <v>83</v>
      </c>
      <c r="B42">
        <v>0.73</v>
      </c>
      <c r="C42">
        <v>0.7</v>
      </c>
      <c r="D42">
        <v>0.98</v>
      </c>
      <c r="E42">
        <v>1.32</v>
      </c>
      <c r="F42">
        <v>0.36</v>
      </c>
      <c r="G42">
        <v>0.69</v>
      </c>
      <c r="H42">
        <v>1.18</v>
      </c>
      <c r="I42">
        <v>1.2</v>
      </c>
      <c r="J42">
        <v>1.1299999999999999</v>
      </c>
    </row>
    <row r="43" spans="1:10" x14ac:dyDescent="0.15">
      <c r="A43" t="s">
        <v>83</v>
      </c>
      <c r="B43">
        <v>0.85</v>
      </c>
      <c r="C43">
        <v>0.61</v>
      </c>
      <c r="D43">
        <v>1.1399999999999999</v>
      </c>
      <c r="E43">
        <v>1.27</v>
      </c>
      <c r="F43">
        <v>0.25</v>
      </c>
      <c r="G43">
        <v>0.55000000000000004</v>
      </c>
      <c r="H43">
        <v>1.03</v>
      </c>
      <c r="I43">
        <v>1.07</v>
      </c>
      <c r="J43">
        <v>1.23</v>
      </c>
    </row>
    <row r="44" spans="1:10" x14ac:dyDescent="0.15">
      <c r="A44" t="s">
        <v>83</v>
      </c>
      <c r="B44">
        <v>0.67</v>
      </c>
      <c r="C44">
        <v>0.81</v>
      </c>
      <c r="D44">
        <v>0.87</v>
      </c>
      <c r="E44">
        <v>1.41</v>
      </c>
      <c r="F44">
        <v>0.43</v>
      </c>
      <c r="G44">
        <v>0.73</v>
      </c>
      <c r="H44">
        <v>1.24</v>
      </c>
      <c r="I44">
        <v>1.31</v>
      </c>
      <c r="J44">
        <v>1.06</v>
      </c>
    </row>
    <row r="45" spans="1:10" x14ac:dyDescent="0.15">
      <c r="A45" t="s">
        <v>84</v>
      </c>
      <c r="B45">
        <v>0.69</v>
      </c>
      <c r="C45">
        <v>0.61</v>
      </c>
      <c r="D45">
        <v>0.91</v>
      </c>
      <c r="E45">
        <v>1.1599999999999999</v>
      </c>
      <c r="F45">
        <v>0.35</v>
      </c>
      <c r="G45">
        <v>1.1399999999999999</v>
      </c>
      <c r="H45">
        <v>1.1599999999999999</v>
      </c>
      <c r="I45">
        <v>1.1599999999999999</v>
      </c>
      <c r="J45">
        <v>1.23</v>
      </c>
    </row>
    <row r="46" spans="1:10" x14ac:dyDescent="0.15">
      <c r="A46" t="s">
        <v>84</v>
      </c>
      <c r="B46">
        <v>0.79</v>
      </c>
      <c r="C46">
        <v>0.52</v>
      </c>
      <c r="D46">
        <v>0.84</v>
      </c>
      <c r="E46">
        <v>1.01</v>
      </c>
      <c r="F46">
        <v>0.26</v>
      </c>
      <c r="G46">
        <v>0.93</v>
      </c>
      <c r="H46">
        <v>1.02</v>
      </c>
      <c r="I46">
        <v>0.97</v>
      </c>
      <c r="J46">
        <v>1.1399999999999999</v>
      </c>
    </row>
    <row r="47" spans="1:10" x14ac:dyDescent="0.15">
      <c r="A47" t="s">
        <v>84</v>
      </c>
      <c r="B47">
        <v>0.61</v>
      </c>
      <c r="C47">
        <v>0.73</v>
      </c>
      <c r="D47">
        <v>1.08</v>
      </c>
      <c r="E47">
        <v>1.24</v>
      </c>
      <c r="F47">
        <v>0.41</v>
      </c>
      <c r="G47">
        <v>1.23</v>
      </c>
      <c r="H47">
        <v>1.17</v>
      </c>
      <c r="I47">
        <v>1.24</v>
      </c>
      <c r="J47">
        <v>1.37</v>
      </c>
    </row>
    <row r="48" spans="1:10" x14ac:dyDescent="0.15">
      <c r="A48" t="s">
        <v>85</v>
      </c>
      <c r="B48">
        <v>0.81</v>
      </c>
      <c r="C48">
        <v>0.51</v>
      </c>
      <c r="D48">
        <v>1.06</v>
      </c>
      <c r="E48">
        <v>1.01</v>
      </c>
      <c r="F48">
        <v>0.54</v>
      </c>
      <c r="G48">
        <v>0.77</v>
      </c>
      <c r="H48">
        <v>1.1299999999999999</v>
      </c>
      <c r="I48">
        <v>1.1499999999999999</v>
      </c>
      <c r="J48">
        <v>1.21</v>
      </c>
    </row>
    <row r="49" spans="1:10" x14ac:dyDescent="0.15">
      <c r="A49" t="s">
        <v>85</v>
      </c>
      <c r="B49">
        <v>0.97</v>
      </c>
      <c r="C49">
        <v>0.42</v>
      </c>
      <c r="D49">
        <v>0.94</v>
      </c>
      <c r="E49">
        <v>0.91</v>
      </c>
      <c r="F49">
        <v>0.41</v>
      </c>
      <c r="G49">
        <v>0.61</v>
      </c>
      <c r="H49">
        <v>0.97</v>
      </c>
      <c r="I49">
        <v>0.93</v>
      </c>
      <c r="J49">
        <v>1.1299999999999999</v>
      </c>
    </row>
    <row r="50" spans="1:10" x14ac:dyDescent="0.15">
      <c r="A50" t="s">
        <v>85</v>
      </c>
      <c r="B50">
        <v>0.74</v>
      </c>
      <c r="C50">
        <v>0.63</v>
      </c>
      <c r="D50">
        <v>1.24</v>
      </c>
      <c r="E50">
        <v>1.26</v>
      </c>
      <c r="F50">
        <v>0.67</v>
      </c>
      <c r="G50">
        <v>0.84</v>
      </c>
      <c r="H50">
        <v>1.27</v>
      </c>
      <c r="I50">
        <v>1.27</v>
      </c>
      <c r="J50">
        <v>1.34</v>
      </c>
    </row>
    <row r="51" spans="1:10" x14ac:dyDescent="0.15">
      <c r="A51" t="s">
        <v>86</v>
      </c>
      <c r="B51">
        <v>0.79</v>
      </c>
      <c r="C51">
        <v>0.83</v>
      </c>
      <c r="D51">
        <v>1.08</v>
      </c>
      <c r="E51">
        <v>1.22</v>
      </c>
      <c r="F51">
        <v>0.56000000000000005</v>
      </c>
      <c r="G51">
        <v>0.89</v>
      </c>
      <c r="H51">
        <v>1.21</v>
      </c>
      <c r="I51">
        <v>1.22</v>
      </c>
      <c r="J51">
        <v>1.17</v>
      </c>
    </row>
    <row r="52" spans="1:10" x14ac:dyDescent="0.15">
      <c r="A52" t="s">
        <v>86</v>
      </c>
      <c r="B52">
        <v>0.91</v>
      </c>
      <c r="C52">
        <v>0.71</v>
      </c>
      <c r="D52">
        <v>0.91</v>
      </c>
      <c r="E52">
        <v>1.1399999999999999</v>
      </c>
      <c r="F52">
        <v>0.44</v>
      </c>
      <c r="G52">
        <v>0.72</v>
      </c>
      <c r="H52">
        <v>1.1399999999999999</v>
      </c>
      <c r="I52">
        <v>1.1100000000000001</v>
      </c>
      <c r="J52">
        <v>1.03</v>
      </c>
    </row>
    <row r="53" spans="1:10" x14ac:dyDescent="0.15">
      <c r="A53" t="s">
        <v>86</v>
      </c>
      <c r="B53">
        <v>0.69</v>
      </c>
      <c r="C53">
        <v>0.94</v>
      </c>
      <c r="D53">
        <v>1.17</v>
      </c>
      <c r="E53">
        <v>1.3</v>
      </c>
      <c r="F53">
        <v>0.64</v>
      </c>
      <c r="G53">
        <v>0.98</v>
      </c>
      <c r="H53">
        <v>1.37</v>
      </c>
      <c r="I53">
        <v>1.32</v>
      </c>
      <c r="J53">
        <v>1.18</v>
      </c>
    </row>
    <row r="54" spans="1:10" x14ac:dyDescent="0.15">
      <c r="A54" t="s">
        <v>87</v>
      </c>
      <c r="B54">
        <v>0.83</v>
      </c>
      <c r="C54">
        <v>0.81</v>
      </c>
      <c r="D54">
        <v>1.01</v>
      </c>
      <c r="E54">
        <v>1.26</v>
      </c>
      <c r="F54">
        <v>0.75</v>
      </c>
      <c r="G54">
        <v>1.24</v>
      </c>
      <c r="H54">
        <v>1.19</v>
      </c>
      <c r="I54">
        <v>1.21</v>
      </c>
      <c r="J54">
        <v>1.26</v>
      </c>
    </row>
    <row r="55" spans="1:10" x14ac:dyDescent="0.15">
      <c r="A55" t="s">
        <v>87</v>
      </c>
      <c r="B55">
        <v>0.92</v>
      </c>
      <c r="C55">
        <v>0.72</v>
      </c>
      <c r="D55">
        <v>0.93</v>
      </c>
      <c r="E55">
        <v>1.1100000000000001</v>
      </c>
      <c r="F55">
        <v>0.64</v>
      </c>
      <c r="G55">
        <v>1.1299999999999999</v>
      </c>
      <c r="H55">
        <v>0.97</v>
      </c>
      <c r="I55">
        <v>1.1299999999999999</v>
      </c>
      <c r="J55">
        <v>1.17</v>
      </c>
    </row>
    <row r="56" spans="1:10" x14ac:dyDescent="0.15">
      <c r="A56" t="s">
        <v>87</v>
      </c>
      <c r="B56">
        <v>0.77</v>
      </c>
      <c r="C56">
        <v>0.94</v>
      </c>
      <c r="D56">
        <v>1.1299999999999999</v>
      </c>
      <c r="E56">
        <v>1.39</v>
      </c>
      <c r="F56">
        <v>0.85</v>
      </c>
      <c r="G56">
        <v>1.36</v>
      </c>
      <c r="H56">
        <v>1.23</v>
      </c>
      <c r="I56">
        <v>1.32</v>
      </c>
      <c r="J56">
        <v>1.37</v>
      </c>
    </row>
    <row r="57" spans="1:10" x14ac:dyDescent="0.15">
      <c r="A57" t="s">
        <v>88</v>
      </c>
      <c r="B57">
        <v>0.79</v>
      </c>
      <c r="C57">
        <v>0.51</v>
      </c>
      <c r="D57">
        <v>1.18</v>
      </c>
      <c r="E57">
        <v>1.23</v>
      </c>
      <c r="F57">
        <v>0.54</v>
      </c>
      <c r="G57">
        <v>0.67</v>
      </c>
      <c r="H57">
        <v>1.33</v>
      </c>
      <c r="I57">
        <v>1.28</v>
      </c>
      <c r="J57">
        <v>1.19</v>
      </c>
    </row>
    <row r="58" spans="1:10" x14ac:dyDescent="0.15">
      <c r="A58" t="s">
        <v>88</v>
      </c>
      <c r="B58">
        <v>0.73</v>
      </c>
      <c r="C58">
        <v>0.43</v>
      </c>
      <c r="D58">
        <v>0.97</v>
      </c>
      <c r="E58">
        <v>1.1200000000000001</v>
      </c>
      <c r="F58">
        <v>0.43</v>
      </c>
      <c r="G58">
        <v>0.51</v>
      </c>
      <c r="H58">
        <v>1.21</v>
      </c>
      <c r="I58">
        <v>1.17</v>
      </c>
      <c r="J58">
        <v>0.93</v>
      </c>
    </row>
    <row r="59" spans="1:10" x14ac:dyDescent="0.15">
      <c r="A59" t="s">
        <v>88</v>
      </c>
      <c r="B59">
        <v>0.85</v>
      </c>
      <c r="C59">
        <v>0.67</v>
      </c>
      <c r="D59">
        <v>1.25</v>
      </c>
      <c r="E59">
        <v>1.34</v>
      </c>
      <c r="F59">
        <v>0.65</v>
      </c>
      <c r="G59">
        <v>0.72</v>
      </c>
      <c r="H59">
        <v>1.42</v>
      </c>
      <c r="I59">
        <v>1.39</v>
      </c>
      <c r="J59">
        <v>1.28</v>
      </c>
    </row>
    <row r="60" spans="1:10" x14ac:dyDescent="0.15">
      <c r="A60" t="s">
        <v>89</v>
      </c>
      <c r="B60">
        <v>0.86</v>
      </c>
      <c r="C60">
        <v>0.7</v>
      </c>
      <c r="D60">
        <v>0.98</v>
      </c>
      <c r="E60">
        <v>1.32</v>
      </c>
      <c r="F60">
        <v>0.36</v>
      </c>
      <c r="G60">
        <v>0.69</v>
      </c>
      <c r="H60">
        <v>1.18</v>
      </c>
      <c r="I60">
        <v>1.2</v>
      </c>
      <c r="J60">
        <v>1.1299999999999999</v>
      </c>
    </row>
    <row r="61" spans="1:10" x14ac:dyDescent="0.15">
      <c r="A61" t="s">
        <v>89</v>
      </c>
      <c r="B61">
        <v>0.94</v>
      </c>
      <c r="C61">
        <v>0.61</v>
      </c>
      <c r="D61">
        <v>0.81</v>
      </c>
      <c r="E61">
        <v>1.23</v>
      </c>
      <c r="F61">
        <v>0.23</v>
      </c>
      <c r="G61">
        <v>0.51</v>
      </c>
      <c r="H61">
        <v>1.23</v>
      </c>
      <c r="I61">
        <v>1.1299999999999999</v>
      </c>
      <c r="J61">
        <v>0.93</v>
      </c>
    </row>
    <row r="62" spans="1:10" x14ac:dyDescent="0.15">
      <c r="A62" t="s">
        <v>89</v>
      </c>
      <c r="B62">
        <v>0.79</v>
      </c>
      <c r="C62">
        <v>0.84</v>
      </c>
      <c r="D62">
        <v>1.07</v>
      </c>
      <c r="E62">
        <v>1.47</v>
      </c>
      <c r="F62">
        <v>0.45</v>
      </c>
      <c r="G62">
        <v>0.77</v>
      </c>
      <c r="H62">
        <v>0.96</v>
      </c>
      <c r="I62">
        <v>1.34</v>
      </c>
      <c r="J62">
        <v>1.27</v>
      </c>
    </row>
    <row r="63" spans="1:10" x14ac:dyDescent="0.15">
      <c r="A63" t="s">
        <v>90</v>
      </c>
      <c r="B63">
        <v>0.83</v>
      </c>
      <c r="C63">
        <v>0.71</v>
      </c>
      <c r="D63">
        <v>0.81</v>
      </c>
      <c r="E63">
        <v>1.19</v>
      </c>
      <c r="F63">
        <v>0.65</v>
      </c>
      <c r="G63">
        <v>1.1599999999999999</v>
      </c>
      <c r="H63">
        <v>1.19</v>
      </c>
      <c r="I63">
        <v>1.1599999999999999</v>
      </c>
      <c r="J63">
        <v>1.1299999999999999</v>
      </c>
    </row>
    <row r="64" spans="1:10" x14ac:dyDescent="0.15">
      <c r="A64" t="s">
        <v>90</v>
      </c>
      <c r="B64">
        <v>0.79</v>
      </c>
      <c r="C64">
        <v>0.62</v>
      </c>
      <c r="D64">
        <v>0.72</v>
      </c>
      <c r="E64">
        <v>0.95</v>
      </c>
      <c r="F64">
        <v>0.56999999999999995</v>
      </c>
      <c r="G64">
        <v>0.94</v>
      </c>
      <c r="H64">
        <v>0.97</v>
      </c>
      <c r="I64">
        <v>0.98</v>
      </c>
      <c r="J64">
        <v>0.91</v>
      </c>
    </row>
    <row r="65" spans="1:10" x14ac:dyDescent="0.15">
      <c r="A65" t="s">
        <v>90</v>
      </c>
      <c r="B65">
        <v>0.91</v>
      </c>
      <c r="C65">
        <v>0.87</v>
      </c>
      <c r="D65">
        <v>0.96</v>
      </c>
      <c r="E65">
        <v>1.23</v>
      </c>
      <c r="F65">
        <v>0.75</v>
      </c>
      <c r="G65">
        <v>1.21</v>
      </c>
      <c r="H65">
        <v>1.23</v>
      </c>
      <c r="I65">
        <v>1.24</v>
      </c>
      <c r="J65">
        <v>1.21</v>
      </c>
    </row>
    <row r="67" spans="1:10" x14ac:dyDescent="0.15">
      <c r="A67" t="s">
        <v>91</v>
      </c>
      <c r="B67" t="s">
        <v>98</v>
      </c>
      <c r="C67" t="s">
        <v>94</v>
      </c>
    </row>
    <row r="68" spans="1:10" x14ac:dyDescent="0.15">
      <c r="A68" t="s">
        <v>48</v>
      </c>
      <c r="B68" t="s">
        <v>72</v>
      </c>
      <c r="C68" t="s">
        <v>73</v>
      </c>
      <c r="D68" t="s">
        <v>74</v>
      </c>
      <c r="E68" t="s">
        <v>75</v>
      </c>
      <c r="F68" t="s">
        <v>76</v>
      </c>
      <c r="G68" t="s">
        <v>77</v>
      </c>
      <c r="H68" t="s">
        <v>78</v>
      </c>
      <c r="I68" t="s">
        <v>79</v>
      </c>
      <c r="J68" t="s">
        <v>80</v>
      </c>
    </row>
    <row r="69" spans="1:10" x14ac:dyDescent="0.15">
      <c r="A69" t="s">
        <v>81</v>
      </c>
      <c r="B69">
        <v>0.97</v>
      </c>
      <c r="C69">
        <v>0.38</v>
      </c>
      <c r="D69">
        <v>0.83</v>
      </c>
      <c r="E69">
        <v>0.91</v>
      </c>
      <c r="F69">
        <v>0.53</v>
      </c>
      <c r="G69">
        <v>1.03</v>
      </c>
      <c r="H69">
        <v>1.21</v>
      </c>
      <c r="I69">
        <v>1.1299999999999999</v>
      </c>
      <c r="J69">
        <v>1.17</v>
      </c>
    </row>
    <row r="70" spans="1:10" x14ac:dyDescent="0.15">
      <c r="A70" t="s">
        <v>81</v>
      </c>
      <c r="B70">
        <v>0.81</v>
      </c>
      <c r="C70">
        <v>0.28999999999999998</v>
      </c>
      <c r="D70">
        <v>0.71</v>
      </c>
      <c r="E70">
        <v>0.83</v>
      </c>
      <c r="F70">
        <v>0.41</v>
      </c>
      <c r="G70">
        <v>0.91</v>
      </c>
      <c r="H70">
        <v>1.17</v>
      </c>
      <c r="I70">
        <v>0.96</v>
      </c>
      <c r="J70">
        <v>0.94</v>
      </c>
    </row>
    <row r="71" spans="1:10" x14ac:dyDescent="0.15">
      <c r="A71" t="s">
        <v>81</v>
      </c>
      <c r="B71">
        <v>1.1299999999999999</v>
      </c>
      <c r="C71">
        <v>0.43</v>
      </c>
      <c r="D71">
        <v>0.91</v>
      </c>
      <c r="E71">
        <v>1.1100000000000001</v>
      </c>
      <c r="F71">
        <v>0.63</v>
      </c>
      <c r="G71">
        <v>1.17</v>
      </c>
      <c r="H71">
        <v>1.34</v>
      </c>
      <c r="I71">
        <v>1.26</v>
      </c>
      <c r="J71">
        <v>1.29</v>
      </c>
    </row>
    <row r="72" spans="1:10" x14ac:dyDescent="0.15">
      <c r="A72" t="s">
        <v>15</v>
      </c>
      <c r="B72">
        <v>1.01</v>
      </c>
      <c r="C72">
        <v>0.98</v>
      </c>
      <c r="D72">
        <v>1.1299999999999999</v>
      </c>
      <c r="E72">
        <v>1.23</v>
      </c>
      <c r="F72">
        <v>0.86</v>
      </c>
      <c r="G72">
        <v>1.29</v>
      </c>
      <c r="H72">
        <v>1.43</v>
      </c>
      <c r="I72">
        <v>1.35</v>
      </c>
      <c r="J72">
        <v>1.37</v>
      </c>
    </row>
    <row r="73" spans="1:10" x14ac:dyDescent="0.15">
      <c r="A73" t="s">
        <v>15</v>
      </c>
      <c r="B73">
        <v>1.1499999999999999</v>
      </c>
      <c r="C73">
        <v>0.73</v>
      </c>
      <c r="D73">
        <v>1.07</v>
      </c>
      <c r="E73">
        <v>1.1100000000000001</v>
      </c>
      <c r="F73">
        <v>0.74</v>
      </c>
      <c r="G73">
        <v>1.1299999999999999</v>
      </c>
      <c r="H73">
        <v>1.31</v>
      </c>
      <c r="I73">
        <v>1.21</v>
      </c>
      <c r="J73">
        <v>1.24</v>
      </c>
    </row>
    <row r="74" spans="1:10" x14ac:dyDescent="0.15">
      <c r="A74" t="s">
        <v>15</v>
      </c>
      <c r="B74">
        <v>0.89</v>
      </c>
      <c r="C74">
        <v>1.1200000000000001</v>
      </c>
      <c r="D74">
        <v>1.21</v>
      </c>
      <c r="E74">
        <v>1.37</v>
      </c>
      <c r="F74">
        <v>0.95</v>
      </c>
      <c r="G74">
        <v>1.37</v>
      </c>
      <c r="H74">
        <v>1.51</v>
      </c>
      <c r="I74">
        <v>1.46</v>
      </c>
      <c r="J74">
        <v>1.49</v>
      </c>
    </row>
    <row r="75" spans="1:10" x14ac:dyDescent="0.15">
      <c r="A75" t="s">
        <v>83</v>
      </c>
      <c r="B75">
        <v>0.95</v>
      </c>
      <c r="C75">
        <v>0.78</v>
      </c>
      <c r="D75">
        <v>1.17</v>
      </c>
      <c r="E75">
        <v>1.22</v>
      </c>
      <c r="F75">
        <v>0.43</v>
      </c>
      <c r="G75">
        <v>1.19</v>
      </c>
      <c r="H75">
        <v>1.42</v>
      </c>
      <c r="I75">
        <v>1.31</v>
      </c>
      <c r="J75">
        <v>1.29</v>
      </c>
    </row>
    <row r="76" spans="1:10" x14ac:dyDescent="0.15">
      <c r="A76" t="s">
        <v>83</v>
      </c>
      <c r="B76">
        <v>1.0900000000000001</v>
      </c>
      <c r="C76">
        <v>0.62</v>
      </c>
      <c r="D76">
        <v>1.03</v>
      </c>
      <c r="E76">
        <v>0.98</v>
      </c>
      <c r="F76">
        <v>0.37</v>
      </c>
      <c r="G76">
        <v>0.94</v>
      </c>
      <c r="H76">
        <v>1.37</v>
      </c>
      <c r="I76">
        <v>1.45</v>
      </c>
      <c r="J76">
        <v>1.1299999999999999</v>
      </c>
    </row>
    <row r="77" spans="1:10" x14ac:dyDescent="0.15">
      <c r="A77" t="s">
        <v>83</v>
      </c>
      <c r="B77">
        <v>0.87</v>
      </c>
      <c r="C77">
        <v>0.84</v>
      </c>
      <c r="D77">
        <v>1.27</v>
      </c>
      <c r="E77">
        <v>1.37</v>
      </c>
      <c r="F77">
        <v>0.59</v>
      </c>
      <c r="G77">
        <v>1.23</v>
      </c>
      <c r="H77">
        <v>1.57</v>
      </c>
      <c r="I77">
        <v>1.23</v>
      </c>
      <c r="J77">
        <v>1.38</v>
      </c>
    </row>
    <row r="78" spans="1:10" x14ac:dyDescent="0.15">
      <c r="A78" t="s">
        <v>84</v>
      </c>
      <c r="B78">
        <v>0.99</v>
      </c>
      <c r="C78">
        <v>0.9</v>
      </c>
      <c r="D78">
        <v>1.06</v>
      </c>
      <c r="E78">
        <v>1.1100000000000001</v>
      </c>
      <c r="F78">
        <v>0.52</v>
      </c>
      <c r="G78">
        <v>1.06</v>
      </c>
      <c r="H78">
        <v>1.27</v>
      </c>
      <c r="I78">
        <v>1.21</v>
      </c>
      <c r="J78">
        <v>1.2</v>
      </c>
    </row>
    <row r="79" spans="1:10" x14ac:dyDescent="0.15">
      <c r="A79" t="s">
        <v>84</v>
      </c>
      <c r="B79">
        <v>1.17</v>
      </c>
      <c r="C79">
        <v>0.78</v>
      </c>
      <c r="D79">
        <v>0.91</v>
      </c>
      <c r="E79">
        <v>0.97</v>
      </c>
      <c r="F79">
        <v>0.43</v>
      </c>
      <c r="G79">
        <v>0.95</v>
      </c>
      <c r="H79">
        <v>1.17</v>
      </c>
      <c r="I79">
        <v>1.1299999999999999</v>
      </c>
      <c r="J79">
        <v>1.0900000000000001</v>
      </c>
    </row>
    <row r="80" spans="1:10" x14ac:dyDescent="0.15">
      <c r="A80" t="s">
        <v>84</v>
      </c>
      <c r="B80">
        <v>0.91</v>
      </c>
      <c r="C80">
        <v>1.1100000000000001</v>
      </c>
      <c r="D80">
        <v>1.17</v>
      </c>
      <c r="E80">
        <v>1.2</v>
      </c>
      <c r="F80">
        <v>0.61</v>
      </c>
      <c r="G80">
        <v>1.17</v>
      </c>
      <c r="H80">
        <v>1.31</v>
      </c>
      <c r="I80">
        <v>1.36</v>
      </c>
      <c r="J80">
        <v>1.34</v>
      </c>
    </row>
    <row r="81" spans="1:10" x14ac:dyDescent="0.15">
      <c r="A81" t="s">
        <v>85</v>
      </c>
      <c r="B81">
        <v>0.95</v>
      </c>
      <c r="C81">
        <v>0.87</v>
      </c>
      <c r="D81">
        <v>1.1100000000000001</v>
      </c>
      <c r="E81">
        <v>1.19</v>
      </c>
      <c r="F81">
        <v>0.79</v>
      </c>
      <c r="G81">
        <v>1.23</v>
      </c>
      <c r="H81">
        <v>1.33</v>
      </c>
      <c r="I81">
        <v>1.32</v>
      </c>
      <c r="J81">
        <v>1.31</v>
      </c>
    </row>
    <row r="82" spans="1:10" x14ac:dyDescent="0.15">
      <c r="A82" t="s">
        <v>85</v>
      </c>
      <c r="B82">
        <v>1.1100000000000001</v>
      </c>
      <c r="C82">
        <v>0.79</v>
      </c>
      <c r="D82">
        <v>0.97</v>
      </c>
      <c r="E82">
        <v>0.95</v>
      </c>
      <c r="F82">
        <v>0.67</v>
      </c>
      <c r="G82">
        <v>1.1100000000000001</v>
      </c>
      <c r="H82">
        <v>1.27</v>
      </c>
      <c r="I82">
        <v>1.26</v>
      </c>
      <c r="J82">
        <v>1.2</v>
      </c>
    </row>
    <row r="83" spans="1:10" x14ac:dyDescent="0.15">
      <c r="A83" t="s">
        <v>85</v>
      </c>
      <c r="B83">
        <v>0.87</v>
      </c>
      <c r="C83">
        <v>0.97</v>
      </c>
      <c r="D83">
        <v>1.23</v>
      </c>
      <c r="E83">
        <v>1.27</v>
      </c>
      <c r="F83">
        <v>0.85</v>
      </c>
      <c r="G83">
        <v>1.36</v>
      </c>
      <c r="H83">
        <v>1.4</v>
      </c>
      <c r="I83">
        <v>1.41</v>
      </c>
      <c r="J83">
        <v>1.45</v>
      </c>
    </row>
    <row r="84" spans="1:10" x14ac:dyDescent="0.15">
      <c r="A84" t="s">
        <v>86</v>
      </c>
      <c r="B84">
        <v>0.96</v>
      </c>
      <c r="C84">
        <v>0.68</v>
      </c>
      <c r="D84">
        <v>1.07</v>
      </c>
      <c r="E84">
        <v>1.2</v>
      </c>
      <c r="F84">
        <v>0.53</v>
      </c>
      <c r="G84">
        <v>1.1299999999999999</v>
      </c>
      <c r="H84">
        <v>1.35</v>
      </c>
      <c r="I84">
        <v>1.28</v>
      </c>
      <c r="J84">
        <v>1.21</v>
      </c>
    </row>
    <row r="85" spans="1:10" x14ac:dyDescent="0.15">
      <c r="A85" t="s">
        <v>86</v>
      </c>
      <c r="B85">
        <v>0.91</v>
      </c>
      <c r="C85">
        <v>0.54</v>
      </c>
      <c r="D85">
        <v>0.95</v>
      </c>
      <c r="E85">
        <v>1.0900000000000001</v>
      </c>
      <c r="F85">
        <v>0.46</v>
      </c>
      <c r="G85">
        <v>1.02</v>
      </c>
      <c r="H85">
        <v>1.26</v>
      </c>
      <c r="I85">
        <v>1.1200000000000001</v>
      </c>
      <c r="J85">
        <v>1.1499999999999999</v>
      </c>
    </row>
    <row r="86" spans="1:10" x14ac:dyDescent="0.15">
      <c r="A86" t="s">
        <v>86</v>
      </c>
      <c r="B86">
        <v>0.83</v>
      </c>
      <c r="C86">
        <v>0.76</v>
      </c>
      <c r="D86">
        <v>1.1299999999999999</v>
      </c>
      <c r="E86">
        <v>1.29</v>
      </c>
      <c r="F86">
        <v>0.63</v>
      </c>
      <c r="G86">
        <v>1.25</v>
      </c>
      <c r="H86">
        <v>1.43</v>
      </c>
      <c r="I86">
        <v>1.33</v>
      </c>
      <c r="J86">
        <v>1.28</v>
      </c>
    </row>
    <row r="87" spans="1:10" x14ac:dyDescent="0.15">
      <c r="A87" t="s">
        <v>87</v>
      </c>
      <c r="B87">
        <v>1.03</v>
      </c>
      <c r="C87">
        <v>0.93</v>
      </c>
      <c r="D87">
        <v>1.01</v>
      </c>
      <c r="E87">
        <v>0.97</v>
      </c>
      <c r="F87">
        <v>0.42</v>
      </c>
      <c r="G87">
        <v>1.02</v>
      </c>
      <c r="H87">
        <v>1.21</v>
      </c>
      <c r="I87">
        <v>1.18</v>
      </c>
      <c r="J87">
        <v>1.1200000000000001</v>
      </c>
    </row>
    <row r="88" spans="1:10" x14ac:dyDescent="0.15">
      <c r="A88" t="s">
        <v>87</v>
      </c>
      <c r="B88">
        <v>0.91</v>
      </c>
      <c r="C88">
        <v>0.86</v>
      </c>
      <c r="D88">
        <v>0.95</v>
      </c>
      <c r="E88">
        <v>0.83</v>
      </c>
      <c r="F88">
        <v>0.31</v>
      </c>
      <c r="G88">
        <v>0.91</v>
      </c>
      <c r="H88">
        <v>1.1399999999999999</v>
      </c>
      <c r="I88">
        <v>1.03</v>
      </c>
      <c r="J88">
        <v>0.97</v>
      </c>
    </row>
    <row r="89" spans="1:10" x14ac:dyDescent="0.15">
      <c r="A89" t="s">
        <v>87</v>
      </c>
      <c r="B89">
        <v>1.07</v>
      </c>
      <c r="C89">
        <v>1.17</v>
      </c>
      <c r="D89">
        <v>1.18</v>
      </c>
      <c r="E89">
        <v>1.1599999999999999</v>
      </c>
      <c r="F89">
        <v>0.52</v>
      </c>
      <c r="G89">
        <v>1.21</v>
      </c>
      <c r="H89">
        <v>1.34</v>
      </c>
      <c r="I89">
        <v>1.29</v>
      </c>
      <c r="J89">
        <v>1.27</v>
      </c>
    </row>
    <row r="90" spans="1:10" x14ac:dyDescent="0.15">
      <c r="A90" t="s">
        <v>88</v>
      </c>
      <c r="B90">
        <v>1.02</v>
      </c>
      <c r="C90">
        <v>1.1299999999999999</v>
      </c>
      <c r="D90">
        <v>1.21</v>
      </c>
      <c r="E90">
        <v>1.33</v>
      </c>
      <c r="F90">
        <v>0.59</v>
      </c>
      <c r="G90">
        <v>1.43</v>
      </c>
      <c r="H90">
        <v>1.45</v>
      </c>
      <c r="I90">
        <v>1.23</v>
      </c>
      <c r="J90">
        <v>1.35</v>
      </c>
    </row>
    <row r="91" spans="1:10" x14ac:dyDescent="0.15">
      <c r="A91" t="s">
        <v>88</v>
      </c>
      <c r="B91">
        <v>1.1100000000000001</v>
      </c>
      <c r="C91">
        <v>0.95</v>
      </c>
      <c r="D91">
        <v>1.1299999999999999</v>
      </c>
      <c r="E91">
        <v>1.24</v>
      </c>
      <c r="F91">
        <v>0.44</v>
      </c>
      <c r="G91">
        <v>1.32</v>
      </c>
      <c r="H91">
        <v>1.36</v>
      </c>
      <c r="I91">
        <v>1.1499999999999999</v>
      </c>
      <c r="J91">
        <v>1.23</v>
      </c>
    </row>
    <row r="92" spans="1:10" x14ac:dyDescent="0.15">
      <c r="A92" t="s">
        <v>88</v>
      </c>
      <c r="B92">
        <v>0.94</v>
      </c>
      <c r="C92">
        <v>1.26</v>
      </c>
      <c r="D92">
        <v>1.32</v>
      </c>
      <c r="E92">
        <v>1.43</v>
      </c>
      <c r="F92">
        <v>0.67</v>
      </c>
      <c r="G92">
        <v>1.54</v>
      </c>
      <c r="H92">
        <v>1.59</v>
      </c>
      <c r="I92">
        <v>1.39</v>
      </c>
      <c r="J92">
        <v>1.46</v>
      </c>
    </row>
    <row r="93" spans="1:10" x14ac:dyDescent="0.15">
      <c r="A93" t="s">
        <v>89</v>
      </c>
      <c r="B93">
        <v>1.04</v>
      </c>
      <c r="C93">
        <v>0.88</v>
      </c>
      <c r="D93">
        <v>1.37</v>
      </c>
      <c r="E93">
        <v>1.39</v>
      </c>
      <c r="F93">
        <v>0.43</v>
      </c>
      <c r="G93">
        <v>1.39</v>
      </c>
      <c r="H93">
        <v>1.41</v>
      </c>
      <c r="I93">
        <v>1.25</v>
      </c>
      <c r="J93">
        <v>1.19</v>
      </c>
    </row>
    <row r="94" spans="1:10" x14ac:dyDescent="0.15">
      <c r="A94" t="s">
        <v>89</v>
      </c>
      <c r="B94">
        <v>0.93</v>
      </c>
      <c r="C94">
        <v>0.79</v>
      </c>
      <c r="D94">
        <v>1.21</v>
      </c>
      <c r="E94">
        <v>1.27</v>
      </c>
      <c r="F94">
        <v>0.33</v>
      </c>
      <c r="G94">
        <v>1.24</v>
      </c>
      <c r="H94">
        <v>1.32</v>
      </c>
      <c r="I94">
        <v>1.1299999999999999</v>
      </c>
      <c r="J94">
        <v>1.03</v>
      </c>
    </row>
    <row r="95" spans="1:10" x14ac:dyDescent="0.15">
      <c r="A95" t="s">
        <v>89</v>
      </c>
      <c r="B95">
        <v>1.1100000000000001</v>
      </c>
      <c r="C95">
        <v>0.97</v>
      </c>
      <c r="D95">
        <v>1.43</v>
      </c>
      <c r="E95">
        <v>1.45</v>
      </c>
      <c r="F95">
        <v>0.52</v>
      </c>
      <c r="G95">
        <v>1.42</v>
      </c>
      <c r="H95">
        <v>1.53</v>
      </c>
      <c r="I95">
        <v>1.34</v>
      </c>
      <c r="J95">
        <v>1.23</v>
      </c>
    </row>
    <row r="96" spans="1:10" x14ac:dyDescent="0.15">
      <c r="A96" t="s">
        <v>90</v>
      </c>
      <c r="B96">
        <v>0.99</v>
      </c>
      <c r="C96">
        <v>1.1299999999999999</v>
      </c>
      <c r="D96">
        <v>1.38</v>
      </c>
      <c r="E96">
        <v>1.41</v>
      </c>
      <c r="F96">
        <v>0.52</v>
      </c>
      <c r="G96">
        <v>1.41</v>
      </c>
      <c r="H96">
        <v>1.24</v>
      </c>
      <c r="I96">
        <v>1.06</v>
      </c>
      <c r="J96">
        <v>1.07</v>
      </c>
    </row>
    <row r="97" spans="1:20" x14ac:dyDescent="0.15">
      <c r="A97" t="s">
        <v>90</v>
      </c>
      <c r="B97">
        <v>1.2</v>
      </c>
      <c r="C97">
        <v>1.23</v>
      </c>
      <c r="D97">
        <v>1.26</v>
      </c>
      <c r="E97">
        <v>1.21</v>
      </c>
      <c r="F97">
        <v>0.43</v>
      </c>
      <c r="G97">
        <v>1.32</v>
      </c>
      <c r="H97">
        <v>1.1299999999999999</v>
      </c>
      <c r="I97">
        <v>0.98</v>
      </c>
      <c r="J97">
        <v>1.23</v>
      </c>
    </row>
    <row r="98" spans="1:20" x14ac:dyDescent="0.15">
      <c r="A98" t="s">
        <v>90</v>
      </c>
      <c r="B98">
        <v>1.01</v>
      </c>
      <c r="C98">
        <v>1.04</v>
      </c>
      <c r="D98">
        <v>1.43</v>
      </c>
      <c r="E98">
        <v>1.59</v>
      </c>
      <c r="F98">
        <v>0.69</v>
      </c>
      <c r="G98">
        <v>1.54</v>
      </c>
      <c r="H98">
        <v>1.36</v>
      </c>
      <c r="I98">
        <v>1.23</v>
      </c>
      <c r="J98">
        <v>0.98</v>
      </c>
    </row>
    <row r="100" spans="1:20" x14ac:dyDescent="0.15">
      <c r="A100" t="s">
        <v>48</v>
      </c>
      <c r="B100" t="s">
        <v>58</v>
      </c>
      <c r="C100" t="s">
        <v>60</v>
      </c>
      <c r="D100" t="s">
        <v>58</v>
      </c>
      <c r="E100" t="s">
        <v>60</v>
      </c>
      <c r="F100" t="s">
        <v>58</v>
      </c>
      <c r="G100" t="s">
        <v>60</v>
      </c>
      <c r="H100" t="s">
        <v>58</v>
      </c>
      <c r="I100" t="s">
        <v>60</v>
      </c>
      <c r="J100" t="s">
        <v>58</v>
      </c>
      <c r="K100" t="s">
        <v>60</v>
      </c>
      <c r="L100" t="s">
        <v>58</v>
      </c>
      <c r="M100" t="s">
        <v>60</v>
      </c>
      <c r="N100" t="s">
        <v>58</v>
      </c>
      <c r="O100" t="s">
        <v>60</v>
      </c>
      <c r="P100" t="s">
        <v>58</v>
      </c>
      <c r="Q100" t="s">
        <v>60</v>
      </c>
      <c r="R100" t="s">
        <v>58</v>
      </c>
      <c r="S100" t="s">
        <v>60</v>
      </c>
    </row>
    <row r="101" spans="1:20" x14ac:dyDescent="0.15">
      <c r="A101" s="2" t="s">
        <v>71</v>
      </c>
      <c r="B101">
        <v>0</v>
      </c>
      <c r="D101">
        <v>3</v>
      </c>
      <c r="F101">
        <v>6</v>
      </c>
      <c r="H101">
        <v>9</v>
      </c>
      <c r="J101">
        <v>12</v>
      </c>
      <c r="L101">
        <v>15</v>
      </c>
      <c r="N101">
        <v>18</v>
      </c>
      <c r="P101">
        <v>21</v>
      </c>
      <c r="R101">
        <v>24</v>
      </c>
      <c r="T101" t="s">
        <v>102</v>
      </c>
    </row>
    <row r="102" spans="1:20" x14ac:dyDescent="0.15">
      <c r="A102" t="s">
        <v>81</v>
      </c>
      <c r="B102">
        <v>1.06</v>
      </c>
      <c r="C102">
        <v>9.8488578017961015E-2</v>
      </c>
      <c r="D102">
        <v>0.91999999999999993</v>
      </c>
      <c r="E102">
        <v>9.848857801796107E-2</v>
      </c>
      <c r="F102">
        <v>1.1833333333333333</v>
      </c>
      <c r="G102">
        <v>0.13613718571108091</v>
      </c>
      <c r="H102">
        <v>1.343333333333333</v>
      </c>
      <c r="I102">
        <v>0.10263202878893768</v>
      </c>
      <c r="J102">
        <v>0.55666666666666664</v>
      </c>
      <c r="K102">
        <v>0.14047538337136961</v>
      </c>
      <c r="L102">
        <v>1.0366666666666664</v>
      </c>
      <c r="M102">
        <v>8.3266639978645252E-2</v>
      </c>
      <c r="N102">
        <v>1.3299999999999998</v>
      </c>
      <c r="O102">
        <v>8.7177978870813425E-2</v>
      </c>
      <c r="P102">
        <v>1.3399999999999999</v>
      </c>
      <c r="Q102">
        <v>9.8488578017961015E-2</v>
      </c>
      <c r="R102">
        <v>1.25</v>
      </c>
      <c r="S102">
        <v>0.12000000000000011</v>
      </c>
    </row>
    <row r="103" spans="1:20" x14ac:dyDescent="0.15">
      <c r="A103" t="s">
        <v>15</v>
      </c>
      <c r="B103">
        <v>1.1033333333333335</v>
      </c>
      <c r="C103">
        <v>9.018499505645787E-2</v>
      </c>
      <c r="D103">
        <v>1.0933333333333333</v>
      </c>
      <c r="E103">
        <v>3.5118845842842375E-2</v>
      </c>
      <c r="F103">
        <v>1.2833333333333332</v>
      </c>
      <c r="G103">
        <v>9.4516312525052118E-2</v>
      </c>
      <c r="H103">
        <v>1.2933333333333332</v>
      </c>
      <c r="I103">
        <v>0.12013880860626733</v>
      </c>
      <c r="J103">
        <v>0.75333333333333341</v>
      </c>
      <c r="K103">
        <v>0.11239810200058119</v>
      </c>
      <c r="L103">
        <v>1.0833333333333333</v>
      </c>
      <c r="M103">
        <v>0.16653327995729011</v>
      </c>
      <c r="N103">
        <v>1.3333333333333333</v>
      </c>
      <c r="O103">
        <v>7.0945988845975819E-2</v>
      </c>
      <c r="P103">
        <v>1.2433333333333332</v>
      </c>
      <c r="Q103">
        <v>6.6583281184793994E-2</v>
      </c>
      <c r="R103">
        <v>1.2066666666666668</v>
      </c>
      <c r="S103">
        <v>0.11015141094572203</v>
      </c>
    </row>
    <row r="104" spans="1:20" x14ac:dyDescent="0.15">
      <c r="A104" t="s">
        <v>83</v>
      </c>
      <c r="B104">
        <v>1.2</v>
      </c>
      <c r="C104">
        <v>3.0000000000000027E-2</v>
      </c>
      <c r="D104">
        <v>1.1766666666666667</v>
      </c>
      <c r="E104">
        <v>0.1150362261782493</v>
      </c>
      <c r="F104">
        <v>1.2433333333333334</v>
      </c>
      <c r="G104">
        <v>8.0829037686547672E-2</v>
      </c>
      <c r="H104">
        <v>1.2566666666666666</v>
      </c>
      <c r="I104">
        <v>6.1101009266077921E-2</v>
      </c>
      <c r="J104">
        <v>0.73</v>
      </c>
      <c r="K104">
        <v>0.13114877048603998</v>
      </c>
      <c r="L104">
        <v>0.96</v>
      </c>
      <c r="M104">
        <v>0.117898261225516</v>
      </c>
      <c r="N104">
        <v>1.3766666666666667</v>
      </c>
      <c r="O104">
        <v>0.1006644591369433</v>
      </c>
      <c r="P104">
        <v>1.4366666666666665</v>
      </c>
      <c r="Q104">
        <v>0.11015141094572202</v>
      </c>
      <c r="R104">
        <v>1.3133333333333332</v>
      </c>
      <c r="S104">
        <v>0.11015141094572203</v>
      </c>
    </row>
    <row r="105" spans="1:20" x14ac:dyDescent="0.15">
      <c r="A105" t="s">
        <v>84</v>
      </c>
      <c r="B105">
        <v>1.2833333333333334</v>
      </c>
      <c r="C105">
        <v>4.0414518843273836E-2</v>
      </c>
      <c r="D105">
        <v>0.93333333333333324</v>
      </c>
      <c r="E105">
        <v>0.11676186592091448</v>
      </c>
      <c r="F105">
        <v>1.2633333333333334</v>
      </c>
      <c r="G105">
        <v>0.13012814197295425</v>
      </c>
      <c r="H105">
        <v>1.24</v>
      </c>
      <c r="I105">
        <v>8.8881944173155966E-2</v>
      </c>
      <c r="J105">
        <v>0.6366666666666666</v>
      </c>
      <c r="K105">
        <v>0.11060440015358032</v>
      </c>
      <c r="L105">
        <v>0.82</v>
      </c>
      <c r="M105">
        <v>0.10148891565092208</v>
      </c>
      <c r="N105">
        <v>1.2466666666666668</v>
      </c>
      <c r="O105">
        <v>0.10692676621563636</v>
      </c>
      <c r="P105">
        <v>1.2266666666666666</v>
      </c>
      <c r="Q105">
        <v>0.11503622617824931</v>
      </c>
      <c r="R105">
        <v>1.22</v>
      </c>
      <c r="S105">
        <v>0.11532562594670795</v>
      </c>
    </row>
    <row r="106" spans="1:20" x14ac:dyDescent="0.15">
      <c r="A106" s="2" t="s">
        <v>127</v>
      </c>
      <c r="B106">
        <f>AVERAGE(B103:B105)</f>
        <v>1.1955555555555557</v>
      </c>
      <c r="R106">
        <f>AVERAGE(R103:R105)</f>
        <v>1.2466666666666668</v>
      </c>
      <c r="S106">
        <f>(R106-B106)/B106</f>
        <v>4.2750929368029732E-2</v>
      </c>
    </row>
    <row r="107" spans="1:20" x14ac:dyDescent="0.15">
      <c r="A107" t="s">
        <v>81</v>
      </c>
      <c r="B107">
        <v>9.8488578017961015E-2</v>
      </c>
      <c r="C107">
        <v>9.848857801796107E-2</v>
      </c>
      <c r="D107">
        <v>0.13613718571108091</v>
      </c>
      <c r="E107">
        <v>0.10263202878893768</v>
      </c>
      <c r="F107">
        <v>0.14047538337136961</v>
      </c>
      <c r="G107">
        <v>8.3266639978645252E-2</v>
      </c>
      <c r="H107">
        <v>8.7177978870813425E-2</v>
      </c>
      <c r="I107">
        <v>9.8488578017961015E-2</v>
      </c>
      <c r="J107">
        <v>0.12000000000000011</v>
      </c>
    </row>
    <row r="108" spans="1:20" x14ac:dyDescent="0.15">
      <c r="A108" t="s">
        <v>15</v>
      </c>
      <c r="B108">
        <v>9.018499505645787E-2</v>
      </c>
      <c r="C108">
        <v>3.5118845842842375E-2</v>
      </c>
      <c r="D108">
        <v>9.4516312525052118E-2</v>
      </c>
      <c r="E108">
        <v>0.12013880860626733</v>
      </c>
      <c r="F108">
        <v>0.11239810200058119</v>
      </c>
      <c r="G108">
        <v>0.16653327995729011</v>
      </c>
      <c r="H108">
        <v>7.0945988845975819E-2</v>
      </c>
      <c r="I108">
        <v>6.6583281184793994E-2</v>
      </c>
      <c r="J108">
        <v>0.11015141094572203</v>
      </c>
    </row>
    <row r="109" spans="1:20" x14ac:dyDescent="0.15">
      <c r="A109" t="s">
        <v>83</v>
      </c>
      <c r="B109">
        <v>3.0000000000000027E-2</v>
      </c>
      <c r="C109">
        <v>0.1150362261782493</v>
      </c>
      <c r="D109">
        <v>8.0829037686547672E-2</v>
      </c>
      <c r="E109">
        <v>6.1101009266077921E-2</v>
      </c>
      <c r="F109">
        <v>0.13114877048603998</v>
      </c>
      <c r="G109">
        <v>0.117898261225516</v>
      </c>
      <c r="H109">
        <v>0.1006644591369433</v>
      </c>
      <c r="I109">
        <v>0.11015141094572202</v>
      </c>
      <c r="J109">
        <v>0.11015141094572203</v>
      </c>
    </row>
    <row r="110" spans="1:20" x14ac:dyDescent="0.15">
      <c r="A110" t="s">
        <v>84</v>
      </c>
      <c r="B110">
        <v>4.0414518843273836E-2</v>
      </c>
      <c r="C110">
        <v>0.11676186592091448</v>
      </c>
      <c r="D110">
        <v>0.13012814197295425</v>
      </c>
      <c r="E110">
        <v>8.8881944173155966E-2</v>
      </c>
      <c r="F110">
        <v>0.11060440015358032</v>
      </c>
      <c r="G110">
        <v>0.10148891565092208</v>
      </c>
      <c r="H110">
        <v>0.10692676621563636</v>
      </c>
      <c r="I110">
        <v>0.11503622617824931</v>
      </c>
      <c r="J110">
        <v>0.11532562594670795</v>
      </c>
    </row>
    <row r="112" spans="1:20" x14ac:dyDescent="0.15">
      <c r="A112" t="s">
        <v>71</v>
      </c>
      <c r="B112">
        <v>0</v>
      </c>
      <c r="D112">
        <v>3</v>
      </c>
      <c r="F112">
        <v>6</v>
      </c>
      <c r="H112">
        <v>9</v>
      </c>
      <c r="J112">
        <v>12</v>
      </c>
      <c r="L112">
        <v>15</v>
      </c>
      <c r="N112">
        <v>18</v>
      </c>
      <c r="P112">
        <v>21</v>
      </c>
      <c r="R112">
        <v>24</v>
      </c>
      <c r="T112" t="s">
        <v>94</v>
      </c>
    </row>
    <row r="113" spans="1:20" x14ac:dyDescent="0.15">
      <c r="A113" t="s">
        <v>81</v>
      </c>
      <c r="B113">
        <v>1.06</v>
      </c>
      <c r="C113">
        <v>9.8488578017961015E-2</v>
      </c>
      <c r="D113">
        <v>0.91999999999999993</v>
      </c>
      <c r="E113">
        <v>9.848857801796107E-2</v>
      </c>
      <c r="F113">
        <v>1.1833333333333333</v>
      </c>
      <c r="G113">
        <v>0.13613718571108091</v>
      </c>
      <c r="H113">
        <v>1.343333333333333</v>
      </c>
      <c r="I113">
        <v>0.10263202878893768</v>
      </c>
      <c r="J113">
        <v>0.55666666666666664</v>
      </c>
      <c r="K113">
        <v>0.14047538337136961</v>
      </c>
      <c r="L113">
        <v>1.0366666666666664</v>
      </c>
      <c r="M113">
        <v>8.3266639978645252E-2</v>
      </c>
      <c r="N113">
        <v>1.3299999999999998</v>
      </c>
      <c r="O113">
        <v>8.7177978870813425E-2</v>
      </c>
      <c r="P113">
        <v>1.3399999999999999</v>
      </c>
      <c r="Q113">
        <v>9.8488578017961015E-2</v>
      </c>
      <c r="R113">
        <v>1.25</v>
      </c>
      <c r="S113">
        <v>0.12000000000000011</v>
      </c>
    </row>
    <row r="114" spans="1:20" x14ac:dyDescent="0.15">
      <c r="A114" t="s">
        <v>85</v>
      </c>
      <c r="B114">
        <v>1.1933333333333334</v>
      </c>
      <c r="C114">
        <v>0.11060440015358038</v>
      </c>
      <c r="D114">
        <v>1.1500000000000001</v>
      </c>
      <c r="E114">
        <v>0.24879710609249425</v>
      </c>
      <c r="F114">
        <v>1.2366666666666666</v>
      </c>
      <c r="G114">
        <v>0.12220201853215584</v>
      </c>
      <c r="H114">
        <v>1.2666666666666666</v>
      </c>
      <c r="I114">
        <v>8.6216781042517163E-2</v>
      </c>
      <c r="J114">
        <v>0.71666666666666667</v>
      </c>
      <c r="K114">
        <v>9.0184995056458453E-2</v>
      </c>
      <c r="L114">
        <v>1.05</v>
      </c>
      <c r="M114">
        <v>0.14422205101856009</v>
      </c>
      <c r="N114">
        <v>1.2366666666666666</v>
      </c>
      <c r="O114">
        <v>0.15011106998930263</v>
      </c>
      <c r="P114">
        <v>1.2833333333333332</v>
      </c>
      <c r="Q114">
        <v>0.16165807537309593</v>
      </c>
      <c r="R114">
        <v>1.18</v>
      </c>
      <c r="S114">
        <v>8.9999999999999983E-2</v>
      </c>
    </row>
    <row r="115" spans="1:20" x14ac:dyDescent="0.15">
      <c r="A115" t="s">
        <v>86</v>
      </c>
      <c r="B115">
        <v>1.0566666666666669</v>
      </c>
      <c r="C115">
        <v>2.5166114784235857E-2</v>
      </c>
      <c r="D115">
        <v>1.1433333333333333</v>
      </c>
      <c r="E115">
        <v>8.0829037686547575E-2</v>
      </c>
      <c r="F115">
        <v>1.2933333333333334</v>
      </c>
      <c r="G115">
        <v>0.16165807537309454</v>
      </c>
      <c r="H115">
        <v>1.1733333333333333</v>
      </c>
      <c r="I115">
        <v>0.15176736583776249</v>
      </c>
      <c r="J115">
        <v>0.80666666666666664</v>
      </c>
      <c r="K115">
        <v>9.5043849529221708E-2</v>
      </c>
      <c r="L115">
        <v>0.92666666666666675</v>
      </c>
      <c r="M115">
        <v>7.3711147958319942E-2</v>
      </c>
      <c r="N115">
        <v>1.2866666666666668</v>
      </c>
      <c r="O115">
        <v>0.15631165450257797</v>
      </c>
      <c r="P115">
        <v>1.5633333333333332</v>
      </c>
      <c r="Q115">
        <v>0.12220201853215575</v>
      </c>
      <c r="R115">
        <v>1.3633333333333333</v>
      </c>
      <c r="S115">
        <v>0.12013880860626733</v>
      </c>
    </row>
    <row r="116" spans="1:20" x14ac:dyDescent="0.15">
      <c r="A116" t="s">
        <v>87</v>
      </c>
      <c r="B116">
        <v>1.1033333333333335</v>
      </c>
      <c r="C116">
        <v>5.0332229568471609E-2</v>
      </c>
      <c r="D116">
        <v>1.01</v>
      </c>
      <c r="E116">
        <v>8.717797887081348E-2</v>
      </c>
      <c r="F116">
        <v>1.1366666666666665</v>
      </c>
      <c r="G116">
        <v>0.11372481406154651</v>
      </c>
      <c r="H116">
        <v>1.18</v>
      </c>
      <c r="I116">
        <v>9.5393920141694524E-2</v>
      </c>
      <c r="J116">
        <v>0.73999999999999988</v>
      </c>
      <c r="K116">
        <v>0.10535653752852843</v>
      </c>
      <c r="L116">
        <v>0.76333333333333331</v>
      </c>
      <c r="M116">
        <v>0.14189197769195136</v>
      </c>
      <c r="N116">
        <v>1.3333333333333333</v>
      </c>
      <c r="O116">
        <v>0.11676186592091328</v>
      </c>
      <c r="P116">
        <v>1.28</v>
      </c>
      <c r="Q116">
        <v>0.17000000000000173</v>
      </c>
      <c r="R116">
        <v>1.1599999999999999</v>
      </c>
      <c r="S116">
        <v>9.5393920141694552E-2</v>
      </c>
    </row>
    <row r="117" spans="1:20" x14ac:dyDescent="0.15">
      <c r="A117" s="2" t="s">
        <v>127</v>
      </c>
      <c r="B117">
        <f>AVERAGE(B114:B116)</f>
        <v>1.1177777777777778</v>
      </c>
      <c r="R117">
        <f>AVERAGE(R114:R116)</f>
        <v>1.2344444444444445</v>
      </c>
      <c r="S117">
        <f>(R117-B117)/B117</f>
        <v>0.10437375745526842</v>
      </c>
    </row>
    <row r="118" spans="1:20" x14ac:dyDescent="0.15">
      <c r="A118" t="s">
        <v>81</v>
      </c>
      <c r="B118">
        <v>9.8488578017961015E-2</v>
      </c>
      <c r="C118">
        <v>9.848857801796107E-2</v>
      </c>
      <c r="D118">
        <v>0.13613718571108091</v>
      </c>
      <c r="E118">
        <v>0.10263202878893768</v>
      </c>
      <c r="F118">
        <v>0.14047538337136961</v>
      </c>
      <c r="G118">
        <v>8.3266639978645252E-2</v>
      </c>
      <c r="H118">
        <v>8.7177978870813425E-2</v>
      </c>
      <c r="I118">
        <v>9.8488578017961015E-2</v>
      </c>
      <c r="J118">
        <v>0.12000000000000011</v>
      </c>
    </row>
    <row r="119" spans="1:20" x14ac:dyDescent="0.15">
      <c r="A119" t="s">
        <v>85</v>
      </c>
      <c r="B119">
        <v>0.11060440015358038</v>
      </c>
      <c r="C119">
        <v>0.24879710609249425</v>
      </c>
      <c r="D119">
        <v>0.12220201853215584</v>
      </c>
      <c r="E119">
        <v>8.6216781042517163E-2</v>
      </c>
      <c r="F119">
        <v>9.0184995056458453E-2</v>
      </c>
      <c r="G119">
        <v>0.14422205101856009</v>
      </c>
      <c r="H119">
        <v>0.15011106998930263</v>
      </c>
      <c r="I119">
        <v>0.16165807537309593</v>
      </c>
      <c r="J119">
        <v>8.9999999999999983E-2</v>
      </c>
    </row>
    <row r="120" spans="1:20" x14ac:dyDescent="0.15">
      <c r="A120" t="s">
        <v>86</v>
      </c>
      <c r="B120">
        <v>2.5166114784235857E-2</v>
      </c>
      <c r="C120">
        <v>8.0829037686547575E-2</v>
      </c>
      <c r="D120">
        <v>0.16165807537309454</v>
      </c>
      <c r="E120">
        <v>0.15176736583776249</v>
      </c>
      <c r="F120">
        <v>9.5043849529221708E-2</v>
      </c>
      <c r="G120">
        <v>7.3711147958319942E-2</v>
      </c>
      <c r="H120">
        <v>0.15631165450257797</v>
      </c>
      <c r="I120">
        <v>0.12220201853215575</v>
      </c>
      <c r="J120">
        <v>0.12013880860626733</v>
      </c>
    </row>
    <row r="121" spans="1:20" x14ac:dyDescent="0.15">
      <c r="A121" t="s">
        <v>87</v>
      </c>
      <c r="B121">
        <v>5.0332229568471609E-2</v>
      </c>
      <c r="C121">
        <v>8.717797887081348E-2</v>
      </c>
      <c r="D121">
        <v>0.11372481406154651</v>
      </c>
      <c r="E121">
        <v>9.5393920141694524E-2</v>
      </c>
      <c r="F121">
        <v>0.10535653752852843</v>
      </c>
      <c r="G121">
        <v>0.14189197769195136</v>
      </c>
      <c r="H121">
        <v>0.11676186592091328</v>
      </c>
      <c r="I121">
        <v>0.17000000000000173</v>
      </c>
      <c r="J121">
        <v>9.5393920141694552E-2</v>
      </c>
    </row>
    <row r="123" spans="1:20" x14ac:dyDescent="0.15">
      <c r="A123" t="s">
        <v>71</v>
      </c>
      <c r="B123">
        <v>0</v>
      </c>
      <c r="D123">
        <v>3</v>
      </c>
      <c r="F123">
        <v>6</v>
      </c>
      <c r="H123">
        <v>9</v>
      </c>
      <c r="J123">
        <v>12</v>
      </c>
      <c r="L123">
        <v>15</v>
      </c>
      <c r="N123">
        <v>18</v>
      </c>
      <c r="P123">
        <v>21</v>
      </c>
      <c r="R123">
        <v>24</v>
      </c>
      <c r="T123" t="s">
        <v>94</v>
      </c>
    </row>
    <row r="124" spans="1:20" x14ac:dyDescent="0.15">
      <c r="A124" t="s">
        <v>81</v>
      </c>
      <c r="B124">
        <v>1.06</v>
      </c>
      <c r="C124">
        <v>9.8488578017961015E-2</v>
      </c>
      <c r="D124">
        <v>0.91999999999999993</v>
      </c>
      <c r="E124">
        <v>9.848857801796107E-2</v>
      </c>
      <c r="F124">
        <v>1.1833333333333333</v>
      </c>
      <c r="G124">
        <v>0.13613718571108091</v>
      </c>
      <c r="H124">
        <v>1.343333333333333</v>
      </c>
      <c r="I124">
        <v>0.10263202878893768</v>
      </c>
      <c r="J124">
        <v>0.55666666666666664</v>
      </c>
      <c r="K124">
        <v>0.14047538337136961</v>
      </c>
      <c r="L124">
        <v>1.0366666666666664</v>
      </c>
      <c r="M124">
        <v>8.3266639978645252E-2</v>
      </c>
      <c r="N124">
        <v>1.3299999999999998</v>
      </c>
      <c r="O124">
        <v>8.7177978870813425E-2</v>
      </c>
      <c r="P124">
        <v>1.3399999999999999</v>
      </c>
      <c r="Q124">
        <v>9.8488578017961015E-2</v>
      </c>
      <c r="R124">
        <v>1.25</v>
      </c>
      <c r="S124">
        <v>0.12000000000000011</v>
      </c>
    </row>
    <row r="125" spans="1:20" x14ac:dyDescent="0.15">
      <c r="A125" t="s">
        <v>88</v>
      </c>
      <c r="B125">
        <v>1.1333333333333335</v>
      </c>
      <c r="C125">
        <v>0.11239810200058241</v>
      </c>
      <c r="D125">
        <v>1.1266666666666667</v>
      </c>
      <c r="E125">
        <v>0.1150362261782493</v>
      </c>
      <c r="F125">
        <v>1.3833333333333335</v>
      </c>
      <c r="G125">
        <v>4.163331998932257E-2</v>
      </c>
      <c r="H125">
        <v>1.4533333333333334</v>
      </c>
      <c r="I125">
        <v>0.13576941236277534</v>
      </c>
      <c r="J125">
        <v>1.2566666666666666</v>
      </c>
      <c r="K125">
        <v>0.14294521094927704</v>
      </c>
      <c r="L125">
        <v>1.28</v>
      </c>
      <c r="M125">
        <v>0.10999999999999999</v>
      </c>
      <c r="N125">
        <v>1.36</v>
      </c>
      <c r="O125">
        <v>0.10535653752852736</v>
      </c>
      <c r="P125">
        <v>1.3633333333333333</v>
      </c>
      <c r="Q125">
        <v>0.12013880860626733</v>
      </c>
      <c r="R125">
        <v>1.4633333333333332</v>
      </c>
      <c r="S125">
        <v>0.13576941236277534</v>
      </c>
    </row>
    <row r="126" spans="1:20" x14ac:dyDescent="0.15">
      <c r="A126" t="s">
        <v>89</v>
      </c>
      <c r="B126">
        <v>1.1166666666666667</v>
      </c>
      <c r="C126">
        <v>4.9328828623162388E-2</v>
      </c>
      <c r="D126">
        <v>1.1733333333333333</v>
      </c>
      <c r="E126">
        <v>0.13203534880225573</v>
      </c>
      <c r="F126">
        <v>1.2966666666666669</v>
      </c>
      <c r="G126">
        <v>0.16623276853055396</v>
      </c>
      <c r="H126">
        <v>1.4333333333333333</v>
      </c>
      <c r="I126">
        <v>0.10503967504392485</v>
      </c>
      <c r="J126">
        <v>1.18</v>
      </c>
      <c r="K126">
        <v>0.10535653752852739</v>
      </c>
      <c r="L126">
        <v>1.1466666666666667</v>
      </c>
      <c r="M126">
        <v>0.11590225767142473</v>
      </c>
      <c r="N126">
        <v>1.2699999999999998</v>
      </c>
      <c r="O126">
        <v>0.13114877048604004</v>
      </c>
      <c r="P126">
        <v>1.1533333333333333</v>
      </c>
      <c r="Q126">
        <v>0.12897028081435402</v>
      </c>
      <c r="R126">
        <v>1.43</v>
      </c>
      <c r="S126">
        <v>0.10535653752852739</v>
      </c>
    </row>
    <row r="127" spans="1:20" x14ac:dyDescent="0.15">
      <c r="A127" t="s">
        <v>90</v>
      </c>
      <c r="B127">
        <v>1.22</v>
      </c>
      <c r="C127">
        <v>0.11532562594670795</v>
      </c>
      <c r="D127">
        <v>1.0033333333333334</v>
      </c>
      <c r="E127">
        <v>6.0277137733417134E-2</v>
      </c>
      <c r="F127">
        <v>1.2566666666666666</v>
      </c>
      <c r="G127">
        <v>0.12055427546683427</v>
      </c>
      <c r="H127">
        <v>1.3433333333333335</v>
      </c>
      <c r="I127">
        <v>0.11503622617824931</v>
      </c>
      <c r="J127">
        <v>1.1133333333333333</v>
      </c>
      <c r="K127">
        <v>9.0737717258774622E-2</v>
      </c>
      <c r="L127">
        <v>1.1933333333333334</v>
      </c>
      <c r="M127">
        <v>0.32807519463277507</v>
      </c>
      <c r="N127">
        <v>1.3333333333333333</v>
      </c>
      <c r="O127">
        <v>0.1096965511460289</v>
      </c>
      <c r="P127">
        <v>1.33</v>
      </c>
      <c r="Q127">
        <v>0.12</v>
      </c>
      <c r="R127">
        <v>1.3299999999999998</v>
      </c>
      <c r="S127">
        <v>0.14106735979665885</v>
      </c>
    </row>
    <row r="128" spans="1:20" x14ac:dyDescent="0.15">
      <c r="A128" s="2" t="s">
        <v>141</v>
      </c>
      <c r="B128">
        <f>AVERAGE(B125:B127)</f>
        <v>1.1566666666666665</v>
      </c>
      <c r="R128">
        <f>AVERAGE(R125:R127)</f>
        <v>1.4077777777777776</v>
      </c>
      <c r="S128">
        <f>(R128-B128)/B128</f>
        <v>0.21709894332372717</v>
      </c>
    </row>
    <row r="129" spans="1:20" x14ac:dyDescent="0.15">
      <c r="A129" t="s">
        <v>81</v>
      </c>
      <c r="B129">
        <v>9.8488578017961015E-2</v>
      </c>
      <c r="C129">
        <v>9.848857801796107E-2</v>
      </c>
      <c r="D129">
        <v>0.13613718571108091</v>
      </c>
      <c r="E129">
        <v>0.10263202878893768</v>
      </c>
      <c r="F129">
        <v>0.14047538337136961</v>
      </c>
      <c r="G129">
        <v>8.3266639978645252E-2</v>
      </c>
      <c r="H129">
        <v>8.7177978870813425E-2</v>
      </c>
      <c r="I129">
        <v>9.8488578017961015E-2</v>
      </c>
      <c r="J129">
        <v>0.12000000000000011</v>
      </c>
    </row>
    <row r="130" spans="1:20" x14ac:dyDescent="0.15">
      <c r="A130" t="s">
        <v>88</v>
      </c>
      <c r="B130">
        <v>0.11239810200058241</v>
      </c>
      <c r="C130">
        <v>0.1150362261782493</v>
      </c>
      <c r="D130">
        <v>4.163331998932257E-2</v>
      </c>
      <c r="E130">
        <v>0.13576941236277534</v>
      </c>
      <c r="F130">
        <v>0.14294521094927704</v>
      </c>
      <c r="G130">
        <v>0.10999999999999999</v>
      </c>
      <c r="H130">
        <v>0.10535653752852736</v>
      </c>
      <c r="I130">
        <v>0.12013880860626733</v>
      </c>
      <c r="J130">
        <v>0.13576941236277534</v>
      </c>
    </row>
    <row r="131" spans="1:20" x14ac:dyDescent="0.15">
      <c r="A131" t="s">
        <v>89</v>
      </c>
      <c r="B131">
        <v>4.9328828623162388E-2</v>
      </c>
      <c r="C131">
        <v>0.13203534880225573</v>
      </c>
      <c r="D131">
        <v>0.16623276853055396</v>
      </c>
      <c r="E131">
        <v>0.10503967504392485</v>
      </c>
      <c r="F131">
        <v>0.10535653752852739</v>
      </c>
      <c r="G131">
        <v>0.11590225767142473</v>
      </c>
      <c r="H131">
        <v>0.13114877048604004</v>
      </c>
      <c r="I131">
        <v>0.12897028081435402</v>
      </c>
      <c r="J131">
        <v>0.10535653752852739</v>
      </c>
    </row>
    <row r="132" spans="1:20" x14ac:dyDescent="0.15">
      <c r="A132" t="s">
        <v>90</v>
      </c>
      <c r="B132">
        <v>0.11532562594670795</v>
      </c>
      <c r="C132">
        <v>6.0277137733417134E-2</v>
      </c>
      <c r="D132">
        <v>0.12055427546683427</v>
      </c>
      <c r="E132">
        <v>0.11503622617824931</v>
      </c>
      <c r="F132">
        <v>9.0737717258774622E-2</v>
      </c>
      <c r="G132">
        <v>0.32807519463277507</v>
      </c>
      <c r="H132">
        <v>0.1096965511460289</v>
      </c>
      <c r="I132">
        <v>0.12</v>
      </c>
      <c r="J132">
        <v>0.14106735979665885</v>
      </c>
    </row>
    <row r="135" spans="1:20" x14ac:dyDescent="0.15">
      <c r="A135" s="2" t="s">
        <v>82</v>
      </c>
    </row>
    <row r="136" spans="1:20" x14ac:dyDescent="0.15">
      <c r="B136">
        <v>0</v>
      </c>
      <c r="D136">
        <v>3</v>
      </c>
      <c r="F136">
        <v>6</v>
      </c>
      <c r="H136">
        <v>9</v>
      </c>
      <c r="J136">
        <v>12</v>
      </c>
      <c r="L136">
        <v>15</v>
      </c>
      <c r="N136">
        <v>18</v>
      </c>
      <c r="P136">
        <v>21</v>
      </c>
      <c r="R136">
        <v>24</v>
      </c>
      <c r="T136" t="s">
        <v>94</v>
      </c>
    </row>
    <row r="137" spans="1:20" x14ac:dyDescent="0.15">
      <c r="A137" t="s">
        <v>81</v>
      </c>
      <c r="B137">
        <v>0.73666666666666669</v>
      </c>
      <c r="C137">
        <v>0.11015141094572152</v>
      </c>
      <c r="D137">
        <v>0.43333333333333335</v>
      </c>
      <c r="E137">
        <v>0.10598742063723116</v>
      </c>
      <c r="F137">
        <v>1.1433333333333333</v>
      </c>
      <c r="G137">
        <v>0.11503622617824931</v>
      </c>
      <c r="H137">
        <v>1.2466666666666668</v>
      </c>
      <c r="I137">
        <v>0.13576941236277526</v>
      </c>
      <c r="J137">
        <v>0.35333333333333333</v>
      </c>
      <c r="K137">
        <v>9.7125348562223046E-2</v>
      </c>
      <c r="L137">
        <v>0.73</v>
      </c>
      <c r="M137">
        <v>0.11135528725660029</v>
      </c>
      <c r="N137">
        <v>1.2533333333333332</v>
      </c>
      <c r="O137">
        <v>0.11503622617824942</v>
      </c>
      <c r="P137">
        <v>1.2233333333333334</v>
      </c>
      <c r="Q137">
        <v>0.12055427546683417</v>
      </c>
      <c r="R137">
        <v>1.2433333333333332</v>
      </c>
      <c r="S137">
        <v>0.10016652800877822</v>
      </c>
    </row>
    <row r="138" spans="1:20" x14ac:dyDescent="0.15">
      <c r="A138" t="s">
        <v>15</v>
      </c>
      <c r="B138">
        <v>0.83000000000000007</v>
      </c>
      <c r="C138">
        <v>9.1651513899116827E-2</v>
      </c>
      <c r="D138">
        <v>0.4366666666666667</v>
      </c>
      <c r="E138">
        <v>0.12220201853215536</v>
      </c>
      <c r="F138">
        <v>1.1333333333333333</v>
      </c>
      <c r="G138">
        <v>9.2915732431775658E-2</v>
      </c>
      <c r="H138">
        <v>1.2233333333333334</v>
      </c>
      <c r="I138">
        <v>0.11060440015358038</v>
      </c>
      <c r="J138">
        <v>0.34</v>
      </c>
      <c r="K138">
        <v>0.13</v>
      </c>
      <c r="L138">
        <v>0.55666666666666664</v>
      </c>
      <c r="M138">
        <v>0.1205542754668342</v>
      </c>
      <c r="N138">
        <v>1.23</v>
      </c>
      <c r="O138">
        <v>0.12</v>
      </c>
      <c r="P138">
        <v>1.1566666666666667</v>
      </c>
      <c r="Q138">
        <v>8.7368949480540997E-2</v>
      </c>
      <c r="R138">
        <v>1.0933333333333335</v>
      </c>
      <c r="S138">
        <v>0.11503622617824931</v>
      </c>
    </row>
    <row r="139" spans="1:20" x14ac:dyDescent="0.15">
      <c r="A139" t="s">
        <v>83</v>
      </c>
      <c r="B139">
        <v>0.75</v>
      </c>
      <c r="C139">
        <v>9.1651513899116771E-2</v>
      </c>
      <c r="D139">
        <v>0.70666666666666667</v>
      </c>
      <c r="E139">
        <v>0.10016652800877759</v>
      </c>
      <c r="F139">
        <v>0.9966666666666667</v>
      </c>
      <c r="G139">
        <v>0.1357694123627744</v>
      </c>
      <c r="H139">
        <v>1.3333333333333333</v>
      </c>
      <c r="I139">
        <v>7.0945988845975819E-2</v>
      </c>
      <c r="J139">
        <v>0.34666666666666668</v>
      </c>
      <c r="K139">
        <v>9.0737717258774567E-2</v>
      </c>
      <c r="L139">
        <v>0.65666666666666662</v>
      </c>
      <c r="M139">
        <v>9.451631252505166E-2</v>
      </c>
      <c r="N139">
        <v>1.1500000000000001</v>
      </c>
      <c r="O139">
        <v>0.10816653826391966</v>
      </c>
      <c r="P139">
        <v>1.1933333333333334</v>
      </c>
      <c r="Q139">
        <v>0.12013880860626733</v>
      </c>
      <c r="R139">
        <v>1.1399999999999999</v>
      </c>
      <c r="S139">
        <v>8.5440037453175285E-2</v>
      </c>
    </row>
    <row r="140" spans="1:20" x14ac:dyDescent="0.15">
      <c r="A140" t="s">
        <v>84</v>
      </c>
      <c r="B140">
        <v>0.69666666666666666</v>
      </c>
      <c r="C140">
        <v>9.0184995056459077E-2</v>
      </c>
      <c r="D140">
        <v>0.62</v>
      </c>
      <c r="E140">
        <v>0.10535653752852792</v>
      </c>
      <c r="F140">
        <v>0.94333333333333336</v>
      </c>
      <c r="G140">
        <v>0.12342339054382362</v>
      </c>
      <c r="H140">
        <v>1.1366666666666667</v>
      </c>
      <c r="I140">
        <v>0.11676186592091328</v>
      </c>
      <c r="J140">
        <v>0.34</v>
      </c>
      <c r="K140">
        <v>7.5498344352707386E-2</v>
      </c>
      <c r="L140">
        <v>1.0999999999999999</v>
      </c>
      <c r="M140">
        <v>0.15394804318340671</v>
      </c>
      <c r="N140">
        <v>1.1166666666666665</v>
      </c>
      <c r="O140">
        <v>8.3864970836060773E-2</v>
      </c>
      <c r="P140">
        <v>1.1233333333333333</v>
      </c>
      <c r="Q140">
        <v>0.13868429375143024</v>
      </c>
      <c r="R140">
        <v>1.2466666666666668</v>
      </c>
      <c r="S140">
        <v>0.11590225767142484</v>
      </c>
    </row>
    <row r="141" spans="1:20" x14ac:dyDescent="0.15">
      <c r="A141" s="2" t="s">
        <v>134</v>
      </c>
    </row>
    <row r="142" spans="1:20" x14ac:dyDescent="0.15">
      <c r="A142" t="s">
        <v>81</v>
      </c>
      <c r="B142">
        <v>0.11015141094572152</v>
      </c>
      <c r="C142">
        <v>0.10598742063723116</v>
      </c>
      <c r="D142">
        <v>0.11503622617824931</v>
      </c>
      <c r="E142">
        <v>0.13576941236277526</v>
      </c>
      <c r="F142">
        <v>9.7125348562223046E-2</v>
      </c>
      <c r="G142">
        <v>0.11135528725660029</v>
      </c>
      <c r="H142">
        <v>0.11503622617824942</v>
      </c>
      <c r="I142">
        <v>0.12055427546683417</v>
      </c>
      <c r="J142">
        <v>0.10016652800877822</v>
      </c>
    </row>
    <row r="143" spans="1:20" x14ac:dyDescent="0.15">
      <c r="A143" t="s">
        <v>15</v>
      </c>
      <c r="B143">
        <v>9.1651513899116827E-2</v>
      </c>
      <c r="C143">
        <v>0.12220201853215536</v>
      </c>
      <c r="D143">
        <v>9.2915732431775658E-2</v>
      </c>
      <c r="E143">
        <v>0.11060440015358038</v>
      </c>
      <c r="F143">
        <v>0.13</v>
      </c>
      <c r="G143">
        <v>0.1205542754668342</v>
      </c>
      <c r="H143">
        <v>0.12</v>
      </c>
      <c r="I143">
        <v>8.7368949480540997E-2</v>
      </c>
      <c r="J143">
        <v>0.11503622617824931</v>
      </c>
    </row>
    <row r="144" spans="1:20" x14ac:dyDescent="0.15">
      <c r="A144" t="s">
        <v>83</v>
      </c>
      <c r="B144">
        <v>9.1651513899116771E-2</v>
      </c>
      <c r="C144">
        <v>0.10016652800877759</v>
      </c>
      <c r="D144">
        <v>0.1357694123627744</v>
      </c>
      <c r="E144">
        <v>7.0945988845975819E-2</v>
      </c>
      <c r="F144">
        <v>9.0737717258774567E-2</v>
      </c>
      <c r="G144">
        <v>9.451631252505166E-2</v>
      </c>
      <c r="H144">
        <v>0.10816653826391966</v>
      </c>
      <c r="I144">
        <v>0.12013880860626733</v>
      </c>
      <c r="J144">
        <v>8.5440037453175285E-2</v>
      </c>
    </row>
    <row r="145" spans="1:20" x14ac:dyDescent="0.15">
      <c r="A145" t="s">
        <v>84</v>
      </c>
      <c r="B145">
        <v>9.0184995056459077E-2</v>
      </c>
      <c r="C145">
        <v>0.10535653752852792</v>
      </c>
      <c r="D145">
        <v>0.12342339054382362</v>
      </c>
      <c r="E145">
        <v>0.11676186592091328</v>
      </c>
      <c r="F145">
        <v>7.5498344352707386E-2</v>
      </c>
      <c r="G145">
        <v>0.15394804318340671</v>
      </c>
      <c r="H145">
        <v>8.3864970836060773E-2</v>
      </c>
      <c r="I145">
        <v>0.13868429375143024</v>
      </c>
      <c r="J145">
        <v>0.11590225767142484</v>
      </c>
    </row>
    <row r="147" spans="1:20" x14ac:dyDescent="0.15">
      <c r="B147">
        <v>0</v>
      </c>
      <c r="D147">
        <v>3</v>
      </c>
      <c r="F147">
        <v>6</v>
      </c>
      <c r="H147">
        <v>9</v>
      </c>
      <c r="J147">
        <v>12</v>
      </c>
      <c r="L147">
        <v>15</v>
      </c>
      <c r="N147">
        <v>18</v>
      </c>
      <c r="P147">
        <v>21</v>
      </c>
      <c r="R147">
        <v>24</v>
      </c>
      <c r="T147" t="s">
        <v>94</v>
      </c>
    </row>
    <row r="148" spans="1:20" x14ac:dyDescent="0.15">
      <c r="A148" t="s">
        <v>81</v>
      </c>
      <c r="B148">
        <v>0.73666666666666669</v>
      </c>
      <c r="C148">
        <v>0.11015141094572152</v>
      </c>
      <c r="D148">
        <v>0.43333333333333335</v>
      </c>
      <c r="E148">
        <v>0.10598742063723116</v>
      </c>
      <c r="F148">
        <v>1.1433333333333333</v>
      </c>
      <c r="G148">
        <v>0.11503622617824931</v>
      </c>
      <c r="H148">
        <v>1.2466666666666668</v>
      </c>
      <c r="I148">
        <v>0.13576941236277526</v>
      </c>
      <c r="J148">
        <v>0.35333333333333333</v>
      </c>
      <c r="K148">
        <v>9.7125348562223046E-2</v>
      </c>
      <c r="L148">
        <v>0.73</v>
      </c>
      <c r="M148">
        <v>0.11135528725660029</v>
      </c>
      <c r="N148">
        <v>1.2533333333333332</v>
      </c>
      <c r="O148">
        <v>0.11503622617824942</v>
      </c>
      <c r="P148">
        <v>1.2233333333333334</v>
      </c>
      <c r="Q148">
        <v>0.12055427546683417</v>
      </c>
      <c r="R148">
        <v>1.2433333333333332</v>
      </c>
      <c r="S148">
        <v>0.10016652800877822</v>
      </c>
    </row>
    <row r="149" spans="1:20" x14ac:dyDescent="0.15">
      <c r="A149" t="s">
        <v>85</v>
      </c>
      <c r="B149">
        <v>0.84</v>
      </c>
      <c r="C149">
        <v>0.11789826122551605</v>
      </c>
      <c r="D149">
        <v>0.52</v>
      </c>
      <c r="E149">
        <v>0.10535653752852739</v>
      </c>
      <c r="F149">
        <v>1.08</v>
      </c>
      <c r="G149">
        <v>0.15099668870541477</v>
      </c>
      <c r="H149">
        <v>1.0599999999999998</v>
      </c>
      <c r="I149">
        <v>0.18027756377320123</v>
      </c>
      <c r="J149">
        <v>0.54</v>
      </c>
      <c r="K149">
        <v>0.12999999999999989</v>
      </c>
      <c r="L149">
        <v>0.73999999999999988</v>
      </c>
      <c r="M149">
        <v>0.11789826122551653</v>
      </c>
      <c r="N149">
        <v>1.1233333333333333</v>
      </c>
      <c r="O149">
        <v>0.15011106998930257</v>
      </c>
      <c r="P149">
        <v>1.1166666666666667</v>
      </c>
      <c r="Q149">
        <v>0.17243356208503433</v>
      </c>
      <c r="R149">
        <v>1.2266666666666666</v>
      </c>
      <c r="S149">
        <v>0.10598742063723107</v>
      </c>
    </row>
    <row r="150" spans="1:20" x14ac:dyDescent="0.15">
      <c r="A150" t="s">
        <v>86</v>
      </c>
      <c r="B150">
        <v>0.79666666666666675</v>
      </c>
      <c r="C150">
        <v>0.11015141094572202</v>
      </c>
      <c r="D150">
        <v>0.82666666666666666</v>
      </c>
      <c r="E150">
        <v>0.11503622617824877</v>
      </c>
      <c r="F150">
        <v>1.0533333333333335</v>
      </c>
      <c r="G150">
        <v>0.13203534880225434</v>
      </c>
      <c r="H150">
        <v>1.22</v>
      </c>
      <c r="I150">
        <v>8.0000000000000071E-2</v>
      </c>
      <c r="J150">
        <v>0.54666666666666675</v>
      </c>
      <c r="K150">
        <v>0.10066445913694302</v>
      </c>
      <c r="L150">
        <v>0.86333333333333329</v>
      </c>
      <c r="M150">
        <v>0.13203534880225687</v>
      </c>
      <c r="N150">
        <v>1.24</v>
      </c>
      <c r="O150">
        <v>0.11789826122551605</v>
      </c>
      <c r="P150">
        <v>1.2166666666666668</v>
      </c>
      <c r="Q150">
        <v>0.10503967504392485</v>
      </c>
      <c r="R150">
        <v>1.1266666666666667</v>
      </c>
      <c r="S150">
        <v>8.3864970836060773E-2</v>
      </c>
    </row>
    <row r="151" spans="1:20" x14ac:dyDescent="0.15">
      <c r="A151" t="s">
        <v>87</v>
      </c>
      <c r="B151">
        <v>0.84</v>
      </c>
      <c r="C151">
        <v>7.5498344352707511E-2</v>
      </c>
      <c r="D151">
        <v>0.82333333333333325</v>
      </c>
      <c r="E151">
        <v>0.11060440015358132</v>
      </c>
      <c r="F151">
        <v>1.0233333333333332</v>
      </c>
      <c r="G151">
        <v>0.10066445913694325</v>
      </c>
      <c r="H151">
        <v>1.2533333333333332</v>
      </c>
      <c r="I151">
        <v>0.14011899704655792</v>
      </c>
      <c r="J151">
        <v>0.7466666666666667</v>
      </c>
      <c r="K151">
        <v>0.10503967504392385</v>
      </c>
      <c r="L151">
        <v>1.2433333333333334</v>
      </c>
      <c r="M151">
        <v>0.11503622617824942</v>
      </c>
      <c r="N151">
        <v>1.1300000000000001</v>
      </c>
      <c r="O151">
        <v>0.13999999999999863</v>
      </c>
      <c r="P151">
        <v>1.22</v>
      </c>
      <c r="Q151">
        <v>9.5393920141694649E-2</v>
      </c>
      <c r="R151">
        <v>1.2666666666666666</v>
      </c>
      <c r="S151">
        <v>0.10016652800877822</v>
      </c>
    </row>
    <row r="152" spans="1:20" x14ac:dyDescent="0.15">
      <c r="A152" s="2" t="s">
        <v>142</v>
      </c>
    </row>
    <row r="153" spans="1:20" x14ac:dyDescent="0.15">
      <c r="A153" t="s">
        <v>81</v>
      </c>
      <c r="B153">
        <v>0.11015141094572152</v>
      </c>
      <c r="C153">
        <v>0.10598742063723116</v>
      </c>
      <c r="D153">
        <v>0.11503622617824931</v>
      </c>
      <c r="E153">
        <v>0.13576941236277526</v>
      </c>
      <c r="F153">
        <v>9.7125348562223046E-2</v>
      </c>
      <c r="G153">
        <v>0.11135528725660029</v>
      </c>
      <c r="H153">
        <v>0.11503622617824942</v>
      </c>
      <c r="I153">
        <v>0.12055427546683417</v>
      </c>
      <c r="J153">
        <v>0.10016652800877822</v>
      </c>
    </row>
    <row r="154" spans="1:20" x14ac:dyDescent="0.15">
      <c r="A154" t="s">
        <v>85</v>
      </c>
      <c r="B154">
        <v>0.11789826122551605</v>
      </c>
      <c r="C154">
        <v>0.10535653752852739</v>
      </c>
      <c r="D154">
        <v>0.15099668870541477</v>
      </c>
      <c r="E154">
        <v>0.18027756377320123</v>
      </c>
      <c r="F154">
        <v>0.12999999999999989</v>
      </c>
      <c r="G154">
        <v>0.11789826122551653</v>
      </c>
      <c r="H154">
        <v>0.15011106998930257</v>
      </c>
      <c r="I154">
        <v>0.17243356208503433</v>
      </c>
      <c r="J154">
        <v>0.10598742063723107</v>
      </c>
    </row>
    <row r="155" spans="1:20" x14ac:dyDescent="0.15">
      <c r="A155" t="s">
        <v>86</v>
      </c>
      <c r="B155">
        <v>0.11015141094572202</v>
      </c>
      <c r="C155">
        <v>0.11503622617824877</v>
      </c>
      <c r="D155">
        <v>0.13203534880225434</v>
      </c>
      <c r="E155">
        <v>8.0000000000000071E-2</v>
      </c>
      <c r="F155">
        <v>0.10066445913694302</v>
      </c>
      <c r="G155">
        <v>0.13203534880225687</v>
      </c>
      <c r="H155">
        <v>0.11789826122551605</v>
      </c>
      <c r="I155">
        <v>0.10503967504392485</v>
      </c>
      <c r="J155">
        <v>8.3864970836060773E-2</v>
      </c>
    </row>
    <row r="156" spans="1:20" x14ac:dyDescent="0.15">
      <c r="A156" t="s">
        <v>87</v>
      </c>
      <c r="B156">
        <v>7.5498344352707511E-2</v>
      </c>
      <c r="C156">
        <v>0.11060440015358132</v>
      </c>
      <c r="D156">
        <v>0.10066445913694325</v>
      </c>
      <c r="E156">
        <v>0.14011899704655792</v>
      </c>
      <c r="F156">
        <v>0.10503967504392385</v>
      </c>
      <c r="G156">
        <v>0.11503622617824942</v>
      </c>
      <c r="H156">
        <v>0.13999999999999863</v>
      </c>
      <c r="I156">
        <v>9.5393920141694649E-2</v>
      </c>
      <c r="J156">
        <v>0.10016652800877822</v>
      </c>
    </row>
    <row r="158" spans="1:20" x14ac:dyDescent="0.15">
      <c r="B158">
        <v>0</v>
      </c>
      <c r="D158">
        <v>3</v>
      </c>
      <c r="F158">
        <v>6</v>
      </c>
      <c r="H158">
        <v>9</v>
      </c>
      <c r="J158">
        <v>12</v>
      </c>
      <c r="L158">
        <v>15</v>
      </c>
      <c r="N158">
        <v>18</v>
      </c>
      <c r="P158">
        <v>21</v>
      </c>
      <c r="R158">
        <v>24</v>
      </c>
      <c r="T158" t="s">
        <v>94</v>
      </c>
    </row>
    <row r="159" spans="1:20" x14ac:dyDescent="0.15">
      <c r="A159" t="s">
        <v>81</v>
      </c>
      <c r="B159">
        <v>0.73666666666666669</v>
      </c>
      <c r="C159">
        <v>0.11015141094572152</v>
      </c>
      <c r="D159">
        <v>0.43333333333333335</v>
      </c>
      <c r="E159">
        <v>0.10598742063723116</v>
      </c>
      <c r="F159">
        <v>1.1433333333333333</v>
      </c>
      <c r="G159">
        <v>0.11503622617824931</v>
      </c>
      <c r="H159">
        <v>1.2466666666666668</v>
      </c>
      <c r="I159">
        <v>0.13576941236277526</v>
      </c>
      <c r="J159">
        <v>0.35333333333333333</v>
      </c>
      <c r="K159">
        <v>9.7125348562223046E-2</v>
      </c>
      <c r="L159">
        <v>0.73</v>
      </c>
      <c r="M159">
        <v>0.11135528725660029</v>
      </c>
      <c r="N159">
        <v>1.2533333333333332</v>
      </c>
      <c r="O159">
        <v>0.11503622617824942</v>
      </c>
      <c r="P159">
        <v>1.2233333333333334</v>
      </c>
      <c r="Q159">
        <v>0.12055427546683417</v>
      </c>
      <c r="R159">
        <v>1.2433333333333332</v>
      </c>
      <c r="S159">
        <v>0.10016652800877822</v>
      </c>
    </row>
    <row r="160" spans="1:20" x14ac:dyDescent="0.15">
      <c r="A160" t="s">
        <v>88</v>
      </c>
      <c r="B160">
        <v>0.79</v>
      </c>
      <c r="C160">
        <v>0.06</v>
      </c>
      <c r="D160">
        <v>0.53666666666666663</v>
      </c>
      <c r="E160">
        <v>0.12220201853215627</v>
      </c>
      <c r="F160">
        <v>1.1333333333333333</v>
      </c>
      <c r="G160">
        <v>0.14571661996262966</v>
      </c>
      <c r="H160">
        <v>1.2300000000000002</v>
      </c>
      <c r="I160">
        <v>0.10999999999999999</v>
      </c>
      <c r="J160">
        <v>0.54</v>
      </c>
      <c r="K160">
        <v>0.10999999999999975</v>
      </c>
      <c r="L160">
        <v>0.63333333333333341</v>
      </c>
      <c r="M160">
        <v>0.10969655114602893</v>
      </c>
      <c r="N160">
        <v>1.32</v>
      </c>
      <c r="O160">
        <v>0.10535653752852739</v>
      </c>
      <c r="P160">
        <v>1.28</v>
      </c>
      <c r="Q160">
        <v>0.10999999999999999</v>
      </c>
      <c r="R160">
        <v>1.1333333333333335</v>
      </c>
      <c r="S160">
        <v>0.18175074506954089</v>
      </c>
    </row>
    <row r="161" spans="1:20" x14ac:dyDescent="0.15">
      <c r="A161" t="s">
        <v>89</v>
      </c>
      <c r="B161">
        <v>0.86333333333333329</v>
      </c>
      <c r="C161">
        <v>7.5055534994651313E-2</v>
      </c>
      <c r="D161">
        <v>0.71666666666666667</v>
      </c>
      <c r="E161">
        <v>0.11590225767142458</v>
      </c>
      <c r="F161">
        <v>0.95333333333333348</v>
      </c>
      <c r="G161">
        <v>0.13203534880225434</v>
      </c>
      <c r="H161">
        <v>1.3399999999999999</v>
      </c>
      <c r="I161">
        <v>0.1212435565298214</v>
      </c>
      <c r="J161">
        <v>0.34666666666666668</v>
      </c>
      <c r="K161">
        <v>0.11060440015358032</v>
      </c>
      <c r="L161">
        <v>0.65666666666666662</v>
      </c>
      <c r="M161">
        <v>0.13316656236958763</v>
      </c>
      <c r="N161">
        <v>1.1233333333333333</v>
      </c>
      <c r="O161">
        <v>0.14364307617609989</v>
      </c>
      <c r="P161">
        <v>1.2233333333333334</v>
      </c>
      <c r="Q161">
        <v>0.10692676621563636</v>
      </c>
      <c r="R161">
        <v>1.1100000000000001</v>
      </c>
      <c r="S161">
        <v>0.17088007490634965</v>
      </c>
    </row>
    <row r="162" spans="1:20" x14ac:dyDescent="0.15">
      <c r="A162" t="s">
        <v>90</v>
      </c>
      <c r="B162">
        <v>0.84333333333333338</v>
      </c>
      <c r="C162">
        <v>6.1101009266077873E-2</v>
      </c>
      <c r="D162">
        <v>0.73333333333333339</v>
      </c>
      <c r="E162">
        <v>0.12662279942148347</v>
      </c>
      <c r="F162">
        <v>0.83000000000000007</v>
      </c>
      <c r="G162">
        <v>0.12124355652982023</v>
      </c>
      <c r="H162">
        <v>1.1233333333333333</v>
      </c>
      <c r="I162">
        <v>0.1514375558880085</v>
      </c>
      <c r="J162">
        <v>0.65666666666666662</v>
      </c>
      <c r="K162">
        <v>9.0184995056457842E-2</v>
      </c>
      <c r="L162">
        <v>1.1033333333333333</v>
      </c>
      <c r="M162">
        <v>0.14364307617610297</v>
      </c>
      <c r="N162">
        <v>1.1300000000000001</v>
      </c>
      <c r="O162">
        <v>0.13999999999999863</v>
      </c>
      <c r="P162">
        <v>1.1266666666666667</v>
      </c>
      <c r="Q162">
        <v>0.13316656236958785</v>
      </c>
      <c r="R162">
        <v>1.0833333333333333</v>
      </c>
      <c r="S162">
        <v>0.1553490693030799</v>
      </c>
    </row>
    <row r="163" spans="1:20" x14ac:dyDescent="0.15">
      <c r="A163" s="2" t="s">
        <v>134</v>
      </c>
    </row>
    <row r="164" spans="1:20" x14ac:dyDescent="0.15">
      <c r="A164" t="s">
        <v>81</v>
      </c>
      <c r="B164">
        <v>0.11015141094572152</v>
      </c>
      <c r="C164">
        <v>0.10598742063723116</v>
      </c>
      <c r="D164">
        <v>0.11503622617824931</v>
      </c>
      <c r="E164">
        <v>0.13576941236277526</v>
      </c>
      <c r="F164">
        <v>9.7125348562223046E-2</v>
      </c>
      <c r="G164">
        <v>0.11135528725660029</v>
      </c>
      <c r="H164">
        <v>0.11503622617824942</v>
      </c>
      <c r="I164">
        <v>0.12055427546683417</v>
      </c>
      <c r="J164">
        <v>0.10016652800877822</v>
      </c>
    </row>
    <row r="165" spans="1:20" x14ac:dyDescent="0.15">
      <c r="A165" t="s">
        <v>88</v>
      </c>
      <c r="B165">
        <v>0.06</v>
      </c>
      <c r="C165">
        <v>0.12220201853215627</v>
      </c>
      <c r="D165">
        <v>0.14571661996262966</v>
      </c>
      <c r="E165">
        <v>0.10999999999999999</v>
      </c>
      <c r="F165">
        <v>0.10999999999999975</v>
      </c>
      <c r="G165">
        <v>0.10969655114602893</v>
      </c>
      <c r="H165">
        <v>0.10535653752852739</v>
      </c>
      <c r="I165">
        <v>0.10999999999999999</v>
      </c>
      <c r="J165">
        <v>0.18175074506954089</v>
      </c>
    </row>
    <row r="166" spans="1:20" x14ac:dyDescent="0.15">
      <c r="A166" t="s">
        <v>89</v>
      </c>
      <c r="B166">
        <v>7.5055534994651313E-2</v>
      </c>
      <c r="C166">
        <v>0.11590225767142458</v>
      </c>
      <c r="D166">
        <v>0.13203534880225434</v>
      </c>
      <c r="E166">
        <v>0.1212435565298214</v>
      </c>
      <c r="F166">
        <v>0.11060440015358032</v>
      </c>
      <c r="G166">
        <v>0.13316656236958763</v>
      </c>
      <c r="H166">
        <v>0.14364307617609989</v>
      </c>
      <c r="I166">
        <v>0.10692676621563636</v>
      </c>
      <c r="J166">
        <v>0.17088007490634965</v>
      </c>
    </row>
    <row r="167" spans="1:20" x14ac:dyDescent="0.15">
      <c r="A167" t="s">
        <v>90</v>
      </c>
      <c r="B167">
        <v>6.1101009266077873E-2</v>
      </c>
      <c r="C167">
        <v>0.12662279942148347</v>
      </c>
      <c r="D167">
        <v>0.12124355652982023</v>
      </c>
      <c r="E167">
        <v>0.1514375558880085</v>
      </c>
      <c r="F167">
        <v>9.0184995056457842E-2</v>
      </c>
      <c r="G167">
        <v>0.14364307617610297</v>
      </c>
      <c r="H167">
        <v>0.13999999999999863</v>
      </c>
      <c r="I167">
        <v>0.13316656236958785</v>
      </c>
      <c r="J167">
        <v>0.1553490693030799</v>
      </c>
    </row>
    <row r="169" spans="1:20" x14ac:dyDescent="0.15">
      <c r="A169" s="2" t="s">
        <v>91</v>
      </c>
    </row>
    <row r="170" spans="1:20" x14ac:dyDescent="0.15">
      <c r="B170">
        <v>0</v>
      </c>
      <c r="D170">
        <v>3</v>
      </c>
      <c r="F170">
        <v>6</v>
      </c>
      <c r="H170">
        <v>9</v>
      </c>
      <c r="J170">
        <v>12</v>
      </c>
      <c r="L170">
        <v>15</v>
      </c>
      <c r="N170">
        <v>18</v>
      </c>
      <c r="P170">
        <v>21</v>
      </c>
      <c r="R170">
        <v>24</v>
      </c>
      <c r="T170" t="s">
        <v>94</v>
      </c>
    </row>
    <row r="171" spans="1:20" x14ac:dyDescent="0.15">
      <c r="A171" t="s">
        <v>81</v>
      </c>
      <c r="B171">
        <v>0.97000000000000008</v>
      </c>
      <c r="C171">
        <v>0.15999999999999881</v>
      </c>
      <c r="D171">
        <v>0.36666666666666664</v>
      </c>
      <c r="E171">
        <v>7.0945988845976082E-2</v>
      </c>
      <c r="F171">
        <v>0.81666666666666676</v>
      </c>
      <c r="G171">
        <v>0.10066445913694219</v>
      </c>
      <c r="H171">
        <v>0.95000000000000007</v>
      </c>
      <c r="I171">
        <v>0.14422205101856009</v>
      </c>
      <c r="J171">
        <v>0.52333333333333332</v>
      </c>
      <c r="K171">
        <v>0.11015141094572252</v>
      </c>
      <c r="L171">
        <v>1.0366666666666666</v>
      </c>
      <c r="M171">
        <v>0.13012814197295475</v>
      </c>
      <c r="N171">
        <v>1.24</v>
      </c>
      <c r="O171">
        <v>8.8881944173155966E-2</v>
      </c>
      <c r="P171">
        <v>1.1166666666666665</v>
      </c>
      <c r="Q171">
        <v>0.15044378795195734</v>
      </c>
      <c r="R171">
        <v>1.1333333333333333</v>
      </c>
      <c r="S171">
        <v>0.1778576209593882</v>
      </c>
    </row>
    <row r="172" spans="1:20" x14ac:dyDescent="0.15">
      <c r="A172" t="s">
        <v>15</v>
      </c>
      <c r="B172">
        <v>1.0166666666666668</v>
      </c>
      <c r="C172">
        <v>0.13012814197295303</v>
      </c>
      <c r="D172">
        <v>0.94333333333333336</v>
      </c>
      <c r="E172">
        <v>0.19756855350316571</v>
      </c>
      <c r="F172">
        <v>1.1366666666666667</v>
      </c>
      <c r="G172">
        <v>7.0237691685684889E-2</v>
      </c>
      <c r="H172">
        <v>1.2366666666666666</v>
      </c>
      <c r="I172">
        <v>0.13012814197295425</v>
      </c>
      <c r="J172">
        <v>0.85</v>
      </c>
      <c r="K172">
        <v>0.10535653752852686</v>
      </c>
      <c r="L172">
        <v>1.2633333333333334</v>
      </c>
      <c r="M172">
        <v>0.12220201853215584</v>
      </c>
      <c r="N172">
        <v>1.4166666666666667</v>
      </c>
      <c r="O172">
        <v>0.1006644591369433</v>
      </c>
      <c r="P172">
        <v>1.3399999999999999</v>
      </c>
      <c r="Q172">
        <v>0.12529964086141668</v>
      </c>
      <c r="R172">
        <v>1.3666666666666669</v>
      </c>
      <c r="S172">
        <v>0.12503332889007368</v>
      </c>
    </row>
    <row r="173" spans="1:20" x14ac:dyDescent="0.15">
      <c r="A173" t="s">
        <v>83</v>
      </c>
      <c r="B173">
        <v>0.97000000000000008</v>
      </c>
      <c r="C173">
        <v>0.11135528725660049</v>
      </c>
      <c r="D173">
        <v>0.74666666666666659</v>
      </c>
      <c r="E173">
        <v>0.11372481406154711</v>
      </c>
      <c r="F173">
        <v>1.1566666666666667</v>
      </c>
      <c r="G173">
        <v>0.12055427546683416</v>
      </c>
      <c r="H173">
        <v>1.1900000000000002</v>
      </c>
      <c r="I173">
        <v>0.19672315572905991</v>
      </c>
      <c r="J173">
        <v>0.46333333333333337</v>
      </c>
      <c r="K173">
        <v>0.11372481406154614</v>
      </c>
      <c r="L173">
        <v>1.1199999999999999</v>
      </c>
      <c r="M173">
        <v>0.15716233645501765</v>
      </c>
      <c r="N173">
        <v>1.4533333333333334</v>
      </c>
      <c r="O173">
        <v>0.10408329997330663</v>
      </c>
      <c r="P173">
        <v>1.3299999999999998</v>
      </c>
      <c r="Q173">
        <v>0.11135528725660042</v>
      </c>
      <c r="R173">
        <v>1.2666666666666666</v>
      </c>
      <c r="S173">
        <v>0.12662279942148388</v>
      </c>
    </row>
    <row r="174" spans="1:20" x14ac:dyDescent="0.15">
      <c r="A174" t="s">
        <v>84</v>
      </c>
      <c r="B174">
        <v>1.0233333333333334</v>
      </c>
      <c r="C174">
        <v>0.13316656236958718</v>
      </c>
      <c r="D174">
        <v>0.93</v>
      </c>
      <c r="E174">
        <v>0.16703293088490076</v>
      </c>
      <c r="F174">
        <v>1.0466666666666666</v>
      </c>
      <c r="G174">
        <v>0.13051181300301223</v>
      </c>
      <c r="H174">
        <v>1.0933333333333335</v>
      </c>
      <c r="I174">
        <v>0.11590225767142473</v>
      </c>
      <c r="J174">
        <v>0.52</v>
      </c>
      <c r="K174">
        <v>8.9999999999999983E-2</v>
      </c>
      <c r="L174">
        <v>1.0599999999999998</v>
      </c>
      <c r="M174">
        <v>0.10999999999999999</v>
      </c>
      <c r="N174">
        <v>1.25</v>
      </c>
      <c r="O174">
        <v>7.211102550927985E-2</v>
      </c>
      <c r="P174">
        <v>1.2333333333333334</v>
      </c>
      <c r="Q174">
        <v>0.11676186592091341</v>
      </c>
      <c r="R174">
        <v>1.21</v>
      </c>
      <c r="S174">
        <v>0.12529964086141668</v>
      </c>
    </row>
    <row r="175" spans="1:20" x14ac:dyDescent="0.15">
      <c r="A175" s="2" t="s">
        <v>127</v>
      </c>
    </row>
    <row r="176" spans="1:20" x14ac:dyDescent="0.15">
      <c r="A176" t="s">
        <v>81</v>
      </c>
      <c r="B176">
        <v>0.15999999999999881</v>
      </c>
      <c r="C176">
        <v>7.0945988845976082E-2</v>
      </c>
      <c r="D176">
        <v>0.10066445913694219</v>
      </c>
      <c r="E176">
        <v>0.14422205101856009</v>
      </c>
      <c r="F176">
        <v>0.11015141094572252</v>
      </c>
      <c r="G176">
        <v>0.13012814197295475</v>
      </c>
      <c r="H176">
        <v>8.8881944173155966E-2</v>
      </c>
      <c r="I176">
        <v>0.15044378795195734</v>
      </c>
      <c r="J176">
        <v>0.1778576209593882</v>
      </c>
    </row>
    <row r="177" spans="1:20" x14ac:dyDescent="0.15">
      <c r="A177" t="s">
        <v>15</v>
      </c>
      <c r="B177">
        <v>0.13012814197295303</v>
      </c>
      <c r="C177">
        <v>0.19756855350316571</v>
      </c>
      <c r="D177">
        <v>7.0237691685684889E-2</v>
      </c>
      <c r="E177">
        <v>0.13012814197295425</v>
      </c>
      <c r="F177">
        <v>0.10535653752852686</v>
      </c>
      <c r="G177">
        <v>0.12220201853215584</v>
      </c>
      <c r="H177">
        <v>0.1006644591369433</v>
      </c>
      <c r="I177">
        <v>0.12529964086141668</v>
      </c>
      <c r="J177">
        <v>0.12503332889007368</v>
      </c>
    </row>
    <row r="178" spans="1:20" x14ac:dyDescent="0.15">
      <c r="A178" t="s">
        <v>83</v>
      </c>
      <c r="B178">
        <v>0.11135528725660049</v>
      </c>
      <c r="C178">
        <v>0.11372481406154711</v>
      </c>
      <c r="D178">
        <v>0.12055427546683416</v>
      </c>
      <c r="E178">
        <v>0.19672315572905991</v>
      </c>
      <c r="F178">
        <v>0.11372481406154614</v>
      </c>
      <c r="G178">
        <v>0.15716233645501765</v>
      </c>
      <c r="H178">
        <v>0.10408329997330663</v>
      </c>
      <c r="I178">
        <v>0.11135528725660042</v>
      </c>
      <c r="J178">
        <v>0.12662279942148388</v>
      </c>
    </row>
    <row r="179" spans="1:20" x14ac:dyDescent="0.15">
      <c r="A179" t="s">
        <v>84</v>
      </c>
      <c r="B179">
        <v>0.13316656236958718</v>
      </c>
      <c r="C179">
        <v>0.16703293088490076</v>
      </c>
      <c r="D179">
        <v>0.13051181300301223</v>
      </c>
      <c r="E179">
        <v>0.11590225767142473</v>
      </c>
      <c r="F179">
        <v>8.9999999999999983E-2</v>
      </c>
      <c r="G179">
        <v>0.10999999999999999</v>
      </c>
      <c r="H179">
        <v>7.211102550927985E-2</v>
      </c>
      <c r="I179">
        <v>0.11676186592091341</v>
      </c>
      <c r="J179">
        <v>0.12529964086141668</v>
      </c>
    </row>
    <row r="181" spans="1:20" x14ac:dyDescent="0.15">
      <c r="B181">
        <v>0</v>
      </c>
      <c r="D181">
        <v>3</v>
      </c>
      <c r="F181">
        <v>6</v>
      </c>
      <c r="H181">
        <v>9</v>
      </c>
      <c r="J181">
        <v>12</v>
      </c>
      <c r="L181">
        <v>15</v>
      </c>
      <c r="N181">
        <v>18</v>
      </c>
      <c r="P181">
        <v>21</v>
      </c>
      <c r="R181">
        <v>24</v>
      </c>
      <c r="T181" t="s">
        <v>94</v>
      </c>
    </row>
    <row r="182" spans="1:20" x14ac:dyDescent="0.15">
      <c r="A182" t="s">
        <v>81</v>
      </c>
      <c r="B182">
        <v>0.97000000000000008</v>
      </c>
      <c r="C182">
        <v>0.15999999999999881</v>
      </c>
      <c r="D182">
        <v>0.36666666666666664</v>
      </c>
      <c r="E182">
        <v>7.0945988845976082E-2</v>
      </c>
      <c r="F182">
        <v>0.81666666666666676</v>
      </c>
      <c r="G182">
        <v>0.10066445913694219</v>
      </c>
      <c r="H182">
        <v>0.95000000000000007</v>
      </c>
      <c r="I182">
        <v>0.14422205101856009</v>
      </c>
      <c r="J182">
        <v>0.52333333333333332</v>
      </c>
      <c r="K182">
        <v>0.11015141094572252</v>
      </c>
      <c r="L182">
        <v>1.0366666666666666</v>
      </c>
      <c r="M182">
        <v>0.13012814197295475</v>
      </c>
      <c r="N182">
        <v>1.24</v>
      </c>
      <c r="O182">
        <v>8.8881944173155966E-2</v>
      </c>
      <c r="P182">
        <v>1.1166666666666665</v>
      </c>
      <c r="Q182">
        <v>0.15044378795195734</v>
      </c>
      <c r="R182">
        <v>1.1333333333333333</v>
      </c>
      <c r="S182">
        <v>0.1778576209593882</v>
      </c>
    </row>
    <row r="183" spans="1:20" x14ac:dyDescent="0.15">
      <c r="A183" t="s">
        <v>85</v>
      </c>
      <c r="B183">
        <v>0.97666666666666668</v>
      </c>
      <c r="C183">
        <v>0.12220201853215536</v>
      </c>
      <c r="D183">
        <v>0.87666666666666659</v>
      </c>
      <c r="E183">
        <v>9.0184995056457856E-2</v>
      </c>
      <c r="F183">
        <v>1.1033333333333333</v>
      </c>
      <c r="G183">
        <v>0.13012814197295425</v>
      </c>
      <c r="H183">
        <v>1.1366666666666665</v>
      </c>
      <c r="I183">
        <v>0.16653327995729145</v>
      </c>
      <c r="J183">
        <v>0.77</v>
      </c>
      <c r="K183">
        <v>9.1651513899116771E-2</v>
      </c>
      <c r="L183">
        <v>1.2333333333333334</v>
      </c>
      <c r="M183">
        <v>0.12503332889007368</v>
      </c>
      <c r="N183">
        <v>1.3333333333333333</v>
      </c>
      <c r="O183">
        <v>6.5064070986477068E-2</v>
      </c>
      <c r="P183">
        <v>1.33</v>
      </c>
      <c r="Q183">
        <v>7.5498344352707442E-2</v>
      </c>
      <c r="R183">
        <v>1.32</v>
      </c>
      <c r="S183">
        <v>0.12529964086141668</v>
      </c>
    </row>
    <row r="184" spans="1:20" x14ac:dyDescent="0.15">
      <c r="A184" t="s">
        <v>86</v>
      </c>
      <c r="B184">
        <v>0.9</v>
      </c>
      <c r="C184">
        <v>6.557438524302002E-2</v>
      </c>
      <c r="D184">
        <v>0.66</v>
      </c>
      <c r="E184">
        <v>0.11135528725660029</v>
      </c>
      <c r="F184">
        <v>1.05</v>
      </c>
      <c r="G184">
        <v>9.1651513899116785E-2</v>
      </c>
      <c r="H184">
        <v>1.1933333333333334</v>
      </c>
      <c r="I184">
        <v>0.10016652800877811</v>
      </c>
      <c r="J184">
        <v>0.54</v>
      </c>
      <c r="K184">
        <v>8.5440037453175161E-2</v>
      </c>
      <c r="L184">
        <v>1.1333333333333333</v>
      </c>
      <c r="M184">
        <v>0.11503622617824931</v>
      </c>
      <c r="N184">
        <v>1.3466666666666667</v>
      </c>
      <c r="O184">
        <v>8.5049005481153794E-2</v>
      </c>
      <c r="P184">
        <v>1.2433333333333334</v>
      </c>
      <c r="Q184">
        <v>0.10969655114602886</v>
      </c>
      <c r="R184">
        <v>1.2133333333333332</v>
      </c>
      <c r="S184">
        <v>6.5064070986477179E-2</v>
      </c>
    </row>
    <row r="185" spans="1:20" x14ac:dyDescent="0.15">
      <c r="A185" t="s">
        <v>87</v>
      </c>
      <c r="B185">
        <v>1.0033333333333332</v>
      </c>
      <c r="C185">
        <v>8.3266639978645321E-2</v>
      </c>
      <c r="D185">
        <v>0.98666666666666669</v>
      </c>
      <c r="E185">
        <v>0.16258331197676257</v>
      </c>
      <c r="F185">
        <v>1.0466666666666666</v>
      </c>
      <c r="G185">
        <v>0.11930353445448852</v>
      </c>
      <c r="H185">
        <v>0.98666666666666669</v>
      </c>
      <c r="I185">
        <v>0.16563010998406419</v>
      </c>
      <c r="J185">
        <v>0.41666666666666669</v>
      </c>
      <c r="K185">
        <v>0.10503967504392464</v>
      </c>
      <c r="L185">
        <v>1.0466666666666666</v>
      </c>
      <c r="M185">
        <v>0.15176736583776324</v>
      </c>
      <c r="N185">
        <v>1.2299999999999998</v>
      </c>
      <c r="O185">
        <v>0.10148891565092229</v>
      </c>
      <c r="P185">
        <v>1.1666666666666667</v>
      </c>
      <c r="Q185">
        <v>0.13051181300301259</v>
      </c>
      <c r="R185">
        <v>1.1199999999999999</v>
      </c>
      <c r="S185">
        <v>0.15000000000000135</v>
      </c>
    </row>
    <row r="186" spans="1:20" x14ac:dyDescent="0.15">
      <c r="A186" s="2" t="s">
        <v>134</v>
      </c>
    </row>
    <row r="187" spans="1:20" x14ac:dyDescent="0.15">
      <c r="A187" t="s">
        <v>81</v>
      </c>
      <c r="B187">
        <v>0.15999999999999881</v>
      </c>
      <c r="C187">
        <v>7.0945988845976082E-2</v>
      </c>
      <c r="D187">
        <v>0.10066445913694219</v>
      </c>
      <c r="E187">
        <v>0.14422205101856009</v>
      </c>
      <c r="F187">
        <v>0.11015141094572252</v>
      </c>
      <c r="G187">
        <v>0.13012814197295475</v>
      </c>
      <c r="H187">
        <v>8.8881944173155966E-2</v>
      </c>
      <c r="I187">
        <v>0.15044378795195734</v>
      </c>
      <c r="J187">
        <v>0.1778576209593882</v>
      </c>
    </row>
    <row r="188" spans="1:20" x14ac:dyDescent="0.15">
      <c r="A188" t="s">
        <v>85</v>
      </c>
      <c r="B188">
        <v>0.12220201853215536</v>
      </c>
      <c r="C188">
        <v>9.0184995056457856E-2</v>
      </c>
      <c r="D188">
        <v>0.13012814197295425</v>
      </c>
      <c r="E188">
        <v>0.16653327995729145</v>
      </c>
      <c r="F188">
        <v>9.1651513899116771E-2</v>
      </c>
      <c r="G188">
        <v>0.12503332889007368</v>
      </c>
      <c r="H188">
        <v>6.5064070986477068E-2</v>
      </c>
      <c r="I188">
        <v>7.5498344352707442E-2</v>
      </c>
      <c r="J188">
        <v>0.12529964086141668</v>
      </c>
    </row>
    <row r="189" spans="1:20" x14ac:dyDescent="0.15">
      <c r="A189" t="s">
        <v>86</v>
      </c>
      <c r="B189">
        <v>6.557438524302002E-2</v>
      </c>
      <c r="C189">
        <v>0.11135528725660029</v>
      </c>
      <c r="D189">
        <v>9.1651513899116785E-2</v>
      </c>
      <c r="E189">
        <v>0.10016652800877811</v>
      </c>
      <c r="F189">
        <v>8.5440037453175161E-2</v>
      </c>
      <c r="G189">
        <v>0.11503622617824931</v>
      </c>
      <c r="H189">
        <v>8.5049005481153794E-2</v>
      </c>
      <c r="I189">
        <v>0.10969655114602886</v>
      </c>
      <c r="J189">
        <v>6.5064070986477179E-2</v>
      </c>
    </row>
    <row r="190" spans="1:20" x14ac:dyDescent="0.15">
      <c r="A190" t="s">
        <v>87</v>
      </c>
      <c r="B190">
        <v>8.3266639978645321E-2</v>
      </c>
      <c r="C190">
        <v>0.16258331197676257</v>
      </c>
      <c r="D190">
        <v>0.11930353445448852</v>
      </c>
      <c r="E190">
        <v>0.16563010998406419</v>
      </c>
      <c r="F190">
        <v>0.10503967504392464</v>
      </c>
      <c r="G190">
        <v>0.15176736583776324</v>
      </c>
      <c r="H190">
        <v>0.10148891565092229</v>
      </c>
      <c r="I190">
        <v>0.13051181300301259</v>
      </c>
      <c r="J190">
        <v>0.15000000000000135</v>
      </c>
    </row>
    <row r="192" spans="1:20" x14ac:dyDescent="0.15">
      <c r="B192">
        <v>0</v>
      </c>
      <c r="D192">
        <v>3</v>
      </c>
      <c r="F192">
        <v>6</v>
      </c>
      <c r="H192">
        <v>9</v>
      </c>
      <c r="J192">
        <v>12</v>
      </c>
      <c r="L192">
        <v>15</v>
      </c>
      <c r="N192">
        <v>18</v>
      </c>
      <c r="P192">
        <v>21</v>
      </c>
      <c r="R192">
        <v>24</v>
      </c>
      <c r="T192" t="s">
        <v>94</v>
      </c>
    </row>
    <row r="193" spans="1:19" x14ac:dyDescent="0.15">
      <c r="A193" t="s">
        <v>81</v>
      </c>
      <c r="B193">
        <v>0.97000000000000008</v>
      </c>
      <c r="C193">
        <v>0.15999999999999881</v>
      </c>
      <c r="D193">
        <v>0.36666666666666664</v>
      </c>
      <c r="E193">
        <v>7.0945988845976082E-2</v>
      </c>
      <c r="F193">
        <v>0.81666666666666676</v>
      </c>
      <c r="G193">
        <v>0.10066445913694219</v>
      </c>
      <c r="H193">
        <v>0.95000000000000007</v>
      </c>
      <c r="I193">
        <v>0.14422205101856009</v>
      </c>
      <c r="J193">
        <v>0.52333333333333332</v>
      </c>
      <c r="K193">
        <v>0.11015141094572252</v>
      </c>
      <c r="L193">
        <v>1.0366666666666666</v>
      </c>
      <c r="M193">
        <v>0.13012814197295475</v>
      </c>
      <c r="N193">
        <v>1.24</v>
      </c>
      <c r="O193">
        <v>8.8881944173155966E-2</v>
      </c>
      <c r="P193">
        <v>1.1166666666666665</v>
      </c>
      <c r="Q193">
        <v>0.15044378795195734</v>
      </c>
      <c r="R193">
        <v>1.1333333333333333</v>
      </c>
      <c r="S193">
        <v>0.1778576209593882</v>
      </c>
    </row>
    <row r="194" spans="1:19" x14ac:dyDescent="0.15">
      <c r="A194" t="s">
        <v>88</v>
      </c>
      <c r="B194">
        <v>1.0233333333333332</v>
      </c>
      <c r="C194">
        <v>8.5049005481153905E-2</v>
      </c>
      <c r="D194">
        <v>1.1133333333333333</v>
      </c>
      <c r="E194">
        <v>0.15567059238447489</v>
      </c>
      <c r="F194">
        <v>1.22</v>
      </c>
      <c r="G194">
        <v>9.5393920141694649E-2</v>
      </c>
      <c r="H194">
        <v>1.3333333333333333</v>
      </c>
      <c r="I194">
        <v>9.5043849529221652E-2</v>
      </c>
      <c r="J194">
        <v>0.56666666666666676</v>
      </c>
      <c r="K194">
        <v>0.11676186592091305</v>
      </c>
      <c r="L194">
        <v>1.43</v>
      </c>
      <c r="M194">
        <v>0.10999999999999999</v>
      </c>
      <c r="N194">
        <v>1.4666666666666668</v>
      </c>
      <c r="O194">
        <v>0.11590225767142473</v>
      </c>
      <c r="P194">
        <v>1.2566666666666666</v>
      </c>
      <c r="Q194">
        <v>0.12220201853215572</v>
      </c>
      <c r="R194">
        <v>1.3466666666666667</v>
      </c>
      <c r="S194">
        <v>0.11503622617824931</v>
      </c>
    </row>
    <row r="195" spans="1:19" x14ac:dyDescent="0.15">
      <c r="A195" t="s">
        <v>89</v>
      </c>
      <c r="B195">
        <v>1.0266666666666666</v>
      </c>
      <c r="C195">
        <v>9.0737717258774692E-2</v>
      </c>
      <c r="D195">
        <v>0.87999999999999989</v>
      </c>
      <c r="E195">
        <v>8.9999999999999983E-2</v>
      </c>
      <c r="F195">
        <v>1.3366666666666667</v>
      </c>
      <c r="G195">
        <v>0.11372481406154654</v>
      </c>
      <c r="H195">
        <v>1.37</v>
      </c>
      <c r="I195">
        <v>9.1651513899116757E-2</v>
      </c>
      <c r="J195">
        <v>0.42666666666666669</v>
      </c>
      <c r="K195">
        <v>9.5043849529221708E-2</v>
      </c>
      <c r="L195">
        <v>1.3499999999999999</v>
      </c>
      <c r="M195">
        <v>9.6436507609929514E-2</v>
      </c>
      <c r="N195">
        <v>1.42</v>
      </c>
      <c r="O195">
        <v>0.10535653752852739</v>
      </c>
      <c r="P195">
        <v>1.24</v>
      </c>
      <c r="Q195">
        <v>0.10535653752852749</v>
      </c>
      <c r="R195">
        <v>1.1499999999999999</v>
      </c>
      <c r="S195">
        <v>0.1058300524425836</v>
      </c>
    </row>
    <row r="196" spans="1:19" x14ac:dyDescent="0.15">
      <c r="A196" t="s">
        <v>90</v>
      </c>
      <c r="B196">
        <v>1.0666666666666667</v>
      </c>
      <c r="C196">
        <v>0.11590225767142472</v>
      </c>
      <c r="D196">
        <v>1.1333333333333333</v>
      </c>
      <c r="E196">
        <v>9.5043849529221652E-2</v>
      </c>
      <c r="F196">
        <v>1.3566666666666665</v>
      </c>
      <c r="G196">
        <v>8.7368949480540997E-2</v>
      </c>
      <c r="H196">
        <v>1.4033333333333333</v>
      </c>
      <c r="I196">
        <v>0.19008769905844342</v>
      </c>
      <c r="J196">
        <v>0.54666666666666663</v>
      </c>
      <c r="K196">
        <v>0.13203534880225604</v>
      </c>
      <c r="L196">
        <v>1.4233333333333331</v>
      </c>
      <c r="M196">
        <v>0.11060440015358038</v>
      </c>
      <c r="N196">
        <v>1.2433333333333334</v>
      </c>
      <c r="O196">
        <v>0.11503622617824942</v>
      </c>
      <c r="P196">
        <v>1.0900000000000001</v>
      </c>
      <c r="Q196">
        <v>0.12767145334803703</v>
      </c>
      <c r="R196">
        <v>1.0933333333333333</v>
      </c>
      <c r="S196">
        <v>0.12662279942148386</v>
      </c>
    </row>
    <row r="197" spans="1:19" x14ac:dyDescent="0.15">
      <c r="A197" s="2" t="s">
        <v>143</v>
      </c>
    </row>
    <row r="198" spans="1:19" x14ac:dyDescent="0.15">
      <c r="A198" t="s">
        <v>81</v>
      </c>
      <c r="B198">
        <v>0.15999999999999881</v>
      </c>
      <c r="C198">
        <v>7.0945988845976082E-2</v>
      </c>
      <c r="D198">
        <v>0.10066445913694219</v>
      </c>
      <c r="E198">
        <v>0.14422205101856009</v>
      </c>
      <c r="F198">
        <v>0.11015141094572252</v>
      </c>
      <c r="G198">
        <v>0.13012814197295475</v>
      </c>
      <c r="H198">
        <v>8.8881944173155966E-2</v>
      </c>
      <c r="I198">
        <v>0.15044378795195734</v>
      </c>
      <c r="J198">
        <v>0.1778576209593882</v>
      </c>
    </row>
    <row r="199" spans="1:19" x14ac:dyDescent="0.15">
      <c r="A199" t="s">
        <v>88</v>
      </c>
      <c r="B199">
        <v>8.5049005481153905E-2</v>
      </c>
      <c r="C199">
        <v>0.15567059238447489</v>
      </c>
      <c r="D199">
        <v>9.5393920141694649E-2</v>
      </c>
      <c r="E199">
        <v>9.5043849529221652E-2</v>
      </c>
      <c r="F199">
        <v>0.11676186592091305</v>
      </c>
      <c r="G199">
        <v>0.10999999999999999</v>
      </c>
      <c r="H199">
        <v>0.11590225767142473</v>
      </c>
      <c r="I199">
        <v>0.12220201853215572</v>
      </c>
      <c r="J199">
        <v>0.11503622617824931</v>
      </c>
    </row>
    <row r="200" spans="1:19" x14ac:dyDescent="0.15">
      <c r="A200" t="s">
        <v>89</v>
      </c>
      <c r="B200">
        <v>9.0737717258774692E-2</v>
      </c>
      <c r="C200">
        <v>8.9999999999999983E-2</v>
      </c>
      <c r="D200">
        <v>0.11372481406154654</v>
      </c>
      <c r="E200">
        <v>9.1651513899116757E-2</v>
      </c>
      <c r="F200">
        <v>9.5043849529221708E-2</v>
      </c>
      <c r="G200">
        <v>9.6436507609929514E-2</v>
      </c>
      <c r="H200">
        <v>0.10535653752852739</v>
      </c>
      <c r="I200">
        <v>0.10535653752852749</v>
      </c>
      <c r="J200">
        <v>0.1058300524425836</v>
      </c>
    </row>
    <row r="201" spans="1:19" x14ac:dyDescent="0.15">
      <c r="A201" t="s">
        <v>90</v>
      </c>
      <c r="B201">
        <v>0.11590225767142472</v>
      </c>
      <c r="C201">
        <v>9.5043849529221652E-2</v>
      </c>
      <c r="D201">
        <v>8.7368949480540997E-2</v>
      </c>
      <c r="E201">
        <v>0.19008769905844342</v>
      </c>
      <c r="F201">
        <v>0.13203534880225604</v>
      </c>
      <c r="G201">
        <v>0.11060440015358038</v>
      </c>
      <c r="H201">
        <v>0.11503622617824942</v>
      </c>
      <c r="I201">
        <v>0.12767145334803703</v>
      </c>
      <c r="J201">
        <v>0.12662279942148386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9"/>
  <sheetViews>
    <sheetView topLeftCell="A192" workbookViewId="0">
      <selection activeCell="K216" sqref="K216:K219"/>
    </sheetView>
  </sheetViews>
  <sheetFormatPr defaultRowHeight="13.5" x14ac:dyDescent="0.15"/>
  <sheetData>
    <row r="1" spans="1:21" x14ac:dyDescent="0.15">
      <c r="A1" t="s">
        <v>71</v>
      </c>
      <c r="B1" t="s">
        <v>92</v>
      </c>
      <c r="C1" t="s">
        <v>94</v>
      </c>
    </row>
    <row r="2" spans="1:21" x14ac:dyDescent="0.15">
      <c r="A2" t="s">
        <v>48</v>
      </c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  <c r="L2" t="s">
        <v>71</v>
      </c>
    </row>
    <row r="3" spans="1:21" x14ac:dyDescent="0.15">
      <c r="A3" t="s">
        <v>81</v>
      </c>
      <c r="B3">
        <v>470.19</v>
      </c>
      <c r="C3">
        <v>430.67</v>
      </c>
      <c r="D3">
        <v>273.19</v>
      </c>
      <c r="E3">
        <v>485.13</v>
      </c>
      <c r="F3">
        <v>475.19</v>
      </c>
      <c r="G3">
        <v>355.19</v>
      </c>
      <c r="H3">
        <v>419.53</v>
      </c>
      <c r="I3">
        <v>400.79</v>
      </c>
      <c r="J3">
        <v>270.56</v>
      </c>
      <c r="L3" t="s">
        <v>48</v>
      </c>
      <c r="M3" t="s">
        <v>72</v>
      </c>
      <c r="N3" t="s">
        <v>73</v>
      </c>
      <c r="O3" t="s">
        <v>74</v>
      </c>
      <c r="P3" t="s">
        <v>75</v>
      </c>
      <c r="Q3" t="s">
        <v>76</v>
      </c>
      <c r="R3" t="s">
        <v>77</v>
      </c>
      <c r="S3" t="s">
        <v>78</v>
      </c>
      <c r="T3" t="s">
        <v>79</v>
      </c>
      <c r="U3" t="s">
        <v>80</v>
      </c>
    </row>
    <row r="4" spans="1:21" x14ac:dyDescent="0.15">
      <c r="A4" t="s">
        <v>81</v>
      </c>
      <c r="B4">
        <v>480.17</v>
      </c>
      <c r="C4">
        <v>440.13</v>
      </c>
      <c r="D4">
        <v>289.45999999999998</v>
      </c>
      <c r="E4">
        <v>499.27</v>
      </c>
      <c r="F4">
        <v>483.25</v>
      </c>
      <c r="G4">
        <v>361.47</v>
      </c>
      <c r="H4">
        <v>423.75</v>
      </c>
      <c r="I4">
        <v>401.76</v>
      </c>
      <c r="J4">
        <v>264.79000000000002</v>
      </c>
      <c r="L4" t="s">
        <v>81</v>
      </c>
      <c r="M4">
        <v>10</v>
      </c>
      <c r="N4">
        <v>9.5</v>
      </c>
      <c r="O4">
        <v>9.3000000000000007</v>
      </c>
      <c r="P4">
        <v>9</v>
      </c>
      <c r="Q4">
        <v>8.2999999999999989</v>
      </c>
      <c r="R4">
        <v>8</v>
      </c>
      <c r="S4">
        <v>6.3</v>
      </c>
      <c r="T4">
        <v>5.5</v>
      </c>
      <c r="U4">
        <v>5.0999999999999996</v>
      </c>
    </row>
    <row r="5" spans="1:21" x14ac:dyDescent="0.15">
      <c r="A5" t="s">
        <v>81</v>
      </c>
      <c r="B5">
        <v>467.13</v>
      </c>
      <c r="C5">
        <v>423.71</v>
      </c>
      <c r="D5">
        <v>261.17</v>
      </c>
      <c r="E5">
        <v>471.34</v>
      </c>
      <c r="F5">
        <v>457.23</v>
      </c>
      <c r="G5">
        <v>321.45999999999998</v>
      </c>
      <c r="H5">
        <v>389.76</v>
      </c>
      <c r="I5">
        <v>375.14</v>
      </c>
      <c r="J5">
        <v>245.67</v>
      </c>
      <c r="L5" t="s">
        <v>81</v>
      </c>
      <c r="M5">
        <v>10</v>
      </c>
      <c r="N5">
        <v>9.3000000000000007</v>
      </c>
      <c r="O5">
        <v>9.1</v>
      </c>
      <c r="P5">
        <v>8.9</v>
      </c>
      <c r="Q5">
        <v>8.1000000000000014</v>
      </c>
      <c r="R5">
        <v>7.7</v>
      </c>
      <c r="S5">
        <v>5.8999999999999995</v>
      </c>
      <c r="T5">
        <v>5.3000000000000007</v>
      </c>
      <c r="U5">
        <v>5</v>
      </c>
    </row>
    <row r="6" spans="1:21" x14ac:dyDescent="0.15">
      <c r="A6" t="s">
        <v>15</v>
      </c>
      <c r="B6">
        <v>483.17</v>
      </c>
      <c r="C6">
        <v>446.13</v>
      </c>
      <c r="D6">
        <v>265.79000000000002</v>
      </c>
      <c r="E6">
        <v>478.57</v>
      </c>
      <c r="F6">
        <v>430.19</v>
      </c>
      <c r="G6">
        <v>429.13</v>
      </c>
      <c r="H6">
        <v>431.54</v>
      </c>
      <c r="I6">
        <v>300.17</v>
      </c>
      <c r="J6">
        <v>287.45999999999998</v>
      </c>
      <c r="L6" t="s">
        <v>81</v>
      </c>
      <c r="M6">
        <v>10</v>
      </c>
      <c r="N6">
        <v>9.6999999999999993</v>
      </c>
      <c r="O6">
        <v>9.3999999999999986</v>
      </c>
      <c r="P6">
        <v>9.2000000000000011</v>
      </c>
      <c r="Q6">
        <v>8.5</v>
      </c>
      <c r="R6">
        <v>8.1000000000000014</v>
      </c>
      <c r="S6">
        <v>6.4</v>
      </c>
      <c r="T6">
        <v>5.8</v>
      </c>
      <c r="U6">
        <v>5.2</v>
      </c>
    </row>
    <row r="7" spans="1:21" x14ac:dyDescent="0.15">
      <c r="A7" t="s">
        <v>15</v>
      </c>
      <c r="B7">
        <v>490.79</v>
      </c>
      <c r="C7">
        <v>453.27</v>
      </c>
      <c r="D7">
        <v>270.19</v>
      </c>
      <c r="E7">
        <v>481.23</v>
      </c>
      <c r="F7">
        <v>432.57</v>
      </c>
      <c r="G7">
        <v>415.63</v>
      </c>
      <c r="H7">
        <v>426.37</v>
      </c>
      <c r="I7">
        <v>297.45999999999998</v>
      </c>
      <c r="J7">
        <v>279.83999999999997</v>
      </c>
      <c r="L7" t="s">
        <v>15</v>
      </c>
      <c r="M7">
        <v>10</v>
      </c>
      <c r="N7">
        <v>9.3999999999999986</v>
      </c>
      <c r="O7">
        <v>9</v>
      </c>
      <c r="P7">
        <v>8.8000000000000007</v>
      </c>
      <c r="Q7">
        <v>7.6</v>
      </c>
      <c r="R7">
        <v>6.8999999999999995</v>
      </c>
      <c r="S7">
        <v>5.3000000000000007</v>
      </c>
      <c r="T7">
        <v>4.8</v>
      </c>
      <c r="U7">
        <v>3.5999999999999996</v>
      </c>
    </row>
    <row r="8" spans="1:21" x14ac:dyDescent="0.15">
      <c r="A8" t="s">
        <v>15</v>
      </c>
      <c r="B8">
        <v>471.24</v>
      </c>
      <c r="C8">
        <v>432.67</v>
      </c>
      <c r="D8">
        <v>257.89</v>
      </c>
      <c r="E8">
        <v>467.25</v>
      </c>
      <c r="F8">
        <v>417.65</v>
      </c>
      <c r="G8">
        <v>405.23</v>
      </c>
      <c r="H8">
        <v>415.23</v>
      </c>
      <c r="I8">
        <v>275.63</v>
      </c>
      <c r="J8">
        <v>259.64</v>
      </c>
      <c r="L8" t="s">
        <v>15</v>
      </c>
      <c r="M8">
        <v>10</v>
      </c>
      <c r="N8">
        <v>9.6</v>
      </c>
      <c r="O8">
        <v>9.1</v>
      </c>
      <c r="P8">
        <v>8.9</v>
      </c>
      <c r="Q8">
        <v>7.7</v>
      </c>
      <c r="R8">
        <v>6.5</v>
      </c>
      <c r="S8">
        <v>5.0999999999999996</v>
      </c>
      <c r="T8">
        <v>4.4000000000000004</v>
      </c>
      <c r="U8">
        <v>3.3000000000000003</v>
      </c>
    </row>
    <row r="9" spans="1:21" x14ac:dyDescent="0.15">
      <c r="A9" t="s">
        <v>83</v>
      </c>
      <c r="B9">
        <v>490.48</v>
      </c>
      <c r="C9">
        <v>439.17</v>
      </c>
      <c r="D9">
        <v>251.37</v>
      </c>
      <c r="E9">
        <v>497.16</v>
      </c>
      <c r="F9">
        <v>440.23</v>
      </c>
      <c r="G9">
        <v>410.76</v>
      </c>
      <c r="H9">
        <v>430.79</v>
      </c>
      <c r="I9">
        <v>400.85</v>
      </c>
      <c r="J9">
        <v>279.64999999999998</v>
      </c>
      <c r="L9" t="s">
        <v>15</v>
      </c>
      <c r="M9">
        <v>10</v>
      </c>
      <c r="N9">
        <v>9.2000000000000011</v>
      </c>
      <c r="O9">
        <v>8.6999999999999993</v>
      </c>
      <c r="P9">
        <v>9.1</v>
      </c>
      <c r="Q9">
        <v>7.5</v>
      </c>
      <c r="R9">
        <v>6.6000000000000005</v>
      </c>
      <c r="S9">
        <v>5.2</v>
      </c>
      <c r="T9">
        <v>4.3</v>
      </c>
      <c r="U9">
        <v>3.1</v>
      </c>
    </row>
    <row r="10" spans="1:21" x14ac:dyDescent="0.15">
      <c r="A10" t="s">
        <v>83</v>
      </c>
      <c r="B10">
        <v>501.39</v>
      </c>
      <c r="C10">
        <v>451.23</v>
      </c>
      <c r="D10">
        <v>279.41000000000003</v>
      </c>
      <c r="E10">
        <v>499.56</v>
      </c>
      <c r="F10">
        <v>449.25</v>
      </c>
      <c r="G10">
        <v>419.63</v>
      </c>
      <c r="H10">
        <v>425.86</v>
      </c>
      <c r="I10">
        <v>398.26</v>
      </c>
      <c r="J10">
        <v>269.36</v>
      </c>
      <c r="L10" t="s">
        <v>83</v>
      </c>
      <c r="M10">
        <v>10</v>
      </c>
      <c r="N10">
        <v>9</v>
      </c>
      <c r="O10">
        <v>8.5</v>
      </c>
      <c r="P10">
        <v>8.2999999999999989</v>
      </c>
      <c r="Q10">
        <v>6.8999999999999995</v>
      </c>
      <c r="R10">
        <v>5.8999999999999995</v>
      </c>
      <c r="S10">
        <v>5.8</v>
      </c>
      <c r="T10">
        <v>5.0999999999999996</v>
      </c>
      <c r="U10">
        <v>4.6000000000000005</v>
      </c>
    </row>
    <row r="11" spans="1:21" x14ac:dyDescent="0.15">
      <c r="A11" t="s">
        <v>83</v>
      </c>
      <c r="B11">
        <v>483.26</v>
      </c>
      <c r="C11">
        <v>429.12</v>
      </c>
      <c r="D11">
        <v>249.56</v>
      </c>
      <c r="E11">
        <v>465.23</v>
      </c>
      <c r="F11">
        <v>412.37</v>
      </c>
      <c r="G11">
        <v>387.24</v>
      </c>
      <c r="H11">
        <v>398.36</v>
      </c>
      <c r="I11">
        <v>378.56</v>
      </c>
      <c r="J11">
        <v>345.79</v>
      </c>
      <c r="L11" t="s">
        <v>83</v>
      </c>
      <c r="M11">
        <v>10</v>
      </c>
      <c r="N11">
        <v>9.1</v>
      </c>
      <c r="O11">
        <v>8.6999999999999993</v>
      </c>
      <c r="P11">
        <v>8.5</v>
      </c>
      <c r="Q11">
        <v>7.1</v>
      </c>
      <c r="R11">
        <v>6</v>
      </c>
      <c r="S11">
        <v>5.6000000000000005</v>
      </c>
      <c r="T11">
        <v>4.9000000000000004</v>
      </c>
      <c r="U11">
        <v>4.4000000000000004</v>
      </c>
    </row>
    <row r="12" spans="1:21" x14ac:dyDescent="0.15">
      <c r="A12" t="s">
        <v>84</v>
      </c>
      <c r="B12">
        <v>496.79</v>
      </c>
      <c r="C12">
        <v>460.38</v>
      </c>
      <c r="D12">
        <v>258.94</v>
      </c>
      <c r="E12">
        <v>500.45</v>
      </c>
      <c r="F12">
        <v>515.74</v>
      </c>
      <c r="G12">
        <v>435.29</v>
      </c>
      <c r="H12">
        <v>429.67</v>
      </c>
      <c r="I12">
        <v>451.31</v>
      </c>
      <c r="J12">
        <v>312.75</v>
      </c>
      <c r="L12" t="s">
        <v>83</v>
      </c>
      <c r="M12">
        <v>10</v>
      </c>
      <c r="N12">
        <v>8.9</v>
      </c>
      <c r="O12">
        <v>8.2999999999999989</v>
      </c>
      <c r="P12">
        <v>8</v>
      </c>
      <c r="Q12">
        <v>6.3</v>
      </c>
      <c r="R12">
        <v>5.3000000000000007</v>
      </c>
      <c r="S12">
        <v>5</v>
      </c>
      <c r="T12">
        <v>4.3</v>
      </c>
      <c r="U12">
        <v>3.7</v>
      </c>
    </row>
    <row r="13" spans="1:21" x14ac:dyDescent="0.15">
      <c r="A13" t="s">
        <v>84</v>
      </c>
      <c r="B13">
        <v>481.93</v>
      </c>
      <c r="C13">
        <v>445.67</v>
      </c>
      <c r="D13">
        <v>239.46</v>
      </c>
      <c r="E13">
        <v>489.56</v>
      </c>
      <c r="F13">
        <v>503.12</v>
      </c>
      <c r="G13">
        <v>403.29</v>
      </c>
      <c r="H13">
        <v>398.24</v>
      </c>
      <c r="I13">
        <v>422.37</v>
      </c>
      <c r="J13">
        <v>289.76</v>
      </c>
      <c r="L13" t="s">
        <v>84</v>
      </c>
      <c r="M13">
        <v>10</v>
      </c>
      <c r="N13">
        <v>9.5</v>
      </c>
      <c r="O13">
        <v>9.1</v>
      </c>
      <c r="P13">
        <v>8.8000000000000007</v>
      </c>
      <c r="Q13">
        <v>7.9</v>
      </c>
      <c r="R13">
        <v>6.5</v>
      </c>
      <c r="S13">
        <v>5.4</v>
      </c>
      <c r="T13">
        <v>5.3000000000000007</v>
      </c>
      <c r="U13">
        <v>4.8</v>
      </c>
    </row>
    <row r="14" spans="1:21" x14ac:dyDescent="0.15">
      <c r="A14" t="s">
        <v>84</v>
      </c>
      <c r="B14">
        <v>501.37</v>
      </c>
      <c r="C14">
        <v>470.21</v>
      </c>
      <c r="D14">
        <v>257.33999999999997</v>
      </c>
      <c r="E14">
        <v>501.36</v>
      </c>
      <c r="F14">
        <v>507.69</v>
      </c>
      <c r="G14">
        <v>401.33</v>
      </c>
      <c r="H14">
        <v>395.76</v>
      </c>
      <c r="I14">
        <v>423.69</v>
      </c>
      <c r="J14">
        <v>283.97000000000003</v>
      </c>
      <c r="L14" t="s">
        <v>84</v>
      </c>
      <c r="M14">
        <v>10</v>
      </c>
      <c r="N14">
        <v>9.6999999999999993</v>
      </c>
      <c r="O14">
        <v>9.3000000000000007</v>
      </c>
      <c r="P14">
        <v>8.9</v>
      </c>
      <c r="Q14">
        <v>8</v>
      </c>
      <c r="R14">
        <v>6.7</v>
      </c>
      <c r="S14">
        <v>5.6999999999999993</v>
      </c>
      <c r="T14">
        <v>5.6000000000000005</v>
      </c>
      <c r="U14">
        <v>5.0999999999999996</v>
      </c>
    </row>
    <row r="15" spans="1:21" x14ac:dyDescent="0.15">
      <c r="A15" t="s">
        <v>85</v>
      </c>
      <c r="B15">
        <v>496.32</v>
      </c>
      <c r="C15">
        <v>450.79</v>
      </c>
      <c r="D15">
        <v>290.73</v>
      </c>
      <c r="E15">
        <v>513.76</v>
      </c>
      <c r="F15">
        <v>506.37</v>
      </c>
      <c r="G15">
        <v>472.65</v>
      </c>
      <c r="H15">
        <v>475.39</v>
      </c>
      <c r="I15">
        <v>423.76</v>
      </c>
      <c r="J15">
        <v>400.13</v>
      </c>
      <c r="L15" t="s">
        <v>84</v>
      </c>
      <c r="M15">
        <v>10</v>
      </c>
      <c r="N15">
        <v>9.3000000000000007</v>
      </c>
      <c r="O15">
        <v>8.9</v>
      </c>
      <c r="P15">
        <v>8.6999999999999993</v>
      </c>
      <c r="Q15">
        <v>8.1000000000000014</v>
      </c>
      <c r="R15">
        <v>6.6000000000000005</v>
      </c>
      <c r="S15">
        <v>5.3000000000000007</v>
      </c>
      <c r="T15">
        <v>5.2</v>
      </c>
      <c r="U15">
        <v>5</v>
      </c>
    </row>
    <row r="16" spans="1:21" x14ac:dyDescent="0.15">
      <c r="A16" t="s">
        <v>85</v>
      </c>
      <c r="B16">
        <v>485.96</v>
      </c>
      <c r="C16">
        <v>440.39</v>
      </c>
      <c r="D16">
        <v>280.37</v>
      </c>
      <c r="E16">
        <v>493.27</v>
      </c>
      <c r="F16">
        <v>483.12</v>
      </c>
      <c r="G16">
        <v>451.23</v>
      </c>
      <c r="H16">
        <v>446.23</v>
      </c>
      <c r="I16">
        <v>398.74</v>
      </c>
      <c r="J16">
        <v>369.54</v>
      </c>
      <c r="L16" t="s">
        <v>85</v>
      </c>
      <c r="M16">
        <v>10</v>
      </c>
      <c r="N16">
        <v>9.6</v>
      </c>
      <c r="O16">
        <v>9.3000000000000007</v>
      </c>
      <c r="P16">
        <v>9</v>
      </c>
      <c r="Q16">
        <v>7.8000000000000007</v>
      </c>
      <c r="R16">
        <v>7</v>
      </c>
      <c r="S16">
        <v>5.6000000000000005</v>
      </c>
      <c r="T16">
        <v>4.9000000000000004</v>
      </c>
      <c r="U16">
        <v>3.9000000000000004</v>
      </c>
    </row>
    <row r="17" spans="1:21" x14ac:dyDescent="0.15">
      <c r="A17" t="s">
        <v>85</v>
      </c>
      <c r="B17">
        <v>489.19</v>
      </c>
      <c r="C17">
        <v>445.39</v>
      </c>
      <c r="D17">
        <v>290.17</v>
      </c>
      <c r="E17">
        <v>505.23</v>
      </c>
      <c r="F17">
        <v>489.32</v>
      </c>
      <c r="G17">
        <v>449.78</v>
      </c>
      <c r="H17">
        <v>440.23</v>
      </c>
      <c r="I17">
        <v>389.76</v>
      </c>
      <c r="J17">
        <v>360.23</v>
      </c>
      <c r="L17" t="s">
        <v>85</v>
      </c>
      <c r="M17">
        <v>10</v>
      </c>
      <c r="N17">
        <v>9.3000000000000007</v>
      </c>
      <c r="O17">
        <v>9</v>
      </c>
      <c r="P17">
        <v>8.6999999999999993</v>
      </c>
      <c r="Q17">
        <v>8.2999999999999989</v>
      </c>
      <c r="R17">
        <v>7.3</v>
      </c>
      <c r="S17">
        <v>5.6999999999999993</v>
      </c>
      <c r="T17">
        <v>5.0999999999999996</v>
      </c>
      <c r="U17">
        <v>4.0999999999999996</v>
      </c>
    </row>
    <row r="18" spans="1:21" x14ac:dyDescent="0.15">
      <c r="A18" t="s">
        <v>86</v>
      </c>
      <c r="B18">
        <v>494.19</v>
      </c>
      <c r="C18">
        <v>430.17</v>
      </c>
      <c r="D18">
        <v>250.17</v>
      </c>
      <c r="E18">
        <v>480.13</v>
      </c>
      <c r="F18">
        <v>420.36</v>
      </c>
      <c r="G18">
        <v>380.54</v>
      </c>
      <c r="H18">
        <v>410.23</v>
      </c>
      <c r="I18">
        <v>370.16</v>
      </c>
      <c r="J18">
        <v>250.19</v>
      </c>
      <c r="L18" t="s">
        <v>85</v>
      </c>
      <c r="M18">
        <v>10</v>
      </c>
      <c r="N18">
        <v>9.5</v>
      </c>
      <c r="O18">
        <v>9.1</v>
      </c>
      <c r="P18">
        <v>8.9</v>
      </c>
      <c r="Q18">
        <v>8.5</v>
      </c>
      <c r="R18">
        <v>7.4</v>
      </c>
      <c r="S18">
        <v>5.8999999999999995</v>
      </c>
      <c r="T18">
        <v>5.3000000000000007</v>
      </c>
      <c r="U18">
        <v>4.3</v>
      </c>
    </row>
    <row r="19" spans="1:21" x14ac:dyDescent="0.15">
      <c r="A19" t="s">
        <v>86</v>
      </c>
      <c r="B19">
        <v>501.39</v>
      </c>
      <c r="C19">
        <v>467.23</v>
      </c>
      <c r="D19">
        <v>280.25</v>
      </c>
      <c r="E19">
        <v>510.23</v>
      </c>
      <c r="F19">
        <v>547.35</v>
      </c>
      <c r="G19">
        <v>405.32</v>
      </c>
      <c r="H19">
        <v>427.36</v>
      </c>
      <c r="I19">
        <v>387.29</v>
      </c>
      <c r="J19">
        <v>261.43</v>
      </c>
      <c r="L19" t="s">
        <v>86</v>
      </c>
      <c r="M19">
        <v>10</v>
      </c>
      <c r="N19">
        <v>9.6</v>
      </c>
      <c r="O19">
        <v>8.9</v>
      </c>
      <c r="P19">
        <v>8.2999999999999989</v>
      </c>
      <c r="Q19">
        <v>7.1</v>
      </c>
      <c r="R19">
        <v>6</v>
      </c>
      <c r="S19">
        <v>5.8999999999999995</v>
      </c>
      <c r="T19">
        <v>5.5</v>
      </c>
      <c r="U19">
        <v>5</v>
      </c>
    </row>
    <row r="20" spans="1:21" x14ac:dyDescent="0.15">
      <c r="A20" t="s">
        <v>86</v>
      </c>
      <c r="B20">
        <v>487.79</v>
      </c>
      <c r="C20">
        <v>441.23</v>
      </c>
      <c r="D20">
        <v>265.74</v>
      </c>
      <c r="E20">
        <v>493.52</v>
      </c>
      <c r="F20">
        <v>529.30999999999995</v>
      </c>
      <c r="G20">
        <v>389.73</v>
      </c>
      <c r="H20">
        <v>400.13</v>
      </c>
      <c r="I20">
        <v>361.24</v>
      </c>
      <c r="J20">
        <v>249.78</v>
      </c>
      <c r="L20" t="s">
        <v>86</v>
      </c>
      <c r="M20">
        <v>10</v>
      </c>
      <c r="N20">
        <v>9.6999999999999993</v>
      </c>
      <c r="O20">
        <v>9</v>
      </c>
      <c r="P20">
        <v>8.4</v>
      </c>
      <c r="Q20">
        <v>7.1999999999999993</v>
      </c>
      <c r="R20">
        <v>6.1</v>
      </c>
      <c r="S20">
        <v>6</v>
      </c>
      <c r="T20">
        <v>5.6000000000000005</v>
      </c>
      <c r="U20">
        <v>5.3000000000000007</v>
      </c>
    </row>
    <row r="21" spans="1:21" x14ac:dyDescent="0.15">
      <c r="A21" t="s">
        <v>87</v>
      </c>
      <c r="B21">
        <v>499.13</v>
      </c>
      <c r="C21">
        <v>460.31</v>
      </c>
      <c r="D21">
        <v>240.19</v>
      </c>
      <c r="E21">
        <v>490.38</v>
      </c>
      <c r="F21">
        <v>500.38</v>
      </c>
      <c r="G21">
        <v>470.39</v>
      </c>
      <c r="H21">
        <v>451.37</v>
      </c>
      <c r="I21">
        <v>470.39</v>
      </c>
      <c r="J21">
        <v>330.25</v>
      </c>
      <c r="L21" t="s">
        <v>86</v>
      </c>
      <c r="M21">
        <v>10</v>
      </c>
      <c r="N21">
        <v>9.5</v>
      </c>
      <c r="O21">
        <v>8.8000000000000007</v>
      </c>
      <c r="P21">
        <v>8.2999999999999989</v>
      </c>
      <c r="Q21">
        <v>7.1</v>
      </c>
      <c r="R21">
        <v>6</v>
      </c>
      <c r="S21">
        <v>5.8</v>
      </c>
      <c r="T21">
        <v>5.3000000000000007</v>
      </c>
      <c r="U21">
        <v>5</v>
      </c>
    </row>
    <row r="22" spans="1:21" x14ac:dyDescent="0.15">
      <c r="A22" t="s">
        <v>87</v>
      </c>
      <c r="B22">
        <v>487.13</v>
      </c>
      <c r="C22">
        <v>449.27</v>
      </c>
      <c r="D22">
        <v>229.44</v>
      </c>
      <c r="E22">
        <v>471.99</v>
      </c>
      <c r="F22">
        <v>483.57</v>
      </c>
      <c r="G22">
        <v>450.12</v>
      </c>
      <c r="H22">
        <v>430.19</v>
      </c>
      <c r="I22">
        <v>449.37</v>
      </c>
      <c r="J22">
        <v>308.58999999999997</v>
      </c>
      <c r="L22" t="s">
        <v>87</v>
      </c>
      <c r="M22">
        <v>10</v>
      </c>
      <c r="N22">
        <v>9.6999999999999993</v>
      </c>
      <c r="O22">
        <v>9.1</v>
      </c>
      <c r="P22">
        <v>8.5</v>
      </c>
      <c r="Q22">
        <v>7.3</v>
      </c>
      <c r="R22">
        <v>6.1</v>
      </c>
      <c r="S22">
        <v>6</v>
      </c>
      <c r="T22">
        <v>5.6999999999999993</v>
      </c>
      <c r="U22">
        <v>5.0999999999999996</v>
      </c>
    </row>
    <row r="23" spans="1:21" x14ac:dyDescent="0.15">
      <c r="A23" t="s">
        <v>87</v>
      </c>
      <c r="B23">
        <v>501.37</v>
      </c>
      <c r="C23">
        <v>465.27</v>
      </c>
      <c r="D23">
        <v>247.69</v>
      </c>
      <c r="E23">
        <v>491.23</v>
      </c>
      <c r="F23">
        <v>495.17</v>
      </c>
      <c r="G23">
        <v>458.77</v>
      </c>
      <c r="H23">
        <v>431.29</v>
      </c>
      <c r="I23">
        <v>448.23</v>
      </c>
      <c r="J23">
        <v>300.79000000000002</v>
      </c>
      <c r="L23" t="s">
        <v>87</v>
      </c>
      <c r="M23">
        <v>10</v>
      </c>
      <c r="N23">
        <v>9.8000000000000007</v>
      </c>
      <c r="O23">
        <v>9.2000000000000011</v>
      </c>
      <c r="P23">
        <v>8.6</v>
      </c>
      <c r="Q23">
        <v>7.4</v>
      </c>
      <c r="R23">
        <v>6.2</v>
      </c>
      <c r="S23">
        <v>5.8999999999999995</v>
      </c>
      <c r="T23">
        <v>5.5</v>
      </c>
      <c r="U23">
        <v>4.9000000000000004</v>
      </c>
    </row>
    <row r="24" spans="1:21" x14ac:dyDescent="0.15">
      <c r="A24" t="s">
        <v>88</v>
      </c>
      <c r="B24">
        <v>491.23</v>
      </c>
      <c r="C24">
        <v>420.19</v>
      </c>
      <c r="D24">
        <v>200.39</v>
      </c>
      <c r="E24">
        <v>400.71</v>
      </c>
      <c r="F24">
        <v>320.19</v>
      </c>
      <c r="G24">
        <v>310.29000000000002</v>
      </c>
      <c r="H24">
        <v>308.17</v>
      </c>
      <c r="I24">
        <v>260.19</v>
      </c>
      <c r="J24">
        <v>230.98</v>
      </c>
      <c r="L24" t="s">
        <v>87</v>
      </c>
      <c r="M24">
        <v>10</v>
      </c>
      <c r="N24">
        <v>9.8000000000000007</v>
      </c>
      <c r="O24">
        <v>9.3000000000000007</v>
      </c>
      <c r="P24">
        <v>8.6999999999999993</v>
      </c>
      <c r="Q24">
        <v>7.7</v>
      </c>
      <c r="R24">
        <v>6.5</v>
      </c>
      <c r="S24">
        <v>6.3</v>
      </c>
      <c r="T24">
        <v>6</v>
      </c>
      <c r="U24">
        <v>6.1</v>
      </c>
    </row>
    <row r="25" spans="1:21" x14ac:dyDescent="0.15">
      <c r="A25" t="s">
        <v>88</v>
      </c>
      <c r="B25">
        <v>483.21</v>
      </c>
      <c r="C25">
        <v>413.22</v>
      </c>
      <c r="D25">
        <v>195.31</v>
      </c>
      <c r="E25">
        <v>391.43</v>
      </c>
      <c r="F25">
        <v>309.33999999999997</v>
      </c>
      <c r="G25">
        <v>291.33</v>
      </c>
      <c r="H25">
        <v>281.23</v>
      </c>
      <c r="I25">
        <v>246.37</v>
      </c>
      <c r="J25">
        <v>211.27</v>
      </c>
      <c r="L25" t="s">
        <v>88</v>
      </c>
      <c r="M25">
        <v>10</v>
      </c>
      <c r="N25">
        <v>9</v>
      </c>
      <c r="O25">
        <v>8.6999999999999993</v>
      </c>
      <c r="P25">
        <v>8</v>
      </c>
      <c r="Q25">
        <v>7.1999999999999993</v>
      </c>
      <c r="R25">
        <v>6.3</v>
      </c>
      <c r="S25">
        <v>4.9000000000000004</v>
      </c>
      <c r="T25">
        <v>4.4000000000000004</v>
      </c>
      <c r="U25">
        <v>3.1</v>
      </c>
    </row>
    <row r="26" spans="1:21" x14ac:dyDescent="0.15">
      <c r="A26" t="s">
        <v>88</v>
      </c>
      <c r="B26">
        <v>501.24</v>
      </c>
      <c r="C26">
        <v>425.36</v>
      </c>
      <c r="D26">
        <v>207.39</v>
      </c>
      <c r="E26">
        <v>403.99</v>
      </c>
      <c r="F26">
        <v>311.44</v>
      </c>
      <c r="G26">
        <v>281.33</v>
      </c>
      <c r="H26">
        <v>279.36</v>
      </c>
      <c r="I26">
        <v>241.22</v>
      </c>
      <c r="J26">
        <v>229.88</v>
      </c>
      <c r="L26" t="s">
        <v>88</v>
      </c>
      <c r="M26">
        <v>10</v>
      </c>
      <c r="N26">
        <v>8.9</v>
      </c>
      <c r="O26">
        <v>8.6</v>
      </c>
      <c r="P26">
        <v>8</v>
      </c>
      <c r="Q26">
        <v>7.1</v>
      </c>
      <c r="R26">
        <v>6.3</v>
      </c>
      <c r="S26">
        <v>4.3</v>
      </c>
      <c r="T26">
        <v>3.8</v>
      </c>
      <c r="U26">
        <v>2.7</v>
      </c>
    </row>
    <row r="27" spans="1:21" x14ac:dyDescent="0.15">
      <c r="A27" t="s">
        <v>89</v>
      </c>
      <c r="B27">
        <v>497.23</v>
      </c>
      <c r="C27">
        <v>427.39</v>
      </c>
      <c r="D27">
        <v>241.39</v>
      </c>
      <c r="E27">
        <v>440.36</v>
      </c>
      <c r="F27">
        <v>380.13</v>
      </c>
      <c r="G27">
        <v>350.17</v>
      </c>
      <c r="H27">
        <v>361.73</v>
      </c>
      <c r="I27">
        <v>330.17</v>
      </c>
      <c r="J27">
        <v>200.27</v>
      </c>
      <c r="L27" t="s">
        <v>88</v>
      </c>
      <c r="M27">
        <v>10</v>
      </c>
      <c r="N27">
        <v>9.1</v>
      </c>
      <c r="O27">
        <v>8.8000000000000007</v>
      </c>
      <c r="P27">
        <v>8.1000000000000014</v>
      </c>
      <c r="Q27">
        <v>7</v>
      </c>
      <c r="R27">
        <v>5.8999999999999995</v>
      </c>
      <c r="S27">
        <v>3.5</v>
      </c>
      <c r="T27">
        <v>3.1</v>
      </c>
      <c r="U27">
        <v>2.5</v>
      </c>
    </row>
    <row r="28" spans="1:21" x14ac:dyDescent="0.15">
      <c r="A28" t="s">
        <v>89</v>
      </c>
      <c r="B28">
        <v>505.21</v>
      </c>
      <c r="C28">
        <v>431.79</v>
      </c>
      <c r="D28">
        <v>254.13</v>
      </c>
      <c r="E28">
        <v>449.63</v>
      </c>
      <c r="F28">
        <v>383.79</v>
      </c>
      <c r="G28">
        <v>360.27</v>
      </c>
      <c r="H28">
        <v>367.24</v>
      </c>
      <c r="I28">
        <v>337.89</v>
      </c>
      <c r="J28">
        <v>209.14</v>
      </c>
      <c r="L28" t="s">
        <v>89</v>
      </c>
      <c r="M28">
        <v>10</v>
      </c>
      <c r="N28">
        <v>8.6999999999999993</v>
      </c>
      <c r="O28">
        <v>8.1000000000000014</v>
      </c>
      <c r="P28">
        <v>7.9</v>
      </c>
      <c r="Q28">
        <v>6.7</v>
      </c>
      <c r="R28">
        <v>5.3000000000000007</v>
      </c>
      <c r="S28">
        <v>5.0999999999999996</v>
      </c>
      <c r="T28">
        <v>4.8</v>
      </c>
      <c r="U28">
        <v>4.0999999999999996</v>
      </c>
    </row>
    <row r="29" spans="1:21" x14ac:dyDescent="0.15">
      <c r="A29" t="s">
        <v>89</v>
      </c>
      <c r="B29">
        <v>481.97</v>
      </c>
      <c r="C29">
        <v>411.11</v>
      </c>
      <c r="D29">
        <v>221.39</v>
      </c>
      <c r="E29">
        <v>409.76</v>
      </c>
      <c r="F29">
        <v>349.58</v>
      </c>
      <c r="G29">
        <v>331.54</v>
      </c>
      <c r="H29">
        <v>334.29</v>
      </c>
      <c r="I29">
        <v>314.57</v>
      </c>
      <c r="J29">
        <v>289.76</v>
      </c>
      <c r="L29" t="s">
        <v>89</v>
      </c>
      <c r="M29">
        <v>10</v>
      </c>
      <c r="N29">
        <v>8.9</v>
      </c>
      <c r="O29">
        <v>8.1999999999999993</v>
      </c>
      <c r="P29">
        <v>7.8000000000000007</v>
      </c>
      <c r="Q29">
        <v>6.5</v>
      </c>
      <c r="R29">
        <v>5</v>
      </c>
      <c r="S29">
        <v>4.9000000000000004</v>
      </c>
      <c r="T29">
        <v>4.6999999999999993</v>
      </c>
      <c r="U29">
        <v>4</v>
      </c>
    </row>
    <row r="30" spans="1:21" x14ac:dyDescent="0.15">
      <c r="A30" t="s">
        <v>90</v>
      </c>
      <c r="B30">
        <v>490.13</v>
      </c>
      <c r="C30">
        <v>430.17</v>
      </c>
      <c r="D30">
        <v>230.19</v>
      </c>
      <c r="E30">
        <v>410.79</v>
      </c>
      <c r="F30">
        <v>430.19</v>
      </c>
      <c r="G30">
        <v>400.23</v>
      </c>
      <c r="H30">
        <v>380.36</v>
      </c>
      <c r="I30">
        <v>375.13</v>
      </c>
      <c r="J30">
        <v>230.45</v>
      </c>
      <c r="L30" t="s">
        <v>89</v>
      </c>
      <c r="M30">
        <v>10</v>
      </c>
      <c r="N30">
        <v>9</v>
      </c>
      <c r="O30">
        <v>8.2999999999999989</v>
      </c>
      <c r="P30">
        <v>7.6</v>
      </c>
      <c r="Q30">
        <v>6.3</v>
      </c>
      <c r="R30">
        <v>5.0999999999999996</v>
      </c>
      <c r="S30">
        <v>4.9000000000000004</v>
      </c>
      <c r="T30">
        <v>4.6000000000000005</v>
      </c>
      <c r="U30">
        <v>3.9000000000000004</v>
      </c>
    </row>
    <row r="31" spans="1:21" x14ac:dyDescent="0.15">
      <c r="A31" t="s">
        <v>90</v>
      </c>
      <c r="B31">
        <v>500.98</v>
      </c>
      <c r="C31">
        <v>455.13</v>
      </c>
      <c r="D31">
        <v>245.69</v>
      </c>
      <c r="E31">
        <v>419.85</v>
      </c>
      <c r="F31">
        <v>435.41</v>
      </c>
      <c r="G31">
        <v>405.12</v>
      </c>
      <c r="H31">
        <v>385.46</v>
      </c>
      <c r="I31">
        <v>381.42</v>
      </c>
      <c r="J31">
        <v>245.12</v>
      </c>
      <c r="L31" t="s">
        <v>90</v>
      </c>
      <c r="M31">
        <v>10</v>
      </c>
      <c r="N31">
        <v>9.2000000000000011</v>
      </c>
      <c r="O31">
        <v>8.8000000000000007</v>
      </c>
      <c r="P31">
        <v>8.5</v>
      </c>
      <c r="Q31">
        <v>7</v>
      </c>
      <c r="R31">
        <v>5.8</v>
      </c>
      <c r="S31">
        <v>5.5</v>
      </c>
      <c r="T31">
        <v>5.4</v>
      </c>
      <c r="U31">
        <v>4.9000000000000004</v>
      </c>
    </row>
    <row r="32" spans="1:21" x14ac:dyDescent="0.15">
      <c r="A32" t="s">
        <v>90</v>
      </c>
      <c r="B32">
        <v>481.96</v>
      </c>
      <c r="C32">
        <v>427.34</v>
      </c>
      <c r="D32">
        <v>219.64</v>
      </c>
      <c r="E32">
        <v>390.45</v>
      </c>
      <c r="F32">
        <v>421.69</v>
      </c>
      <c r="G32">
        <v>398.12</v>
      </c>
      <c r="H32">
        <v>378.94</v>
      </c>
      <c r="I32">
        <v>371.24</v>
      </c>
      <c r="J32">
        <v>237.84</v>
      </c>
      <c r="L32" t="s">
        <v>90</v>
      </c>
      <c r="M32">
        <v>10</v>
      </c>
      <c r="N32">
        <v>9.3000000000000007</v>
      </c>
      <c r="O32">
        <v>8.6999999999999993</v>
      </c>
      <c r="P32">
        <v>8.4</v>
      </c>
      <c r="Q32">
        <v>6.8999999999999995</v>
      </c>
      <c r="R32">
        <v>5.6000000000000005</v>
      </c>
      <c r="S32">
        <v>5.3000000000000007</v>
      </c>
      <c r="T32">
        <v>5</v>
      </c>
      <c r="U32">
        <v>4.8</v>
      </c>
    </row>
    <row r="33" spans="1:21" x14ac:dyDescent="0.15">
      <c r="L33" t="s">
        <v>90</v>
      </c>
      <c r="M33">
        <v>10</v>
      </c>
      <c r="N33">
        <v>9</v>
      </c>
      <c r="O33">
        <v>8.6</v>
      </c>
      <c r="P33">
        <v>8.1999999999999993</v>
      </c>
      <c r="Q33">
        <v>8</v>
      </c>
      <c r="R33">
        <v>5.4</v>
      </c>
      <c r="S33">
        <v>5.2</v>
      </c>
      <c r="T33">
        <v>5.3000000000000007</v>
      </c>
      <c r="U33">
        <v>4.9000000000000004</v>
      </c>
    </row>
    <row r="34" spans="1:21" x14ac:dyDescent="0.15">
      <c r="A34" t="s">
        <v>82</v>
      </c>
      <c r="B34" t="s">
        <v>92</v>
      </c>
      <c r="C34" t="s">
        <v>94</v>
      </c>
    </row>
    <row r="35" spans="1:21" x14ac:dyDescent="0.15">
      <c r="A35" t="s">
        <v>48</v>
      </c>
      <c r="B35" t="s">
        <v>72</v>
      </c>
      <c r="C35" t="s">
        <v>73</v>
      </c>
      <c r="D35" t="s">
        <v>74</v>
      </c>
      <c r="E35" t="s">
        <v>75</v>
      </c>
      <c r="F35" t="s">
        <v>76</v>
      </c>
      <c r="G35" t="s">
        <v>77</v>
      </c>
      <c r="H35" t="s">
        <v>78</v>
      </c>
      <c r="I35" t="s">
        <v>79</v>
      </c>
      <c r="J35" t="s">
        <v>80</v>
      </c>
      <c r="L35" t="s">
        <v>82</v>
      </c>
    </row>
    <row r="36" spans="1:21" x14ac:dyDescent="0.15">
      <c r="A36" t="s">
        <v>81</v>
      </c>
      <c r="B36">
        <v>501.23</v>
      </c>
      <c r="C36">
        <v>427.46</v>
      </c>
      <c r="D36">
        <v>243.41</v>
      </c>
      <c r="E36">
        <v>516.73</v>
      </c>
      <c r="F36">
        <v>501.79</v>
      </c>
      <c r="G36">
        <v>379.41</v>
      </c>
      <c r="H36">
        <v>361.27</v>
      </c>
      <c r="I36">
        <v>427.19</v>
      </c>
      <c r="J36">
        <v>351.78</v>
      </c>
      <c r="L36" t="s">
        <v>48</v>
      </c>
      <c r="M36" t="s">
        <v>72</v>
      </c>
      <c r="N36" t="s">
        <v>73</v>
      </c>
      <c r="O36" t="s">
        <v>74</v>
      </c>
      <c r="P36" t="s">
        <v>75</v>
      </c>
      <c r="Q36" t="s">
        <v>76</v>
      </c>
      <c r="R36" t="s">
        <v>77</v>
      </c>
      <c r="S36" t="s">
        <v>78</v>
      </c>
      <c r="T36" t="s">
        <v>79</v>
      </c>
      <c r="U36" t="s">
        <v>80</v>
      </c>
    </row>
    <row r="37" spans="1:21" x14ac:dyDescent="0.15">
      <c r="A37" t="s">
        <v>81</v>
      </c>
      <c r="B37">
        <v>511.98</v>
      </c>
      <c r="C37">
        <v>431.59</v>
      </c>
      <c r="D37">
        <v>251.37</v>
      </c>
      <c r="E37">
        <v>522.13</v>
      </c>
      <c r="F37">
        <v>509.14</v>
      </c>
      <c r="G37">
        <v>381.43</v>
      </c>
      <c r="H37">
        <v>364.12</v>
      </c>
      <c r="I37">
        <v>437.85</v>
      </c>
      <c r="J37">
        <v>361.24</v>
      </c>
      <c r="L37" t="s">
        <v>81</v>
      </c>
      <c r="M37">
        <v>10</v>
      </c>
      <c r="N37">
        <v>9.6</v>
      </c>
      <c r="O37">
        <v>9</v>
      </c>
      <c r="P37">
        <v>8</v>
      </c>
      <c r="Q37">
        <v>7.6</v>
      </c>
      <c r="R37">
        <v>7.3</v>
      </c>
      <c r="S37">
        <v>6.1</v>
      </c>
      <c r="T37">
        <v>6.1</v>
      </c>
      <c r="U37">
        <v>5.6000000000000005</v>
      </c>
    </row>
    <row r="38" spans="1:21" x14ac:dyDescent="0.15">
      <c r="A38" t="s">
        <v>81</v>
      </c>
      <c r="B38">
        <v>497.33</v>
      </c>
      <c r="C38">
        <v>417.69</v>
      </c>
      <c r="D38">
        <v>231.79</v>
      </c>
      <c r="E38">
        <v>501.23</v>
      </c>
      <c r="F38">
        <v>489.23</v>
      </c>
      <c r="G38">
        <v>359.76</v>
      </c>
      <c r="H38">
        <v>347.23</v>
      </c>
      <c r="I38">
        <v>419.57</v>
      </c>
      <c r="J38">
        <v>341.57</v>
      </c>
      <c r="L38" t="s">
        <v>81</v>
      </c>
      <c r="M38">
        <v>10</v>
      </c>
      <c r="N38">
        <v>9.3000000000000007</v>
      </c>
      <c r="O38">
        <v>9.1</v>
      </c>
      <c r="P38">
        <v>8.1000000000000014</v>
      </c>
      <c r="Q38">
        <v>7.7</v>
      </c>
      <c r="R38">
        <v>7.5</v>
      </c>
      <c r="S38">
        <v>6.5</v>
      </c>
      <c r="T38">
        <v>6</v>
      </c>
      <c r="U38">
        <v>5.5</v>
      </c>
    </row>
    <row r="39" spans="1:21" x14ac:dyDescent="0.15">
      <c r="A39" t="s">
        <v>15</v>
      </c>
      <c r="B39">
        <v>516.75</v>
      </c>
      <c r="C39">
        <v>434.19</v>
      </c>
      <c r="D39">
        <v>197.53</v>
      </c>
      <c r="E39">
        <v>510.76</v>
      </c>
      <c r="F39">
        <v>521.37</v>
      </c>
      <c r="G39">
        <v>403.27</v>
      </c>
      <c r="H39">
        <v>350.24</v>
      </c>
      <c r="I39">
        <v>407.17</v>
      </c>
      <c r="J39">
        <v>361.74</v>
      </c>
      <c r="L39" t="s">
        <v>81</v>
      </c>
      <c r="M39">
        <v>10</v>
      </c>
      <c r="N39">
        <v>9.6999999999999993</v>
      </c>
      <c r="O39">
        <v>9</v>
      </c>
      <c r="P39">
        <v>7.9</v>
      </c>
      <c r="Q39">
        <v>7.6</v>
      </c>
      <c r="R39">
        <v>7.1</v>
      </c>
      <c r="S39">
        <v>5.8999999999999995</v>
      </c>
      <c r="T39">
        <v>5.8</v>
      </c>
      <c r="U39">
        <v>5.3000000000000007</v>
      </c>
    </row>
    <row r="40" spans="1:21" x14ac:dyDescent="0.15">
      <c r="A40" t="s">
        <v>15</v>
      </c>
      <c r="B40">
        <v>520.92999999999995</v>
      </c>
      <c r="C40">
        <v>440.23</v>
      </c>
      <c r="D40">
        <v>201.37</v>
      </c>
      <c r="E40">
        <v>519.67999999999995</v>
      </c>
      <c r="F40">
        <v>531.47</v>
      </c>
      <c r="G40">
        <v>413.27</v>
      </c>
      <c r="H40">
        <v>364.27</v>
      </c>
      <c r="I40">
        <v>411.55</v>
      </c>
      <c r="J40">
        <v>346.79</v>
      </c>
      <c r="L40" t="s">
        <v>15</v>
      </c>
      <c r="M40">
        <v>10</v>
      </c>
      <c r="N40">
        <v>9</v>
      </c>
      <c r="O40">
        <v>9.1</v>
      </c>
      <c r="P40">
        <v>7.6</v>
      </c>
      <c r="Q40">
        <v>7.4</v>
      </c>
      <c r="R40">
        <v>6.3</v>
      </c>
      <c r="S40">
        <v>5</v>
      </c>
      <c r="T40">
        <v>4.6999999999999993</v>
      </c>
      <c r="U40">
        <v>4.5</v>
      </c>
    </row>
    <row r="41" spans="1:21" x14ac:dyDescent="0.15">
      <c r="A41" t="s">
        <v>15</v>
      </c>
      <c r="B41">
        <v>511.24</v>
      </c>
      <c r="C41">
        <v>427.56</v>
      </c>
      <c r="D41">
        <v>189.76</v>
      </c>
      <c r="E41">
        <v>509.64</v>
      </c>
      <c r="F41">
        <v>517.34</v>
      </c>
      <c r="G41">
        <v>404.11</v>
      </c>
      <c r="H41">
        <v>351.27</v>
      </c>
      <c r="I41">
        <v>399.78</v>
      </c>
      <c r="J41">
        <v>349.88</v>
      </c>
      <c r="L41" t="s">
        <v>15</v>
      </c>
      <c r="M41">
        <v>10</v>
      </c>
      <c r="N41">
        <v>9.3000000000000007</v>
      </c>
      <c r="O41">
        <v>8.9</v>
      </c>
      <c r="P41">
        <v>7.1999999999999993</v>
      </c>
      <c r="Q41">
        <v>7</v>
      </c>
      <c r="R41">
        <v>5.8999999999999995</v>
      </c>
      <c r="S41">
        <v>4.8</v>
      </c>
      <c r="T41">
        <v>4.5</v>
      </c>
      <c r="U41">
        <v>4.3</v>
      </c>
    </row>
    <row r="42" spans="1:21" x14ac:dyDescent="0.15">
      <c r="A42" t="s">
        <v>83</v>
      </c>
      <c r="B42">
        <v>509.17</v>
      </c>
      <c r="C42">
        <v>397.45</v>
      </c>
      <c r="D42">
        <v>217.46</v>
      </c>
      <c r="E42">
        <v>498.35</v>
      </c>
      <c r="F42">
        <v>519.76</v>
      </c>
      <c r="G42">
        <v>390.19</v>
      </c>
      <c r="H42">
        <v>419.73</v>
      </c>
      <c r="I42">
        <v>429.13</v>
      </c>
      <c r="J42">
        <v>400.13</v>
      </c>
      <c r="L42" t="s">
        <v>15</v>
      </c>
      <c r="M42">
        <v>10</v>
      </c>
      <c r="N42">
        <v>8.9</v>
      </c>
      <c r="O42">
        <v>8.5</v>
      </c>
      <c r="P42">
        <v>7.1</v>
      </c>
      <c r="Q42">
        <v>6.8000000000000007</v>
      </c>
      <c r="R42">
        <v>5</v>
      </c>
      <c r="S42">
        <v>4.6999999999999993</v>
      </c>
      <c r="T42">
        <v>4.2</v>
      </c>
      <c r="U42">
        <v>4.6000000000000005</v>
      </c>
    </row>
    <row r="43" spans="1:21" x14ac:dyDescent="0.15">
      <c r="A43" t="s">
        <v>83</v>
      </c>
      <c r="B43">
        <v>499.37</v>
      </c>
      <c r="C43">
        <v>381.49</v>
      </c>
      <c r="D43">
        <v>201.36</v>
      </c>
      <c r="E43">
        <v>479.56</v>
      </c>
      <c r="F43">
        <v>493.56</v>
      </c>
      <c r="G43">
        <v>365.13</v>
      </c>
      <c r="H43">
        <v>380.17</v>
      </c>
      <c r="I43">
        <v>394.21</v>
      </c>
      <c r="J43">
        <v>367.85</v>
      </c>
      <c r="L43" t="s">
        <v>83</v>
      </c>
      <c r="M43">
        <v>10</v>
      </c>
      <c r="N43">
        <v>9.3000000000000007</v>
      </c>
      <c r="O43">
        <v>8.5</v>
      </c>
      <c r="P43">
        <v>8.1999999999999993</v>
      </c>
      <c r="Q43">
        <v>7.5</v>
      </c>
      <c r="R43">
        <v>7.4</v>
      </c>
      <c r="S43">
        <v>6.7</v>
      </c>
      <c r="T43">
        <v>6.3</v>
      </c>
      <c r="U43">
        <v>5.5</v>
      </c>
    </row>
    <row r="44" spans="1:21" x14ac:dyDescent="0.15">
      <c r="A44" t="s">
        <v>83</v>
      </c>
      <c r="B44">
        <v>500.21</v>
      </c>
      <c r="C44">
        <v>389.56</v>
      </c>
      <c r="D44">
        <v>211.39</v>
      </c>
      <c r="E44">
        <v>500.13</v>
      </c>
      <c r="F44">
        <v>519.35</v>
      </c>
      <c r="G44">
        <v>397.26</v>
      </c>
      <c r="H44">
        <v>413.59</v>
      </c>
      <c r="I44">
        <v>433.19</v>
      </c>
      <c r="J44">
        <v>409.45</v>
      </c>
      <c r="L44" t="s">
        <v>83</v>
      </c>
      <c r="M44">
        <v>10</v>
      </c>
      <c r="N44">
        <v>9.1</v>
      </c>
      <c r="O44">
        <v>8.2999999999999989</v>
      </c>
      <c r="P44">
        <v>8</v>
      </c>
      <c r="Q44">
        <v>7.1</v>
      </c>
      <c r="R44">
        <v>6.8999999999999995</v>
      </c>
      <c r="S44">
        <v>6.1</v>
      </c>
      <c r="T44">
        <v>6.3</v>
      </c>
      <c r="U44">
        <v>5.2</v>
      </c>
    </row>
    <row r="45" spans="1:21" x14ac:dyDescent="0.15">
      <c r="A45" t="s">
        <v>84</v>
      </c>
      <c r="B45">
        <v>499.78</v>
      </c>
      <c r="C45">
        <v>398.14</v>
      </c>
      <c r="D45">
        <v>195.23</v>
      </c>
      <c r="E45">
        <v>491.24</v>
      </c>
      <c r="F45">
        <v>400.79</v>
      </c>
      <c r="G45">
        <v>421.79</v>
      </c>
      <c r="H45">
        <v>410.32</v>
      </c>
      <c r="I45">
        <v>420.37</v>
      </c>
      <c r="J45">
        <v>379.45</v>
      </c>
      <c r="L45" t="s">
        <v>83</v>
      </c>
      <c r="M45">
        <v>10</v>
      </c>
      <c r="N45">
        <v>9.3999999999999986</v>
      </c>
      <c r="O45">
        <v>8.4</v>
      </c>
      <c r="P45">
        <v>8.1000000000000014</v>
      </c>
      <c r="Q45">
        <v>7.3</v>
      </c>
      <c r="R45">
        <v>7.1999999999999993</v>
      </c>
      <c r="S45">
        <v>6.8000000000000007</v>
      </c>
      <c r="T45">
        <v>6.1</v>
      </c>
      <c r="U45">
        <v>5.0999999999999996</v>
      </c>
    </row>
    <row r="46" spans="1:21" x14ac:dyDescent="0.15">
      <c r="A46" t="s">
        <v>84</v>
      </c>
      <c r="B46">
        <v>487.25</v>
      </c>
      <c r="C46">
        <v>381.36</v>
      </c>
      <c r="D46">
        <v>192.41</v>
      </c>
      <c r="E46">
        <v>487.25</v>
      </c>
      <c r="F46">
        <v>391.27</v>
      </c>
      <c r="G46">
        <v>413.29</v>
      </c>
      <c r="H46">
        <v>400.17</v>
      </c>
      <c r="I46">
        <v>409.23</v>
      </c>
      <c r="J46">
        <v>368.53</v>
      </c>
      <c r="L46" t="s">
        <v>84</v>
      </c>
      <c r="M46">
        <v>10</v>
      </c>
      <c r="N46">
        <v>9.5</v>
      </c>
      <c r="O46">
        <v>9.3000000000000007</v>
      </c>
      <c r="P46">
        <v>8.8000000000000007</v>
      </c>
      <c r="Q46">
        <v>7.5</v>
      </c>
      <c r="R46">
        <v>7.1</v>
      </c>
      <c r="S46">
        <v>7.3</v>
      </c>
      <c r="T46">
        <v>6.6000000000000005</v>
      </c>
      <c r="U46">
        <v>5.8</v>
      </c>
    </row>
    <row r="47" spans="1:21" x14ac:dyDescent="0.15">
      <c r="A47" t="s">
        <v>84</v>
      </c>
      <c r="B47">
        <v>509.34</v>
      </c>
      <c r="C47">
        <v>401.23</v>
      </c>
      <c r="D47">
        <v>207.39</v>
      </c>
      <c r="E47">
        <v>478.52</v>
      </c>
      <c r="F47">
        <v>390.17</v>
      </c>
      <c r="G47">
        <v>409.57</v>
      </c>
      <c r="H47">
        <v>389.56</v>
      </c>
      <c r="I47">
        <v>427.86</v>
      </c>
      <c r="J47">
        <v>375.86</v>
      </c>
      <c r="L47" t="s">
        <v>84</v>
      </c>
      <c r="M47">
        <v>10</v>
      </c>
      <c r="N47">
        <v>9.6</v>
      </c>
      <c r="O47">
        <v>9.5</v>
      </c>
      <c r="P47">
        <v>9</v>
      </c>
      <c r="Q47">
        <v>7.8000000000000007</v>
      </c>
      <c r="R47">
        <v>7.1999999999999993</v>
      </c>
      <c r="S47">
        <v>7</v>
      </c>
      <c r="T47">
        <v>6.3</v>
      </c>
      <c r="U47">
        <v>5.6000000000000005</v>
      </c>
    </row>
    <row r="48" spans="1:21" x14ac:dyDescent="0.15">
      <c r="A48" t="s">
        <v>85</v>
      </c>
      <c r="B48">
        <v>500.79</v>
      </c>
      <c r="C48">
        <v>420.19</v>
      </c>
      <c r="D48">
        <v>213.96</v>
      </c>
      <c r="E48">
        <v>489.36</v>
      </c>
      <c r="F48">
        <v>476.23</v>
      </c>
      <c r="G48">
        <v>350.19</v>
      </c>
      <c r="H48">
        <v>340.28</v>
      </c>
      <c r="I48">
        <v>401.39</v>
      </c>
      <c r="J48">
        <v>310.29000000000002</v>
      </c>
      <c r="L48" t="s">
        <v>84</v>
      </c>
      <c r="M48">
        <v>10</v>
      </c>
      <c r="N48">
        <v>9.6999999999999993</v>
      </c>
      <c r="O48">
        <v>9.1</v>
      </c>
      <c r="P48">
        <v>8.6999999999999993</v>
      </c>
      <c r="Q48">
        <v>7.1999999999999993</v>
      </c>
      <c r="R48">
        <v>6.8999999999999995</v>
      </c>
      <c r="S48">
        <v>6.7</v>
      </c>
      <c r="T48">
        <v>6</v>
      </c>
      <c r="U48">
        <v>5.3000000000000007</v>
      </c>
    </row>
    <row r="49" spans="1:21" x14ac:dyDescent="0.15">
      <c r="A49" t="s">
        <v>85</v>
      </c>
      <c r="B49">
        <v>491.27</v>
      </c>
      <c r="C49">
        <v>403.22</v>
      </c>
      <c r="D49">
        <v>201.79</v>
      </c>
      <c r="E49">
        <v>479.56</v>
      </c>
      <c r="F49">
        <v>461.39</v>
      </c>
      <c r="G49">
        <v>310.33</v>
      </c>
      <c r="H49">
        <v>350.13</v>
      </c>
      <c r="I49">
        <v>397.86</v>
      </c>
      <c r="J49">
        <v>321.79000000000002</v>
      </c>
      <c r="L49" t="s">
        <v>85</v>
      </c>
      <c r="M49">
        <v>10</v>
      </c>
      <c r="N49">
        <v>9.3000000000000007</v>
      </c>
      <c r="O49">
        <v>9</v>
      </c>
      <c r="P49">
        <v>7.9</v>
      </c>
      <c r="Q49">
        <v>7.6</v>
      </c>
      <c r="R49">
        <v>6.6000000000000005</v>
      </c>
      <c r="S49">
        <v>5.3000000000000007</v>
      </c>
      <c r="T49">
        <v>5</v>
      </c>
      <c r="U49">
        <v>4.8</v>
      </c>
    </row>
    <row r="50" spans="1:21" x14ac:dyDescent="0.15">
      <c r="A50" t="s">
        <v>85</v>
      </c>
      <c r="B50">
        <v>511.65</v>
      </c>
      <c r="C50">
        <v>440.27</v>
      </c>
      <c r="D50">
        <v>217.39</v>
      </c>
      <c r="E50">
        <v>491.54</v>
      </c>
      <c r="F50">
        <v>480.77</v>
      </c>
      <c r="G50">
        <v>370.63</v>
      </c>
      <c r="H50">
        <v>330.46</v>
      </c>
      <c r="I50">
        <v>417.68</v>
      </c>
      <c r="J50">
        <v>309.56</v>
      </c>
      <c r="L50" t="s">
        <v>85</v>
      </c>
      <c r="M50">
        <v>10</v>
      </c>
      <c r="N50">
        <v>9.5</v>
      </c>
      <c r="O50">
        <v>9.1</v>
      </c>
      <c r="P50">
        <v>8</v>
      </c>
      <c r="Q50">
        <v>7.7</v>
      </c>
      <c r="R50">
        <v>6.8999999999999995</v>
      </c>
      <c r="S50">
        <v>5.5</v>
      </c>
      <c r="T50">
        <v>5.2</v>
      </c>
      <c r="U50">
        <v>4.9000000000000004</v>
      </c>
    </row>
    <row r="51" spans="1:21" x14ac:dyDescent="0.15">
      <c r="A51" t="s">
        <v>86</v>
      </c>
      <c r="B51">
        <v>495.67</v>
      </c>
      <c r="C51">
        <v>413.29</v>
      </c>
      <c r="D51">
        <v>220.39</v>
      </c>
      <c r="E51">
        <v>491.23</v>
      </c>
      <c r="F51">
        <v>513.29</v>
      </c>
      <c r="G51">
        <v>472.64</v>
      </c>
      <c r="H51">
        <v>410.23</v>
      </c>
      <c r="I51">
        <v>415.63</v>
      </c>
      <c r="J51">
        <v>389.17</v>
      </c>
      <c r="L51" t="s">
        <v>85</v>
      </c>
      <c r="M51">
        <v>10</v>
      </c>
      <c r="N51">
        <v>9.3999999999999986</v>
      </c>
      <c r="O51">
        <v>8.9</v>
      </c>
      <c r="P51">
        <v>7.8000000000000007</v>
      </c>
      <c r="Q51">
        <v>7.3</v>
      </c>
      <c r="R51">
        <v>6.5</v>
      </c>
      <c r="S51">
        <v>5</v>
      </c>
      <c r="T51">
        <v>4.9000000000000004</v>
      </c>
      <c r="U51">
        <v>4.6000000000000005</v>
      </c>
    </row>
    <row r="52" spans="1:21" x14ac:dyDescent="0.15">
      <c r="A52" t="s">
        <v>86</v>
      </c>
      <c r="B52">
        <v>487.23</v>
      </c>
      <c r="C52">
        <v>400.23</v>
      </c>
      <c r="D52">
        <v>210.37</v>
      </c>
      <c r="E52">
        <v>471.23</v>
      </c>
      <c r="F52">
        <v>497.58</v>
      </c>
      <c r="G52">
        <v>467.86</v>
      </c>
      <c r="H52">
        <v>400.27</v>
      </c>
      <c r="I52">
        <v>407.33</v>
      </c>
      <c r="J52">
        <v>378.54</v>
      </c>
      <c r="L52" t="s">
        <v>86</v>
      </c>
      <c r="M52">
        <v>10</v>
      </c>
      <c r="N52">
        <v>9.5</v>
      </c>
      <c r="O52">
        <v>8.6999999999999993</v>
      </c>
      <c r="P52">
        <v>8.5</v>
      </c>
      <c r="Q52">
        <v>7.8000000000000007</v>
      </c>
      <c r="R52">
        <v>7.6</v>
      </c>
      <c r="S52">
        <v>7</v>
      </c>
      <c r="T52">
        <v>6.5</v>
      </c>
      <c r="U52">
        <v>5.8</v>
      </c>
    </row>
    <row r="53" spans="1:21" x14ac:dyDescent="0.15">
      <c r="A53" t="s">
        <v>86</v>
      </c>
      <c r="B53">
        <v>500.19</v>
      </c>
      <c r="C53">
        <v>409.27</v>
      </c>
      <c r="D53">
        <v>203.55</v>
      </c>
      <c r="E53">
        <v>489.59</v>
      </c>
      <c r="F53">
        <v>517.59</v>
      </c>
      <c r="G53">
        <v>487.23</v>
      </c>
      <c r="H53">
        <v>427.39</v>
      </c>
      <c r="I53">
        <v>413.85</v>
      </c>
      <c r="J53">
        <v>391.27</v>
      </c>
      <c r="L53" t="s">
        <v>86</v>
      </c>
      <c r="M53">
        <v>10</v>
      </c>
      <c r="N53">
        <v>9.3999999999999986</v>
      </c>
      <c r="O53">
        <v>8.6</v>
      </c>
      <c r="P53">
        <v>8.2999999999999989</v>
      </c>
      <c r="Q53">
        <v>7.5</v>
      </c>
      <c r="R53">
        <v>7.3</v>
      </c>
      <c r="S53">
        <v>6.8000000000000007</v>
      </c>
      <c r="T53">
        <v>6.4</v>
      </c>
      <c r="U53">
        <v>5.0999999999999996</v>
      </c>
    </row>
    <row r="54" spans="1:21" x14ac:dyDescent="0.15">
      <c r="A54" t="s">
        <v>87</v>
      </c>
      <c r="B54">
        <v>498.17</v>
      </c>
      <c r="C54">
        <v>459.23</v>
      </c>
      <c r="D54">
        <v>213.56</v>
      </c>
      <c r="E54">
        <v>451.32</v>
      </c>
      <c r="F54">
        <v>467.89</v>
      </c>
      <c r="G54">
        <v>427.45</v>
      </c>
      <c r="H54">
        <v>401.33</v>
      </c>
      <c r="I54">
        <v>421.65</v>
      </c>
      <c r="J54">
        <v>369.37</v>
      </c>
      <c r="L54" t="s">
        <v>86</v>
      </c>
      <c r="M54">
        <v>10</v>
      </c>
      <c r="N54">
        <v>9.1</v>
      </c>
      <c r="O54">
        <v>8.4</v>
      </c>
      <c r="P54">
        <v>8.1000000000000014</v>
      </c>
      <c r="Q54">
        <v>7.3</v>
      </c>
      <c r="R54">
        <v>7</v>
      </c>
      <c r="S54">
        <v>6.5</v>
      </c>
      <c r="T54">
        <v>6</v>
      </c>
      <c r="U54">
        <v>5</v>
      </c>
    </row>
    <row r="55" spans="1:21" x14ac:dyDescent="0.15">
      <c r="A55" t="s">
        <v>87</v>
      </c>
      <c r="B55">
        <v>495.57</v>
      </c>
      <c r="C55">
        <v>431.39</v>
      </c>
      <c r="D55">
        <v>197.67</v>
      </c>
      <c r="E55">
        <v>420.97</v>
      </c>
      <c r="F55">
        <v>440.22</v>
      </c>
      <c r="G55">
        <v>413.74</v>
      </c>
      <c r="H55">
        <v>390.17</v>
      </c>
      <c r="I55">
        <v>418.37</v>
      </c>
      <c r="J55">
        <v>357.84</v>
      </c>
      <c r="L55" t="s">
        <v>87</v>
      </c>
      <c r="M55">
        <v>10</v>
      </c>
      <c r="N55">
        <v>9.6999999999999993</v>
      </c>
      <c r="O55">
        <v>9.5</v>
      </c>
      <c r="P55">
        <v>9</v>
      </c>
      <c r="Q55">
        <v>7.9</v>
      </c>
      <c r="R55">
        <v>7.9</v>
      </c>
      <c r="S55">
        <v>7.6</v>
      </c>
      <c r="T55">
        <v>6.8999999999999995</v>
      </c>
      <c r="U55">
        <v>6</v>
      </c>
    </row>
    <row r="56" spans="1:21" x14ac:dyDescent="0.15">
      <c r="A56" t="s">
        <v>87</v>
      </c>
      <c r="B56">
        <v>513.27</v>
      </c>
      <c r="C56">
        <v>471.25</v>
      </c>
      <c r="D56">
        <v>234.19</v>
      </c>
      <c r="E56">
        <v>475.44</v>
      </c>
      <c r="F56">
        <v>497.43</v>
      </c>
      <c r="G56">
        <v>439.78</v>
      </c>
      <c r="H56">
        <v>407.53</v>
      </c>
      <c r="I56">
        <v>423.47</v>
      </c>
      <c r="J56">
        <v>371.25</v>
      </c>
      <c r="L56" t="s">
        <v>87</v>
      </c>
      <c r="M56">
        <v>10</v>
      </c>
      <c r="N56">
        <v>9.6</v>
      </c>
      <c r="O56">
        <v>9.3000000000000007</v>
      </c>
      <c r="P56">
        <v>9.1</v>
      </c>
      <c r="Q56">
        <v>7.6</v>
      </c>
      <c r="R56">
        <v>7.3</v>
      </c>
      <c r="S56">
        <v>7.1999999999999993</v>
      </c>
      <c r="T56">
        <v>6.5</v>
      </c>
      <c r="U56">
        <v>5.8</v>
      </c>
    </row>
    <row r="57" spans="1:21" x14ac:dyDescent="0.15">
      <c r="A57" t="s">
        <v>88</v>
      </c>
      <c r="B57">
        <v>495.14</v>
      </c>
      <c r="C57">
        <v>420.31</v>
      </c>
      <c r="D57">
        <v>210.39</v>
      </c>
      <c r="E57">
        <v>447.23</v>
      </c>
      <c r="F57">
        <v>378.25</v>
      </c>
      <c r="G57">
        <v>325.13</v>
      </c>
      <c r="H57">
        <v>305.13</v>
      </c>
      <c r="I57">
        <v>365.12</v>
      </c>
      <c r="J57">
        <v>298.77999999999997</v>
      </c>
      <c r="L57" t="s">
        <v>87</v>
      </c>
      <c r="M57">
        <v>10</v>
      </c>
      <c r="N57">
        <v>9.5</v>
      </c>
      <c r="O57">
        <v>9.2000000000000011</v>
      </c>
      <c r="P57">
        <v>8.9</v>
      </c>
      <c r="Q57">
        <v>7.7</v>
      </c>
      <c r="R57">
        <v>7.1</v>
      </c>
      <c r="S57">
        <v>7</v>
      </c>
      <c r="T57">
        <v>6.3</v>
      </c>
      <c r="U57">
        <v>5.6999999999999993</v>
      </c>
    </row>
    <row r="58" spans="1:21" x14ac:dyDescent="0.15">
      <c r="A58" t="s">
        <v>88</v>
      </c>
      <c r="B58">
        <v>481.29</v>
      </c>
      <c r="C58">
        <v>401.79</v>
      </c>
      <c r="D58">
        <v>197.43</v>
      </c>
      <c r="E58">
        <v>419.56</v>
      </c>
      <c r="F58">
        <v>329.47</v>
      </c>
      <c r="G58">
        <v>297.89</v>
      </c>
      <c r="H58">
        <v>281.47000000000003</v>
      </c>
      <c r="I58">
        <v>337.85</v>
      </c>
      <c r="J58">
        <v>274.56</v>
      </c>
      <c r="L58" t="s">
        <v>88</v>
      </c>
      <c r="M58">
        <v>10</v>
      </c>
      <c r="N58">
        <v>8.6999999999999993</v>
      </c>
      <c r="O58">
        <v>8.5</v>
      </c>
      <c r="P58">
        <v>7.3</v>
      </c>
      <c r="Q58">
        <v>7</v>
      </c>
      <c r="R58">
        <v>6</v>
      </c>
      <c r="S58">
        <v>4.8</v>
      </c>
      <c r="T58">
        <v>4.3</v>
      </c>
      <c r="U58">
        <v>4</v>
      </c>
    </row>
    <row r="59" spans="1:21" x14ac:dyDescent="0.15">
      <c r="A59" t="s">
        <v>88</v>
      </c>
      <c r="B59">
        <v>490.16</v>
      </c>
      <c r="C59">
        <v>437.24</v>
      </c>
      <c r="D59">
        <v>237.45</v>
      </c>
      <c r="E59">
        <v>458.74</v>
      </c>
      <c r="F59">
        <v>391.65</v>
      </c>
      <c r="G59">
        <v>347.25</v>
      </c>
      <c r="H59">
        <v>319.52</v>
      </c>
      <c r="I59">
        <v>384.25</v>
      </c>
      <c r="J59">
        <v>300.98</v>
      </c>
      <c r="L59" t="s">
        <v>88</v>
      </c>
      <c r="M59">
        <v>10</v>
      </c>
      <c r="N59">
        <v>8.5</v>
      </c>
      <c r="O59">
        <v>8.2999999999999989</v>
      </c>
      <c r="P59">
        <v>7.1</v>
      </c>
      <c r="Q59">
        <v>6.8999999999999995</v>
      </c>
      <c r="R59">
        <v>6.4</v>
      </c>
      <c r="S59">
        <v>4.6000000000000005</v>
      </c>
      <c r="T59">
        <v>4</v>
      </c>
      <c r="U59">
        <v>3.8</v>
      </c>
    </row>
    <row r="60" spans="1:21" x14ac:dyDescent="0.15">
      <c r="A60" t="s">
        <v>89</v>
      </c>
      <c r="B60">
        <v>489.13</v>
      </c>
      <c r="C60">
        <v>406.23</v>
      </c>
      <c r="D60">
        <v>206.15</v>
      </c>
      <c r="E60">
        <v>470.13</v>
      </c>
      <c r="F60">
        <v>450.19</v>
      </c>
      <c r="G60">
        <v>330.29</v>
      </c>
      <c r="H60">
        <v>270.23</v>
      </c>
      <c r="I60">
        <v>345.12</v>
      </c>
      <c r="J60">
        <v>310.29000000000002</v>
      </c>
      <c r="L60" t="s">
        <v>88</v>
      </c>
      <c r="M60">
        <v>10</v>
      </c>
      <c r="N60">
        <v>9</v>
      </c>
      <c r="O60">
        <v>8.6999999999999993</v>
      </c>
      <c r="P60">
        <v>7.5</v>
      </c>
      <c r="Q60">
        <v>7.1</v>
      </c>
      <c r="R60">
        <v>6.3</v>
      </c>
      <c r="S60">
        <v>4.3</v>
      </c>
      <c r="T60">
        <v>3.9000000000000004</v>
      </c>
      <c r="U60">
        <v>3.5</v>
      </c>
    </row>
    <row r="61" spans="1:21" x14ac:dyDescent="0.15">
      <c r="A61" t="s">
        <v>89</v>
      </c>
      <c r="B61">
        <v>501.73</v>
      </c>
      <c r="C61">
        <v>417.53</v>
      </c>
      <c r="D61">
        <v>211.54</v>
      </c>
      <c r="E61">
        <v>485.79</v>
      </c>
      <c r="F61">
        <v>443.89</v>
      </c>
      <c r="G61">
        <v>317.85000000000002</v>
      </c>
      <c r="H61">
        <v>268.74</v>
      </c>
      <c r="I61">
        <v>357.33</v>
      </c>
      <c r="J61">
        <v>324.55</v>
      </c>
      <c r="L61" t="s">
        <v>89</v>
      </c>
      <c r="M61">
        <v>10</v>
      </c>
      <c r="N61">
        <v>9</v>
      </c>
      <c r="O61">
        <v>8.2999999999999989</v>
      </c>
      <c r="P61">
        <v>8</v>
      </c>
      <c r="Q61">
        <v>7.3</v>
      </c>
      <c r="R61">
        <v>7</v>
      </c>
      <c r="S61">
        <v>6.3</v>
      </c>
      <c r="T61">
        <v>5.8999999999999995</v>
      </c>
      <c r="U61">
        <v>5.0999999999999996</v>
      </c>
    </row>
    <row r="62" spans="1:21" x14ac:dyDescent="0.15">
      <c r="A62" t="s">
        <v>89</v>
      </c>
      <c r="B62">
        <v>491.36</v>
      </c>
      <c r="C62">
        <v>397.56</v>
      </c>
      <c r="D62">
        <v>198.46</v>
      </c>
      <c r="E62">
        <v>401.79</v>
      </c>
      <c r="F62">
        <v>467.21</v>
      </c>
      <c r="G62">
        <v>339.58</v>
      </c>
      <c r="H62">
        <v>254.12</v>
      </c>
      <c r="I62">
        <v>317.45999999999998</v>
      </c>
      <c r="J62">
        <v>293.17</v>
      </c>
      <c r="L62" t="s">
        <v>89</v>
      </c>
      <c r="M62">
        <v>10</v>
      </c>
      <c r="N62">
        <v>9.1</v>
      </c>
      <c r="O62">
        <v>8.4</v>
      </c>
      <c r="P62">
        <v>7.8000000000000007</v>
      </c>
      <c r="Q62">
        <v>7.5</v>
      </c>
      <c r="R62">
        <v>7.1</v>
      </c>
      <c r="S62">
        <v>6.5</v>
      </c>
      <c r="T62">
        <v>6</v>
      </c>
      <c r="U62">
        <v>5.2</v>
      </c>
    </row>
    <row r="63" spans="1:21" x14ac:dyDescent="0.15">
      <c r="A63" t="s">
        <v>90</v>
      </c>
      <c r="B63">
        <v>505.17</v>
      </c>
      <c r="C63">
        <v>450.69</v>
      </c>
      <c r="D63">
        <v>220.39</v>
      </c>
      <c r="E63">
        <v>480.13</v>
      </c>
      <c r="F63">
        <v>460.13</v>
      </c>
      <c r="G63">
        <v>341.21</v>
      </c>
      <c r="H63">
        <v>380.17</v>
      </c>
      <c r="I63">
        <v>355.14</v>
      </c>
      <c r="J63">
        <v>320.18</v>
      </c>
      <c r="L63" t="s">
        <v>89</v>
      </c>
      <c r="M63">
        <v>10</v>
      </c>
      <c r="N63">
        <v>9.2000000000000011</v>
      </c>
      <c r="O63">
        <v>8.6999999999999993</v>
      </c>
      <c r="P63">
        <v>8.1000000000000014</v>
      </c>
      <c r="Q63">
        <v>7.7</v>
      </c>
      <c r="R63">
        <v>7.4</v>
      </c>
      <c r="S63">
        <v>6.7</v>
      </c>
      <c r="T63">
        <v>6.3</v>
      </c>
      <c r="U63">
        <v>5.5</v>
      </c>
    </row>
    <row r="64" spans="1:21" x14ac:dyDescent="0.15">
      <c r="A64" t="s">
        <v>90</v>
      </c>
      <c r="B64">
        <v>511.39</v>
      </c>
      <c r="C64">
        <v>471.24</v>
      </c>
      <c r="D64">
        <v>251.93</v>
      </c>
      <c r="E64">
        <v>500.17</v>
      </c>
      <c r="F64">
        <v>479.33</v>
      </c>
      <c r="G64">
        <v>328.64</v>
      </c>
      <c r="H64">
        <v>375.43</v>
      </c>
      <c r="I64">
        <v>350.11</v>
      </c>
      <c r="J64">
        <v>317.29000000000002</v>
      </c>
      <c r="L64" t="s">
        <v>90</v>
      </c>
      <c r="M64">
        <v>10</v>
      </c>
      <c r="N64">
        <v>9.3000000000000007</v>
      </c>
      <c r="O64">
        <v>9.1</v>
      </c>
      <c r="P64">
        <v>9</v>
      </c>
      <c r="Q64">
        <v>7.9</v>
      </c>
      <c r="R64">
        <v>7.6</v>
      </c>
      <c r="S64">
        <v>7.5</v>
      </c>
      <c r="T64">
        <v>6.8999999999999995</v>
      </c>
      <c r="U64">
        <v>6</v>
      </c>
    </row>
    <row r="65" spans="1:21" x14ac:dyDescent="0.15">
      <c r="A65" t="s">
        <v>90</v>
      </c>
      <c r="B65">
        <v>497.36</v>
      </c>
      <c r="C65">
        <v>441.27</v>
      </c>
      <c r="D65">
        <v>217.46</v>
      </c>
      <c r="E65">
        <v>430.79</v>
      </c>
      <c r="F65">
        <v>451.23</v>
      </c>
      <c r="G65">
        <v>361.74</v>
      </c>
      <c r="H65">
        <v>399.46</v>
      </c>
      <c r="I65">
        <v>342.74</v>
      </c>
      <c r="J65">
        <v>309.41000000000003</v>
      </c>
      <c r="L65" t="s">
        <v>90</v>
      </c>
      <c r="M65">
        <v>10</v>
      </c>
      <c r="N65">
        <v>9.5</v>
      </c>
      <c r="O65">
        <v>9.2000000000000011</v>
      </c>
      <c r="P65">
        <v>9.1</v>
      </c>
      <c r="Q65">
        <v>8</v>
      </c>
      <c r="R65">
        <v>7.6</v>
      </c>
      <c r="S65">
        <v>7.3</v>
      </c>
      <c r="T65">
        <v>6.8000000000000007</v>
      </c>
      <c r="U65">
        <v>5.6999999999999993</v>
      </c>
    </row>
    <row r="66" spans="1:21" x14ac:dyDescent="0.15">
      <c r="L66" t="s">
        <v>90</v>
      </c>
      <c r="M66">
        <v>10</v>
      </c>
      <c r="N66">
        <v>9.1</v>
      </c>
      <c r="O66">
        <v>9</v>
      </c>
      <c r="P66">
        <v>8.9</v>
      </c>
      <c r="Q66">
        <v>7.7</v>
      </c>
      <c r="R66">
        <v>7.5</v>
      </c>
      <c r="S66">
        <v>7.1</v>
      </c>
      <c r="T66">
        <v>6.1</v>
      </c>
      <c r="U66">
        <v>5.2</v>
      </c>
    </row>
    <row r="67" spans="1:21" x14ac:dyDescent="0.15">
      <c r="A67" t="s">
        <v>91</v>
      </c>
      <c r="B67" t="s">
        <v>92</v>
      </c>
      <c r="C67" t="s">
        <v>94</v>
      </c>
    </row>
    <row r="68" spans="1:21" x14ac:dyDescent="0.15">
      <c r="A68" t="s">
        <v>48</v>
      </c>
      <c r="B68" t="s">
        <v>72</v>
      </c>
      <c r="C68" t="s">
        <v>73</v>
      </c>
      <c r="D68" t="s">
        <v>74</v>
      </c>
      <c r="E68" t="s">
        <v>75</v>
      </c>
      <c r="F68" t="s">
        <v>76</v>
      </c>
      <c r="G68" t="s">
        <v>77</v>
      </c>
      <c r="H68" t="s">
        <v>78</v>
      </c>
      <c r="I68" t="s">
        <v>79</v>
      </c>
      <c r="J68" t="s">
        <v>80</v>
      </c>
      <c r="L68" t="s">
        <v>91</v>
      </c>
    </row>
    <row r="69" spans="1:21" x14ac:dyDescent="0.15">
      <c r="A69" t="s">
        <v>81</v>
      </c>
      <c r="B69">
        <v>450.17</v>
      </c>
      <c r="C69">
        <v>412.36</v>
      </c>
      <c r="D69">
        <v>379.14</v>
      </c>
      <c r="E69">
        <v>409.25</v>
      </c>
      <c r="F69">
        <v>500.27</v>
      </c>
      <c r="G69">
        <v>421.75</v>
      </c>
      <c r="H69">
        <v>400.13</v>
      </c>
      <c r="I69">
        <v>418.47</v>
      </c>
      <c r="J69">
        <v>385.39</v>
      </c>
      <c r="L69" t="s">
        <v>48</v>
      </c>
      <c r="M69" t="s">
        <v>72</v>
      </c>
      <c r="N69" t="s">
        <v>73</v>
      </c>
      <c r="O69" t="s">
        <v>74</v>
      </c>
      <c r="P69" t="s">
        <v>75</v>
      </c>
      <c r="Q69" t="s">
        <v>76</v>
      </c>
      <c r="R69" t="s">
        <v>77</v>
      </c>
      <c r="S69" t="s">
        <v>78</v>
      </c>
      <c r="T69" t="s">
        <v>79</v>
      </c>
      <c r="U69" t="s">
        <v>80</v>
      </c>
    </row>
    <row r="70" spans="1:21" x14ac:dyDescent="0.15">
      <c r="A70" t="s">
        <v>81</v>
      </c>
      <c r="B70">
        <v>471.36</v>
      </c>
      <c r="C70">
        <v>435.12</v>
      </c>
      <c r="D70">
        <v>391.43</v>
      </c>
      <c r="E70">
        <v>427.46</v>
      </c>
      <c r="F70">
        <v>521.46</v>
      </c>
      <c r="G70">
        <v>441.32</v>
      </c>
      <c r="H70">
        <v>415.24</v>
      </c>
      <c r="I70">
        <v>431.71</v>
      </c>
      <c r="J70">
        <v>390.11</v>
      </c>
      <c r="L70" t="s">
        <v>81</v>
      </c>
      <c r="M70">
        <v>10</v>
      </c>
      <c r="N70">
        <v>9.6</v>
      </c>
      <c r="O70">
        <v>9.2000000000000011</v>
      </c>
      <c r="P70">
        <v>8.6</v>
      </c>
      <c r="Q70">
        <v>8.1000000000000014</v>
      </c>
      <c r="R70">
        <v>6.3</v>
      </c>
      <c r="S70">
        <v>6.1</v>
      </c>
      <c r="T70">
        <v>6.5</v>
      </c>
      <c r="U70">
        <v>5.5</v>
      </c>
    </row>
    <row r="71" spans="1:21" x14ac:dyDescent="0.15">
      <c r="A71" t="s">
        <v>81</v>
      </c>
      <c r="B71">
        <v>431.29</v>
      </c>
      <c r="C71">
        <v>407.53</v>
      </c>
      <c r="D71">
        <v>359.76</v>
      </c>
      <c r="E71">
        <v>397.46</v>
      </c>
      <c r="F71">
        <v>493.11</v>
      </c>
      <c r="G71">
        <v>410.83</v>
      </c>
      <c r="H71">
        <v>395.12</v>
      </c>
      <c r="I71">
        <v>401.27</v>
      </c>
      <c r="J71">
        <v>378.14</v>
      </c>
      <c r="L71" t="s">
        <v>81</v>
      </c>
      <c r="M71">
        <v>10</v>
      </c>
      <c r="N71">
        <v>9.5</v>
      </c>
      <c r="O71">
        <v>9.3000000000000007</v>
      </c>
      <c r="P71">
        <v>8.6</v>
      </c>
      <c r="Q71">
        <v>8</v>
      </c>
      <c r="R71">
        <v>6.1</v>
      </c>
      <c r="S71">
        <v>5.8999999999999995</v>
      </c>
      <c r="T71">
        <v>5.6999999999999993</v>
      </c>
      <c r="U71">
        <v>5.3000000000000007</v>
      </c>
    </row>
    <row r="72" spans="1:21" x14ac:dyDescent="0.15">
      <c r="A72" t="s">
        <v>15</v>
      </c>
      <c r="B72">
        <v>497.79</v>
      </c>
      <c r="C72">
        <v>410.23</v>
      </c>
      <c r="D72">
        <v>389.51</v>
      </c>
      <c r="E72">
        <v>450.23</v>
      </c>
      <c r="F72">
        <v>298.56</v>
      </c>
      <c r="G72">
        <v>389.17</v>
      </c>
      <c r="H72">
        <v>421.79</v>
      </c>
      <c r="I72">
        <v>410.79</v>
      </c>
      <c r="J72">
        <v>379.13</v>
      </c>
      <c r="L72" t="s">
        <v>81</v>
      </c>
      <c r="M72">
        <v>10</v>
      </c>
      <c r="N72">
        <v>9.3999999999999986</v>
      </c>
      <c r="O72">
        <v>9.2000000000000011</v>
      </c>
      <c r="P72">
        <v>8.2999999999999989</v>
      </c>
      <c r="Q72">
        <v>7.9</v>
      </c>
      <c r="R72">
        <v>6</v>
      </c>
      <c r="S72">
        <v>5.6999999999999993</v>
      </c>
      <c r="T72">
        <v>5.6000000000000005</v>
      </c>
      <c r="U72">
        <v>5.2</v>
      </c>
    </row>
    <row r="73" spans="1:21" x14ac:dyDescent="0.15">
      <c r="A73" t="s">
        <v>15</v>
      </c>
      <c r="B73">
        <v>512.37</v>
      </c>
      <c r="C73">
        <v>427.34</v>
      </c>
      <c r="D73">
        <v>367.34</v>
      </c>
      <c r="E73">
        <v>441.23</v>
      </c>
      <c r="F73">
        <v>275.24</v>
      </c>
      <c r="G73">
        <v>401.27</v>
      </c>
      <c r="H73">
        <v>440.17</v>
      </c>
      <c r="I73">
        <v>421.73</v>
      </c>
      <c r="J73">
        <v>361.24</v>
      </c>
      <c r="L73" t="s">
        <v>15</v>
      </c>
      <c r="M73">
        <v>10</v>
      </c>
      <c r="N73">
        <v>8.9</v>
      </c>
      <c r="O73">
        <v>8.5</v>
      </c>
      <c r="P73">
        <v>8.2999999999999989</v>
      </c>
      <c r="Q73">
        <v>7.5</v>
      </c>
      <c r="R73">
        <v>6.5</v>
      </c>
      <c r="S73">
        <v>5.3000000000000007</v>
      </c>
      <c r="T73">
        <v>4.9000000000000004</v>
      </c>
      <c r="U73">
        <v>5</v>
      </c>
    </row>
    <row r="74" spans="1:21" x14ac:dyDescent="0.15">
      <c r="A74" t="s">
        <v>15</v>
      </c>
      <c r="B74">
        <v>491.35</v>
      </c>
      <c r="C74">
        <v>397.46</v>
      </c>
      <c r="D74">
        <v>376.41</v>
      </c>
      <c r="E74">
        <v>461.73</v>
      </c>
      <c r="F74">
        <v>299.37</v>
      </c>
      <c r="G74">
        <v>374.21</v>
      </c>
      <c r="H74">
        <v>400.19</v>
      </c>
      <c r="I74">
        <v>407.89</v>
      </c>
      <c r="J74">
        <v>383.27</v>
      </c>
      <c r="L74" t="s">
        <v>15</v>
      </c>
      <c r="M74">
        <v>10</v>
      </c>
      <c r="N74">
        <v>8.6999999999999993</v>
      </c>
      <c r="O74">
        <v>8.4</v>
      </c>
      <c r="P74">
        <v>8.2999999999999989</v>
      </c>
      <c r="Q74">
        <v>7.6</v>
      </c>
      <c r="R74">
        <v>6.3</v>
      </c>
      <c r="S74">
        <v>5</v>
      </c>
      <c r="T74">
        <v>4.8</v>
      </c>
      <c r="U74">
        <v>4.3</v>
      </c>
    </row>
    <row r="75" spans="1:21" x14ac:dyDescent="0.15">
      <c r="A75" t="s">
        <v>83</v>
      </c>
      <c r="B75">
        <v>482.36</v>
      </c>
      <c r="C75">
        <v>339.17</v>
      </c>
      <c r="D75">
        <v>298.14999999999998</v>
      </c>
      <c r="E75">
        <v>398.16</v>
      </c>
      <c r="F75">
        <v>389.17</v>
      </c>
      <c r="G75">
        <v>321.68</v>
      </c>
      <c r="H75">
        <v>354.79</v>
      </c>
      <c r="I75">
        <v>379.67</v>
      </c>
      <c r="J75">
        <v>300.19</v>
      </c>
      <c r="L75" t="s">
        <v>15</v>
      </c>
      <c r="M75">
        <v>10</v>
      </c>
      <c r="N75">
        <v>8.8000000000000007</v>
      </c>
      <c r="O75">
        <v>8.5</v>
      </c>
      <c r="P75">
        <v>8.4</v>
      </c>
      <c r="Q75">
        <v>7.1999999999999993</v>
      </c>
      <c r="R75">
        <v>6.1</v>
      </c>
      <c r="S75">
        <v>4.9000000000000004</v>
      </c>
      <c r="T75">
        <v>4.6000000000000005</v>
      </c>
      <c r="U75">
        <v>4.0999999999999996</v>
      </c>
    </row>
    <row r="76" spans="1:21" x14ac:dyDescent="0.15">
      <c r="A76" t="s">
        <v>83</v>
      </c>
      <c r="B76">
        <v>467.21</v>
      </c>
      <c r="C76">
        <v>317.24</v>
      </c>
      <c r="D76">
        <v>279.45999999999998</v>
      </c>
      <c r="E76">
        <v>400.17</v>
      </c>
      <c r="F76">
        <v>391.22</v>
      </c>
      <c r="G76">
        <v>333.12</v>
      </c>
      <c r="H76">
        <v>361.24</v>
      </c>
      <c r="I76">
        <v>381.43</v>
      </c>
      <c r="J76">
        <v>297.33999999999997</v>
      </c>
      <c r="L76" t="s">
        <v>83</v>
      </c>
      <c r="M76">
        <v>10</v>
      </c>
      <c r="N76">
        <v>9.3000000000000007</v>
      </c>
      <c r="O76">
        <v>8</v>
      </c>
      <c r="P76">
        <v>8.2999999999999989</v>
      </c>
      <c r="Q76">
        <v>6.5</v>
      </c>
      <c r="R76">
        <v>6.3</v>
      </c>
      <c r="S76">
        <v>5.6000000000000005</v>
      </c>
      <c r="T76">
        <v>4.8</v>
      </c>
      <c r="U76">
        <v>4.5</v>
      </c>
    </row>
    <row r="77" spans="1:21" x14ac:dyDescent="0.15">
      <c r="A77" t="s">
        <v>83</v>
      </c>
      <c r="B77">
        <v>471.29</v>
      </c>
      <c r="C77">
        <v>327.45999999999998</v>
      </c>
      <c r="D77">
        <v>287.45999999999998</v>
      </c>
      <c r="E77">
        <v>381.23</v>
      </c>
      <c r="F77">
        <v>374.53</v>
      </c>
      <c r="G77">
        <v>321.20999999999998</v>
      </c>
      <c r="H77">
        <v>341.27</v>
      </c>
      <c r="I77">
        <v>365.21</v>
      </c>
      <c r="J77">
        <v>283.70999999999998</v>
      </c>
      <c r="L77" t="s">
        <v>83</v>
      </c>
      <c r="M77">
        <v>10</v>
      </c>
      <c r="N77">
        <v>9.1</v>
      </c>
      <c r="O77">
        <v>8</v>
      </c>
      <c r="P77">
        <v>7.6</v>
      </c>
      <c r="Q77">
        <v>6.3</v>
      </c>
      <c r="R77">
        <v>6.1</v>
      </c>
      <c r="S77">
        <v>5.4</v>
      </c>
      <c r="T77">
        <v>4.3</v>
      </c>
      <c r="U77">
        <v>4.2</v>
      </c>
    </row>
    <row r="78" spans="1:21" x14ac:dyDescent="0.15">
      <c r="A78" t="s">
        <v>84</v>
      </c>
      <c r="B78">
        <v>499.23</v>
      </c>
      <c r="C78">
        <v>345.69</v>
      </c>
      <c r="D78">
        <v>271.33999999999997</v>
      </c>
      <c r="E78">
        <v>421.57</v>
      </c>
      <c r="F78">
        <v>459.37</v>
      </c>
      <c r="G78">
        <v>398.56</v>
      </c>
      <c r="H78">
        <v>427.31</v>
      </c>
      <c r="I78">
        <v>430.58</v>
      </c>
      <c r="J78">
        <v>389.24</v>
      </c>
      <c r="L78" t="s">
        <v>83</v>
      </c>
      <c r="M78">
        <v>10</v>
      </c>
      <c r="N78">
        <v>9.1</v>
      </c>
      <c r="O78">
        <v>7.9</v>
      </c>
      <c r="P78">
        <v>7.5</v>
      </c>
      <c r="Q78">
        <v>6.6000000000000005</v>
      </c>
      <c r="R78">
        <v>6.2</v>
      </c>
      <c r="S78">
        <v>5.0999999999999996</v>
      </c>
      <c r="T78">
        <v>4.0999999999999996</v>
      </c>
      <c r="U78">
        <v>3.9000000000000004</v>
      </c>
    </row>
    <row r="79" spans="1:21" x14ac:dyDescent="0.15">
      <c r="A79" t="s">
        <v>84</v>
      </c>
      <c r="B79">
        <v>512.16999999999996</v>
      </c>
      <c r="C79">
        <v>374.23</v>
      </c>
      <c r="D79">
        <v>294.23</v>
      </c>
      <c r="E79">
        <v>457.23</v>
      </c>
      <c r="F79">
        <v>484.77</v>
      </c>
      <c r="G79">
        <v>421.33</v>
      </c>
      <c r="H79">
        <v>441.27</v>
      </c>
      <c r="I79">
        <v>427.34</v>
      </c>
      <c r="J79">
        <v>371.22</v>
      </c>
      <c r="L79" t="s">
        <v>84</v>
      </c>
      <c r="M79">
        <v>10</v>
      </c>
      <c r="N79">
        <v>9.3999999999999986</v>
      </c>
      <c r="O79">
        <v>8.6999999999999993</v>
      </c>
      <c r="P79">
        <v>8.2999999999999989</v>
      </c>
      <c r="Q79">
        <v>7.5</v>
      </c>
      <c r="R79">
        <v>6.8000000000000007</v>
      </c>
      <c r="S79">
        <v>6.2</v>
      </c>
      <c r="T79">
        <v>6.4</v>
      </c>
      <c r="U79">
        <v>6.1</v>
      </c>
    </row>
    <row r="80" spans="1:21" x14ac:dyDescent="0.15">
      <c r="A80" t="s">
        <v>84</v>
      </c>
      <c r="B80">
        <v>480.21</v>
      </c>
      <c r="C80">
        <v>351.24</v>
      </c>
      <c r="D80">
        <v>257.14</v>
      </c>
      <c r="E80">
        <v>408.33</v>
      </c>
      <c r="F80">
        <v>437.24</v>
      </c>
      <c r="G80">
        <v>375.14</v>
      </c>
      <c r="H80">
        <v>413.21</v>
      </c>
      <c r="I80">
        <v>431.45</v>
      </c>
      <c r="J80">
        <v>387.24</v>
      </c>
      <c r="L80" t="s">
        <v>84</v>
      </c>
      <c r="M80">
        <v>10</v>
      </c>
      <c r="N80">
        <v>9.5</v>
      </c>
      <c r="O80">
        <v>8.5</v>
      </c>
      <c r="P80">
        <v>8.1000000000000014</v>
      </c>
      <c r="Q80">
        <v>7.4</v>
      </c>
      <c r="R80">
        <v>6.6000000000000005</v>
      </c>
      <c r="S80">
        <v>6</v>
      </c>
      <c r="T80">
        <v>5.8999999999999995</v>
      </c>
      <c r="U80">
        <v>5.6000000000000005</v>
      </c>
    </row>
    <row r="81" spans="1:21" x14ac:dyDescent="0.15">
      <c r="A81" t="s">
        <v>85</v>
      </c>
      <c r="B81">
        <v>497.56</v>
      </c>
      <c r="C81">
        <v>420.32</v>
      </c>
      <c r="D81">
        <v>395.13</v>
      </c>
      <c r="E81">
        <v>455.19</v>
      </c>
      <c r="F81">
        <v>301.23</v>
      </c>
      <c r="G81">
        <v>395.17</v>
      </c>
      <c r="H81">
        <v>425.17</v>
      </c>
      <c r="I81">
        <v>421.32</v>
      </c>
      <c r="J81">
        <v>389.45</v>
      </c>
      <c r="L81" t="s">
        <v>84</v>
      </c>
      <c r="M81">
        <v>10</v>
      </c>
      <c r="N81">
        <v>9.3000000000000007</v>
      </c>
      <c r="O81">
        <v>8.2999999999999989</v>
      </c>
      <c r="P81">
        <v>8.1000000000000014</v>
      </c>
      <c r="Q81">
        <v>7.3</v>
      </c>
      <c r="R81">
        <v>6.3</v>
      </c>
      <c r="S81">
        <v>5.8999999999999995</v>
      </c>
      <c r="T81">
        <v>5.6000000000000005</v>
      </c>
      <c r="U81">
        <v>5.5</v>
      </c>
    </row>
    <row r="82" spans="1:21" x14ac:dyDescent="0.15">
      <c r="A82" t="s">
        <v>85</v>
      </c>
      <c r="B82">
        <v>471.24</v>
      </c>
      <c r="C82">
        <v>401.23</v>
      </c>
      <c r="D82">
        <v>374.21</v>
      </c>
      <c r="E82">
        <v>437.21</v>
      </c>
      <c r="F82">
        <v>316.22000000000003</v>
      </c>
      <c r="G82">
        <v>411.27</v>
      </c>
      <c r="H82">
        <v>447.89</v>
      </c>
      <c r="I82">
        <v>437.21</v>
      </c>
      <c r="J82">
        <v>367.24</v>
      </c>
      <c r="L82" t="s">
        <v>85</v>
      </c>
      <c r="M82">
        <v>10</v>
      </c>
      <c r="N82">
        <v>9.1</v>
      </c>
      <c r="O82">
        <v>8.6999999999999993</v>
      </c>
      <c r="P82">
        <v>8.5</v>
      </c>
      <c r="Q82">
        <v>7.7</v>
      </c>
      <c r="R82">
        <v>6.8000000000000007</v>
      </c>
      <c r="S82">
        <v>5.6000000000000005</v>
      </c>
      <c r="T82">
        <v>5.2</v>
      </c>
      <c r="U82">
        <v>5.0999999999999996</v>
      </c>
    </row>
    <row r="83" spans="1:21" x14ac:dyDescent="0.15">
      <c r="A83" t="s">
        <v>85</v>
      </c>
      <c r="B83">
        <v>481.39</v>
      </c>
      <c r="C83">
        <v>417.96</v>
      </c>
      <c r="D83">
        <v>400.23</v>
      </c>
      <c r="E83">
        <v>471.21</v>
      </c>
      <c r="F83">
        <v>293.45</v>
      </c>
      <c r="G83">
        <v>371.55</v>
      </c>
      <c r="H83">
        <v>400.33</v>
      </c>
      <c r="I83">
        <v>387.54</v>
      </c>
      <c r="J83">
        <v>341.27</v>
      </c>
      <c r="L83" t="s">
        <v>85</v>
      </c>
      <c r="M83">
        <v>10</v>
      </c>
      <c r="N83">
        <v>9</v>
      </c>
      <c r="O83">
        <v>8.5</v>
      </c>
      <c r="P83">
        <v>8.1999999999999993</v>
      </c>
      <c r="Q83">
        <v>7.4</v>
      </c>
      <c r="R83">
        <v>6.3</v>
      </c>
      <c r="S83">
        <v>5.0999999999999996</v>
      </c>
      <c r="T83">
        <v>4.9000000000000004</v>
      </c>
      <c r="U83">
        <v>4.8</v>
      </c>
    </row>
    <row r="84" spans="1:21" x14ac:dyDescent="0.15">
      <c r="A84" t="s">
        <v>86</v>
      </c>
      <c r="B84">
        <v>497.63</v>
      </c>
      <c r="C84">
        <v>359.45</v>
      </c>
      <c r="D84">
        <v>315.23</v>
      </c>
      <c r="E84">
        <v>410.23</v>
      </c>
      <c r="F84">
        <v>405.63</v>
      </c>
      <c r="G84">
        <v>326.43</v>
      </c>
      <c r="H84">
        <v>435.19</v>
      </c>
      <c r="I84">
        <v>435.26</v>
      </c>
      <c r="J84">
        <v>379.63</v>
      </c>
      <c r="L84" t="s">
        <v>85</v>
      </c>
      <c r="M84">
        <v>10</v>
      </c>
      <c r="N84">
        <v>9.3000000000000007</v>
      </c>
      <c r="O84">
        <v>8.8000000000000007</v>
      </c>
      <c r="P84">
        <v>8.4</v>
      </c>
      <c r="Q84">
        <v>7.5</v>
      </c>
      <c r="R84">
        <v>6.2</v>
      </c>
      <c r="S84">
        <v>5.3000000000000007</v>
      </c>
      <c r="T84">
        <v>5.0999999999999996</v>
      </c>
      <c r="U84">
        <v>4.8</v>
      </c>
    </row>
    <row r="85" spans="1:21" x14ac:dyDescent="0.15">
      <c r="A85" t="s">
        <v>86</v>
      </c>
      <c r="B85">
        <v>517.39</v>
      </c>
      <c r="C85">
        <v>371.46</v>
      </c>
      <c r="D85">
        <v>321.74</v>
      </c>
      <c r="E85">
        <v>437.22</v>
      </c>
      <c r="F85">
        <v>411.27</v>
      </c>
      <c r="G85">
        <v>317.64999999999998</v>
      </c>
      <c r="H85">
        <v>421.44</v>
      </c>
      <c r="I85">
        <v>421.63</v>
      </c>
      <c r="J85">
        <v>354.12</v>
      </c>
      <c r="L85" t="s">
        <v>86</v>
      </c>
      <c r="M85">
        <v>10</v>
      </c>
      <c r="N85">
        <v>9.5</v>
      </c>
      <c r="O85">
        <v>9</v>
      </c>
      <c r="P85">
        <v>8.5</v>
      </c>
      <c r="Q85">
        <v>7</v>
      </c>
      <c r="R85">
        <v>6.6000000000000005</v>
      </c>
      <c r="S85">
        <v>5.8</v>
      </c>
      <c r="T85">
        <v>5.3000000000000007</v>
      </c>
      <c r="U85">
        <v>4.9000000000000004</v>
      </c>
    </row>
    <row r="86" spans="1:21" x14ac:dyDescent="0.15">
      <c r="A86" t="s">
        <v>86</v>
      </c>
      <c r="B86">
        <v>487.21</v>
      </c>
      <c r="C86">
        <v>349.54</v>
      </c>
      <c r="D86">
        <v>304.55</v>
      </c>
      <c r="E86">
        <v>409.23</v>
      </c>
      <c r="F86">
        <v>397.46</v>
      </c>
      <c r="G86">
        <v>330.17</v>
      </c>
      <c r="H86">
        <v>441.33</v>
      </c>
      <c r="I86">
        <v>437.85</v>
      </c>
      <c r="J86">
        <v>369.12</v>
      </c>
      <c r="L86" t="s">
        <v>86</v>
      </c>
      <c r="M86">
        <v>10</v>
      </c>
      <c r="N86">
        <v>9.6</v>
      </c>
      <c r="O86">
        <v>9.1</v>
      </c>
      <c r="P86">
        <v>8.6</v>
      </c>
      <c r="Q86">
        <v>7.1</v>
      </c>
      <c r="R86">
        <v>6.7</v>
      </c>
      <c r="S86">
        <v>5.6000000000000005</v>
      </c>
      <c r="T86">
        <v>5.0999999999999996</v>
      </c>
      <c r="U86">
        <v>4.6999999999999993</v>
      </c>
    </row>
    <row r="87" spans="1:21" x14ac:dyDescent="0.15">
      <c r="A87" t="s">
        <v>87</v>
      </c>
      <c r="B87">
        <v>492.79</v>
      </c>
      <c r="C87">
        <v>350.19</v>
      </c>
      <c r="D87">
        <v>281.23</v>
      </c>
      <c r="E87">
        <v>425.69</v>
      </c>
      <c r="F87">
        <v>471.23</v>
      </c>
      <c r="G87">
        <v>400.78</v>
      </c>
      <c r="H87">
        <v>429.13</v>
      </c>
      <c r="I87">
        <v>431.29</v>
      </c>
      <c r="J87">
        <v>390.17</v>
      </c>
      <c r="L87" t="s">
        <v>86</v>
      </c>
      <c r="M87">
        <v>10</v>
      </c>
      <c r="N87">
        <v>9.3999999999999986</v>
      </c>
      <c r="O87">
        <v>8.9</v>
      </c>
      <c r="P87">
        <v>8.2999999999999989</v>
      </c>
      <c r="Q87">
        <v>6.8999999999999995</v>
      </c>
      <c r="R87">
        <v>6.5</v>
      </c>
      <c r="S87">
        <v>5.4</v>
      </c>
      <c r="T87">
        <v>5</v>
      </c>
      <c r="U87">
        <v>4.6000000000000005</v>
      </c>
    </row>
    <row r="88" spans="1:21" x14ac:dyDescent="0.15">
      <c r="A88" t="s">
        <v>87</v>
      </c>
      <c r="B88">
        <v>480.13</v>
      </c>
      <c r="C88">
        <v>341.27</v>
      </c>
      <c r="D88">
        <v>257.14</v>
      </c>
      <c r="E88">
        <v>444.21</v>
      </c>
      <c r="F88">
        <v>497.23</v>
      </c>
      <c r="G88">
        <v>421.39</v>
      </c>
      <c r="H88">
        <v>451.27</v>
      </c>
      <c r="I88">
        <v>457.23</v>
      </c>
      <c r="J88">
        <v>409.74</v>
      </c>
      <c r="L88" t="s">
        <v>87</v>
      </c>
      <c r="M88">
        <v>10</v>
      </c>
      <c r="N88">
        <v>9.6</v>
      </c>
      <c r="O88">
        <v>8.9</v>
      </c>
      <c r="P88">
        <v>8.6999999999999993</v>
      </c>
      <c r="Q88">
        <v>7.9</v>
      </c>
      <c r="R88">
        <v>7</v>
      </c>
      <c r="S88">
        <v>6.6000000000000005</v>
      </c>
      <c r="T88">
        <v>6.5</v>
      </c>
      <c r="U88">
        <v>6.1</v>
      </c>
    </row>
    <row r="89" spans="1:21" x14ac:dyDescent="0.15">
      <c r="A89" t="s">
        <v>87</v>
      </c>
      <c r="B89">
        <v>481.23</v>
      </c>
      <c r="C89">
        <v>371.23</v>
      </c>
      <c r="D89">
        <v>300.13</v>
      </c>
      <c r="E89">
        <v>410.23</v>
      </c>
      <c r="F89">
        <v>451.23</v>
      </c>
      <c r="G89">
        <v>387.23</v>
      </c>
      <c r="H89">
        <v>400.23</v>
      </c>
      <c r="I89">
        <v>407.32</v>
      </c>
      <c r="J89">
        <v>381.23</v>
      </c>
      <c r="L89" t="s">
        <v>87</v>
      </c>
      <c r="M89">
        <v>10</v>
      </c>
      <c r="N89">
        <v>9.5</v>
      </c>
      <c r="O89">
        <v>8.6999999999999993</v>
      </c>
      <c r="P89">
        <v>8.5</v>
      </c>
      <c r="Q89">
        <v>7.6</v>
      </c>
      <c r="R89">
        <v>6.8999999999999995</v>
      </c>
      <c r="S89">
        <v>6.1</v>
      </c>
      <c r="T89">
        <v>6</v>
      </c>
      <c r="U89">
        <v>5.8999999999999995</v>
      </c>
    </row>
    <row r="90" spans="1:21" x14ac:dyDescent="0.15">
      <c r="A90" t="s">
        <v>88</v>
      </c>
      <c r="B90">
        <v>495.29</v>
      </c>
      <c r="C90">
        <v>467.13</v>
      </c>
      <c r="D90">
        <v>378.13</v>
      </c>
      <c r="E90">
        <v>423.56</v>
      </c>
      <c r="F90">
        <v>291.23</v>
      </c>
      <c r="G90">
        <v>387.43</v>
      </c>
      <c r="H90">
        <v>410.79</v>
      </c>
      <c r="I90">
        <v>400.23</v>
      </c>
      <c r="J90">
        <v>379.14</v>
      </c>
      <c r="L90" t="s">
        <v>87</v>
      </c>
      <c r="M90">
        <v>10</v>
      </c>
      <c r="N90">
        <v>9.5</v>
      </c>
      <c r="O90">
        <v>8.6</v>
      </c>
      <c r="P90">
        <v>8.2999999999999989</v>
      </c>
      <c r="Q90">
        <v>7.3</v>
      </c>
      <c r="R90">
        <v>6.8000000000000007</v>
      </c>
      <c r="S90">
        <v>6.3</v>
      </c>
      <c r="T90">
        <v>5.8999999999999995</v>
      </c>
      <c r="U90">
        <v>5.6999999999999993</v>
      </c>
    </row>
    <row r="91" spans="1:21" x14ac:dyDescent="0.15">
      <c r="A91" t="s">
        <v>88</v>
      </c>
      <c r="B91">
        <v>480.17</v>
      </c>
      <c r="C91">
        <v>441.23</v>
      </c>
      <c r="D91">
        <v>350.12</v>
      </c>
      <c r="E91">
        <v>400.23</v>
      </c>
      <c r="F91">
        <v>264.13</v>
      </c>
      <c r="G91">
        <v>354.13</v>
      </c>
      <c r="H91">
        <v>432.17</v>
      </c>
      <c r="I91">
        <v>410.27</v>
      </c>
      <c r="J91">
        <v>350.17</v>
      </c>
      <c r="L91" t="s">
        <v>88</v>
      </c>
      <c r="M91">
        <v>10</v>
      </c>
      <c r="N91">
        <v>8.6999999999999993</v>
      </c>
      <c r="O91">
        <v>8.2999999999999989</v>
      </c>
      <c r="P91">
        <v>8.1000000000000014</v>
      </c>
      <c r="Q91">
        <v>7.3</v>
      </c>
      <c r="R91">
        <v>6.3</v>
      </c>
      <c r="S91">
        <v>5.0999999999999996</v>
      </c>
      <c r="T91">
        <v>4.6999999999999993</v>
      </c>
      <c r="U91">
        <v>4.5</v>
      </c>
    </row>
    <row r="92" spans="1:21" x14ac:dyDescent="0.15">
      <c r="A92" t="s">
        <v>88</v>
      </c>
      <c r="B92">
        <v>500.23</v>
      </c>
      <c r="C92">
        <v>481.23</v>
      </c>
      <c r="D92">
        <v>391.42</v>
      </c>
      <c r="E92">
        <v>447.86</v>
      </c>
      <c r="F92">
        <v>287.13</v>
      </c>
      <c r="G92">
        <v>379.41</v>
      </c>
      <c r="H92">
        <v>451.23</v>
      </c>
      <c r="I92">
        <v>380.27</v>
      </c>
      <c r="J92">
        <v>361.27</v>
      </c>
      <c r="L92" t="s">
        <v>88</v>
      </c>
      <c r="M92">
        <v>10</v>
      </c>
      <c r="N92">
        <v>8.4</v>
      </c>
      <c r="O92">
        <v>8.1000000000000014</v>
      </c>
      <c r="P92">
        <v>7.9</v>
      </c>
      <c r="Q92">
        <v>7.1</v>
      </c>
      <c r="R92">
        <v>6</v>
      </c>
      <c r="S92">
        <v>5</v>
      </c>
      <c r="T92">
        <v>4.5</v>
      </c>
      <c r="U92">
        <v>4.0999999999999996</v>
      </c>
    </row>
    <row r="93" spans="1:21" x14ac:dyDescent="0.15">
      <c r="A93" t="s">
        <v>89</v>
      </c>
      <c r="B93">
        <v>498.23</v>
      </c>
      <c r="C93">
        <v>318.23</v>
      </c>
      <c r="D93">
        <v>300.13</v>
      </c>
      <c r="E93">
        <v>432.19</v>
      </c>
      <c r="F93">
        <v>327.96</v>
      </c>
      <c r="G93">
        <v>369.17</v>
      </c>
      <c r="H93">
        <v>416.79</v>
      </c>
      <c r="I93">
        <v>429.17</v>
      </c>
      <c r="J93">
        <v>378.25</v>
      </c>
      <c r="L93" t="s">
        <v>88</v>
      </c>
      <c r="M93">
        <v>10</v>
      </c>
      <c r="N93">
        <v>8.6</v>
      </c>
      <c r="O93">
        <v>8.1999999999999993</v>
      </c>
      <c r="P93">
        <v>7.8000000000000007</v>
      </c>
      <c r="Q93">
        <v>7</v>
      </c>
      <c r="R93">
        <v>5.8999999999999995</v>
      </c>
      <c r="S93">
        <v>4.9000000000000004</v>
      </c>
      <c r="T93">
        <v>4.3</v>
      </c>
      <c r="U93">
        <v>4.2</v>
      </c>
    </row>
    <row r="94" spans="1:21" x14ac:dyDescent="0.15">
      <c r="A94" t="s">
        <v>89</v>
      </c>
      <c r="B94">
        <v>471.34</v>
      </c>
      <c r="C94">
        <v>287.45</v>
      </c>
      <c r="D94">
        <v>261.47000000000003</v>
      </c>
      <c r="E94">
        <v>461.23</v>
      </c>
      <c r="F94">
        <v>301.74</v>
      </c>
      <c r="G94">
        <v>351.24</v>
      </c>
      <c r="H94">
        <v>451.27</v>
      </c>
      <c r="I94">
        <v>401.79</v>
      </c>
      <c r="J94">
        <v>345.12</v>
      </c>
      <c r="L94" t="s">
        <v>89</v>
      </c>
      <c r="M94">
        <v>10</v>
      </c>
      <c r="N94">
        <v>9.1</v>
      </c>
      <c r="O94">
        <v>7.8000000000000007</v>
      </c>
      <c r="P94">
        <v>8.1000000000000014</v>
      </c>
      <c r="Q94">
        <v>6.3</v>
      </c>
      <c r="R94">
        <v>6.1</v>
      </c>
      <c r="S94">
        <v>5.4</v>
      </c>
      <c r="T94">
        <v>4.6000000000000005</v>
      </c>
      <c r="U94">
        <v>4.3</v>
      </c>
    </row>
    <row r="95" spans="1:21" x14ac:dyDescent="0.15">
      <c r="A95" t="s">
        <v>89</v>
      </c>
      <c r="B95">
        <v>512.46</v>
      </c>
      <c r="C95">
        <v>334.21</v>
      </c>
      <c r="D95">
        <v>321.45</v>
      </c>
      <c r="E95">
        <v>401.23</v>
      </c>
      <c r="F95">
        <v>431.79</v>
      </c>
      <c r="G95">
        <v>331.27</v>
      </c>
      <c r="H95">
        <v>413.29</v>
      </c>
      <c r="I95">
        <v>390.11</v>
      </c>
      <c r="J95">
        <v>400.13</v>
      </c>
      <c r="L95" t="s">
        <v>89</v>
      </c>
      <c r="M95">
        <v>10</v>
      </c>
      <c r="N95">
        <v>9</v>
      </c>
      <c r="O95">
        <v>7.9</v>
      </c>
      <c r="P95">
        <v>7.6</v>
      </c>
      <c r="Q95">
        <v>6.2</v>
      </c>
      <c r="R95">
        <v>5.8999999999999995</v>
      </c>
      <c r="S95">
        <v>5.0999999999999996</v>
      </c>
      <c r="T95">
        <v>4.0999999999999996</v>
      </c>
      <c r="U95">
        <v>3.9000000000000004</v>
      </c>
    </row>
    <row r="96" spans="1:21" x14ac:dyDescent="0.15">
      <c r="A96" t="s">
        <v>90</v>
      </c>
      <c r="B96">
        <v>492.79</v>
      </c>
      <c r="C96">
        <v>341.79</v>
      </c>
      <c r="D96">
        <v>312.45</v>
      </c>
      <c r="E96">
        <v>441.29</v>
      </c>
      <c r="F96">
        <v>339.14</v>
      </c>
      <c r="G96">
        <v>379.56</v>
      </c>
      <c r="H96">
        <v>421.39</v>
      </c>
      <c r="I96">
        <v>431.29</v>
      </c>
      <c r="J96">
        <v>380.19</v>
      </c>
      <c r="L96" t="s">
        <v>89</v>
      </c>
      <c r="M96">
        <v>10</v>
      </c>
      <c r="N96">
        <v>8.9</v>
      </c>
      <c r="O96">
        <v>7.7</v>
      </c>
      <c r="P96">
        <v>7.4</v>
      </c>
      <c r="Q96">
        <v>6</v>
      </c>
      <c r="R96">
        <v>5.8</v>
      </c>
      <c r="S96">
        <v>5.3000000000000007</v>
      </c>
      <c r="T96">
        <v>4</v>
      </c>
      <c r="U96">
        <v>3.7</v>
      </c>
    </row>
    <row r="97" spans="1:21" x14ac:dyDescent="0.15">
      <c r="A97" t="s">
        <v>90</v>
      </c>
      <c r="B97">
        <v>480.14</v>
      </c>
      <c r="C97">
        <v>310.29000000000002</v>
      </c>
      <c r="D97">
        <v>291.45</v>
      </c>
      <c r="E97">
        <v>467.29</v>
      </c>
      <c r="F97">
        <v>387.43</v>
      </c>
      <c r="G97">
        <v>417.63</v>
      </c>
      <c r="H97">
        <v>451.23</v>
      </c>
      <c r="I97">
        <v>400.17</v>
      </c>
      <c r="J97">
        <v>317.29000000000002</v>
      </c>
      <c r="L97" t="s">
        <v>90</v>
      </c>
      <c r="M97">
        <v>10</v>
      </c>
      <c r="N97">
        <v>9.2000000000000011</v>
      </c>
      <c r="O97">
        <v>8.5</v>
      </c>
      <c r="P97">
        <v>8.1000000000000014</v>
      </c>
      <c r="Q97">
        <v>7.3</v>
      </c>
      <c r="R97">
        <v>6.5</v>
      </c>
      <c r="S97">
        <v>6</v>
      </c>
      <c r="T97">
        <v>6.1</v>
      </c>
      <c r="U97">
        <v>5.8999999999999995</v>
      </c>
    </row>
    <row r="98" spans="1:21" x14ac:dyDescent="0.15">
      <c r="A98" t="s">
        <v>90</v>
      </c>
      <c r="B98">
        <v>500.39</v>
      </c>
      <c r="C98">
        <v>361.27</v>
      </c>
      <c r="D98">
        <v>347.21</v>
      </c>
      <c r="E98">
        <v>398.66</v>
      </c>
      <c r="F98">
        <v>297.45</v>
      </c>
      <c r="G98">
        <v>364.12</v>
      </c>
      <c r="H98">
        <v>400.97</v>
      </c>
      <c r="I98">
        <v>440.13</v>
      </c>
      <c r="J98">
        <v>421.74</v>
      </c>
      <c r="L98" t="s">
        <v>90</v>
      </c>
      <c r="M98">
        <v>10</v>
      </c>
      <c r="N98">
        <v>9.3000000000000007</v>
      </c>
      <c r="O98">
        <v>8.2999999999999989</v>
      </c>
      <c r="P98">
        <v>7.9</v>
      </c>
      <c r="Q98">
        <v>7.1999999999999993</v>
      </c>
      <c r="R98">
        <v>6.2</v>
      </c>
      <c r="S98">
        <v>5.8</v>
      </c>
      <c r="T98">
        <v>5.6000000000000005</v>
      </c>
      <c r="U98">
        <v>5.3000000000000007</v>
      </c>
    </row>
    <row r="99" spans="1:21" x14ac:dyDescent="0.15">
      <c r="L99" t="s">
        <v>90</v>
      </c>
      <c r="M99">
        <v>10</v>
      </c>
      <c r="N99">
        <v>9.5</v>
      </c>
      <c r="O99">
        <v>8.1999999999999993</v>
      </c>
      <c r="P99">
        <v>7.6</v>
      </c>
      <c r="Q99">
        <v>7.1</v>
      </c>
      <c r="R99">
        <v>6</v>
      </c>
      <c r="S99">
        <v>5.6999999999999993</v>
      </c>
      <c r="T99">
        <v>5.5</v>
      </c>
      <c r="U99">
        <v>5.2</v>
      </c>
    </row>
    <row r="102" spans="1:21" x14ac:dyDescent="0.15">
      <c r="A102" t="s">
        <v>71</v>
      </c>
    </row>
    <row r="103" spans="1:21" x14ac:dyDescent="0.15">
      <c r="A103" t="s">
        <v>48</v>
      </c>
      <c r="B103" t="s">
        <v>72</v>
      </c>
      <c r="C103" t="s">
        <v>73</v>
      </c>
      <c r="D103" t="s">
        <v>74</v>
      </c>
      <c r="E103" t="s">
        <v>75</v>
      </c>
      <c r="F103" t="s">
        <v>76</v>
      </c>
      <c r="G103" t="s">
        <v>77</v>
      </c>
      <c r="H103" t="s">
        <v>78</v>
      </c>
      <c r="I103" t="s">
        <v>79</v>
      </c>
      <c r="J103" t="s">
        <v>80</v>
      </c>
    </row>
    <row r="104" spans="1:21" x14ac:dyDescent="0.15">
      <c r="A104" t="s">
        <v>81</v>
      </c>
      <c r="B104">
        <v>100</v>
      </c>
      <c r="C104">
        <v>87.015142814606875</v>
      </c>
      <c r="D104">
        <v>54.034900784789144</v>
      </c>
      <c r="E104">
        <v>92.859695016908077</v>
      </c>
      <c r="F104">
        <v>83.882621918798776</v>
      </c>
      <c r="G104">
        <v>60.433441800123354</v>
      </c>
      <c r="H104">
        <v>56.212148280482353</v>
      </c>
      <c r="I104">
        <v>46.882005146855541</v>
      </c>
      <c r="J104">
        <v>29.346774708096728</v>
      </c>
    </row>
    <row r="105" spans="1:21" x14ac:dyDescent="0.15">
      <c r="A105" t="s">
        <v>81</v>
      </c>
      <c r="B105">
        <v>100</v>
      </c>
      <c r="C105">
        <v>85.244996563717024</v>
      </c>
      <c r="D105">
        <v>54.857363017264717</v>
      </c>
      <c r="E105">
        <v>92.540204510902385</v>
      </c>
      <c r="F105">
        <v>81.519565987046278</v>
      </c>
      <c r="G105">
        <v>57.965283128891862</v>
      </c>
      <c r="H105">
        <v>52.067496928171273</v>
      </c>
      <c r="I105">
        <v>44.345294374908896</v>
      </c>
      <c r="J105">
        <v>27.572526396901097</v>
      </c>
    </row>
    <row r="106" spans="1:21" x14ac:dyDescent="0.15">
      <c r="A106" t="s">
        <v>81</v>
      </c>
      <c r="B106">
        <v>100</v>
      </c>
      <c r="C106">
        <v>87.983794661015111</v>
      </c>
      <c r="D106">
        <v>52.554920471817255</v>
      </c>
      <c r="E106">
        <v>92.829148202855734</v>
      </c>
      <c r="F106">
        <v>83.1985742726864</v>
      </c>
      <c r="G106">
        <v>55.740928649412382</v>
      </c>
      <c r="H106">
        <v>53.399781645366382</v>
      </c>
      <c r="I106">
        <v>46.578297262004149</v>
      </c>
      <c r="J106">
        <v>27.347504977201204</v>
      </c>
      <c r="M106" t="s">
        <v>118</v>
      </c>
    </row>
    <row r="107" spans="1:21" x14ac:dyDescent="0.15">
      <c r="A107" t="s">
        <v>15</v>
      </c>
      <c r="B107">
        <v>100</v>
      </c>
      <c r="C107">
        <v>86.793923463791202</v>
      </c>
      <c r="D107">
        <v>49.508661547695432</v>
      </c>
      <c r="E107">
        <v>87.16219963987831</v>
      </c>
      <c r="F107">
        <v>67.666535587888319</v>
      </c>
      <c r="G107">
        <v>61.282716228242649</v>
      </c>
      <c r="H107">
        <v>47.336589606142773</v>
      </c>
      <c r="I107">
        <v>29.820063331746592</v>
      </c>
      <c r="J107">
        <v>21.418051617443133</v>
      </c>
      <c r="M107">
        <v>0</v>
      </c>
      <c r="N107">
        <v>1.3888075920763288</v>
      </c>
      <c r="O107">
        <v>1.1667638668356495</v>
      </c>
      <c r="P107">
        <v>0.17630265095197045</v>
      </c>
      <c r="Q107">
        <v>1.2159374532975737</v>
      </c>
      <c r="R107">
        <v>2.347311928793979</v>
      </c>
      <c r="S107">
        <v>2.1159128640770017</v>
      </c>
      <c r="T107">
        <v>1.3852461823088091</v>
      </c>
      <c r="U107">
        <v>1.0951157599373809</v>
      </c>
    </row>
    <row r="108" spans="1:21" x14ac:dyDescent="0.15">
      <c r="A108" t="s">
        <v>15</v>
      </c>
      <c r="B108">
        <v>100</v>
      </c>
      <c r="C108">
        <v>88.660975162493102</v>
      </c>
      <c r="D108">
        <v>50.097373622119434</v>
      </c>
      <c r="E108">
        <v>87.266386845697738</v>
      </c>
      <c r="F108">
        <v>67.865869312740685</v>
      </c>
      <c r="G108">
        <v>55.045844454858482</v>
      </c>
      <c r="H108">
        <v>44.305853827502595</v>
      </c>
      <c r="I108">
        <v>26.667699015872365</v>
      </c>
      <c r="J108">
        <v>18.816031296481182</v>
      </c>
      <c r="M108">
        <v>0</v>
      </c>
      <c r="N108">
        <v>2.09963697433454</v>
      </c>
      <c r="O108">
        <v>1.2990777610595177</v>
      </c>
      <c r="P108">
        <v>1.7416102122107138</v>
      </c>
      <c r="Q108">
        <v>0.75445166272893094</v>
      </c>
      <c r="R108">
        <v>3.2228493893033212</v>
      </c>
      <c r="S108">
        <v>1.5153682325914657</v>
      </c>
      <c r="T108">
        <v>2.3818653188116303</v>
      </c>
      <c r="U108">
        <v>2.1833246403035829</v>
      </c>
    </row>
    <row r="109" spans="1:21" x14ac:dyDescent="0.15">
      <c r="A109" t="s">
        <v>15</v>
      </c>
      <c r="B109">
        <v>100</v>
      </c>
      <c r="C109">
        <v>84.469994058229375</v>
      </c>
      <c r="D109">
        <v>47.611471861471856</v>
      </c>
      <c r="E109">
        <v>90.229500891265587</v>
      </c>
      <c r="F109">
        <v>66.470906544435962</v>
      </c>
      <c r="G109">
        <v>56.754901960784331</v>
      </c>
      <c r="H109">
        <v>45.819455054749184</v>
      </c>
      <c r="I109">
        <v>25.150857312622016</v>
      </c>
      <c r="J109">
        <v>17.080129021305492</v>
      </c>
      <c r="M109">
        <v>0</v>
      </c>
      <c r="N109">
        <v>1.4352000314718505</v>
      </c>
      <c r="O109">
        <v>3.062952844594518</v>
      </c>
      <c r="P109">
        <v>4.2785471736964418</v>
      </c>
      <c r="Q109">
        <v>5.2728020621870106</v>
      </c>
      <c r="R109">
        <v>4.2590984818925577</v>
      </c>
      <c r="S109">
        <v>4.937867473314574</v>
      </c>
      <c r="T109">
        <v>4.0617048011612029</v>
      </c>
      <c r="U109">
        <v>1.5712590257079235</v>
      </c>
    </row>
    <row r="110" spans="1:21" x14ac:dyDescent="0.15">
      <c r="A110" t="s">
        <v>83</v>
      </c>
      <c r="B110">
        <v>100</v>
      </c>
      <c r="C110">
        <v>80.584937204371229</v>
      </c>
      <c r="D110">
        <v>43.562326700375145</v>
      </c>
      <c r="E110">
        <v>84.130402870657306</v>
      </c>
      <c r="F110">
        <v>61.930904420159841</v>
      </c>
      <c r="G110">
        <v>49.410455064426678</v>
      </c>
      <c r="H110">
        <v>50.941567444136346</v>
      </c>
      <c r="I110">
        <v>41.680292774425055</v>
      </c>
      <c r="J110">
        <v>26.22716522590116</v>
      </c>
      <c r="M110">
        <v>0</v>
      </c>
      <c r="N110">
        <v>1.2647278653286922</v>
      </c>
      <c r="O110">
        <v>0.89774481251214466</v>
      </c>
      <c r="P110">
        <v>1.7056986917980894</v>
      </c>
      <c r="Q110">
        <v>0.86619478634114677</v>
      </c>
      <c r="R110">
        <v>2.1700410314105247</v>
      </c>
      <c r="S110">
        <v>2.9321612273343329</v>
      </c>
      <c r="T110">
        <v>2.7362505258267875</v>
      </c>
      <c r="U110">
        <v>1.2449274462682152</v>
      </c>
    </row>
    <row r="111" spans="1:21" x14ac:dyDescent="0.15">
      <c r="A111" t="s">
        <v>83</v>
      </c>
      <c r="B111">
        <v>100</v>
      </c>
      <c r="C111">
        <v>81.896188595703961</v>
      </c>
      <c r="D111">
        <v>48.482558487405022</v>
      </c>
      <c r="E111">
        <v>84.689762460360214</v>
      </c>
      <c r="F111">
        <v>63.616645724884826</v>
      </c>
      <c r="G111">
        <v>50.215999521330701</v>
      </c>
      <c r="H111">
        <v>47.564091824727264</v>
      </c>
      <c r="I111">
        <v>38.921278844811432</v>
      </c>
      <c r="J111">
        <v>23.637966453259942</v>
      </c>
      <c r="M111">
        <v>0</v>
      </c>
      <c r="N111">
        <v>1.5214356381665859</v>
      </c>
      <c r="O111">
        <v>1.3526493010025806</v>
      </c>
      <c r="P111">
        <v>2.5211145570886835</v>
      </c>
      <c r="Q111">
        <v>2.7243831977124882</v>
      </c>
      <c r="R111">
        <v>0.7323668911464486</v>
      </c>
      <c r="S111">
        <v>0.65213746387444849</v>
      </c>
      <c r="T111">
        <v>0.22294697707770234</v>
      </c>
      <c r="U111">
        <v>0.24359363387038346</v>
      </c>
    </row>
    <row r="112" spans="1:21" x14ac:dyDescent="0.15">
      <c r="A112" t="s">
        <v>83</v>
      </c>
      <c r="B112">
        <v>100</v>
      </c>
      <c r="C112">
        <v>79.02925961180317</v>
      </c>
      <c r="D112">
        <v>42.861979058891691</v>
      </c>
      <c r="E112">
        <v>77.015271282539416</v>
      </c>
      <c r="F112">
        <v>53.758453006663075</v>
      </c>
      <c r="G112">
        <v>42.469312585357784</v>
      </c>
      <c r="H112">
        <v>41.215908620618301</v>
      </c>
      <c r="I112">
        <v>33.683896867110867</v>
      </c>
      <c r="J112">
        <v>26.474837561561067</v>
      </c>
      <c r="M112">
        <v>0</v>
      </c>
      <c r="N112">
        <v>3.4667778286373623</v>
      </c>
      <c r="O112">
        <v>2.6300200309971453</v>
      </c>
      <c r="P112">
        <v>2.4781857013050836</v>
      </c>
      <c r="Q112">
        <v>10.092555206390678</v>
      </c>
      <c r="R112">
        <v>1.5586690118926649</v>
      </c>
      <c r="S112">
        <v>1.795706956436256</v>
      </c>
      <c r="T112">
        <v>2.0034204524528287</v>
      </c>
      <c r="U112">
        <v>1.2649867826214534</v>
      </c>
    </row>
    <row r="113" spans="1:21" x14ac:dyDescent="0.15">
      <c r="A113" t="s">
        <v>84</v>
      </c>
      <c r="B113">
        <v>100</v>
      </c>
      <c r="C113">
        <v>88.037400108697824</v>
      </c>
      <c r="D113">
        <v>47.431590813019575</v>
      </c>
      <c r="E113">
        <v>88.648322228708295</v>
      </c>
      <c r="F113">
        <v>82.01344632540912</v>
      </c>
      <c r="G113">
        <v>56.953340445661141</v>
      </c>
      <c r="H113">
        <v>46.704200970228868</v>
      </c>
      <c r="I113">
        <v>48.147969967189354</v>
      </c>
      <c r="J113">
        <v>30.217999557156944</v>
      </c>
      <c r="M113">
        <v>0</v>
      </c>
      <c r="N113">
        <v>0.75148621118849801</v>
      </c>
      <c r="O113">
        <v>1.3947311666759372</v>
      </c>
      <c r="P113">
        <v>1.0558647306529327</v>
      </c>
      <c r="Q113">
        <v>1.5803721762243952</v>
      </c>
      <c r="R113">
        <v>1.2098989461111753</v>
      </c>
      <c r="S113">
        <v>1.2260635084417293</v>
      </c>
      <c r="T113">
        <v>1.6993593522568962</v>
      </c>
      <c r="U113">
        <v>2.7779788259800857</v>
      </c>
    </row>
    <row r="114" spans="1:21" x14ac:dyDescent="0.15">
      <c r="A114" t="s">
        <v>84</v>
      </c>
      <c r="B114">
        <v>100</v>
      </c>
      <c r="C114">
        <v>89.701803166434956</v>
      </c>
      <c r="D114">
        <v>46.209574004523482</v>
      </c>
      <c r="E114">
        <v>90.409063556948098</v>
      </c>
      <c r="F114">
        <v>83.517523291764363</v>
      </c>
      <c r="G114">
        <v>56.067125931151828</v>
      </c>
      <c r="H114">
        <v>47.101612267341721</v>
      </c>
      <c r="I114">
        <v>49.079160873985856</v>
      </c>
      <c r="J114">
        <v>30.663706347394847</v>
      </c>
      <c r="M114">
        <v>0</v>
      </c>
      <c r="N114">
        <v>0.58701493206230726</v>
      </c>
      <c r="O114">
        <v>0.82670636403382836</v>
      </c>
      <c r="P114">
        <v>0.26959670297169763</v>
      </c>
      <c r="Q114">
        <v>1.7239913279627805</v>
      </c>
      <c r="R114">
        <v>3.4544625291147173</v>
      </c>
      <c r="S114">
        <v>5.6167870167854428</v>
      </c>
      <c r="T114">
        <v>4.1961692969833759</v>
      </c>
      <c r="U114">
        <v>1.7065348129209501</v>
      </c>
    </row>
    <row r="115" spans="1:21" x14ac:dyDescent="0.15">
      <c r="A115" t="s">
        <v>84</v>
      </c>
      <c r="B115">
        <v>100</v>
      </c>
      <c r="C115">
        <v>87.220076989050014</v>
      </c>
      <c r="D115">
        <v>45.681353092526479</v>
      </c>
      <c r="E115">
        <v>86.99826475457246</v>
      </c>
      <c r="F115">
        <v>82.021042343977513</v>
      </c>
      <c r="G115">
        <v>52.830803598141095</v>
      </c>
      <c r="H115">
        <v>41.835929553024719</v>
      </c>
      <c r="I115">
        <v>43.94335520673355</v>
      </c>
      <c r="J115">
        <v>28.319404830763713</v>
      </c>
      <c r="M115">
        <v>0</v>
      </c>
      <c r="N115">
        <v>1.008144361979836</v>
      </c>
      <c r="O115">
        <v>1.5750317300982188</v>
      </c>
      <c r="P115">
        <v>2.9445772110404085</v>
      </c>
      <c r="Q115">
        <v>2.8137824750417937</v>
      </c>
      <c r="R115">
        <v>1.1651092597968424</v>
      </c>
      <c r="S115">
        <v>1.5586177901306932</v>
      </c>
      <c r="T115">
        <v>0.96655938899372396</v>
      </c>
      <c r="U115">
        <v>3.9899167115452294</v>
      </c>
    </row>
    <row r="116" spans="1:21" x14ac:dyDescent="0.15">
      <c r="A116" t="s">
        <v>85</v>
      </c>
      <c r="B116">
        <v>100</v>
      </c>
      <c r="C116">
        <v>87.193423597678915</v>
      </c>
      <c r="D116">
        <v>54.476728723404264</v>
      </c>
      <c r="E116">
        <v>93.162475822050297</v>
      </c>
      <c r="F116">
        <v>79.579424564796923</v>
      </c>
      <c r="G116">
        <v>66.661629593810446</v>
      </c>
      <c r="H116">
        <v>53.638459058671828</v>
      </c>
      <c r="I116">
        <v>41.836395873629918</v>
      </c>
      <c r="J116">
        <v>31.441549806576401</v>
      </c>
      <c r="M116">
        <v>0</v>
      </c>
      <c r="N116">
        <v>2.4794047234341696</v>
      </c>
      <c r="O116">
        <v>1.7524341789809263</v>
      </c>
      <c r="P116">
        <v>2.5683511475560494</v>
      </c>
      <c r="Q116">
        <v>5.4146638818640209</v>
      </c>
      <c r="R116">
        <v>1.435563458721945</v>
      </c>
      <c r="S116">
        <v>1.0695780671872195</v>
      </c>
      <c r="T116">
        <v>1.7559659293431003</v>
      </c>
      <c r="U116">
        <v>0.57543233543110683</v>
      </c>
    </row>
    <row r="117" spans="1:21" x14ac:dyDescent="0.15">
      <c r="A117" t="s">
        <v>85</v>
      </c>
      <c r="B117">
        <v>100</v>
      </c>
      <c r="C117">
        <v>84.279097045024301</v>
      </c>
      <c r="D117">
        <v>51.924644003621701</v>
      </c>
      <c r="E117">
        <v>88.30868795785662</v>
      </c>
      <c r="F117">
        <v>82.514939501193524</v>
      </c>
      <c r="G117">
        <v>67.782924520536682</v>
      </c>
      <c r="H117">
        <v>52.339925096715788</v>
      </c>
      <c r="I117">
        <v>41.846530578648448</v>
      </c>
      <c r="J117">
        <v>31.177751255247347</v>
      </c>
    </row>
    <row r="118" spans="1:21" x14ac:dyDescent="0.15">
      <c r="A118" t="s">
        <v>85</v>
      </c>
      <c r="B118">
        <v>100</v>
      </c>
      <c r="C118">
        <v>86.494102495962721</v>
      </c>
      <c r="D118">
        <v>53.977943130481002</v>
      </c>
      <c r="E118">
        <v>91.918211737770619</v>
      </c>
      <c r="F118">
        <v>85.022588360350795</v>
      </c>
      <c r="G118">
        <v>68.038430875528931</v>
      </c>
      <c r="H118">
        <v>53.095055091068907</v>
      </c>
      <c r="I118">
        <v>42.227518959913333</v>
      </c>
      <c r="J118">
        <v>31.664363539728939</v>
      </c>
    </row>
    <row r="119" spans="1:21" x14ac:dyDescent="0.15">
      <c r="A119" t="s">
        <v>86</v>
      </c>
      <c r="B119">
        <v>100</v>
      </c>
      <c r="C119">
        <v>83.563649608450191</v>
      </c>
      <c r="D119">
        <v>45.05378498148486</v>
      </c>
      <c r="E119">
        <v>80.638600538254508</v>
      </c>
      <c r="F119">
        <v>60.392885327505617</v>
      </c>
      <c r="G119">
        <v>46.201663327869859</v>
      </c>
      <c r="H119">
        <v>48.976243954754246</v>
      </c>
      <c r="I119">
        <v>41.19630101782716</v>
      </c>
      <c r="J119">
        <v>25.313138671361219</v>
      </c>
    </row>
    <row r="120" spans="1:21" x14ac:dyDescent="0.15">
      <c r="A120" t="s">
        <v>86</v>
      </c>
      <c r="B120">
        <v>100</v>
      </c>
      <c r="C120">
        <v>90.391332096770967</v>
      </c>
      <c r="D120">
        <v>50.305151678334234</v>
      </c>
      <c r="E120">
        <v>85.481002812182155</v>
      </c>
      <c r="F120">
        <v>78.599892299407642</v>
      </c>
      <c r="G120">
        <v>49.3119527712958</v>
      </c>
      <c r="H120">
        <v>51.141027942320349</v>
      </c>
      <c r="I120">
        <v>43.256227687030069</v>
      </c>
      <c r="J120">
        <v>27.634755380043487</v>
      </c>
    </row>
    <row r="121" spans="1:21" x14ac:dyDescent="0.15">
      <c r="A121" t="s">
        <v>86</v>
      </c>
      <c r="B121">
        <v>100</v>
      </c>
      <c r="C121">
        <v>85.932163430984644</v>
      </c>
      <c r="D121">
        <v>47.940958199225072</v>
      </c>
      <c r="E121">
        <v>83.974989237171712</v>
      </c>
      <c r="F121">
        <v>77.043420324319868</v>
      </c>
      <c r="G121">
        <v>47.938252116689554</v>
      </c>
      <c r="H121">
        <v>47.576908095696915</v>
      </c>
      <c r="I121">
        <v>39.249923122655247</v>
      </c>
      <c r="J121">
        <v>25.603230898542407</v>
      </c>
    </row>
    <row r="122" spans="1:21" x14ac:dyDescent="0.15">
      <c r="A122" t="s">
        <v>87</v>
      </c>
      <c r="B122">
        <v>100</v>
      </c>
      <c r="C122">
        <v>89.455793079959122</v>
      </c>
      <c r="D122">
        <v>43.790775950153261</v>
      </c>
      <c r="E122">
        <v>83.509907238595147</v>
      </c>
      <c r="F122">
        <v>73.182818103500082</v>
      </c>
      <c r="G122">
        <v>57.487608438683303</v>
      </c>
      <c r="H122">
        <v>54.25881032997416</v>
      </c>
      <c r="I122">
        <v>53.71792919680243</v>
      </c>
      <c r="J122">
        <v>33.744214933985127</v>
      </c>
      <c r="M122">
        <v>0</v>
      </c>
      <c r="N122">
        <v>1.89961122864328</v>
      </c>
      <c r="O122">
        <v>1.3851058672179559</v>
      </c>
      <c r="P122">
        <v>1.6873607991632544</v>
      </c>
      <c r="Q122">
        <v>0.93686308223022485</v>
      </c>
      <c r="R122">
        <v>2.4482685074498924</v>
      </c>
      <c r="S122">
        <v>2.521776332114205</v>
      </c>
      <c r="T122">
        <v>1.6061533316473506</v>
      </c>
      <c r="U122">
        <v>1.5521393630826266</v>
      </c>
    </row>
    <row r="123" spans="1:21" x14ac:dyDescent="0.15">
      <c r="A123" t="s">
        <v>87</v>
      </c>
      <c r="B123">
        <v>100</v>
      </c>
      <c r="C123">
        <v>90.383388417876148</v>
      </c>
      <c r="D123">
        <v>43.332334284482585</v>
      </c>
      <c r="E123">
        <v>83.327120070617696</v>
      </c>
      <c r="F123">
        <v>73.459199802927358</v>
      </c>
      <c r="G123">
        <v>57.289512039907208</v>
      </c>
      <c r="H123">
        <v>52.103565783261132</v>
      </c>
      <c r="I123">
        <v>50.736661671422411</v>
      </c>
      <c r="J123">
        <v>31.040810461273168</v>
      </c>
      <c r="M123">
        <v>0</v>
      </c>
      <c r="N123">
        <v>2.1429887567377546</v>
      </c>
      <c r="O123">
        <v>1.7680488256054652</v>
      </c>
      <c r="P123">
        <v>2.2650830815811513</v>
      </c>
      <c r="Q123">
        <v>2.9309526891076452</v>
      </c>
      <c r="R123">
        <v>5.0265305357826424</v>
      </c>
      <c r="S123">
        <v>0.84325736993792011</v>
      </c>
      <c r="T123">
        <v>2.1247651862524339</v>
      </c>
      <c r="U123">
        <v>1.6544935263318137</v>
      </c>
    </row>
    <row r="124" spans="1:21" x14ac:dyDescent="0.15">
      <c r="A124" t="s">
        <v>87</v>
      </c>
      <c r="B124">
        <v>100</v>
      </c>
      <c r="C124">
        <v>90.94373416837864</v>
      </c>
      <c r="D124">
        <v>45.944452200969351</v>
      </c>
      <c r="E124">
        <v>85.240461136486033</v>
      </c>
      <c r="F124">
        <v>76.047809003330883</v>
      </c>
      <c r="G124">
        <v>59.477132656521135</v>
      </c>
      <c r="H124">
        <v>54.194048307637075</v>
      </c>
      <c r="I124">
        <v>53.64062468835391</v>
      </c>
      <c r="J124">
        <v>36.596106667730425</v>
      </c>
      <c r="M124">
        <v>0</v>
      </c>
      <c r="N124">
        <v>1.9762490605945018</v>
      </c>
      <c r="O124">
        <v>1.460825402463144</v>
      </c>
      <c r="P124">
        <v>2.2216928749812062</v>
      </c>
      <c r="Q124">
        <v>3.4867593669614605</v>
      </c>
      <c r="R124">
        <v>3.756342363901636</v>
      </c>
      <c r="S124">
        <v>5.3856881857797294</v>
      </c>
      <c r="T124">
        <v>1.8689392067218298</v>
      </c>
      <c r="U124">
        <v>2.5231623950810196</v>
      </c>
    </row>
    <row r="125" spans="1:21" x14ac:dyDescent="0.15">
      <c r="A125" t="s">
        <v>88</v>
      </c>
      <c r="B125">
        <v>100</v>
      </c>
      <c r="C125">
        <v>76.984508275146055</v>
      </c>
      <c r="D125">
        <v>35.490360930724911</v>
      </c>
      <c r="E125">
        <v>65.258229342670433</v>
      </c>
      <c r="F125">
        <v>46.930521344380431</v>
      </c>
      <c r="G125">
        <v>39.79453616432221</v>
      </c>
      <c r="H125">
        <v>30.739836736355681</v>
      </c>
      <c r="I125">
        <v>23.305498442684687</v>
      </c>
      <c r="J125">
        <v>14.5764305925941</v>
      </c>
      <c r="M125">
        <v>0</v>
      </c>
      <c r="N125">
        <v>0.63939219348737886</v>
      </c>
      <c r="O125">
        <v>0.59769648191109359</v>
      </c>
      <c r="P125">
        <v>4.1480712963789443</v>
      </c>
      <c r="Q125">
        <v>3.8095664310945594</v>
      </c>
      <c r="R125">
        <v>2.9500766931552658</v>
      </c>
      <c r="S125">
        <v>4.4811774090321794</v>
      </c>
      <c r="T125">
        <v>2.5559182177676005</v>
      </c>
      <c r="U125">
        <v>2.5035838483410147</v>
      </c>
    </row>
    <row r="126" spans="1:21" x14ac:dyDescent="0.15">
      <c r="A126" t="s">
        <v>88</v>
      </c>
      <c r="B126">
        <v>100</v>
      </c>
      <c r="C126">
        <v>76.108896752964554</v>
      </c>
      <c r="D126">
        <v>34.760580286004014</v>
      </c>
      <c r="E126">
        <v>64.804950228679047</v>
      </c>
      <c r="F126">
        <v>45.452577554272473</v>
      </c>
      <c r="G126">
        <v>37.983050847457626</v>
      </c>
      <c r="H126">
        <v>25.026158399039755</v>
      </c>
      <c r="I126">
        <v>19.374723205231685</v>
      </c>
      <c r="J126">
        <v>11.804991618550943</v>
      </c>
      <c r="M126">
        <v>0</v>
      </c>
      <c r="N126">
        <v>1.6650394394575676</v>
      </c>
      <c r="O126">
        <v>0.53996977608159502</v>
      </c>
      <c r="P126">
        <v>1.6279296579646332</v>
      </c>
      <c r="Q126">
        <v>2.1366343985585226</v>
      </c>
      <c r="R126">
        <v>1.8115368796113178</v>
      </c>
      <c r="S126">
        <v>3.4560052049556305</v>
      </c>
      <c r="T126">
        <v>1.1983443649673879</v>
      </c>
      <c r="U126">
        <v>2.1362471151215394</v>
      </c>
    </row>
    <row r="127" spans="1:21" x14ac:dyDescent="0.15">
      <c r="A127" t="s">
        <v>88</v>
      </c>
      <c r="B127">
        <v>100</v>
      </c>
      <c r="C127">
        <v>77.224004468917087</v>
      </c>
      <c r="D127">
        <v>36.4103423509696</v>
      </c>
      <c r="E127">
        <v>65.284474503232005</v>
      </c>
      <c r="F127">
        <v>43.493735535871039</v>
      </c>
      <c r="G127">
        <v>33.114815258159766</v>
      </c>
      <c r="H127">
        <v>19.506823078764665</v>
      </c>
      <c r="I127">
        <v>14.918641768414334</v>
      </c>
      <c r="J127">
        <v>11.465565397813425</v>
      </c>
      <c r="M127">
        <v>0</v>
      </c>
      <c r="N127">
        <v>2.3862374554644541</v>
      </c>
      <c r="O127">
        <v>2.2856177855375339</v>
      </c>
      <c r="P127">
        <v>2.6220390583977951</v>
      </c>
      <c r="Q127">
        <v>2.7678621441508402</v>
      </c>
      <c r="R127">
        <v>2.1453889107804112</v>
      </c>
      <c r="S127">
        <v>1.2989950902827718</v>
      </c>
      <c r="T127">
        <v>2.5670167264742463</v>
      </c>
      <c r="U127">
        <v>3.5716782815897359</v>
      </c>
    </row>
    <row r="128" spans="1:21" x14ac:dyDescent="0.15">
      <c r="A128" t="s">
        <v>89</v>
      </c>
      <c r="B128">
        <v>100</v>
      </c>
      <c r="C128">
        <v>74.780141986605784</v>
      </c>
      <c r="D128">
        <v>39.32302958389478</v>
      </c>
      <c r="E128">
        <v>69.96448323713372</v>
      </c>
      <c r="F128">
        <v>51.221185366932808</v>
      </c>
      <c r="G128">
        <v>37.324799388612924</v>
      </c>
      <c r="H128">
        <v>37.102005108299977</v>
      </c>
      <c r="I128">
        <v>31.872895842970056</v>
      </c>
      <c r="J128">
        <v>16.513625485187941</v>
      </c>
      <c r="M128">
        <v>0</v>
      </c>
      <c r="N128">
        <v>2.9555092366147462</v>
      </c>
      <c r="O128">
        <v>2.5355586223843427</v>
      </c>
      <c r="P128">
        <v>2.7434194052402887</v>
      </c>
      <c r="Q128">
        <v>3.9890215351866161</v>
      </c>
      <c r="R128">
        <v>3.9812647422142229</v>
      </c>
      <c r="S128">
        <v>2.9923230819618731</v>
      </c>
      <c r="T128">
        <v>3.2170138360545359</v>
      </c>
      <c r="U128">
        <v>1.7243810335526599</v>
      </c>
    </row>
    <row r="129" spans="1:21" x14ac:dyDescent="0.15">
      <c r="A129" t="s">
        <v>89</v>
      </c>
      <c r="B129">
        <v>100</v>
      </c>
      <c r="C129">
        <v>76.066012153361982</v>
      </c>
      <c r="D129">
        <v>41.247520832920969</v>
      </c>
      <c r="E129">
        <v>69.418934700421616</v>
      </c>
      <c r="F129">
        <v>49.378179370954662</v>
      </c>
      <c r="G129">
        <v>35.655470002573189</v>
      </c>
      <c r="H129">
        <v>35.618376516696031</v>
      </c>
      <c r="I129">
        <v>31.434116506007399</v>
      </c>
      <c r="J129">
        <v>16.55865877555868</v>
      </c>
      <c r="M129">
        <v>0</v>
      </c>
      <c r="N129">
        <v>4.772426455154231</v>
      </c>
      <c r="O129">
        <v>4.2072982497996456</v>
      </c>
      <c r="P129">
        <v>4.1498597879957213</v>
      </c>
      <c r="Q129">
        <v>4.8257218110963622</v>
      </c>
      <c r="R129">
        <v>2.9616981001790963</v>
      </c>
      <c r="S129">
        <v>1.3445529259197504</v>
      </c>
      <c r="T129">
        <v>1.8568352855793377</v>
      </c>
      <c r="U129">
        <v>1.4765458512036167</v>
      </c>
    </row>
    <row r="130" spans="1:21" x14ac:dyDescent="0.15">
      <c r="A130" t="s">
        <v>89</v>
      </c>
      <c r="B130">
        <v>100</v>
      </c>
      <c r="C130">
        <v>76.768056103076958</v>
      </c>
      <c r="D130">
        <v>38.125547233230265</v>
      </c>
      <c r="E130">
        <v>64.613482166939846</v>
      </c>
      <c r="F130">
        <v>45.694835778160453</v>
      </c>
      <c r="G130">
        <v>35.082142042035805</v>
      </c>
      <c r="H130">
        <v>33.985953482581905</v>
      </c>
      <c r="I130">
        <v>30.023071975434156</v>
      </c>
      <c r="J130">
        <v>23.446770545884597</v>
      </c>
      <c r="M130">
        <v>0</v>
      </c>
      <c r="N130">
        <v>0.67416002281074283</v>
      </c>
      <c r="O130">
        <v>0.22009343428207545</v>
      </c>
      <c r="P130">
        <v>5.7983611279534708</v>
      </c>
      <c r="Q130">
        <v>3.7439634567977094</v>
      </c>
      <c r="R130">
        <v>3.1150004632713437</v>
      </c>
      <c r="S130">
        <v>9.2426805612660298E-2</v>
      </c>
      <c r="T130">
        <v>1.0154994244485076</v>
      </c>
      <c r="U130">
        <v>0.65021835438162245</v>
      </c>
    </row>
    <row r="131" spans="1:21" x14ac:dyDescent="0.15">
      <c r="A131" t="s">
        <v>90</v>
      </c>
      <c r="B131">
        <v>100</v>
      </c>
      <c r="C131">
        <v>80.745190051618977</v>
      </c>
      <c r="D131">
        <v>41.32927998694224</v>
      </c>
      <c r="E131">
        <v>71.240589231428402</v>
      </c>
      <c r="F131">
        <v>61.439414033011644</v>
      </c>
      <c r="G131">
        <v>47.361597943402764</v>
      </c>
      <c r="H131">
        <v>42.682145553220572</v>
      </c>
      <c r="I131">
        <v>41.329892069450963</v>
      </c>
      <c r="J131">
        <v>23.038887642054146</v>
      </c>
      <c r="M131">
        <v>0</v>
      </c>
      <c r="N131">
        <v>3.4682889836761697</v>
      </c>
      <c r="O131">
        <v>3.3515529814723162</v>
      </c>
      <c r="P131">
        <v>6.1293465375522747</v>
      </c>
      <c r="Q131">
        <v>2.5772073396679089</v>
      </c>
      <c r="R131">
        <v>2.8617949758300316</v>
      </c>
      <c r="S131">
        <v>1.8368087348604873</v>
      </c>
      <c r="T131">
        <v>3.3193932993683206</v>
      </c>
      <c r="U131">
        <v>2.8412990489638359</v>
      </c>
    </row>
    <row r="132" spans="1:21" x14ac:dyDescent="0.15">
      <c r="A132" t="s">
        <v>90</v>
      </c>
      <c r="B132">
        <v>100</v>
      </c>
      <c r="C132">
        <v>84.488582378538055</v>
      </c>
      <c r="D132">
        <v>42.666433789772043</v>
      </c>
      <c r="E132">
        <v>70.396822228432271</v>
      </c>
      <c r="F132">
        <v>59.969040680266673</v>
      </c>
      <c r="G132">
        <v>45.28468202323446</v>
      </c>
      <c r="H132">
        <v>40.778833486366722</v>
      </c>
      <c r="I132">
        <v>38.067387919677429</v>
      </c>
      <c r="J132">
        <v>23.4854884426524</v>
      </c>
    </row>
    <row r="133" spans="1:21" x14ac:dyDescent="0.15">
      <c r="A133" t="s">
        <v>90</v>
      </c>
      <c r="B133">
        <v>100</v>
      </c>
      <c r="C133">
        <v>79.800398373308994</v>
      </c>
      <c r="D133">
        <v>39.192132127147481</v>
      </c>
      <c r="E133">
        <v>66.430616648684534</v>
      </c>
      <c r="F133">
        <v>69.995850278031384</v>
      </c>
      <c r="G133">
        <v>44.606357374055946</v>
      </c>
      <c r="H133">
        <v>40.884886712590266</v>
      </c>
      <c r="I133">
        <v>40.824383766287667</v>
      </c>
      <c r="J133">
        <v>24.180761888953448</v>
      </c>
    </row>
    <row r="135" spans="1:21" x14ac:dyDescent="0.15">
      <c r="A135" t="s">
        <v>82</v>
      </c>
      <c r="B135" t="s">
        <v>82</v>
      </c>
    </row>
    <row r="136" spans="1:21" x14ac:dyDescent="0.15">
      <c r="A136" t="s">
        <v>48</v>
      </c>
      <c r="B136" t="s">
        <v>72</v>
      </c>
      <c r="C136" t="s">
        <v>73</v>
      </c>
      <c r="D136" t="s">
        <v>74</v>
      </c>
      <c r="E136" t="s">
        <v>75</v>
      </c>
      <c r="F136" t="s">
        <v>76</v>
      </c>
      <c r="G136" t="s">
        <v>77</v>
      </c>
      <c r="H136" t="s">
        <v>78</v>
      </c>
      <c r="I136" t="s">
        <v>79</v>
      </c>
      <c r="J136" t="s">
        <v>80</v>
      </c>
    </row>
    <row r="137" spans="1:21" x14ac:dyDescent="0.15">
      <c r="A137" t="s">
        <v>81</v>
      </c>
      <c r="B137">
        <v>100</v>
      </c>
      <c r="C137">
        <v>81.870917542844595</v>
      </c>
      <c r="D137">
        <v>43.706282544939448</v>
      </c>
      <c r="E137">
        <v>82.473914171139</v>
      </c>
      <c r="F137">
        <v>76.084911118648122</v>
      </c>
      <c r="G137">
        <v>55.257925503261973</v>
      </c>
      <c r="H137">
        <v>43.966781716976236</v>
      </c>
      <c r="I137">
        <v>51.989286355565298</v>
      </c>
      <c r="J137">
        <v>39.302675418470564</v>
      </c>
      <c r="M137">
        <v>0</v>
      </c>
      <c r="N137">
        <v>0.59261592209635749</v>
      </c>
      <c r="O137">
        <v>0.37715079916307004</v>
      </c>
      <c r="P137">
        <v>0.92702345531232799</v>
      </c>
      <c r="Q137">
        <v>0.9742401051548838</v>
      </c>
      <c r="R137">
        <v>1.0911871850953183</v>
      </c>
      <c r="S137">
        <v>1.231074912727804</v>
      </c>
      <c r="T137">
        <v>4.774477732683077</v>
      </c>
      <c r="U137">
        <v>1.612031532021895</v>
      </c>
    </row>
    <row r="138" spans="1:21" x14ac:dyDescent="0.15">
      <c r="A138" t="s">
        <v>81</v>
      </c>
      <c r="B138">
        <v>100</v>
      </c>
      <c r="C138">
        <v>78.397339739833598</v>
      </c>
      <c r="D138">
        <v>44.678835110746512</v>
      </c>
      <c r="E138">
        <v>82.605824446267434</v>
      </c>
      <c r="F138">
        <v>76.572873940388291</v>
      </c>
      <c r="G138">
        <v>55.875717801476618</v>
      </c>
      <c r="H138">
        <v>46.227977655377167</v>
      </c>
      <c r="I138">
        <v>51.312551271534048</v>
      </c>
      <c r="J138">
        <v>38.806594007578418</v>
      </c>
      <c r="M138">
        <v>0</v>
      </c>
      <c r="N138">
        <v>1.0938778956482518</v>
      </c>
      <c r="O138">
        <v>3.3019817558292766</v>
      </c>
      <c r="P138">
        <v>3.7310120053072175</v>
      </c>
      <c r="Q138">
        <v>2.1513679714463327</v>
      </c>
      <c r="R138">
        <v>2.2170865721742254</v>
      </c>
      <c r="S138">
        <v>2.5193693214165198</v>
      </c>
      <c r="T138">
        <v>1.1305743506459383</v>
      </c>
      <c r="U138">
        <v>4.0880138794080292</v>
      </c>
    </row>
    <row r="139" spans="1:21" x14ac:dyDescent="0.15">
      <c r="A139" t="s">
        <v>81</v>
      </c>
      <c r="B139">
        <v>100</v>
      </c>
      <c r="C139">
        <v>81.466893209740007</v>
      </c>
      <c r="D139">
        <v>41.946192668851666</v>
      </c>
      <c r="E139">
        <v>79.619508173647276</v>
      </c>
      <c r="F139">
        <v>74.762190095107869</v>
      </c>
      <c r="G139">
        <v>51.360183379245164</v>
      </c>
      <c r="H139">
        <v>41.193111213882119</v>
      </c>
      <c r="I139">
        <v>48.931413749421907</v>
      </c>
      <c r="J139">
        <v>36.400800273460284</v>
      </c>
      <c r="M139">
        <v>0</v>
      </c>
      <c r="N139">
        <v>1.8135561383386267</v>
      </c>
      <c r="O139">
        <v>0.84227610010654252</v>
      </c>
      <c r="P139">
        <v>3.9326141761606865</v>
      </c>
      <c r="Q139">
        <v>0.17748097422648232</v>
      </c>
      <c r="R139">
        <v>0.79320985628507767</v>
      </c>
      <c r="S139">
        <v>2.6366508007173439</v>
      </c>
      <c r="T139">
        <v>3.010840028964866</v>
      </c>
      <c r="U139">
        <v>2.3346188598077888</v>
      </c>
    </row>
    <row r="140" spans="1:21" x14ac:dyDescent="0.15">
      <c r="A140" t="s">
        <v>15</v>
      </c>
      <c r="B140">
        <v>100</v>
      </c>
      <c r="C140">
        <v>75.620899854862117</v>
      </c>
      <c r="D140">
        <v>34.7851572327044</v>
      </c>
      <c r="E140">
        <v>75.11903241412675</v>
      </c>
      <c r="F140">
        <v>74.661596516690864</v>
      </c>
      <c r="G140">
        <v>49.164992743105948</v>
      </c>
      <c r="H140">
        <v>33.888727624576681</v>
      </c>
      <c r="I140">
        <v>37.033362360909528</v>
      </c>
      <c r="J140">
        <v>31.501306240928884</v>
      </c>
      <c r="M140">
        <v>0</v>
      </c>
      <c r="N140">
        <v>2.2074396313060278</v>
      </c>
      <c r="O140">
        <v>2.2248413982244313</v>
      </c>
      <c r="P140">
        <v>1.7423756919617321</v>
      </c>
      <c r="Q140">
        <v>1.8393787201397378</v>
      </c>
      <c r="R140">
        <v>2.9302332172206609</v>
      </c>
      <c r="S140">
        <v>1.1572399074854407</v>
      </c>
      <c r="T140">
        <v>3.1807602582001531</v>
      </c>
      <c r="U140">
        <v>3.4895788828317631</v>
      </c>
    </row>
    <row r="141" spans="1:21" x14ac:dyDescent="0.15">
      <c r="A141" t="s">
        <v>15</v>
      </c>
      <c r="B141">
        <v>100</v>
      </c>
      <c r="C141">
        <v>78.592881961108034</v>
      </c>
      <c r="D141">
        <v>34.403720269517983</v>
      </c>
      <c r="E141">
        <v>71.827232065728595</v>
      </c>
      <c r="F141">
        <v>71.416313132282667</v>
      </c>
      <c r="G141">
        <v>46.806538306490317</v>
      </c>
      <c r="H141">
        <v>33.564893555756051</v>
      </c>
      <c r="I141">
        <v>35.551321674697185</v>
      </c>
      <c r="J141">
        <v>28.625669475745308</v>
      </c>
      <c r="M141">
        <v>0</v>
      </c>
      <c r="N141">
        <v>2.3095608742115128</v>
      </c>
      <c r="O141">
        <v>2.9219442114290284</v>
      </c>
      <c r="P141">
        <v>3.175554580954115</v>
      </c>
      <c r="Q141">
        <v>2.0636579365265915</v>
      </c>
      <c r="R141">
        <v>3.8653089776087057</v>
      </c>
      <c r="S141">
        <v>2.3800938425311009</v>
      </c>
      <c r="T141">
        <v>2.2468911839097996</v>
      </c>
      <c r="U141">
        <v>2.9557175286281652</v>
      </c>
    </row>
    <row r="142" spans="1:21" x14ac:dyDescent="0.15">
      <c r="A142" t="s">
        <v>15</v>
      </c>
      <c r="B142">
        <v>100</v>
      </c>
      <c r="C142">
        <v>74.432438776308601</v>
      </c>
      <c r="D142">
        <v>31.549956967373451</v>
      </c>
      <c r="E142">
        <v>70.777795164697594</v>
      </c>
      <c r="F142">
        <v>68.811360613410557</v>
      </c>
      <c r="G142">
        <v>39.52253344808701</v>
      </c>
      <c r="H142">
        <v>32.293423832250987</v>
      </c>
      <c r="I142">
        <v>32.843204757061265</v>
      </c>
      <c r="J142">
        <v>31.481261247163761</v>
      </c>
      <c r="M142">
        <v>0</v>
      </c>
      <c r="N142">
        <v>0.78452928268081312</v>
      </c>
      <c r="O142">
        <v>0.70624937025121659</v>
      </c>
      <c r="P142">
        <v>1.6153527821776497</v>
      </c>
      <c r="Q142">
        <v>0.40817688781160477</v>
      </c>
      <c r="R142">
        <v>1.5125759184420011</v>
      </c>
      <c r="S142">
        <v>2.5899220956890159</v>
      </c>
      <c r="T142">
        <v>2.4634877169692313</v>
      </c>
      <c r="U142">
        <v>2.6065999552694934</v>
      </c>
    </row>
    <row r="143" spans="1:21" x14ac:dyDescent="0.15">
      <c r="A143" t="s">
        <v>83</v>
      </c>
      <c r="B143">
        <v>100</v>
      </c>
      <c r="C143">
        <v>72.594320168116738</v>
      </c>
      <c r="D143">
        <v>36.302413732152331</v>
      </c>
      <c r="E143">
        <v>80.257477856118768</v>
      </c>
      <c r="F143">
        <v>76.559891588271114</v>
      </c>
      <c r="G143">
        <v>56.708093564035586</v>
      </c>
      <c r="H143">
        <v>55.230885558850687</v>
      </c>
      <c r="I143">
        <v>53.09658856570497</v>
      </c>
      <c r="J143">
        <v>43.221615570438168</v>
      </c>
      <c r="M143">
        <v>0</v>
      </c>
      <c r="N143">
        <v>3.1441040477602638</v>
      </c>
      <c r="O143">
        <v>3.5425143635864633</v>
      </c>
      <c r="P143">
        <v>3.9520822476217132</v>
      </c>
      <c r="Q143">
        <v>5.2528687178051037</v>
      </c>
      <c r="R143">
        <v>2.9489683651638843</v>
      </c>
      <c r="S143">
        <v>2.8920673257044061</v>
      </c>
      <c r="T143">
        <v>4.0864964648364044</v>
      </c>
      <c r="U143">
        <v>2.6163903594651923</v>
      </c>
    </row>
    <row r="144" spans="1:21" x14ac:dyDescent="0.15">
      <c r="A144" t="s">
        <v>83</v>
      </c>
      <c r="B144">
        <v>100</v>
      </c>
      <c r="C144">
        <v>69.518773654805059</v>
      </c>
      <c r="D144">
        <v>33.467929591285021</v>
      </c>
      <c r="E144">
        <v>76.826401265594654</v>
      </c>
      <c r="F144">
        <v>70.173939163345807</v>
      </c>
      <c r="G144">
        <v>50.451508901215533</v>
      </c>
      <c r="H144">
        <v>46.439253459358795</v>
      </c>
      <c r="I144">
        <v>49.733123735907235</v>
      </c>
      <c r="J144">
        <v>38.304663876484376</v>
      </c>
      <c r="M144">
        <v>0</v>
      </c>
      <c r="N144">
        <v>3.0246336664927136</v>
      </c>
      <c r="O144">
        <v>2.7444106524210987</v>
      </c>
      <c r="P144">
        <v>2.1569392528287108</v>
      </c>
      <c r="Q144">
        <v>1.9899857052804308</v>
      </c>
      <c r="R144">
        <v>2.7711229720702919</v>
      </c>
      <c r="S144">
        <v>1.3881474693974014</v>
      </c>
      <c r="T144">
        <v>3.1991352603759928</v>
      </c>
      <c r="U144">
        <v>2.5097687520641032</v>
      </c>
    </row>
    <row r="145" spans="1:21" x14ac:dyDescent="0.15">
      <c r="A145" t="s">
        <v>83</v>
      </c>
      <c r="B145">
        <v>100</v>
      </c>
      <c r="C145">
        <v>73.206533256032472</v>
      </c>
      <c r="D145">
        <v>35.498610583554907</v>
      </c>
      <c r="E145">
        <v>80.987045440914841</v>
      </c>
      <c r="F145">
        <v>75.793266827932285</v>
      </c>
      <c r="G145">
        <v>57.181423802003152</v>
      </c>
      <c r="H145">
        <v>56.224625657223982</v>
      </c>
      <c r="I145">
        <v>52.826992663081505</v>
      </c>
      <c r="J145">
        <v>41.746366526059056</v>
      </c>
      <c r="M145">
        <v>0</v>
      </c>
      <c r="N145">
        <v>1.84574074209151</v>
      </c>
      <c r="O145">
        <v>2.3005001935290914</v>
      </c>
      <c r="P145">
        <v>8.5515387826566709</v>
      </c>
      <c r="Q145">
        <v>5.8271620943670932</v>
      </c>
      <c r="R145">
        <v>4.1393042714429464</v>
      </c>
      <c r="S145">
        <v>3.0629051230858977</v>
      </c>
      <c r="T145">
        <v>4.587235063127264</v>
      </c>
      <c r="U145">
        <v>2.2705669265618642</v>
      </c>
    </row>
    <row r="146" spans="1:21" x14ac:dyDescent="0.15">
      <c r="A146" t="s">
        <v>84</v>
      </c>
      <c r="B146">
        <v>100</v>
      </c>
      <c r="C146">
        <v>75.679899155628476</v>
      </c>
      <c r="D146">
        <v>36.328764656448847</v>
      </c>
      <c r="E146">
        <v>86.496298371283387</v>
      </c>
      <c r="F146">
        <v>60.144963784064998</v>
      </c>
      <c r="G146">
        <v>59.920545039817533</v>
      </c>
      <c r="H146">
        <v>59.933090559846335</v>
      </c>
      <c r="I146">
        <v>55.513265836968287</v>
      </c>
      <c r="J146">
        <v>44.035575653287452</v>
      </c>
      <c r="M146">
        <v>0</v>
      </c>
      <c r="N146">
        <v>4.2545485313013494</v>
      </c>
      <c r="O146">
        <v>3.2613862530760844</v>
      </c>
      <c r="P146">
        <v>8.4604492462574949</v>
      </c>
      <c r="Q146">
        <v>7.946448394446108</v>
      </c>
      <c r="R146">
        <v>5.1860371263851768</v>
      </c>
      <c r="S146">
        <v>4.4717771262494876</v>
      </c>
      <c r="T146">
        <v>3.4902609384390675</v>
      </c>
      <c r="U146">
        <v>5.6346685994688244</v>
      </c>
    </row>
    <row r="147" spans="1:21" x14ac:dyDescent="0.15">
      <c r="A147" t="s">
        <v>84</v>
      </c>
      <c r="B147">
        <v>100</v>
      </c>
      <c r="C147">
        <v>75.137116469984605</v>
      </c>
      <c r="D147">
        <v>37.514520266803487</v>
      </c>
      <c r="E147">
        <v>90</v>
      </c>
      <c r="F147">
        <v>62.635320677270393</v>
      </c>
      <c r="G147">
        <v>61.071072344792199</v>
      </c>
      <c r="H147">
        <v>57.489789635710622</v>
      </c>
      <c r="I147">
        <v>52.912242175474603</v>
      </c>
      <c r="J147">
        <v>42.355423293996921</v>
      </c>
    </row>
    <row r="148" spans="1:21" x14ac:dyDescent="0.15">
      <c r="A148" t="s">
        <v>84</v>
      </c>
      <c r="B148">
        <v>100</v>
      </c>
      <c r="C148">
        <v>76.411257706050975</v>
      </c>
      <c r="D148">
        <v>37.052833078101074</v>
      </c>
      <c r="E148">
        <v>81.735657910236782</v>
      </c>
      <c r="F148">
        <v>55.154199552361881</v>
      </c>
      <c r="G148">
        <v>55.484214866297563</v>
      </c>
      <c r="H148">
        <v>51.243805709349353</v>
      </c>
      <c r="I148">
        <v>50.401696312875487</v>
      </c>
      <c r="J148">
        <v>39.110574468920575</v>
      </c>
    </row>
    <row r="149" spans="1:21" x14ac:dyDescent="0.15">
      <c r="A149" t="s">
        <v>85</v>
      </c>
      <c r="B149">
        <v>100</v>
      </c>
      <c r="C149">
        <v>78.032049362008024</v>
      </c>
      <c r="D149">
        <v>38.452045767687054</v>
      </c>
      <c r="E149">
        <v>77.196908883963332</v>
      </c>
      <c r="F149">
        <v>72.272769024940587</v>
      </c>
      <c r="G149">
        <v>46.152159587851202</v>
      </c>
      <c r="H149">
        <v>36.012779807903513</v>
      </c>
      <c r="I149">
        <v>40.075680424928606</v>
      </c>
      <c r="J149">
        <v>29.740849457856584</v>
      </c>
    </row>
    <row r="150" spans="1:21" x14ac:dyDescent="0.15">
      <c r="A150" t="s">
        <v>85</v>
      </c>
      <c r="B150">
        <v>100</v>
      </c>
      <c r="C150">
        <v>77.973212286522696</v>
      </c>
      <c r="D150">
        <v>37.378406985975118</v>
      </c>
      <c r="E150">
        <v>78.093105624198515</v>
      </c>
      <c r="F150">
        <v>72.316709752274718</v>
      </c>
      <c r="G150">
        <v>43.586561361369505</v>
      </c>
      <c r="H150">
        <v>39.198709467299039</v>
      </c>
      <c r="I150">
        <v>42.112728234982804</v>
      </c>
      <c r="J150">
        <v>32.095812893113774</v>
      </c>
    </row>
    <row r="151" spans="1:21" x14ac:dyDescent="0.15">
      <c r="A151" t="s">
        <v>85</v>
      </c>
      <c r="B151">
        <v>100</v>
      </c>
      <c r="C151">
        <v>80.886113554187418</v>
      </c>
      <c r="D151">
        <v>37.814345744161045</v>
      </c>
      <c r="E151">
        <v>74.93427147464088</v>
      </c>
      <c r="F151">
        <v>68.594175706049057</v>
      </c>
      <c r="G151">
        <v>47.084823609889568</v>
      </c>
      <c r="H151">
        <v>32.293560050815991</v>
      </c>
      <c r="I151">
        <v>40.00062542753836</v>
      </c>
      <c r="J151">
        <v>27.831056386201507</v>
      </c>
    </row>
    <row r="152" spans="1:21" x14ac:dyDescent="0.15">
      <c r="A152" t="s">
        <v>86</v>
      </c>
      <c r="B152">
        <v>100</v>
      </c>
      <c r="C152">
        <v>79.211067847559875</v>
      </c>
      <c r="D152">
        <v>38.682853511408801</v>
      </c>
      <c r="E152">
        <v>84.23860633082495</v>
      </c>
      <c r="F152">
        <v>80.77273185788934</v>
      </c>
      <c r="G152">
        <v>72.468860330461808</v>
      </c>
      <c r="H152">
        <v>57.933907640163831</v>
      </c>
      <c r="I152">
        <v>54.503903806968346</v>
      </c>
      <c r="J152">
        <v>45.538079770815266</v>
      </c>
    </row>
    <row r="153" spans="1:21" x14ac:dyDescent="0.15">
      <c r="A153" t="s">
        <v>86</v>
      </c>
      <c r="B153">
        <v>100</v>
      </c>
      <c r="C153">
        <v>77.215319253740518</v>
      </c>
      <c r="D153">
        <v>37.131991051454136</v>
      </c>
      <c r="E153">
        <v>80.274387866100199</v>
      </c>
      <c r="F153">
        <v>76.593190074502786</v>
      </c>
      <c r="G153">
        <v>70.097859327217122</v>
      </c>
      <c r="H153">
        <v>55.863473103051952</v>
      </c>
      <c r="I153">
        <v>53.504751349465351</v>
      </c>
      <c r="J153">
        <v>39.623052767686708</v>
      </c>
    </row>
    <row r="154" spans="1:21" x14ac:dyDescent="0.15">
      <c r="A154" t="s">
        <v>86</v>
      </c>
      <c r="B154">
        <v>100</v>
      </c>
      <c r="C154">
        <v>74.458845638657294</v>
      </c>
      <c r="D154">
        <v>34.183410304084454</v>
      </c>
      <c r="E154">
        <v>79.283452288130533</v>
      </c>
      <c r="F154">
        <v>75.539435014694419</v>
      </c>
      <c r="G154">
        <v>68.186289210100171</v>
      </c>
      <c r="H154">
        <v>55.539594953917515</v>
      </c>
      <c r="I154">
        <v>49.643135608468789</v>
      </c>
      <c r="J154">
        <v>39.112137387792636</v>
      </c>
    </row>
    <row r="155" spans="1:21" x14ac:dyDescent="0.15">
      <c r="A155" t="s">
        <v>87</v>
      </c>
      <c r="B155">
        <v>100</v>
      </c>
      <c r="C155">
        <v>89.417889475480266</v>
      </c>
      <c r="D155">
        <v>40.725455165907221</v>
      </c>
      <c r="E155">
        <v>81.536021839934165</v>
      </c>
      <c r="F155">
        <v>74.198185358411791</v>
      </c>
      <c r="G155">
        <v>67.785193809342189</v>
      </c>
      <c r="H155">
        <v>61.226248067928616</v>
      </c>
      <c r="I155">
        <v>58.401449304454303</v>
      </c>
      <c r="J155">
        <v>44.487223237047601</v>
      </c>
    </row>
    <row r="156" spans="1:21" x14ac:dyDescent="0.15">
      <c r="A156" t="s">
        <v>87</v>
      </c>
      <c r="B156">
        <v>100</v>
      </c>
      <c r="C156">
        <v>83.567286155336291</v>
      </c>
      <c r="D156">
        <v>37.09528421817302</v>
      </c>
      <c r="E156">
        <v>77.301430675787486</v>
      </c>
      <c r="F156">
        <v>67.511592711423205</v>
      </c>
      <c r="G156">
        <v>60.946021752729187</v>
      </c>
      <c r="H156">
        <v>56.68672437798898</v>
      </c>
      <c r="I156">
        <v>54.874286175515074</v>
      </c>
      <c r="J156">
        <v>41.880501240995216</v>
      </c>
    </row>
    <row r="157" spans="1:21" x14ac:dyDescent="0.15">
      <c r="A157" t="s">
        <v>87</v>
      </c>
      <c r="B157">
        <v>100</v>
      </c>
      <c r="C157">
        <v>87.222611880686586</v>
      </c>
      <c r="D157">
        <v>41.976893253063693</v>
      </c>
      <c r="E157">
        <v>82.440353030568716</v>
      </c>
      <c r="F157">
        <v>74.623706820971421</v>
      </c>
      <c r="G157">
        <v>60.834219806339739</v>
      </c>
      <c r="H157">
        <v>55.579129892649092</v>
      </c>
      <c r="I157">
        <v>51.97773101876205</v>
      </c>
      <c r="J157">
        <v>41.22830089426617</v>
      </c>
    </row>
    <row r="158" spans="1:21" x14ac:dyDescent="0.15">
      <c r="A158" t="s">
        <v>88</v>
      </c>
      <c r="B158">
        <v>100</v>
      </c>
      <c r="C158">
        <v>73.851779294744929</v>
      </c>
      <c r="D158">
        <v>36.117360746455546</v>
      </c>
      <c r="E158">
        <v>65.936482610978715</v>
      </c>
      <c r="F158">
        <v>53.474774811164529</v>
      </c>
      <c r="G158">
        <v>39.398553944338978</v>
      </c>
      <c r="H158">
        <v>29.579997576443027</v>
      </c>
      <c r="I158">
        <v>31.708526881286097</v>
      </c>
      <c r="J158">
        <v>24.137011754251322</v>
      </c>
    </row>
    <row r="159" spans="1:21" x14ac:dyDescent="0.15">
      <c r="A159" t="s">
        <v>88</v>
      </c>
      <c r="B159">
        <v>100</v>
      </c>
      <c r="C159">
        <v>70.959608552016448</v>
      </c>
      <c r="D159">
        <v>34.047435018388079</v>
      </c>
      <c r="E159">
        <v>61.893577676660627</v>
      </c>
      <c r="F159">
        <v>47.234370130274876</v>
      </c>
      <c r="G159">
        <v>39.612208855367861</v>
      </c>
      <c r="H159">
        <v>26.901909451681938</v>
      </c>
      <c r="I159">
        <v>28.078705146585222</v>
      </c>
      <c r="J159">
        <v>21.677741070872028</v>
      </c>
    </row>
    <row r="160" spans="1:21" x14ac:dyDescent="0.15">
      <c r="A160" t="s">
        <v>88</v>
      </c>
      <c r="B160">
        <v>100</v>
      </c>
      <c r="C160">
        <v>80.283172841521122</v>
      </c>
      <c r="D160">
        <v>42.145727925575308</v>
      </c>
      <c r="E160">
        <v>70.19238615962135</v>
      </c>
      <c r="F160">
        <v>56.730761384037855</v>
      </c>
      <c r="G160">
        <v>44.631854904520964</v>
      </c>
      <c r="H160">
        <v>28.030357434307163</v>
      </c>
      <c r="I160">
        <v>30.573180186061695</v>
      </c>
      <c r="J160">
        <v>21.491553778358085</v>
      </c>
    </row>
    <row r="161" spans="1:10" x14ac:dyDescent="0.15">
      <c r="A161" t="s">
        <v>89</v>
      </c>
      <c r="B161">
        <v>100</v>
      </c>
      <c r="C161">
        <v>74.746386441232389</v>
      </c>
      <c r="D161">
        <v>34.981395539018251</v>
      </c>
      <c r="E161">
        <v>76.892441682170372</v>
      </c>
      <c r="F161">
        <v>67.188416167481023</v>
      </c>
      <c r="G161">
        <v>47.268210905076366</v>
      </c>
      <c r="H161">
        <v>34.80565493835995</v>
      </c>
      <c r="I161">
        <v>41.629178337047406</v>
      </c>
      <c r="J161">
        <v>32.352932758162453</v>
      </c>
    </row>
    <row r="162" spans="1:10" x14ac:dyDescent="0.15">
      <c r="A162" t="s">
        <v>89</v>
      </c>
      <c r="B162">
        <v>100</v>
      </c>
      <c r="C162">
        <v>75.728439598987492</v>
      </c>
      <c r="D162">
        <v>35.41618001714069</v>
      </c>
      <c r="E162">
        <v>75.521934107986382</v>
      </c>
      <c r="F162">
        <v>66.353915452534224</v>
      </c>
      <c r="G162">
        <v>44.979072409463257</v>
      </c>
      <c r="H162">
        <v>34.815737548083632</v>
      </c>
      <c r="I162">
        <v>42.731748151396168</v>
      </c>
      <c r="J162">
        <v>33.636816614513783</v>
      </c>
    </row>
    <row r="163" spans="1:10" x14ac:dyDescent="0.15">
      <c r="A163" t="s">
        <v>89</v>
      </c>
      <c r="B163">
        <v>100</v>
      </c>
      <c r="C163">
        <v>74.437316834907207</v>
      </c>
      <c r="D163">
        <v>35.139246173884722</v>
      </c>
      <c r="E163">
        <v>66.234512373819612</v>
      </c>
      <c r="F163">
        <v>73.215503907521978</v>
      </c>
      <c r="G163">
        <v>51.141566265060234</v>
      </c>
      <c r="H163">
        <v>34.650846629762292</v>
      </c>
      <c r="I163">
        <v>40.703313253012041</v>
      </c>
      <c r="J163">
        <v>32.815756268316512</v>
      </c>
    </row>
    <row r="164" spans="1:10" x14ac:dyDescent="0.15">
      <c r="A164" t="s">
        <v>90</v>
      </c>
      <c r="B164">
        <v>100</v>
      </c>
      <c r="C164">
        <v>82.970425797256382</v>
      </c>
      <c r="D164">
        <v>39.700477067125917</v>
      </c>
      <c r="E164">
        <v>85.538927489755935</v>
      </c>
      <c r="F164">
        <v>71.95650968980739</v>
      </c>
      <c r="G164">
        <v>51.333135380169047</v>
      </c>
      <c r="H164">
        <v>56.441890848625221</v>
      </c>
      <c r="I164">
        <v>48.507749866381616</v>
      </c>
      <c r="J164">
        <v>38.028386483757942</v>
      </c>
    </row>
    <row r="165" spans="1:10" x14ac:dyDescent="0.15">
      <c r="A165" t="s">
        <v>90</v>
      </c>
      <c r="B165">
        <v>100</v>
      </c>
      <c r="C165">
        <v>87.541406754140667</v>
      </c>
      <c r="D165">
        <v>45.322669586812424</v>
      </c>
      <c r="E165">
        <v>89.003441600344161</v>
      </c>
      <c r="F165">
        <v>74.984649680283155</v>
      </c>
      <c r="G165">
        <v>48.840689102250728</v>
      </c>
      <c r="H165">
        <v>53.591955259195537</v>
      </c>
      <c r="I165">
        <v>46.554449637263154</v>
      </c>
      <c r="J165">
        <v>35.365435381998083</v>
      </c>
    </row>
    <row r="166" spans="1:10" x14ac:dyDescent="0.15">
      <c r="A166" t="s">
        <v>90</v>
      </c>
      <c r="B166">
        <v>100</v>
      </c>
      <c r="C166">
        <v>80.737433649670251</v>
      </c>
      <c r="D166">
        <v>39.350571014958987</v>
      </c>
      <c r="E166">
        <v>77.087642753739743</v>
      </c>
      <c r="F166">
        <v>69.858271674441042</v>
      </c>
      <c r="G166">
        <v>54.54901881936626</v>
      </c>
      <c r="H166">
        <v>57.024408878880486</v>
      </c>
      <c r="I166">
        <v>42.036231301270703</v>
      </c>
      <c r="J166">
        <v>32.349445069969441</v>
      </c>
    </row>
    <row r="168" spans="1:10" x14ac:dyDescent="0.15">
      <c r="A168" t="s">
        <v>91</v>
      </c>
      <c r="B168" t="s">
        <v>91</v>
      </c>
    </row>
    <row r="169" spans="1:10" x14ac:dyDescent="0.15">
      <c r="A169" t="s">
        <v>48</v>
      </c>
      <c r="B169" t="s">
        <v>72</v>
      </c>
      <c r="C169" t="s">
        <v>73</v>
      </c>
      <c r="D169" t="s">
        <v>74</v>
      </c>
      <c r="E169" t="s">
        <v>75</v>
      </c>
      <c r="F169" t="s">
        <v>76</v>
      </c>
      <c r="G169" t="s">
        <v>77</v>
      </c>
      <c r="H169" t="s">
        <v>78</v>
      </c>
      <c r="I169" t="s">
        <v>79</v>
      </c>
      <c r="J169" t="s">
        <v>80</v>
      </c>
    </row>
    <row r="170" spans="1:10" x14ac:dyDescent="0.15">
      <c r="A170" t="s">
        <v>81</v>
      </c>
      <c r="B170">
        <v>100</v>
      </c>
      <c r="C170">
        <v>87.936912721860637</v>
      </c>
      <c r="D170">
        <v>77.483795010773719</v>
      </c>
      <c r="E170">
        <v>78.182686540640205</v>
      </c>
      <c r="F170">
        <v>90.014594486527315</v>
      </c>
      <c r="G170">
        <v>59.022702534598046</v>
      </c>
      <c r="H170">
        <v>54.219361574516292</v>
      </c>
      <c r="I170">
        <v>60.422840260346099</v>
      </c>
      <c r="J170">
        <v>47.085434391452118</v>
      </c>
    </row>
    <row r="171" spans="1:10" x14ac:dyDescent="0.15">
      <c r="A171" t="s">
        <v>81</v>
      </c>
      <c r="B171">
        <v>100</v>
      </c>
      <c r="C171">
        <v>87.696028513238289</v>
      </c>
      <c r="D171">
        <v>77.229697046843185</v>
      </c>
      <c r="E171">
        <v>77.990410726408683</v>
      </c>
      <c r="F171">
        <v>88.503054989816704</v>
      </c>
      <c r="G171">
        <v>57.112440597420225</v>
      </c>
      <c r="H171">
        <v>51.975475220638145</v>
      </c>
      <c r="I171">
        <v>52.205257128309555</v>
      </c>
      <c r="J171">
        <v>43.864201459606257</v>
      </c>
    </row>
    <row r="172" spans="1:10" x14ac:dyDescent="0.15">
      <c r="A172" t="s">
        <v>81</v>
      </c>
      <c r="B172">
        <v>100</v>
      </c>
      <c r="C172">
        <v>88.821489021308139</v>
      </c>
      <c r="D172">
        <v>76.74168193095133</v>
      </c>
      <c r="E172">
        <v>76.489554592037805</v>
      </c>
      <c r="F172">
        <v>90.323656936168234</v>
      </c>
      <c r="G172">
        <v>57.153655313130372</v>
      </c>
      <c r="H172">
        <v>52.219712954160755</v>
      </c>
      <c r="I172">
        <v>52.102112267847609</v>
      </c>
      <c r="J172">
        <v>45.591782791161393</v>
      </c>
    </row>
    <row r="173" spans="1:10" x14ac:dyDescent="0.15">
      <c r="A173" t="s">
        <v>15</v>
      </c>
      <c r="B173">
        <v>100</v>
      </c>
      <c r="C173">
        <v>73.345125454508931</v>
      </c>
      <c r="D173">
        <v>66.510677193193914</v>
      </c>
      <c r="E173">
        <v>75.069989352939984</v>
      </c>
      <c r="F173">
        <v>44.982824082444395</v>
      </c>
      <c r="G173">
        <v>50.816709857570451</v>
      </c>
      <c r="H173">
        <v>44.908234396030458</v>
      </c>
      <c r="I173">
        <v>40.436147773157352</v>
      </c>
      <c r="J173">
        <v>38.08131943188895</v>
      </c>
    </row>
    <row r="174" spans="1:10" x14ac:dyDescent="0.15">
      <c r="A174" t="s">
        <v>15</v>
      </c>
      <c r="B174">
        <v>100</v>
      </c>
      <c r="C174">
        <v>72.561976696527893</v>
      </c>
      <c r="D174">
        <v>60.223198079512855</v>
      </c>
      <c r="E174">
        <v>71.475867049202719</v>
      </c>
      <c r="F174">
        <v>40.826434022288581</v>
      </c>
      <c r="G174">
        <v>49.339364131389424</v>
      </c>
      <c r="H174">
        <v>42.954310361652716</v>
      </c>
      <c r="I174">
        <v>39.508636337022082</v>
      </c>
      <c r="J174">
        <v>30.316607139371936</v>
      </c>
    </row>
    <row r="175" spans="1:10" x14ac:dyDescent="0.15">
      <c r="A175" t="s">
        <v>15</v>
      </c>
      <c r="B175">
        <v>100</v>
      </c>
      <c r="C175">
        <v>71.184451002340495</v>
      </c>
      <c r="D175">
        <v>65.11621044062278</v>
      </c>
      <c r="E175">
        <v>78.936236898341306</v>
      </c>
      <c r="F175">
        <v>43.868199857535359</v>
      </c>
      <c r="G175">
        <v>46.457331840846635</v>
      </c>
      <c r="H175">
        <v>39.909046504528341</v>
      </c>
      <c r="I175">
        <v>38.186506563549408</v>
      </c>
      <c r="J175">
        <v>31.981418540755058</v>
      </c>
    </row>
    <row r="176" spans="1:10" x14ac:dyDescent="0.15">
      <c r="A176" t="s">
        <v>83</v>
      </c>
      <c r="B176">
        <v>100</v>
      </c>
      <c r="C176">
        <v>65.392673521850909</v>
      </c>
      <c r="D176">
        <v>49.44854465544406</v>
      </c>
      <c r="E176">
        <v>68.511651049009032</v>
      </c>
      <c r="F176">
        <v>52.442263040053071</v>
      </c>
      <c r="G176">
        <v>42.013931503441412</v>
      </c>
      <c r="H176">
        <v>41.18965088315781</v>
      </c>
      <c r="I176">
        <v>37.781242225723524</v>
      </c>
      <c r="J176">
        <v>28.005120656770877</v>
      </c>
    </row>
    <row r="177" spans="1:22" x14ac:dyDescent="0.15">
      <c r="A177" t="s">
        <v>83</v>
      </c>
      <c r="B177">
        <v>100</v>
      </c>
      <c r="C177">
        <v>61.789858949936871</v>
      </c>
      <c r="D177">
        <v>47.851715502664753</v>
      </c>
      <c r="E177">
        <v>65.094753965026442</v>
      </c>
      <c r="F177">
        <v>52.753280109586711</v>
      </c>
      <c r="G177">
        <v>43.49290468954004</v>
      </c>
      <c r="H177">
        <v>41.752017294150392</v>
      </c>
      <c r="I177">
        <v>35.105177543288882</v>
      </c>
      <c r="J177">
        <v>26.729479249159908</v>
      </c>
    </row>
    <row r="178" spans="1:22" x14ac:dyDescent="0.15">
      <c r="A178" t="s">
        <v>83</v>
      </c>
      <c r="B178">
        <v>100</v>
      </c>
      <c r="C178">
        <v>63.228288315050165</v>
      </c>
      <c r="D178">
        <v>48.185490886715179</v>
      </c>
      <c r="E178">
        <v>60.668060005516779</v>
      </c>
      <c r="F178">
        <v>52.449617008635876</v>
      </c>
      <c r="G178">
        <v>42.256402639563746</v>
      </c>
      <c r="H178">
        <v>36.930064291625108</v>
      </c>
      <c r="I178">
        <v>31.771541938084823</v>
      </c>
      <c r="J178">
        <v>23.477455494493835</v>
      </c>
    </row>
    <row r="179" spans="1:22" x14ac:dyDescent="0.15">
      <c r="A179" t="s">
        <v>84</v>
      </c>
      <c r="B179">
        <v>100</v>
      </c>
      <c r="C179">
        <v>65.089958536145659</v>
      </c>
      <c r="D179">
        <v>47.285980409831133</v>
      </c>
      <c r="E179">
        <v>70.088556376820293</v>
      </c>
      <c r="F179">
        <v>69.011778138333028</v>
      </c>
      <c r="G179">
        <v>54.287763155259093</v>
      </c>
      <c r="H179">
        <v>53.068164974060053</v>
      </c>
      <c r="I179">
        <v>55.19924684013381</v>
      </c>
      <c r="J179">
        <v>47.560523205736835</v>
      </c>
    </row>
    <row r="180" spans="1:22" x14ac:dyDescent="0.15">
      <c r="A180" t="s">
        <v>84</v>
      </c>
      <c r="B180">
        <v>100</v>
      </c>
      <c r="C180">
        <v>69.414159361149629</v>
      </c>
      <c r="D180">
        <v>48.830564070523458</v>
      </c>
      <c r="E180">
        <v>72.311205263877255</v>
      </c>
      <c r="F180">
        <v>70.041158209188353</v>
      </c>
      <c r="G180">
        <v>54.294042993537303</v>
      </c>
      <c r="H180">
        <v>51.694164047093736</v>
      </c>
      <c r="I180">
        <v>49.227912607142152</v>
      </c>
      <c r="J180">
        <v>40.588710779623959</v>
      </c>
    </row>
    <row r="181" spans="1:22" x14ac:dyDescent="0.15">
      <c r="A181" t="s">
        <v>84</v>
      </c>
      <c r="B181">
        <v>100</v>
      </c>
      <c r="C181">
        <v>68.02298994190042</v>
      </c>
      <c r="D181">
        <v>44.44434726473834</v>
      </c>
      <c r="E181">
        <v>68.875554444930358</v>
      </c>
      <c r="F181">
        <v>66.467836987984427</v>
      </c>
      <c r="G181">
        <v>49.215593177984637</v>
      </c>
      <c r="H181">
        <v>50.768184752504119</v>
      </c>
      <c r="I181">
        <v>50.313821036629825</v>
      </c>
      <c r="J181">
        <v>44.351846067345548</v>
      </c>
    </row>
    <row r="182" spans="1:22" x14ac:dyDescent="0.15">
      <c r="A182" t="s">
        <v>85</v>
      </c>
      <c r="B182">
        <v>100</v>
      </c>
      <c r="C182">
        <v>76.873382104670782</v>
      </c>
      <c r="D182">
        <v>69.089778117211992</v>
      </c>
      <c r="E182">
        <v>77.761777474073469</v>
      </c>
      <c r="F182">
        <v>46.616910523353965</v>
      </c>
      <c r="G182">
        <v>54.006672562103063</v>
      </c>
      <c r="H182">
        <v>47.852560495216657</v>
      </c>
      <c r="I182">
        <v>44.032156925797885</v>
      </c>
      <c r="J182">
        <v>39.918703271967196</v>
      </c>
      <c r="M182" t="s">
        <v>81</v>
      </c>
      <c r="N182">
        <v>0</v>
      </c>
      <c r="O182">
        <v>1.3888075920763288</v>
      </c>
      <c r="P182">
        <v>1.1667638668356495</v>
      </c>
      <c r="Q182">
        <v>0.17630265095197045</v>
      </c>
      <c r="R182">
        <v>1.2159374532975737</v>
      </c>
      <c r="S182">
        <v>2.347311928793979</v>
      </c>
      <c r="T182">
        <v>2.1159128640770017</v>
      </c>
      <c r="U182">
        <v>1.3852461823088091</v>
      </c>
      <c r="V182">
        <v>1.0951157599373809</v>
      </c>
    </row>
    <row r="183" spans="1:22" x14ac:dyDescent="0.15">
      <c r="A183" t="s">
        <v>85</v>
      </c>
      <c r="B183">
        <v>100</v>
      </c>
      <c r="C183">
        <v>76.629106187929736</v>
      </c>
      <c r="D183">
        <v>67.498196248196251</v>
      </c>
      <c r="E183">
        <v>76.078473813767928</v>
      </c>
      <c r="F183">
        <v>49.656820303879137</v>
      </c>
      <c r="G183">
        <v>54.982620320855617</v>
      </c>
      <c r="H183">
        <v>48.472943722943718</v>
      </c>
      <c r="I183">
        <v>45.461527035056456</v>
      </c>
      <c r="J183">
        <v>37.406671759612934</v>
      </c>
      <c r="M183" t="s">
        <v>15</v>
      </c>
      <c r="N183">
        <v>0</v>
      </c>
      <c r="O183">
        <v>2.09963697433454</v>
      </c>
      <c r="P183">
        <v>1.2990777610595177</v>
      </c>
      <c r="Q183">
        <v>1.7416102122107138</v>
      </c>
      <c r="R183">
        <v>0.75445166272893094</v>
      </c>
      <c r="S183">
        <v>3.2228493893033212</v>
      </c>
      <c r="T183">
        <v>1.5153682325914657</v>
      </c>
      <c r="U183">
        <v>2.3818653188116303</v>
      </c>
      <c r="V183">
        <v>2.1833246403035829</v>
      </c>
    </row>
    <row r="184" spans="1:22" x14ac:dyDescent="0.15">
      <c r="A184" t="s">
        <v>85</v>
      </c>
      <c r="B184">
        <v>100</v>
      </c>
      <c r="C184">
        <v>80.745923263881693</v>
      </c>
      <c r="D184">
        <v>73.163630320530146</v>
      </c>
      <c r="E184">
        <v>82.223644030827401</v>
      </c>
      <c r="F184">
        <v>45.719167411038867</v>
      </c>
      <c r="G184">
        <v>47.85329981927336</v>
      </c>
      <c r="H184">
        <v>44.075468954485977</v>
      </c>
      <c r="I184">
        <v>41.057230104489086</v>
      </c>
      <c r="J184">
        <v>34.028459253411988</v>
      </c>
      <c r="M184" t="s">
        <v>83</v>
      </c>
      <c r="N184">
        <v>0</v>
      </c>
      <c r="O184">
        <v>1.4352000314718505</v>
      </c>
      <c r="P184">
        <v>3.062952844594518</v>
      </c>
      <c r="Q184">
        <v>4.2785471736964418</v>
      </c>
      <c r="R184">
        <v>5.2728020621870106</v>
      </c>
      <c r="S184">
        <v>4.2590984818925577</v>
      </c>
      <c r="T184">
        <v>4.937867473314574</v>
      </c>
      <c r="U184">
        <v>4.0617048011612029</v>
      </c>
      <c r="V184">
        <v>1.5712590257079235</v>
      </c>
    </row>
    <row r="185" spans="1:22" x14ac:dyDescent="0.15">
      <c r="A185" t="s">
        <v>86</v>
      </c>
      <c r="B185">
        <v>100</v>
      </c>
      <c r="C185">
        <v>68.620762413841604</v>
      </c>
      <c r="D185">
        <v>57.011635150613913</v>
      </c>
      <c r="E185">
        <v>70.071237666539389</v>
      </c>
      <c r="F185">
        <v>57.05865803910536</v>
      </c>
      <c r="G185">
        <v>43.293973434077529</v>
      </c>
      <c r="H185">
        <v>50.72246448164298</v>
      </c>
      <c r="I185">
        <v>46.357293571529048</v>
      </c>
      <c r="J185">
        <v>37.380925587283727</v>
      </c>
      <c r="M185" t="s">
        <v>84</v>
      </c>
      <c r="N185">
        <v>0</v>
      </c>
      <c r="O185">
        <v>1.2647278653286922</v>
      </c>
      <c r="P185">
        <v>0.89774481251214466</v>
      </c>
      <c r="Q185">
        <v>1.7056986917980894</v>
      </c>
      <c r="R185">
        <v>0.86619478634114677</v>
      </c>
      <c r="S185">
        <v>2.1700410314105247</v>
      </c>
      <c r="T185">
        <v>2.9321612273343329</v>
      </c>
      <c r="U185">
        <v>2.7362505258267875</v>
      </c>
      <c r="V185">
        <v>1.2449274462682152</v>
      </c>
    </row>
    <row r="186" spans="1:22" x14ac:dyDescent="0.15">
      <c r="A186" t="s">
        <v>86</v>
      </c>
      <c r="B186">
        <v>100</v>
      </c>
      <c r="C186">
        <v>68.923172075223718</v>
      </c>
      <c r="D186">
        <v>56.588530895456032</v>
      </c>
      <c r="E186">
        <v>72.674230271168767</v>
      </c>
      <c r="F186">
        <v>56.437445640619266</v>
      </c>
      <c r="G186">
        <v>41.134444036413541</v>
      </c>
      <c r="H186">
        <v>45.61479734822862</v>
      </c>
      <c r="I186">
        <v>41.560776203637481</v>
      </c>
      <c r="J186">
        <v>32.168460928893097</v>
      </c>
    </row>
    <row r="187" spans="1:22" x14ac:dyDescent="0.15">
      <c r="A187" t="s">
        <v>86</v>
      </c>
      <c r="B187">
        <v>100</v>
      </c>
      <c r="C187">
        <v>67.438599371934075</v>
      </c>
      <c r="D187">
        <v>55.632991933663114</v>
      </c>
      <c r="E187">
        <v>69.715502555366271</v>
      </c>
      <c r="F187">
        <v>56.289361876808762</v>
      </c>
      <c r="G187">
        <v>44.048870097083395</v>
      </c>
      <c r="H187">
        <v>48.914882699451994</v>
      </c>
      <c r="I187">
        <v>44.934422528273231</v>
      </c>
      <c r="J187">
        <v>34.850516204511415</v>
      </c>
      <c r="M187" t="s">
        <v>48</v>
      </c>
    </row>
    <row r="188" spans="1:22" x14ac:dyDescent="0.15">
      <c r="A188" t="s">
        <v>87</v>
      </c>
      <c r="B188">
        <v>100</v>
      </c>
      <c r="C188">
        <v>68.220215507619869</v>
      </c>
      <c r="D188">
        <v>50.791351285537445</v>
      </c>
      <c r="E188">
        <v>75.153777471133736</v>
      </c>
      <c r="F188">
        <v>75.543679863633599</v>
      </c>
      <c r="G188">
        <v>56.930132510805819</v>
      </c>
      <c r="H188">
        <v>57.473934130156856</v>
      </c>
      <c r="I188">
        <v>56.888025325189226</v>
      </c>
      <c r="J188">
        <v>48.297185413665041</v>
      </c>
      <c r="M188" t="s">
        <v>81</v>
      </c>
      <c r="N188">
        <v>0</v>
      </c>
      <c r="O188">
        <v>1.3888075920763288</v>
      </c>
      <c r="P188">
        <v>1.1667638668356495</v>
      </c>
      <c r="Q188">
        <v>0.17630265095197045</v>
      </c>
      <c r="R188">
        <v>1.2159374532975737</v>
      </c>
      <c r="S188">
        <v>2.347311928793979</v>
      </c>
      <c r="T188">
        <v>2.1159128640770017</v>
      </c>
      <c r="U188">
        <v>1.3852461823088091</v>
      </c>
      <c r="V188">
        <v>1.0951157599373809</v>
      </c>
    </row>
    <row r="189" spans="1:22" x14ac:dyDescent="0.15">
      <c r="A189" t="s">
        <v>87</v>
      </c>
      <c r="B189">
        <v>100</v>
      </c>
      <c r="C189">
        <v>67.524732884843672</v>
      </c>
      <c r="D189">
        <v>46.5940057900985</v>
      </c>
      <c r="E189">
        <v>78.640888925915903</v>
      </c>
      <c r="F189">
        <v>78.706766917293223</v>
      </c>
      <c r="G189">
        <v>60.558411263616094</v>
      </c>
      <c r="H189">
        <v>57.333368046154163</v>
      </c>
      <c r="I189">
        <v>57.138275050507161</v>
      </c>
      <c r="J189">
        <v>50.350238477079124</v>
      </c>
      <c r="M189" t="s">
        <v>85</v>
      </c>
      <c r="N189">
        <v>0</v>
      </c>
      <c r="O189">
        <v>1.5214356381665859</v>
      </c>
      <c r="P189">
        <v>1.3526493010025806</v>
      </c>
      <c r="Q189">
        <v>2.5211145570886835</v>
      </c>
      <c r="R189">
        <v>2.7243831977124882</v>
      </c>
      <c r="S189">
        <v>0.7323668911464486</v>
      </c>
      <c r="T189">
        <v>0.65213746387444849</v>
      </c>
      <c r="U189">
        <v>0.22294697707770234</v>
      </c>
      <c r="V189">
        <v>0.24359363387038346</v>
      </c>
    </row>
    <row r="190" spans="1:22" x14ac:dyDescent="0.15">
      <c r="A190" t="s">
        <v>87</v>
      </c>
      <c r="B190">
        <v>100</v>
      </c>
      <c r="C190">
        <v>73.284811836336061</v>
      </c>
      <c r="D190">
        <v>53.635849801550194</v>
      </c>
      <c r="E190">
        <v>70.754296282442894</v>
      </c>
      <c r="F190">
        <v>68.449161523595791</v>
      </c>
      <c r="G190">
        <v>54.717370072522499</v>
      </c>
      <c r="H190">
        <v>52.395922947447168</v>
      </c>
      <c r="I190">
        <v>49.938449390104516</v>
      </c>
      <c r="J190">
        <v>45.155351910728754</v>
      </c>
      <c r="M190" t="s">
        <v>86</v>
      </c>
      <c r="N190">
        <v>0</v>
      </c>
      <c r="O190">
        <v>3.4667778286373623</v>
      </c>
      <c r="P190">
        <v>2.6300200309971453</v>
      </c>
      <c r="Q190">
        <v>2.4781857013050836</v>
      </c>
      <c r="R190">
        <v>10.092555206390678</v>
      </c>
      <c r="S190">
        <v>1.5586690118926649</v>
      </c>
      <c r="T190">
        <v>1.795706956436256</v>
      </c>
      <c r="U190">
        <v>2.0034204524528287</v>
      </c>
      <c r="V190">
        <v>1.2649867826214534</v>
      </c>
    </row>
    <row r="191" spans="1:22" x14ac:dyDescent="0.15">
      <c r="A191" t="s">
        <v>88</v>
      </c>
      <c r="B191">
        <v>100</v>
      </c>
      <c r="C191">
        <v>82.053564578327837</v>
      </c>
      <c r="D191">
        <v>63.366492358012458</v>
      </c>
      <c r="E191">
        <v>69.269236205051584</v>
      </c>
      <c r="F191">
        <v>42.923923358032667</v>
      </c>
      <c r="G191">
        <v>49.280401381009106</v>
      </c>
      <c r="H191">
        <v>42.299036927860442</v>
      </c>
      <c r="I191">
        <v>37.979385814371376</v>
      </c>
      <c r="J191">
        <v>34.447091602899306</v>
      </c>
      <c r="M191" t="s">
        <v>87</v>
      </c>
      <c r="N191">
        <v>0</v>
      </c>
      <c r="O191">
        <v>0.75148621118849801</v>
      </c>
      <c r="P191">
        <v>1.3947311666759372</v>
      </c>
      <c r="Q191">
        <v>1.0558647306529327</v>
      </c>
      <c r="R191">
        <v>1.5803721762243952</v>
      </c>
      <c r="S191">
        <v>1.2098989461111753</v>
      </c>
      <c r="T191">
        <v>1.2260635084417293</v>
      </c>
      <c r="U191">
        <v>1.6993593522568962</v>
      </c>
      <c r="V191">
        <v>2.7779788259800857</v>
      </c>
    </row>
    <row r="192" spans="1:22" x14ac:dyDescent="0.15">
      <c r="A192" t="s">
        <v>88</v>
      </c>
      <c r="B192">
        <v>100</v>
      </c>
      <c r="C192">
        <v>77.187912614282453</v>
      </c>
      <c r="D192">
        <v>59.061832267738524</v>
      </c>
      <c r="E192">
        <v>65.847866380656868</v>
      </c>
      <c r="F192">
        <v>39.055397046879229</v>
      </c>
      <c r="G192">
        <v>44.250577920319884</v>
      </c>
      <c r="H192">
        <v>45.001770206385238</v>
      </c>
      <c r="I192">
        <v>38.449195076743656</v>
      </c>
      <c r="J192">
        <v>29.89976466668055</v>
      </c>
    </row>
    <row r="193" spans="1:22" x14ac:dyDescent="0.15">
      <c r="A193" t="s">
        <v>88</v>
      </c>
      <c r="B193">
        <v>100</v>
      </c>
      <c r="C193">
        <v>82.733502588809145</v>
      </c>
      <c r="D193">
        <v>64.163364852167987</v>
      </c>
      <c r="E193">
        <v>69.834036343282108</v>
      </c>
      <c r="F193">
        <v>40.179717330028183</v>
      </c>
      <c r="G193">
        <v>44.749795094256633</v>
      </c>
      <c r="H193">
        <v>44.200207904363992</v>
      </c>
      <c r="I193">
        <v>32.688183435619614</v>
      </c>
      <c r="J193">
        <v>30.332726945605021</v>
      </c>
      <c r="M193" t="s">
        <v>48</v>
      </c>
    </row>
    <row r="194" spans="1:22" x14ac:dyDescent="0.15">
      <c r="A194" t="s">
        <v>89</v>
      </c>
      <c r="B194">
        <v>100</v>
      </c>
      <c r="C194">
        <v>58.123617606326391</v>
      </c>
      <c r="D194">
        <v>46.986612608634566</v>
      </c>
      <c r="E194">
        <v>70.263512835437453</v>
      </c>
      <c r="F194">
        <v>41.469762960881511</v>
      </c>
      <c r="G194">
        <v>45.198743552174697</v>
      </c>
      <c r="H194">
        <v>45.173233245689744</v>
      </c>
      <c r="I194">
        <v>39.623908636573475</v>
      </c>
      <c r="J194">
        <v>32.645063524878069</v>
      </c>
      <c r="M194" t="s">
        <v>81</v>
      </c>
      <c r="N194">
        <v>0</v>
      </c>
      <c r="O194">
        <v>1.3888075920763288</v>
      </c>
      <c r="P194">
        <v>1.1667638668356495</v>
      </c>
      <c r="Q194">
        <v>0.17630265095197045</v>
      </c>
      <c r="R194">
        <v>1.2159374532975737</v>
      </c>
      <c r="S194">
        <v>2.347311928793979</v>
      </c>
      <c r="T194">
        <v>2.1159128640770017</v>
      </c>
      <c r="U194">
        <v>1.3852461823088091</v>
      </c>
      <c r="V194">
        <v>1.0951157599373809</v>
      </c>
    </row>
    <row r="195" spans="1:22" x14ac:dyDescent="0.15">
      <c r="A195" t="s">
        <v>89</v>
      </c>
      <c r="B195">
        <v>100</v>
      </c>
      <c r="C195">
        <v>54.887130309330843</v>
      </c>
      <c r="D195">
        <v>43.824266983493878</v>
      </c>
      <c r="E195">
        <v>74.369839181906912</v>
      </c>
      <c r="F195">
        <v>39.690838884881408</v>
      </c>
      <c r="G195">
        <v>43.966478550515554</v>
      </c>
      <c r="H195">
        <v>48.828382908303986</v>
      </c>
      <c r="I195">
        <v>34.950120931811433</v>
      </c>
      <c r="J195">
        <v>28.556201468154629</v>
      </c>
      <c r="M195" t="s">
        <v>88</v>
      </c>
      <c r="N195">
        <v>0</v>
      </c>
      <c r="O195">
        <v>0.58701493206230726</v>
      </c>
      <c r="P195">
        <v>0.82670636403382836</v>
      </c>
      <c r="Q195">
        <v>0.26959670297169763</v>
      </c>
      <c r="R195">
        <v>1.7239913279627805</v>
      </c>
      <c r="S195">
        <v>3.4544625291147173</v>
      </c>
      <c r="T195">
        <v>5.6167870167854428</v>
      </c>
      <c r="U195">
        <v>4.1961692969833759</v>
      </c>
      <c r="V195">
        <v>1.7065348129209501</v>
      </c>
    </row>
    <row r="196" spans="1:22" x14ac:dyDescent="0.15">
      <c r="A196" t="s">
        <v>89</v>
      </c>
      <c r="B196">
        <v>100</v>
      </c>
      <c r="C196">
        <v>58.042949693634625</v>
      </c>
      <c r="D196">
        <v>48.299672169535178</v>
      </c>
      <c r="E196">
        <v>57.938219568356551</v>
      </c>
      <c r="F196">
        <v>50.55497014401125</v>
      </c>
      <c r="G196">
        <v>37.492994575186351</v>
      </c>
      <c r="H196">
        <v>42.743570229871601</v>
      </c>
      <c r="I196">
        <v>30.449986340397299</v>
      </c>
      <c r="J196">
        <v>28.889688951332786</v>
      </c>
      <c r="M196" t="s">
        <v>89</v>
      </c>
      <c r="N196">
        <v>0</v>
      </c>
      <c r="O196">
        <v>1.008144361979836</v>
      </c>
      <c r="P196">
        <v>1.5750317300982188</v>
      </c>
      <c r="Q196">
        <v>2.9445772110404085</v>
      </c>
      <c r="R196">
        <v>2.8137824750417937</v>
      </c>
      <c r="S196">
        <v>1.1651092597968424</v>
      </c>
      <c r="T196">
        <v>1.5586177901306932</v>
      </c>
      <c r="U196">
        <v>0.96655938899372396</v>
      </c>
      <c r="V196">
        <v>3.9899167115452294</v>
      </c>
    </row>
    <row r="197" spans="1:22" x14ac:dyDescent="0.15">
      <c r="A197" t="s">
        <v>90</v>
      </c>
      <c r="B197">
        <v>100</v>
      </c>
      <c r="C197">
        <v>63.809492887436846</v>
      </c>
      <c r="D197">
        <v>53.89364638081129</v>
      </c>
      <c r="E197">
        <v>72.534933744597097</v>
      </c>
      <c r="F197">
        <v>50.238884717628181</v>
      </c>
      <c r="G197">
        <v>50.064733456441878</v>
      </c>
      <c r="H197">
        <v>51.306641774386655</v>
      </c>
      <c r="I197">
        <v>53.387223766716041</v>
      </c>
      <c r="J197">
        <v>45.51880111203554</v>
      </c>
      <c r="M197" t="s">
        <v>90</v>
      </c>
      <c r="N197">
        <v>0</v>
      </c>
      <c r="O197">
        <v>2.4794047234341696</v>
      </c>
      <c r="P197">
        <v>1.7524341789809263</v>
      </c>
      <c r="Q197">
        <v>2.5683511475560494</v>
      </c>
      <c r="R197">
        <v>5.4146638818640209</v>
      </c>
      <c r="S197">
        <v>1.435563458721945</v>
      </c>
      <c r="T197">
        <v>1.0695780671872195</v>
      </c>
      <c r="U197">
        <v>1.7559659293431003</v>
      </c>
      <c r="V197">
        <v>0.57543233543110683</v>
      </c>
    </row>
    <row r="198" spans="1:22" x14ac:dyDescent="0.15">
      <c r="A198" t="s">
        <v>90</v>
      </c>
      <c r="B198">
        <v>100</v>
      </c>
      <c r="C198">
        <v>60.101157995584643</v>
      </c>
      <c r="D198">
        <v>50.381867788561664</v>
      </c>
      <c r="E198">
        <v>76.88572083142418</v>
      </c>
      <c r="F198">
        <v>58.097554879826717</v>
      </c>
      <c r="G198">
        <v>53.928145957429088</v>
      </c>
      <c r="H198">
        <v>54.507726912983721</v>
      </c>
      <c r="I198">
        <v>46.672887074603246</v>
      </c>
      <c r="J198">
        <v>35.023888865747502</v>
      </c>
    </row>
    <row r="199" spans="1:22" x14ac:dyDescent="0.15">
      <c r="A199" t="s">
        <v>90</v>
      </c>
      <c r="B199">
        <v>100</v>
      </c>
      <c r="C199">
        <v>68.587801514818437</v>
      </c>
      <c r="D199">
        <v>56.898059513579405</v>
      </c>
      <c r="E199">
        <v>60.549091708467408</v>
      </c>
      <c r="F199">
        <v>42.204980115509905</v>
      </c>
      <c r="G199">
        <v>43.660344930953862</v>
      </c>
      <c r="H199">
        <v>45.674953536241738</v>
      </c>
      <c r="I199">
        <v>48.376566278302931</v>
      </c>
      <c r="J199">
        <v>43.826775115409987</v>
      </c>
    </row>
    <row r="202" spans="1:22" x14ac:dyDescent="0.15">
      <c r="A202" t="s">
        <v>112</v>
      </c>
    </row>
    <row r="203" spans="1:22" x14ac:dyDescent="0.15">
      <c r="A203" t="s">
        <v>48</v>
      </c>
      <c r="B203">
        <v>0</v>
      </c>
      <c r="C203">
        <v>3</v>
      </c>
      <c r="D203">
        <v>6</v>
      </c>
      <c r="E203">
        <v>9</v>
      </c>
      <c r="F203">
        <v>12</v>
      </c>
      <c r="G203">
        <v>15</v>
      </c>
      <c r="H203">
        <v>18</v>
      </c>
      <c r="I203">
        <v>21</v>
      </c>
      <c r="J203">
        <v>24</v>
      </c>
    </row>
    <row r="204" spans="1:22" x14ac:dyDescent="0.15">
      <c r="A204" t="s">
        <v>81</v>
      </c>
      <c r="B204">
        <v>100</v>
      </c>
      <c r="C204">
        <v>86.747978013113013</v>
      </c>
      <c r="D204">
        <v>53.815728091290374</v>
      </c>
      <c r="E204">
        <v>92.74301591022207</v>
      </c>
      <c r="F204">
        <v>82.866920726177156</v>
      </c>
      <c r="G204">
        <v>58.046551192809204</v>
      </c>
      <c r="H204">
        <v>53.893142284673331</v>
      </c>
      <c r="I204">
        <v>45.935198927922862</v>
      </c>
      <c r="J204">
        <v>28.088935360733007</v>
      </c>
    </row>
    <row r="205" spans="1:22" x14ac:dyDescent="0.15">
      <c r="A205" t="s">
        <v>15</v>
      </c>
      <c r="B205">
        <v>100</v>
      </c>
      <c r="C205">
        <v>86.641630894837888</v>
      </c>
      <c r="D205">
        <v>49.072502343762245</v>
      </c>
      <c r="E205">
        <v>88.219362458947217</v>
      </c>
      <c r="F205">
        <v>67.334437148354979</v>
      </c>
      <c r="G205">
        <v>57.69448754796182</v>
      </c>
      <c r="H205">
        <v>45.820632829464849</v>
      </c>
      <c r="I205">
        <v>27.212873220080326</v>
      </c>
      <c r="J205">
        <v>19.104737311743268</v>
      </c>
    </row>
    <row r="206" spans="1:22" x14ac:dyDescent="0.15">
      <c r="A206" t="s">
        <v>158</v>
      </c>
      <c r="B206">
        <v>100</v>
      </c>
      <c r="C206">
        <v>80.503461803959453</v>
      </c>
      <c r="D206">
        <v>44.968954748890617</v>
      </c>
      <c r="E206">
        <v>81.945145537852298</v>
      </c>
      <c r="F206">
        <v>59.768667717235907</v>
      </c>
      <c r="G206">
        <v>47.365255723705054</v>
      </c>
      <c r="H206">
        <v>46.573855963160639</v>
      </c>
      <c r="I206">
        <v>38.095156162115785</v>
      </c>
      <c r="J206">
        <v>25.446656413574058</v>
      </c>
    </row>
    <row r="207" spans="1:22" x14ac:dyDescent="0.15">
      <c r="A207" t="s">
        <v>157</v>
      </c>
      <c r="B207">
        <v>100</v>
      </c>
      <c r="C207">
        <v>88.319760088060931</v>
      </c>
      <c r="D207">
        <v>46.440839303356512</v>
      </c>
      <c r="E207">
        <v>88.685216846742946</v>
      </c>
      <c r="F207">
        <v>82.51733732038366</v>
      </c>
      <c r="G207">
        <v>55.283756658318026</v>
      </c>
      <c r="H207">
        <v>45.21391426353177</v>
      </c>
      <c r="I207">
        <v>47.056828682636251</v>
      </c>
      <c r="J207">
        <v>29.733703578438504</v>
      </c>
    </row>
    <row r="208" spans="1:22" x14ac:dyDescent="0.15">
      <c r="C208">
        <f>AVERAGE(C205:C207)</f>
        <v>85.154950928952758</v>
      </c>
      <c r="J208">
        <f>AVERAGE(J205:J207)</f>
        <v>24.761699101251946</v>
      </c>
      <c r="K208">
        <f>(J208-C208)/C208</f>
        <v>-0.70921597827105376</v>
      </c>
    </row>
    <row r="209" spans="1:11" x14ac:dyDescent="0.15">
      <c r="A209" t="s">
        <v>48</v>
      </c>
      <c r="B209">
        <v>0</v>
      </c>
      <c r="C209">
        <v>3</v>
      </c>
      <c r="D209">
        <v>6</v>
      </c>
      <c r="E209">
        <v>9</v>
      </c>
      <c r="F209">
        <v>12</v>
      </c>
      <c r="G209">
        <v>15</v>
      </c>
      <c r="H209">
        <v>18</v>
      </c>
      <c r="I209">
        <v>21</v>
      </c>
      <c r="J209">
        <v>24</v>
      </c>
    </row>
    <row r="210" spans="1:11" x14ac:dyDescent="0.15">
      <c r="A210" t="s">
        <v>81</v>
      </c>
      <c r="B210">
        <v>100</v>
      </c>
      <c r="C210">
        <v>86.747978013113013</v>
      </c>
      <c r="D210">
        <v>53.815728091290374</v>
      </c>
      <c r="E210">
        <v>92.74301591022207</v>
      </c>
      <c r="F210">
        <v>82.866920726177156</v>
      </c>
      <c r="G210">
        <v>58.046551192809204</v>
      </c>
      <c r="H210">
        <v>53.893142284673331</v>
      </c>
      <c r="I210">
        <v>45.935198927922862</v>
      </c>
      <c r="J210">
        <v>28.088935360733007</v>
      </c>
    </row>
    <row r="211" spans="1:11" x14ac:dyDescent="0.15">
      <c r="A211" t="s">
        <v>85</v>
      </c>
      <c r="B211">
        <v>100</v>
      </c>
      <c r="C211">
        <v>85.988874379555298</v>
      </c>
      <c r="D211">
        <v>53.459771952502329</v>
      </c>
      <c r="E211">
        <v>91.129791839225845</v>
      </c>
      <c r="F211">
        <v>82.372317475447076</v>
      </c>
      <c r="G211">
        <v>67.494328329958691</v>
      </c>
      <c r="H211">
        <v>53.024479748818841</v>
      </c>
      <c r="I211">
        <v>41.970148470730571</v>
      </c>
      <c r="J211">
        <v>31.427888200517561</v>
      </c>
    </row>
    <row r="212" spans="1:11" x14ac:dyDescent="0.15">
      <c r="A212" t="s">
        <v>152</v>
      </c>
      <c r="B212">
        <v>100</v>
      </c>
      <c r="C212">
        <v>86.629048378735263</v>
      </c>
      <c r="D212">
        <v>47.766631619681391</v>
      </c>
      <c r="E212">
        <v>83.364864195869458</v>
      </c>
      <c r="F212">
        <v>72.012065983744378</v>
      </c>
      <c r="G212">
        <v>47.817289405285067</v>
      </c>
      <c r="H212">
        <v>49.231393330923844</v>
      </c>
      <c r="I212">
        <v>41.234150609170825</v>
      </c>
      <c r="J212">
        <v>26.183708316649035</v>
      </c>
    </row>
    <row r="213" spans="1:11" x14ac:dyDescent="0.15">
      <c r="A213" t="s">
        <v>153</v>
      </c>
      <c r="B213">
        <v>100</v>
      </c>
      <c r="C213">
        <v>90.26097188873797</v>
      </c>
      <c r="D213">
        <v>44.355854145201732</v>
      </c>
      <c r="E213">
        <v>84.025829481899621</v>
      </c>
      <c r="F213">
        <v>74.22994230325277</v>
      </c>
      <c r="G213">
        <v>58.084751045037216</v>
      </c>
      <c r="H213">
        <v>53.518808140290787</v>
      </c>
      <c r="I213">
        <v>52.698405185526248</v>
      </c>
      <c r="J213">
        <v>33.793710687662902</v>
      </c>
    </row>
    <row r="214" spans="1:11" x14ac:dyDescent="0.15">
      <c r="C214">
        <f>AVERAGE(C211:C213)</f>
        <v>87.626298215676172</v>
      </c>
      <c r="J214">
        <f>AVERAGE(J211:J213)</f>
        <v>30.468435734943167</v>
      </c>
      <c r="K214">
        <f t="shared" ref="K209:K220" si="0">(J214-C214)/C214</f>
        <v>-0.65229119162433791</v>
      </c>
    </row>
    <row r="215" spans="1:11" x14ac:dyDescent="0.15">
      <c r="A215" t="s">
        <v>48</v>
      </c>
      <c r="B215">
        <v>0</v>
      </c>
      <c r="C215">
        <v>3</v>
      </c>
      <c r="D215">
        <v>6</v>
      </c>
      <c r="E215">
        <v>9</v>
      </c>
      <c r="F215">
        <v>12</v>
      </c>
      <c r="G215">
        <v>15</v>
      </c>
      <c r="H215">
        <v>18</v>
      </c>
      <c r="I215">
        <v>21</v>
      </c>
      <c r="J215">
        <v>24</v>
      </c>
      <c r="K215">
        <f t="shared" si="0"/>
        <v>7</v>
      </c>
    </row>
    <row r="216" spans="1:11" x14ac:dyDescent="0.15">
      <c r="A216" t="s">
        <v>81</v>
      </c>
      <c r="B216">
        <v>100</v>
      </c>
      <c r="C216">
        <v>86.747978013113013</v>
      </c>
      <c r="D216">
        <v>53.815728091290374</v>
      </c>
      <c r="E216">
        <v>92.74301591022207</v>
      </c>
      <c r="F216">
        <v>82.866920726177156</v>
      </c>
      <c r="G216">
        <v>58.046551192809204</v>
      </c>
      <c r="H216">
        <v>53.893142284673331</v>
      </c>
      <c r="I216">
        <v>45.935198927922862</v>
      </c>
      <c r="J216">
        <v>28.088935360733007</v>
      </c>
    </row>
    <row r="217" spans="1:11" x14ac:dyDescent="0.15">
      <c r="A217" t="s">
        <v>88</v>
      </c>
      <c r="B217">
        <v>100</v>
      </c>
      <c r="C217">
        <v>76.772469832342566</v>
      </c>
      <c r="D217">
        <v>35.553761189232844</v>
      </c>
      <c r="E217">
        <v>65.115884691527171</v>
      </c>
      <c r="F217">
        <v>45.292278144841312</v>
      </c>
      <c r="G217">
        <v>36.964134089979872</v>
      </c>
      <c r="H217">
        <v>25.090939404720032</v>
      </c>
      <c r="I217">
        <v>19.199621138776902</v>
      </c>
      <c r="J217">
        <v>12.615662536319491</v>
      </c>
    </row>
    <row r="218" spans="1:11" x14ac:dyDescent="0.15">
      <c r="A218" t="s">
        <v>148</v>
      </c>
      <c r="B218">
        <v>100</v>
      </c>
      <c r="C218">
        <v>75.871403414348251</v>
      </c>
      <c r="D218">
        <v>39.565365883348669</v>
      </c>
      <c r="E218">
        <v>67.998966701498389</v>
      </c>
      <c r="F218">
        <v>48.764733505349305</v>
      </c>
      <c r="G218">
        <v>36.020803811073968</v>
      </c>
      <c r="H218">
        <v>35.568778369192636</v>
      </c>
      <c r="I218">
        <v>31.110028108137204</v>
      </c>
      <c r="J218">
        <v>18.83968493554374</v>
      </c>
    </row>
    <row r="219" spans="1:11" x14ac:dyDescent="0.15">
      <c r="A219" t="s">
        <v>149</v>
      </c>
      <c r="B219">
        <v>100</v>
      </c>
      <c r="C219">
        <v>81.67805693448868</v>
      </c>
      <c r="D219">
        <v>41.062615301287252</v>
      </c>
      <c r="E219">
        <v>69.356009369515064</v>
      </c>
      <c r="F219">
        <v>63.801434997103229</v>
      </c>
      <c r="G219">
        <v>45.750879113564395</v>
      </c>
      <c r="H219">
        <v>41.448621917392522</v>
      </c>
      <c r="I219">
        <v>40.073887918472018</v>
      </c>
      <c r="J219">
        <v>23.56837932455333</v>
      </c>
    </row>
    <row r="220" spans="1:11" x14ac:dyDescent="0.15">
      <c r="C220">
        <f>AVERAGE(C217:C219)</f>
        <v>78.107310060393161</v>
      </c>
      <c r="J220">
        <f>AVERAGE(J217:J219)</f>
        <v>18.341242265472186</v>
      </c>
      <c r="K220">
        <f t="shared" si="0"/>
        <v>-0.7651789281785456</v>
      </c>
    </row>
    <row r="223" spans="1:11" x14ac:dyDescent="0.15">
      <c r="A223" t="s">
        <v>113</v>
      </c>
    </row>
    <row r="224" spans="1:11" x14ac:dyDescent="0.15">
      <c r="A224" t="s">
        <v>48</v>
      </c>
      <c r="B224">
        <v>0</v>
      </c>
      <c r="C224">
        <v>3</v>
      </c>
      <c r="D224">
        <v>6</v>
      </c>
      <c r="E224">
        <v>9</v>
      </c>
      <c r="F224">
        <v>12</v>
      </c>
      <c r="G224">
        <v>15</v>
      </c>
      <c r="H224">
        <v>18</v>
      </c>
      <c r="I224">
        <v>21</v>
      </c>
      <c r="J224">
        <v>24</v>
      </c>
    </row>
    <row r="225" spans="1:24" x14ac:dyDescent="0.15">
      <c r="A225" t="s">
        <v>81</v>
      </c>
      <c r="B225">
        <v>100</v>
      </c>
      <c r="C225">
        <v>80.578383497472728</v>
      </c>
      <c r="D225">
        <v>43.443770108179216</v>
      </c>
      <c r="E225">
        <v>81.566415597017908</v>
      </c>
      <c r="F225">
        <v>75.806658384714765</v>
      </c>
      <c r="G225">
        <v>54.164608894661256</v>
      </c>
      <c r="H225">
        <v>43.795956862078505</v>
      </c>
      <c r="I225">
        <v>50.744417125507084</v>
      </c>
      <c r="J225">
        <v>38.170023233169758</v>
      </c>
      <c r="O225" t="s">
        <v>81</v>
      </c>
      <c r="P225">
        <v>0</v>
      </c>
      <c r="Q225">
        <v>1.89961122864328</v>
      </c>
      <c r="R225">
        <v>1.3851058672179559</v>
      </c>
      <c r="S225">
        <v>1.6873607991632544</v>
      </c>
      <c r="T225">
        <v>0.93686308223022485</v>
      </c>
      <c r="U225">
        <v>2.4482685074498924</v>
      </c>
      <c r="V225">
        <v>2.521776332114205</v>
      </c>
      <c r="W225">
        <v>1.6061533316473506</v>
      </c>
      <c r="X225">
        <v>1.5521393630826266</v>
      </c>
    </row>
    <row r="226" spans="1:24" x14ac:dyDescent="0.15">
      <c r="A226" t="s">
        <v>15</v>
      </c>
      <c r="B226">
        <v>100</v>
      </c>
      <c r="C226">
        <v>76.215406864092913</v>
      </c>
      <c r="D226">
        <v>33.579611489865279</v>
      </c>
      <c r="E226">
        <v>72.574686548184317</v>
      </c>
      <c r="F226">
        <v>71.629756754128024</v>
      </c>
      <c r="G226">
        <v>45.164688165894425</v>
      </c>
      <c r="H226">
        <v>33.249015004194575</v>
      </c>
      <c r="I226">
        <v>35.142629597555988</v>
      </c>
      <c r="J226">
        <v>30.536078987945984</v>
      </c>
      <c r="O226" t="s">
        <v>15</v>
      </c>
      <c r="P226">
        <v>0</v>
      </c>
      <c r="Q226">
        <v>2.1429887567377546</v>
      </c>
      <c r="R226">
        <v>1.7680488256054652</v>
      </c>
      <c r="S226">
        <v>2.2650830815811513</v>
      </c>
      <c r="T226">
        <v>2.9309526891076452</v>
      </c>
      <c r="U226">
        <v>5.0265305357826424</v>
      </c>
      <c r="V226">
        <v>0.84325736993792011</v>
      </c>
      <c r="W226">
        <v>2.1247651862524339</v>
      </c>
      <c r="X226">
        <v>1.6544935263318137</v>
      </c>
    </row>
    <row r="227" spans="1:24" x14ac:dyDescent="0.15">
      <c r="A227" t="s">
        <v>156</v>
      </c>
      <c r="B227">
        <v>100</v>
      </c>
      <c r="C227">
        <v>71.773209026318099</v>
      </c>
      <c r="D227">
        <v>35.089651302330751</v>
      </c>
      <c r="E227">
        <v>79.356974854209426</v>
      </c>
      <c r="F227">
        <v>74.175699193183064</v>
      </c>
      <c r="G227">
        <v>54.780342089084762</v>
      </c>
      <c r="H227">
        <v>52.63158822514449</v>
      </c>
      <c r="I227">
        <v>51.88556832156457</v>
      </c>
      <c r="J227">
        <v>41.090881990993864</v>
      </c>
      <c r="O227" t="s">
        <v>83</v>
      </c>
      <c r="P227">
        <v>0</v>
      </c>
      <c r="Q227">
        <v>1.9762490605945018</v>
      </c>
      <c r="R227">
        <v>1.460825402463144</v>
      </c>
      <c r="S227">
        <v>2.2216928749812062</v>
      </c>
      <c r="T227">
        <v>3.4867593669614605</v>
      </c>
      <c r="U227">
        <v>3.756342363901636</v>
      </c>
      <c r="V227">
        <v>5.3856881857797294</v>
      </c>
      <c r="W227">
        <v>1.8689392067218298</v>
      </c>
      <c r="X227">
        <v>2.5231623950810196</v>
      </c>
    </row>
    <row r="228" spans="1:24" x14ac:dyDescent="0.15">
      <c r="A228" t="s">
        <v>157</v>
      </c>
      <c r="B228">
        <v>100</v>
      </c>
      <c r="C228">
        <v>75.742757777221343</v>
      </c>
      <c r="D228">
        <v>36.965372667117798</v>
      </c>
      <c r="E228">
        <v>86.077318760506728</v>
      </c>
      <c r="F228">
        <v>59.311494671232424</v>
      </c>
      <c r="G228">
        <v>58.825277416969094</v>
      </c>
      <c r="H228">
        <v>56.222228634968765</v>
      </c>
      <c r="I228">
        <v>52.942401441772795</v>
      </c>
      <c r="J228">
        <v>41.833857805401649</v>
      </c>
      <c r="O228" t="s">
        <v>84</v>
      </c>
      <c r="P228">
        <v>0</v>
      </c>
      <c r="Q228">
        <v>0.63939219348737886</v>
      </c>
      <c r="R228">
        <v>0.59769648191109359</v>
      </c>
      <c r="S228">
        <v>4.1480712963789443</v>
      </c>
      <c r="T228">
        <v>3.8095664310945594</v>
      </c>
      <c r="U228">
        <v>2.9500766931552658</v>
      </c>
      <c r="V228">
        <v>4.4811774090321794</v>
      </c>
      <c r="W228">
        <v>2.5559182177676005</v>
      </c>
      <c r="X228">
        <v>2.5035838483410147</v>
      </c>
    </row>
    <row r="230" spans="1:24" x14ac:dyDescent="0.15">
      <c r="A230" t="s">
        <v>48</v>
      </c>
      <c r="B230">
        <v>0</v>
      </c>
      <c r="C230">
        <v>3</v>
      </c>
      <c r="D230">
        <v>6</v>
      </c>
      <c r="E230">
        <v>9</v>
      </c>
      <c r="F230">
        <v>12</v>
      </c>
      <c r="G230">
        <v>15</v>
      </c>
      <c r="H230">
        <v>18</v>
      </c>
      <c r="I230">
        <v>21</v>
      </c>
      <c r="J230">
        <v>24</v>
      </c>
      <c r="O230" t="s">
        <v>48</v>
      </c>
    </row>
    <row r="231" spans="1:24" x14ac:dyDescent="0.15">
      <c r="A231" t="s">
        <v>81</v>
      </c>
      <c r="B231">
        <v>100</v>
      </c>
      <c r="C231">
        <v>80.578383497472728</v>
      </c>
      <c r="D231">
        <v>43.443770108179216</v>
      </c>
      <c r="E231">
        <v>81.566415597017908</v>
      </c>
      <c r="F231">
        <v>75.806658384714765</v>
      </c>
      <c r="G231">
        <v>54.164608894661256</v>
      </c>
      <c r="H231">
        <v>43.795956862078505</v>
      </c>
      <c r="I231">
        <v>50.744417125507084</v>
      </c>
      <c r="J231">
        <v>38.170023233169758</v>
      </c>
      <c r="O231" t="s">
        <v>81</v>
      </c>
      <c r="P231">
        <v>0</v>
      </c>
      <c r="Q231">
        <v>1.89961122864328</v>
      </c>
      <c r="R231">
        <v>1.3851058672179559</v>
      </c>
      <c r="S231">
        <v>1.6873607991632544</v>
      </c>
      <c r="T231">
        <v>0.93686308223022485</v>
      </c>
      <c r="U231">
        <v>2.4482685074498924</v>
      </c>
      <c r="V231">
        <v>2.521776332114205</v>
      </c>
      <c r="W231">
        <v>1.6061533316473506</v>
      </c>
      <c r="X231">
        <v>1.5521393630826266</v>
      </c>
    </row>
    <row r="232" spans="1:24" x14ac:dyDescent="0.15">
      <c r="A232" t="s">
        <v>85</v>
      </c>
      <c r="B232">
        <v>100</v>
      </c>
      <c r="C232">
        <v>78.963791734239393</v>
      </c>
      <c r="D232">
        <v>37.881599499274408</v>
      </c>
      <c r="E232">
        <v>76.741428660934233</v>
      </c>
      <c r="F232">
        <v>71.061218161088121</v>
      </c>
      <c r="G232">
        <v>45.607848186370092</v>
      </c>
      <c r="H232">
        <v>35.835016442006179</v>
      </c>
      <c r="I232">
        <v>40.729678029149916</v>
      </c>
      <c r="J232">
        <v>29.889239579057289</v>
      </c>
      <c r="O232" t="s">
        <v>85</v>
      </c>
      <c r="P232">
        <v>0</v>
      </c>
      <c r="Q232">
        <v>1.6650394394575676</v>
      </c>
      <c r="R232">
        <v>0.53996977608159502</v>
      </c>
      <c r="S232">
        <v>1.6279296579646332</v>
      </c>
      <c r="T232">
        <v>2.1366343985585226</v>
      </c>
      <c r="U232">
        <v>1.8115368796113178</v>
      </c>
      <c r="V232">
        <v>3.4560052049556305</v>
      </c>
      <c r="W232">
        <v>1.1983443649673879</v>
      </c>
      <c r="X232">
        <v>2.1362471151215394</v>
      </c>
    </row>
    <row r="233" spans="1:24" x14ac:dyDescent="0.15">
      <c r="A233" t="s">
        <v>155</v>
      </c>
      <c r="B233">
        <v>100</v>
      </c>
      <c r="C233">
        <v>76.961744246652572</v>
      </c>
      <c r="D233">
        <v>36.666084955649126</v>
      </c>
      <c r="E233">
        <v>81.265482161685227</v>
      </c>
      <c r="F233">
        <v>77.635118982362187</v>
      </c>
      <c r="G233">
        <v>70.251002955926367</v>
      </c>
      <c r="H233">
        <v>56.445658565711106</v>
      </c>
      <c r="I233">
        <v>52.55059692163416</v>
      </c>
      <c r="J233">
        <v>41.424423308764865</v>
      </c>
      <c r="O233" t="s">
        <v>86</v>
      </c>
      <c r="P233">
        <v>0</v>
      </c>
      <c r="Q233">
        <v>2.3862374554644541</v>
      </c>
      <c r="R233">
        <v>2.2856177855375339</v>
      </c>
      <c r="S233">
        <v>2.6220390583977951</v>
      </c>
      <c r="T233">
        <v>2.7678621441508402</v>
      </c>
      <c r="U233">
        <v>2.1453889107804112</v>
      </c>
      <c r="V233">
        <v>1.2989950902827718</v>
      </c>
      <c r="W233">
        <v>2.5670167264742463</v>
      </c>
      <c r="X233">
        <v>3.5716782815897359</v>
      </c>
    </row>
    <row r="234" spans="1:24" x14ac:dyDescent="0.15">
      <c r="A234" t="s">
        <v>153</v>
      </c>
      <c r="B234">
        <v>100</v>
      </c>
      <c r="C234">
        <v>86.735929170501052</v>
      </c>
      <c r="D234">
        <v>39.932544212381309</v>
      </c>
      <c r="E234">
        <v>80.425935182096794</v>
      </c>
      <c r="F234">
        <v>72.111161630268811</v>
      </c>
      <c r="G234">
        <v>63.188478456137041</v>
      </c>
      <c r="H234">
        <v>57.830700779522232</v>
      </c>
      <c r="I234">
        <v>55.084488832910473</v>
      </c>
      <c r="J234">
        <v>42.532008457436326</v>
      </c>
      <c r="O234" t="s">
        <v>87</v>
      </c>
      <c r="P234">
        <v>0</v>
      </c>
      <c r="Q234">
        <v>2.9555092366147462</v>
      </c>
      <c r="R234">
        <v>2.5355586223843427</v>
      </c>
      <c r="S234">
        <v>2.7434194052402887</v>
      </c>
      <c r="T234">
        <v>3.9890215351866161</v>
      </c>
      <c r="U234">
        <v>3.9812647422142229</v>
      </c>
      <c r="V234">
        <v>2.9923230819618731</v>
      </c>
      <c r="W234">
        <v>3.2170138360545359</v>
      </c>
      <c r="X234">
        <v>1.7243810335526599</v>
      </c>
    </row>
    <row r="236" spans="1:24" x14ac:dyDescent="0.15">
      <c r="A236" t="s">
        <v>48</v>
      </c>
      <c r="B236">
        <v>0</v>
      </c>
      <c r="C236">
        <v>3</v>
      </c>
      <c r="D236">
        <v>6</v>
      </c>
      <c r="E236">
        <v>9</v>
      </c>
      <c r="F236">
        <v>12</v>
      </c>
      <c r="G236">
        <v>15</v>
      </c>
      <c r="H236">
        <v>18</v>
      </c>
      <c r="I236">
        <v>21</v>
      </c>
      <c r="J236">
        <v>24</v>
      </c>
      <c r="O236" t="s">
        <v>48</v>
      </c>
    </row>
    <row r="237" spans="1:24" x14ac:dyDescent="0.15">
      <c r="A237" t="s">
        <v>81</v>
      </c>
      <c r="B237">
        <v>100</v>
      </c>
      <c r="C237">
        <v>80.578383497472728</v>
      </c>
      <c r="D237">
        <v>43.443770108179216</v>
      </c>
      <c r="E237">
        <v>81.566415597017908</v>
      </c>
      <c r="F237">
        <v>75.806658384714765</v>
      </c>
      <c r="G237">
        <v>54.164608894661256</v>
      </c>
      <c r="H237">
        <v>43.795956862078505</v>
      </c>
      <c r="I237">
        <v>50.744417125507084</v>
      </c>
      <c r="J237">
        <v>38.170023233169758</v>
      </c>
      <c r="O237" t="s">
        <v>81</v>
      </c>
      <c r="P237">
        <v>0</v>
      </c>
      <c r="Q237">
        <v>1.89961122864328</v>
      </c>
      <c r="R237">
        <v>1.3851058672179559</v>
      </c>
      <c r="S237">
        <v>1.6873607991632544</v>
      </c>
      <c r="T237">
        <v>0.93686308223022485</v>
      </c>
      <c r="U237">
        <v>2.4482685074498924</v>
      </c>
      <c r="V237">
        <v>2.521776332114205</v>
      </c>
      <c r="W237">
        <v>1.6061533316473506</v>
      </c>
      <c r="X237">
        <v>1.5521393630826266</v>
      </c>
    </row>
    <row r="238" spans="1:24" x14ac:dyDescent="0.15">
      <c r="A238" t="s">
        <v>88</v>
      </c>
      <c r="B238">
        <v>100</v>
      </c>
      <c r="C238">
        <v>75.0315202294275</v>
      </c>
      <c r="D238">
        <v>37.436841230139642</v>
      </c>
      <c r="E238">
        <v>66.007482149086897</v>
      </c>
      <c r="F238">
        <v>52.479968775159087</v>
      </c>
      <c r="G238">
        <v>41.214205901409265</v>
      </c>
      <c r="H238">
        <v>28.170754820810711</v>
      </c>
      <c r="I238">
        <v>30.120137404644339</v>
      </c>
      <c r="J238">
        <v>22.435435534493809</v>
      </c>
      <c r="O238" t="s">
        <v>88</v>
      </c>
      <c r="P238">
        <v>0</v>
      </c>
      <c r="Q238">
        <v>4.772426455154231</v>
      </c>
      <c r="R238">
        <v>4.2072982497996456</v>
      </c>
      <c r="S238">
        <v>4.1498597879957213</v>
      </c>
      <c r="T238">
        <v>4.8257218110963622</v>
      </c>
      <c r="U238">
        <v>2.9616981001790963</v>
      </c>
      <c r="V238">
        <v>1.3445529259197504</v>
      </c>
      <c r="W238">
        <v>1.8568352855793377</v>
      </c>
      <c r="X238">
        <v>1.4765458512036167</v>
      </c>
    </row>
    <row r="239" spans="1:24" x14ac:dyDescent="0.15">
      <c r="A239" t="s">
        <v>148</v>
      </c>
      <c r="B239">
        <v>100</v>
      </c>
      <c r="C239">
        <v>74.970714291709029</v>
      </c>
      <c r="D239">
        <v>35.178940576681221</v>
      </c>
      <c r="E239">
        <v>72.882962721325455</v>
      </c>
      <c r="F239">
        <v>68.91927850917908</v>
      </c>
      <c r="G239">
        <v>47.796283193199962</v>
      </c>
      <c r="H239">
        <v>34.757413038735287</v>
      </c>
      <c r="I239">
        <v>41.688079913818534</v>
      </c>
      <c r="J239">
        <v>32.935168546997581</v>
      </c>
      <c r="O239" t="s">
        <v>89</v>
      </c>
      <c r="P239">
        <v>0</v>
      </c>
      <c r="Q239">
        <v>0.67416002281074283</v>
      </c>
      <c r="R239">
        <v>0.22009343428207545</v>
      </c>
      <c r="S239">
        <v>5.7983611279534708</v>
      </c>
      <c r="T239">
        <v>3.7439634567977094</v>
      </c>
      <c r="U239">
        <v>3.1150004632713437</v>
      </c>
      <c r="V239">
        <v>9.2426805612660298E-2</v>
      </c>
      <c r="W239">
        <v>1.0154994244485076</v>
      </c>
      <c r="X239">
        <v>0.65021835438162245</v>
      </c>
    </row>
    <row r="240" spans="1:24" x14ac:dyDescent="0.15">
      <c r="A240" t="s">
        <v>154</v>
      </c>
      <c r="B240">
        <v>100</v>
      </c>
      <c r="C240">
        <v>83.749755400355767</v>
      </c>
      <c r="D240">
        <v>41.457905889632443</v>
      </c>
      <c r="E240">
        <v>83.876670614613275</v>
      </c>
      <c r="F240">
        <v>72.266477014843858</v>
      </c>
      <c r="G240">
        <v>51.57428110059535</v>
      </c>
      <c r="H240">
        <v>55.686084995567079</v>
      </c>
      <c r="I240">
        <v>45.69947693497182</v>
      </c>
      <c r="J240">
        <v>35.247755645241824</v>
      </c>
      <c r="O240" t="s">
        <v>90</v>
      </c>
      <c r="P240">
        <v>0</v>
      </c>
      <c r="Q240">
        <v>3.4682889836761697</v>
      </c>
      <c r="R240">
        <v>3.3515529814723162</v>
      </c>
      <c r="S240">
        <v>6.1293465375522747</v>
      </c>
      <c r="T240">
        <v>2.5772073396679089</v>
      </c>
      <c r="U240">
        <v>2.8617949758300316</v>
      </c>
      <c r="V240">
        <v>1.8368087348604873</v>
      </c>
      <c r="W240">
        <v>3.3193932993683206</v>
      </c>
      <c r="X240">
        <v>2.8412990489638359</v>
      </c>
    </row>
    <row r="244" spans="1:10" x14ac:dyDescent="0.15">
      <c r="A244" t="s">
        <v>115</v>
      </c>
    </row>
    <row r="245" spans="1:10" x14ac:dyDescent="0.15">
      <c r="A245" t="s">
        <v>48</v>
      </c>
      <c r="B245">
        <v>0</v>
      </c>
      <c r="C245">
        <v>3</v>
      </c>
      <c r="D245">
        <v>6</v>
      </c>
      <c r="E245">
        <v>9</v>
      </c>
      <c r="F245">
        <v>12</v>
      </c>
      <c r="G245">
        <v>15</v>
      </c>
      <c r="H245">
        <v>18</v>
      </c>
      <c r="I245">
        <v>21</v>
      </c>
      <c r="J245">
        <v>24</v>
      </c>
    </row>
    <row r="246" spans="1:10" x14ac:dyDescent="0.15">
      <c r="A246" t="s">
        <v>81</v>
      </c>
      <c r="B246">
        <v>100</v>
      </c>
      <c r="C246">
        <v>88.151476752135693</v>
      </c>
      <c r="D246">
        <v>77.151724662856083</v>
      </c>
      <c r="E246">
        <v>77.554217286362231</v>
      </c>
      <c r="F246">
        <v>89.613768804170761</v>
      </c>
      <c r="G246">
        <v>57.762932815049545</v>
      </c>
      <c r="H246">
        <v>52.8048499164384</v>
      </c>
      <c r="I246">
        <v>54.910069885501088</v>
      </c>
      <c r="J246">
        <v>45.513806214073249</v>
      </c>
    </row>
    <row r="247" spans="1:10" x14ac:dyDescent="0.15">
      <c r="A247" t="s">
        <v>15</v>
      </c>
      <c r="B247">
        <v>100</v>
      </c>
      <c r="C247">
        <v>72.363851051125778</v>
      </c>
      <c r="D247">
        <v>63.950028571109847</v>
      </c>
      <c r="E247">
        <v>75.160697766827994</v>
      </c>
      <c r="F247">
        <v>43.225819320756109</v>
      </c>
      <c r="G247">
        <v>48.871135276602168</v>
      </c>
      <c r="H247">
        <v>42.590530420737167</v>
      </c>
      <c r="I247">
        <v>39.37709689124295</v>
      </c>
      <c r="J247">
        <v>33.459781704005316</v>
      </c>
    </row>
    <row r="248" spans="1:10" x14ac:dyDescent="0.15">
      <c r="A248" t="s">
        <v>150</v>
      </c>
      <c r="B248">
        <v>100</v>
      </c>
      <c r="C248">
        <v>63.470273595612646</v>
      </c>
      <c r="D248">
        <v>48.495250348274659</v>
      </c>
      <c r="E248">
        <v>64.758155006517427</v>
      </c>
      <c r="F248">
        <v>52.548386719425217</v>
      </c>
      <c r="G248">
        <v>42.587746277515066</v>
      </c>
      <c r="H248">
        <v>39.957244156311106</v>
      </c>
      <c r="I248">
        <v>34.885987235699076</v>
      </c>
      <c r="J248">
        <v>26.070685133474871</v>
      </c>
    </row>
    <row r="249" spans="1:10" x14ac:dyDescent="0.15">
      <c r="A249" t="s">
        <v>151</v>
      </c>
      <c r="B249">
        <v>100</v>
      </c>
      <c r="C249">
        <v>67.509035946398569</v>
      </c>
      <c r="D249">
        <v>46.853630581697644</v>
      </c>
      <c r="E249">
        <v>70.425105361875964</v>
      </c>
      <c r="F249">
        <v>68.506924445168593</v>
      </c>
      <c r="G249">
        <v>52.599133108927013</v>
      </c>
      <c r="H249">
        <v>51.8435045912193</v>
      </c>
      <c r="I249">
        <v>51.580326827968598</v>
      </c>
      <c r="J249">
        <v>44.167026684235452</v>
      </c>
    </row>
    <row r="251" spans="1:10" x14ac:dyDescent="0.15">
      <c r="A251" t="s">
        <v>48</v>
      </c>
      <c r="B251">
        <v>0</v>
      </c>
      <c r="C251">
        <v>3</v>
      </c>
      <c r="D251">
        <v>6</v>
      </c>
      <c r="E251">
        <v>9</v>
      </c>
      <c r="F251">
        <v>12</v>
      </c>
      <c r="G251">
        <v>15</v>
      </c>
      <c r="H251">
        <v>18</v>
      </c>
      <c r="I251">
        <v>21</v>
      </c>
      <c r="J251">
        <v>24</v>
      </c>
    </row>
    <row r="252" spans="1:10" x14ac:dyDescent="0.15">
      <c r="A252" t="s">
        <v>81</v>
      </c>
      <c r="B252">
        <v>100</v>
      </c>
      <c r="C252">
        <v>88.151476752135693</v>
      </c>
      <c r="D252">
        <v>77.151724662856083</v>
      </c>
      <c r="E252">
        <v>77.554217286362231</v>
      </c>
      <c r="F252">
        <v>89.613768804170761</v>
      </c>
      <c r="G252">
        <v>57.762932815049545</v>
      </c>
      <c r="H252">
        <v>52.8048499164384</v>
      </c>
      <c r="I252">
        <v>54.910069885501088</v>
      </c>
      <c r="J252">
        <v>45.513806214073249</v>
      </c>
    </row>
    <row r="253" spans="1:10" x14ac:dyDescent="0.15">
      <c r="A253" t="s">
        <v>85</v>
      </c>
      <c r="B253">
        <v>100</v>
      </c>
      <c r="C253">
        <v>78.082803852160737</v>
      </c>
      <c r="D253">
        <v>69.917201561979468</v>
      </c>
      <c r="E253">
        <v>78.687965106222933</v>
      </c>
      <c r="F253">
        <v>47.33096607942398</v>
      </c>
      <c r="G253">
        <v>52.280864234077342</v>
      </c>
      <c r="H253">
        <v>46.800324390882118</v>
      </c>
      <c r="I253">
        <v>43.516971355114471</v>
      </c>
      <c r="J253">
        <v>37.117944761664042</v>
      </c>
    </row>
    <row r="254" spans="1:10" x14ac:dyDescent="0.15">
      <c r="A254" t="s">
        <v>152</v>
      </c>
      <c r="B254">
        <v>100</v>
      </c>
      <c r="C254">
        <v>68.327511286999808</v>
      </c>
      <c r="D254">
        <v>56.411052659911014</v>
      </c>
      <c r="E254">
        <v>70.820323497691476</v>
      </c>
      <c r="F254">
        <v>56.595155185511125</v>
      </c>
      <c r="G254">
        <v>42.825762522524826</v>
      </c>
      <c r="H254">
        <v>48.417381509774536</v>
      </c>
      <c r="I254">
        <v>44.284164101146587</v>
      </c>
      <c r="J254">
        <v>34.799967573562746</v>
      </c>
    </row>
    <row r="255" spans="1:10" x14ac:dyDescent="0.15">
      <c r="A255" t="s">
        <v>153</v>
      </c>
      <c r="B255">
        <v>100</v>
      </c>
      <c r="C255">
        <v>69.676586742933196</v>
      </c>
      <c r="D255">
        <v>50.340402292395375</v>
      </c>
      <c r="E255">
        <v>74.84965422649752</v>
      </c>
      <c r="F255">
        <v>74.233202768174209</v>
      </c>
      <c r="G255">
        <v>57.401971282314804</v>
      </c>
      <c r="H255">
        <v>55.73440837458606</v>
      </c>
      <c r="I255">
        <v>54.654916588600308</v>
      </c>
      <c r="J255">
        <v>47.934258600490978</v>
      </c>
    </row>
    <row r="257" spans="1:21" x14ac:dyDescent="0.15">
      <c r="A257" t="s">
        <v>48</v>
      </c>
      <c r="B257">
        <v>0</v>
      </c>
      <c r="C257">
        <v>3</v>
      </c>
      <c r="D257">
        <v>6</v>
      </c>
      <c r="E257">
        <v>9</v>
      </c>
      <c r="F257">
        <v>12</v>
      </c>
      <c r="G257">
        <v>15</v>
      </c>
      <c r="H257">
        <v>18</v>
      </c>
      <c r="I257">
        <v>21</v>
      </c>
      <c r="J257">
        <v>24</v>
      </c>
    </row>
    <row r="258" spans="1:21" x14ac:dyDescent="0.15">
      <c r="A258" t="s">
        <v>81</v>
      </c>
      <c r="B258">
        <v>100</v>
      </c>
      <c r="C258">
        <v>88.151476752135693</v>
      </c>
      <c r="D258">
        <v>77.151724662856083</v>
      </c>
      <c r="E258">
        <v>77.554217286362231</v>
      </c>
      <c r="F258">
        <v>89.613768804170761</v>
      </c>
      <c r="G258">
        <v>57.762932815049545</v>
      </c>
      <c r="H258">
        <v>52.8048499164384</v>
      </c>
      <c r="I258">
        <v>54.910069885501088</v>
      </c>
      <c r="J258">
        <v>45.513806214073249</v>
      </c>
    </row>
    <row r="259" spans="1:21" x14ac:dyDescent="0.15">
      <c r="A259" t="s">
        <v>88</v>
      </c>
      <c r="B259">
        <v>100</v>
      </c>
      <c r="C259">
        <v>80.658326593806478</v>
      </c>
      <c r="D259">
        <v>62.19722982597299</v>
      </c>
      <c r="E259">
        <v>68.31704630966351</v>
      </c>
      <c r="F259">
        <v>40.719679244980028</v>
      </c>
      <c r="G259">
        <v>46.093591465195203</v>
      </c>
      <c r="H259">
        <v>43.833671679536558</v>
      </c>
      <c r="I259">
        <v>36.37225477557822</v>
      </c>
      <c r="J259">
        <v>31.559861071728292</v>
      </c>
    </row>
    <row r="260" spans="1:21" x14ac:dyDescent="0.15">
      <c r="A260" t="s">
        <v>148</v>
      </c>
      <c r="B260">
        <v>100</v>
      </c>
      <c r="C260">
        <v>57.017899203097294</v>
      </c>
      <c r="D260">
        <v>46.370183920554545</v>
      </c>
      <c r="E260">
        <v>67.523857195233632</v>
      </c>
      <c r="F260">
        <v>43.905190663258054</v>
      </c>
      <c r="G260">
        <v>42.219405559292198</v>
      </c>
      <c r="H260">
        <v>45.581728794621775</v>
      </c>
      <c r="I260">
        <v>35.008005302927401</v>
      </c>
      <c r="J260">
        <v>30.030317981455159</v>
      </c>
    </row>
    <row r="261" spans="1:21" x14ac:dyDescent="0.15">
      <c r="A261" t="s">
        <v>149</v>
      </c>
      <c r="B261">
        <v>100</v>
      </c>
      <c r="C261">
        <v>64.166150799279976</v>
      </c>
      <c r="D261">
        <v>53.724524560984122</v>
      </c>
      <c r="E261">
        <v>69.989915428162888</v>
      </c>
      <c r="F261">
        <v>50.18047323765493</v>
      </c>
      <c r="G261">
        <v>49.217741448274943</v>
      </c>
      <c r="H261">
        <v>50.496440741204033</v>
      </c>
      <c r="I261">
        <v>49.478892373207408</v>
      </c>
      <c r="J261">
        <v>41.456488364397678</v>
      </c>
    </row>
    <row r="264" spans="1:21" x14ac:dyDescent="0.15">
      <c r="L264" t="s">
        <v>81</v>
      </c>
      <c r="M264">
        <v>0</v>
      </c>
      <c r="N264">
        <v>0.59261592209635749</v>
      </c>
      <c r="O264">
        <v>0.37715079916307004</v>
      </c>
      <c r="P264">
        <v>0.92702345531232799</v>
      </c>
      <c r="Q264">
        <v>0.9742401051548838</v>
      </c>
      <c r="R264">
        <v>1.0911871850953183</v>
      </c>
      <c r="S264">
        <v>1.231074912727804</v>
      </c>
      <c r="T264">
        <v>4.774477732683077</v>
      </c>
      <c r="U264">
        <v>1.612031532021895</v>
      </c>
    </row>
    <row r="265" spans="1:21" x14ac:dyDescent="0.15">
      <c r="L265" t="s">
        <v>15</v>
      </c>
      <c r="M265">
        <v>0</v>
      </c>
      <c r="N265">
        <v>1.0938778956482518</v>
      </c>
      <c r="O265">
        <v>3.3019817558292766</v>
      </c>
      <c r="P265">
        <v>3.7310120053072175</v>
      </c>
      <c r="Q265">
        <v>2.1513679714463327</v>
      </c>
      <c r="R265">
        <v>2.2170865721742254</v>
      </c>
      <c r="S265">
        <v>2.5193693214165198</v>
      </c>
      <c r="T265">
        <v>1.1305743506459383</v>
      </c>
      <c r="U265">
        <v>4.0880138794080292</v>
      </c>
    </row>
    <row r="266" spans="1:21" x14ac:dyDescent="0.15">
      <c r="L266" t="s">
        <v>83</v>
      </c>
      <c r="M266">
        <v>0</v>
      </c>
      <c r="N266">
        <v>1.8135561383386267</v>
      </c>
      <c r="O266">
        <v>0.84227610010654252</v>
      </c>
      <c r="P266">
        <v>3.9326141761606865</v>
      </c>
      <c r="Q266">
        <v>0.17748097422648232</v>
      </c>
      <c r="R266">
        <v>0.79320985628507767</v>
      </c>
      <c r="S266">
        <v>2.6366508007173439</v>
      </c>
      <c r="T266">
        <v>3.010840028964866</v>
      </c>
      <c r="U266">
        <v>2.3346188598077888</v>
      </c>
    </row>
    <row r="267" spans="1:21" x14ac:dyDescent="0.15">
      <c r="L267" t="s">
        <v>84</v>
      </c>
      <c r="M267">
        <v>0</v>
      </c>
      <c r="N267">
        <v>2.2074396313060278</v>
      </c>
      <c r="O267">
        <v>2.2248413982244313</v>
      </c>
      <c r="P267">
        <v>1.7423756919617321</v>
      </c>
      <c r="Q267">
        <v>1.8393787201397378</v>
      </c>
      <c r="R267">
        <v>2.9302332172206609</v>
      </c>
      <c r="S267">
        <v>1.1572399074854407</v>
      </c>
      <c r="T267">
        <v>3.1807602582001531</v>
      </c>
      <c r="U267">
        <v>3.4895788828317631</v>
      </c>
    </row>
    <row r="269" spans="1:21" x14ac:dyDescent="0.15">
      <c r="L269" t="s">
        <v>48</v>
      </c>
    </row>
    <row r="270" spans="1:21" x14ac:dyDescent="0.15">
      <c r="L270" t="s">
        <v>81</v>
      </c>
      <c r="M270">
        <v>0</v>
      </c>
      <c r="N270">
        <v>0.59261592209635749</v>
      </c>
      <c r="O270">
        <v>0.37715079916307004</v>
      </c>
      <c r="P270">
        <v>0.92702345531232799</v>
      </c>
      <c r="Q270">
        <v>0.9742401051548838</v>
      </c>
      <c r="R270">
        <v>1.0911871850953183</v>
      </c>
      <c r="S270">
        <v>1.231074912727804</v>
      </c>
      <c r="T270">
        <v>4.774477732683077</v>
      </c>
      <c r="U270">
        <v>1.612031532021895</v>
      </c>
    </row>
    <row r="271" spans="1:21" x14ac:dyDescent="0.15">
      <c r="L271" t="s">
        <v>85</v>
      </c>
      <c r="M271">
        <v>0</v>
      </c>
      <c r="N271">
        <v>2.3095608742115128</v>
      </c>
      <c r="O271">
        <v>2.9219442114290284</v>
      </c>
      <c r="P271">
        <v>3.175554580954115</v>
      </c>
      <c r="Q271">
        <v>2.0636579365265915</v>
      </c>
      <c r="R271">
        <v>3.8653089776087057</v>
      </c>
      <c r="S271">
        <v>2.3800938425311009</v>
      </c>
      <c r="T271">
        <v>2.2468911839097996</v>
      </c>
      <c r="U271">
        <v>2.9557175286281652</v>
      </c>
    </row>
    <row r="272" spans="1:21" x14ac:dyDescent="0.15">
      <c r="L272" t="s">
        <v>86</v>
      </c>
      <c r="M272">
        <v>0</v>
      </c>
      <c r="N272">
        <v>0.78452928268081312</v>
      </c>
      <c r="O272">
        <v>0.70624937025121659</v>
      </c>
      <c r="P272">
        <v>1.6153527821776497</v>
      </c>
      <c r="Q272">
        <v>0.40817688781160477</v>
      </c>
      <c r="R272">
        <v>1.5125759184420011</v>
      </c>
      <c r="S272">
        <v>2.5899220956890159</v>
      </c>
      <c r="T272">
        <v>2.4634877169692313</v>
      </c>
      <c r="U272">
        <v>2.6065999552694934</v>
      </c>
    </row>
    <row r="273" spans="12:21" x14ac:dyDescent="0.15">
      <c r="L273" t="s">
        <v>87</v>
      </c>
      <c r="M273">
        <v>0</v>
      </c>
      <c r="N273">
        <v>3.1441040477602638</v>
      </c>
      <c r="O273">
        <v>3.5425143635864633</v>
      </c>
      <c r="P273">
        <v>3.9520822476217132</v>
      </c>
      <c r="Q273">
        <v>5.2528687178051037</v>
      </c>
      <c r="R273">
        <v>2.9489683651638843</v>
      </c>
      <c r="S273">
        <v>2.8920673257044061</v>
      </c>
      <c r="T273">
        <v>4.0864964648364044</v>
      </c>
      <c r="U273">
        <v>2.6163903594651923</v>
      </c>
    </row>
    <row r="275" spans="12:21" x14ac:dyDescent="0.15">
      <c r="L275" t="s">
        <v>48</v>
      </c>
    </row>
    <row r="276" spans="12:21" x14ac:dyDescent="0.15">
      <c r="L276" t="s">
        <v>81</v>
      </c>
      <c r="M276">
        <v>0</v>
      </c>
      <c r="N276">
        <v>0.59261592209635749</v>
      </c>
      <c r="O276">
        <v>0.37715079916307004</v>
      </c>
      <c r="P276">
        <v>0.92702345531232799</v>
      </c>
      <c r="Q276">
        <v>0.9742401051548838</v>
      </c>
      <c r="R276">
        <v>1.0911871850953183</v>
      </c>
      <c r="S276">
        <v>1.231074912727804</v>
      </c>
      <c r="T276">
        <v>4.774477732683077</v>
      </c>
      <c r="U276">
        <v>1.612031532021895</v>
      </c>
    </row>
    <row r="277" spans="12:21" x14ac:dyDescent="0.15">
      <c r="L277" t="s">
        <v>88</v>
      </c>
      <c r="M277">
        <v>0</v>
      </c>
      <c r="N277">
        <v>3.0246336664927136</v>
      </c>
      <c r="O277">
        <v>2.7444106524210987</v>
      </c>
      <c r="P277">
        <v>2.1569392528287108</v>
      </c>
      <c r="Q277">
        <v>1.9899857052804308</v>
      </c>
      <c r="R277">
        <v>2.7711229720702919</v>
      </c>
      <c r="S277">
        <v>1.3881474693974014</v>
      </c>
      <c r="T277">
        <v>3.1991352603759928</v>
      </c>
      <c r="U277">
        <v>2.5097687520641032</v>
      </c>
    </row>
    <row r="278" spans="12:21" x14ac:dyDescent="0.15">
      <c r="L278" t="s">
        <v>89</v>
      </c>
      <c r="M278">
        <v>0</v>
      </c>
      <c r="N278">
        <v>1.84574074209151</v>
      </c>
      <c r="O278">
        <v>2.3005001935290914</v>
      </c>
      <c r="P278">
        <v>8.5515387826566709</v>
      </c>
      <c r="Q278">
        <v>5.8271620943670932</v>
      </c>
      <c r="R278">
        <v>4.1393042714429464</v>
      </c>
      <c r="S278">
        <v>3.0629051230858977</v>
      </c>
      <c r="T278">
        <v>4.587235063127264</v>
      </c>
      <c r="U278">
        <v>2.2705669265618642</v>
      </c>
    </row>
    <row r="279" spans="12:21" x14ac:dyDescent="0.15">
      <c r="L279" t="s">
        <v>90</v>
      </c>
      <c r="M279">
        <v>0</v>
      </c>
      <c r="N279">
        <v>4.2545485313013494</v>
      </c>
      <c r="O279">
        <v>3.2613862530760844</v>
      </c>
      <c r="P279">
        <v>8.4604492462574949</v>
      </c>
      <c r="Q279">
        <v>7.946448394446108</v>
      </c>
      <c r="R279">
        <v>5.1860371263851768</v>
      </c>
      <c r="S279">
        <v>4.4717771262494876</v>
      </c>
      <c r="T279">
        <v>3.4902609384390675</v>
      </c>
      <c r="U279">
        <v>5.6346685994688244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79"/>
  <sheetViews>
    <sheetView topLeftCell="A188" workbookViewId="0">
      <selection activeCell="J216" sqref="J216:J219"/>
    </sheetView>
  </sheetViews>
  <sheetFormatPr defaultRowHeight="13.5" x14ac:dyDescent="0.15"/>
  <sheetData>
    <row r="1" spans="1:10" x14ac:dyDescent="0.15">
      <c r="A1" t="s">
        <v>71</v>
      </c>
      <c r="B1" t="s">
        <v>96</v>
      </c>
      <c r="C1" t="s">
        <v>94</v>
      </c>
    </row>
    <row r="2" spans="1:10" x14ac:dyDescent="0.15">
      <c r="A2" t="s">
        <v>48</v>
      </c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</row>
    <row r="3" spans="1:10" x14ac:dyDescent="0.15">
      <c r="A3" t="s">
        <v>81</v>
      </c>
      <c r="B3">
        <v>12.93</v>
      </c>
      <c r="C3">
        <v>13.74</v>
      </c>
      <c r="D3">
        <v>13.98</v>
      </c>
      <c r="E3">
        <v>15.21</v>
      </c>
      <c r="F3">
        <v>14.31</v>
      </c>
      <c r="G3">
        <v>14.57</v>
      </c>
      <c r="H3">
        <v>10.24</v>
      </c>
      <c r="I3">
        <v>16.29</v>
      </c>
      <c r="J3">
        <v>14.56</v>
      </c>
    </row>
    <row r="4" spans="1:10" x14ac:dyDescent="0.15">
      <c r="A4" t="s">
        <v>81</v>
      </c>
      <c r="B4">
        <v>13.29</v>
      </c>
      <c r="C4">
        <v>14.13</v>
      </c>
      <c r="D4">
        <v>14.79</v>
      </c>
      <c r="E4">
        <v>16.37</v>
      </c>
      <c r="F4">
        <v>15.21</v>
      </c>
      <c r="G4">
        <v>15.12</v>
      </c>
      <c r="H4">
        <v>11.23</v>
      </c>
      <c r="I4">
        <v>17.53</v>
      </c>
      <c r="J4">
        <v>15.23</v>
      </c>
    </row>
    <row r="5" spans="1:10" x14ac:dyDescent="0.15">
      <c r="A5" t="s">
        <v>81</v>
      </c>
      <c r="B5">
        <v>11.36</v>
      </c>
      <c r="C5">
        <v>12.03</v>
      </c>
      <c r="D5">
        <v>13.07</v>
      </c>
      <c r="E5">
        <v>14.25</v>
      </c>
      <c r="F5">
        <v>13.27</v>
      </c>
      <c r="G5">
        <v>13.59</v>
      </c>
      <c r="H5">
        <v>9.14</v>
      </c>
      <c r="I5">
        <v>15.23</v>
      </c>
      <c r="J5">
        <v>13.65</v>
      </c>
    </row>
    <row r="6" spans="1:10" x14ac:dyDescent="0.15">
      <c r="A6" t="s">
        <v>15</v>
      </c>
      <c r="B6">
        <v>13.02</v>
      </c>
      <c r="C6">
        <v>15.63</v>
      </c>
      <c r="D6">
        <v>14.36</v>
      </c>
      <c r="E6">
        <v>19.27</v>
      </c>
      <c r="F6">
        <v>17.63</v>
      </c>
      <c r="G6">
        <v>16.32</v>
      </c>
      <c r="H6">
        <v>14.39</v>
      </c>
      <c r="I6">
        <v>17.21</v>
      </c>
      <c r="J6">
        <v>18.690000000000001</v>
      </c>
    </row>
    <row r="7" spans="1:10" x14ac:dyDescent="0.15">
      <c r="A7" t="s">
        <v>15</v>
      </c>
      <c r="B7">
        <v>10.43</v>
      </c>
      <c r="C7">
        <v>14.33</v>
      </c>
      <c r="D7">
        <v>15.37</v>
      </c>
      <c r="E7">
        <v>18.350000000000001</v>
      </c>
      <c r="F7">
        <v>16.350000000000001</v>
      </c>
      <c r="G7">
        <v>17.32</v>
      </c>
      <c r="H7">
        <v>15.14</v>
      </c>
      <c r="I7">
        <v>18.37</v>
      </c>
      <c r="J7">
        <v>19.75</v>
      </c>
    </row>
    <row r="8" spans="1:10" x14ac:dyDescent="0.15">
      <c r="A8" t="s">
        <v>15</v>
      </c>
      <c r="B8">
        <v>12.59</v>
      </c>
      <c r="C8">
        <v>16.47</v>
      </c>
      <c r="D8">
        <v>12.27</v>
      </c>
      <c r="E8">
        <v>20.11</v>
      </c>
      <c r="F8">
        <v>18.670000000000002</v>
      </c>
      <c r="G8">
        <v>14.98</v>
      </c>
      <c r="H8">
        <v>13.27</v>
      </c>
      <c r="I8">
        <v>16.45</v>
      </c>
      <c r="J8">
        <v>16.98</v>
      </c>
    </row>
    <row r="9" spans="1:10" x14ac:dyDescent="0.15">
      <c r="A9" t="s">
        <v>83</v>
      </c>
      <c r="B9">
        <v>14.03</v>
      </c>
      <c r="C9">
        <v>15.34</v>
      </c>
      <c r="D9">
        <v>13.67</v>
      </c>
      <c r="E9">
        <v>18.97</v>
      </c>
      <c r="F9">
        <v>17.23</v>
      </c>
      <c r="G9">
        <v>16.02</v>
      </c>
      <c r="H9">
        <v>14.12</v>
      </c>
      <c r="I9">
        <v>17.03</v>
      </c>
      <c r="J9">
        <v>18.21</v>
      </c>
    </row>
    <row r="10" spans="1:10" x14ac:dyDescent="0.15">
      <c r="A10" t="s">
        <v>83</v>
      </c>
      <c r="B10">
        <v>13.25</v>
      </c>
      <c r="C10">
        <v>16.57</v>
      </c>
      <c r="D10">
        <v>14.23</v>
      </c>
      <c r="E10">
        <v>19.010000000000002</v>
      </c>
      <c r="F10">
        <v>18.649999999999999</v>
      </c>
      <c r="G10">
        <v>15.37</v>
      </c>
      <c r="H10">
        <v>16.79</v>
      </c>
      <c r="I10">
        <v>18.350000000000001</v>
      </c>
      <c r="J10">
        <v>19.170000000000002</v>
      </c>
    </row>
    <row r="11" spans="1:10" x14ac:dyDescent="0.15">
      <c r="A11" t="s">
        <v>83</v>
      </c>
      <c r="B11">
        <v>13.67</v>
      </c>
      <c r="C11">
        <v>14.23</v>
      </c>
      <c r="D11">
        <v>12.74</v>
      </c>
      <c r="E11">
        <v>17.89</v>
      </c>
      <c r="F11">
        <v>16.25</v>
      </c>
      <c r="G11">
        <v>17.23</v>
      </c>
      <c r="H11">
        <v>15.11</v>
      </c>
      <c r="I11">
        <v>16.11</v>
      </c>
      <c r="J11">
        <v>17.25</v>
      </c>
    </row>
    <row r="12" spans="1:10" x14ac:dyDescent="0.15">
      <c r="A12" t="s">
        <v>84</v>
      </c>
      <c r="B12">
        <v>11.05</v>
      </c>
      <c r="C12">
        <v>16.34</v>
      </c>
      <c r="D12">
        <v>15.37</v>
      </c>
      <c r="E12">
        <v>21.37</v>
      </c>
      <c r="F12">
        <v>17.52</v>
      </c>
      <c r="G12">
        <v>16.579999999999998</v>
      </c>
      <c r="H12">
        <v>17.43</v>
      </c>
      <c r="I12">
        <v>17.25</v>
      </c>
      <c r="J12">
        <v>18.53</v>
      </c>
    </row>
    <row r="13" spans="1:10" x14ac:dyDescent="0.15">
      <c r="A13" t="s">
        <v>84</v>
      </c>
      <c r="B13">
        <v>12.09</v>
      </c>
      <c r="C13">
        <v>17.34</v>
      </c>
      <c r="D13">
        <v>14.97</v>
      </c>
      <c r="E13">
        <v>22.79</v>
      </c>
      <c r="F13">
        <v>18.54</v>
      </c>
      <c r="G13">
        <v>15.27</v>
      </c>
      <c r="H13">
        <v>16.07</v>
      </c>
      <c r="I13">
        <v>19.23</v>
      </c>
      <c r="J13">
        <v>17.54</v>
      </c>
    </row>
    <row r="14" spans="1:10" x14ac:dyDescent="0.15">
      <c r="A14" t="s">
        <v>84</v>
      </c>
      <c r="B14">
        <v>10.27</v>
      </c>
      <c r="C14">
        <v>15.21</v>
      </c>
      <c r="D14">
        <v>16.010000000000002</v>
      </c>
      <c r="E14">
        <v>20.79</v>
      </c>
      <c r="F14">
        <v>16.53</v>
      </c>
      <c r="G14">
        <v>17.690000000000001</v>
      </c>
      <c r="H14">
        <v>18.71</v>
      </c>
      <c r="I14">
        <v>15.33</v>
      </c>
      <c r="J14">
        <v>19.559999999999999</v>
      </c>
    </row>
    <row r="15" spans="1:10" x14ac:dyDescent="0.15">
      <c r="A15" t="s">
        <v>85</v>
      </c>
      <c r="B15">
        <v>13.36</v>
      </c>
      <c r="C15">
        <v>14.52</v>
      </c>
      <c r="D15">
        <v>14.03</v>
      </c>
      <c r="E15">
        <v>19.03</v>
      </c>
      <c r="F15">
        <v>17.309999999999999</v>
      </c>
      <c r="G15">
        <v>16.07</v>
      </c>
      <c r="H15">
        <v>13.56</v>
      </c>
      <c r="I15">
        <v>15.93</v>
      </c>
      <c r="J15">
        <v>17.68</v>
      </c>
    </row>
    <row r="16" spans="1:10" x14ac:dyDescent="0.15">
      <c r="A16" t="s">
        <v>85</v>
      </c>
      <c r="B16">
        <v>12.29</v>
      </c>
      <c r="C16">
        <v>13.67</v>
      </c>
      <c r="D16">
        <v>13.01</v>
      </c>
      <c r="E16">
        <v>18.37</v>
      </c>
      <c r="F16">
        <v>16.21</v>
      </c>
      <c r="G16">
        <v>18.23</v>
      </c>
      <c r="H16">
        <v>12.13</v>
      </c>
      <c r="I16">
        <v>14.33</v>
      </c>
      <c r="J16">
        <v>18.14</v>
      </c>
    </row>
    <row r="17" spans="1:10" x14ac:dyDescent="0.15">
      <c r="A17" t="s">
        <v>85</v>
      </c>
      <c r="B17">
        <v>14.69</v>
      </c>
      <c r="C17">
        <v>15.27</v>
      </c>
      <c r="D17">
        <v>15.11</v>
      </c>
      <c r="E17">
        <v>20.39</v>
      </c>
      <c r="F17">
        <v>18.14</v>
      </c>
      <c r="G17">
        <v>15.14</v>
      </c>
      <c r="H17">
        <v>14.11</v>
      </c>
      <c r="I17">
        <v>16.21</v>
      </c>
      <c r="J17">
        <v>16.010000000000002</v>
      </c>
    </row>
    <row r="18" spans="1:10" x14ac:dyDescent="0.15">
      <c r="A18" t="s">
        <v>86</v>
      </c>
      <c r="B18">
        <v>12.64</v>
      </c>
      <c r="C18">
        <v>14.07</v>
      </c>
      <c r="D18">
        <v>13.09</v>
      </c>
      <c r="E18">
        <v>18.23</v>
      </c>
      <c r="F18">
        <v>16.79</v>
      </c>
      <c r="G18">
        <v>15.79</v>
      </c>
      <c r="H18">
        <v>14.09</v>
      </c>
      <c r="I18">
        <v>16.97</v>
      </c>
      <c r="J18">
        <v>17.96</v>
      </c>
    </row>
    <row r="19" spans="1:10" x14ac:dyDescent="0.15">
      <c r="A19" t="s">
        <v>86</v>
      </c>
      <c r="B19">
        <v>13.59</v>
      </c>
      <c r="C19">
        <v>15.27</v>
      </c>
      <c r="D19">
        <v>14.11</v>
      </c>
      <c r="E19">
        <v>17.54</v>
      </c>
      <c r="F19">
        <v>17.96</v>
      </c>
      <c r="G19">
        <v>14.33</v>
      </c>
      <c r="H19">
        <v>13.21</v>
      </c>
      <c r="I19">
        <v>17.670000000000002</v>
      </c>
      <c r="J19">
        <v>18.329999999999998</v>
      </c>
    </row>
    <row r="20" spans="1:10" x14ac:dyDescent="0.15">
      <c r="A20" t="s">
        <v>86</v>
      </c>
      <c r="B20">
        <v>10.97</v>
      </c>
      <c r="C20">
        <v>14.11</v>
      </c>
      <c r="D20">
        <v>12.31</v>
      </c>
      <c r="E20">
        <v>19.63</v>
      </c>
      <c r="F20">
        <v>15.24</v>
      </c>
      <c r="G20">
        <v>16.11</v>
      </c>
      <c r="H20">
        <v>15.33</v>
      </c>
      <c r="I20">
        <v>15.79</v>
      </c>
      <c r="J20">
        <v>16.21</v>
      </c>
    </row>
    <row r="21" spans="1:10" x14ac:dyDescent="0.15">
      <c r="A21" t="s">
        <v>87</v>
      </c>
      <c r="B21">
        <v>11.86</v>
      </c>
      <c r="C21">
        <v>15.37</v>
      </c>
      <c r="D21">
        <v>13.97</v>
      </c>
      <c r="E21">
        <v>18.649999999999999</v>
      </c>
      <c r="F21">
        <v>17.95</v>
      </c>
      <c r="G21">
        <v>15.79</v>
      </c>
      <c r="H21">
        <v>14.35</v>
      </c>
      <c r="I21">
        <v>16.38</v>
      </c>
      <c r="J21">
        <v>17.27</v>
      </c>
    </row>
    <row r="22" spans="1:10" x14ac:dyDescent="0.15">
      <c r="A22" t="s">
        <v>87</v>
      </c>
      <c r="B22">
        <v>12.89</v>
      </c>
      <c r="C22">
        <v>14.21</v>
      </c>
      <c r="D22">
        <v>14.23</v>
      </c>
      <c r="E22">
        <v>19.45</v>
      </c>
      <c r="F22">
        <v>16.309999999999999</v>
      </c>
      <c r="G22">
        <v>16.79</v>
      </c>
      <c r="H22">
        <v>13.79</v>
      </c>
      <c r="I22">
        <v>15.31</v>
      </c>
      <c r="J22">
        <v>18.350000000000001</v>
      </c>
    </row>
    <row r="23" spans="1:10" x14ac:dyDescent="0.15">
      <c r="A23" t="s">
        <v>87</v>
      </c>
      <c r="B23">
        <v>10.79</v>
      </c>
      <c r="C23">
        <v>16.23</v>
      </c>
      <c r="D23">
        <v>12.69</v>
      </c>
      <c r="E23">
        <v>17.21</v>
      </c>
      <c r="F23">
        <v>15.27</v>
      </c>
      <c r="G23">
        <v>14.31</v>
      </c>
      <c r="H23">
        <v>15.37</v>
      </c>
      <c r="I23">
        <v>17.54</v>
      </c>
      <c r="J23">
        <v>16.23</v>
      </c>
    </row>
    <row r="24" spans="1:10" x14ac:dyDescent="0.15">
      <c r="A24" t="s">
        <v>88</v>
      </c>
      <c r="B24">
        <v>14.07</v>
      </c>
      <c r="C24">
        <v>15.79</v>
      </c>
      <c r="D24">
        <v>15.07</v>
      </c>
      <c r="E24">
        <v>20.74</v>
      </c>
      <c r="F24">
        <v>18.37</v>
      </c>
      <c r="G24">
        <v>16.75</v>
      </c>
      <c r="H24">
        <v>15.69</v>
      </c>
      <c r="I24">
        <v>17.39</v>
      </c>
      <c r="J24">
        <v>20.170000000000002</v>
      </c>
    </row>
    <row r="25" spans="1:10" x14ac:dyDescent="0.15">
      <c r="A25" t="s">
        <v>88</v>
      </c>
      <c r="B25">
        <v>13.57</v>
      </c>
      <c r="C25">
        <v>16.39</v>
      </c>
      <c r="D25">
        <v>14.31</v>
      </c>
      <c r="E25">
        <v>18.27</v>
      </c>
      <c r="F25">
        <v>17.649999999999999</v>
      </c>
      <c r="G25">
        <v>15.34</v>
      </c>
      <c r="H25">
        <v>14.78</v>
      </c>
      <c r="I25">
        <v>18.53</v>
      </c>
      <c r="J25">
        <v>21.33</v>
      </c>
    </row>
    <row r="26" spans="1:10" x14ac:dyDescent="0.15">
      <c r="A26" t="s">
        <v>88</v>
      </c>
      <c r="B26">
        <v>15.67</v>
      </c>
      <c r="C26">
        <v>14.51</v>
      </c>
      <c r="D26">
        <v>16.07</v>
      </c>
      <c r="E26">
        <v>21.99</v>
      </c>
      <c r="F26">
        <v>19.53</v>
      </c>
      <c r="G26">
        <v>17.23</v>
      </c>
      <c r="H26">
        <v>16.57</v>
      </c>
      <c r="I26">
        <v>17.34</v>
      </c>
      <c r="J26">
        <v>19.510000000000002</v>
      </c>
    </row>
    <row r="27" spans="1:10" x14ac:dyDescent="0.15">
      <c r="A27" t="s">
        <v>89</v>
      </c>
      <c r="B27">
        <v>11.86</v>
      </c>
      <c r="C27">
        <v>16.010000000000002</v>
      </c>
      <c r="D27">
        <v>15.27</v>
      </c>
      <c r="E27">
        <v>18.73</v>
      </c>
      <c r="F27">
        <v>17.350000000000001</v>
      </c>
      <c r="G27">
        <v>16.510000000000002</v>
      </c>
      <c r="H27">
        <v>15.21</v>
      </c>
      <c r="I27">
        <v>17.03</v>
      </c>
      <c r="J27">
        <v>19.75</v>
      </c>
    </row>
    <row r="28" spans="1:10" x14ac:dyDescent="0.15">
      <c r="A28" t="s">
        <v>89</v>
      </c>
      <c r="B28">
        <v>12.79</v>
      </c>
      <c r="C28">
        <v>17.34</v>
      </c>
      <c r="D28">
        <v>14.33</v>
      </c>
      <c r="E28">
        <v>17.420000000000002</v>
      </c>
      <c r="F28">
        <v>18.239999999999998</v>
      </c>
      <c r="G28">
        <v>17.309999999999999</v>
      </c>
      <c r="H28">
        <v>16.25</v>
      </c>
      <c r="I28">
        <v>16.37</v>
      </c>
      <c r="J28">
        <v>20.13</v>
      </c>
    </row>
    <row r="29" spans="1:10" x14ac:dyDescent="0.15">
      <c r="A29" t="s">
        <v>89</v>
      </c>
      <c r="B29">
        <v>10.98</v>
      </c>
      <c r="C29">
        <v>15.17</v>
      </c>
      <c r="D29">
        <v>16.57</v>
      </c>
      <c r="E29">
        <v>19.309999999999999</v>
      </c>
      <c r="F29">
        <v>16.25</v>
      </c>
      <c r="G29">
        <v>15.21</v>
      </c>
      <c r="H29">
        <v>14.33</v>
      </c>
      <c r="I29">
        <v>18.54</v>
      </c>
      <c r="J29">
        <v>18.89</v>
      </c>
    </row>
    <row r="30" spans="1:10" x14ac:dyDescent="0.15">
      <c r="A30" t="s">
        <v>90</v>
      </c>
      <c r="B30">
        <v>12.97</v>
      </c>
      <c r="C30">
        <v>16.07</v>
      </c>
      <c r="D30">
        <v>15.68</v>
      </c>
      <c r="E30">
        <v>19.98</v>
      </c>
      <c r="F30">
        <v>18.79</v>
      </c>
      <c r="G30">
        <v>16.670000000000002</v>
      </c>
      <c r="H30">
        <v>15.07</v>
      </c>
      <c r="I30">
        <v>17.010000000000002</v>
      </c>
      <c r="J30">
        <v>19.670000000000002</v>
      </c>
    </row>
    <row r="31" spans="1:10" x14ac:dyDescent="0.15">
      <c r="A31" t="s">
        <v>90</v>
      </c>
      <c r="B31">
        <v>13.58</v>
      </c>
      <c r="C31">
        <v>17.329999999999998</v>
      </c>
      <c r="D31">
        <v>14.21</v>
      </c>
      <c r="E31">
        <v>20.78</v>
      </c>
      <c r="F31">
        <v>19.34</v>
      </c>
      <c r="G31">
        <v>15.21</v>
      </c>
      <c r="H31">
        <v>16.579999999999998</v>
      </c>
      <c r="I31">
        <v>18.39</v>
      </c>
      <c r="J31">
        <v>20.13</v>
      </c>
    </row>
    <row r="32" spans="1:10" x14ac:dyDescent="0.15">
      <c r="A32" t="s">
        <v>90</v>
      </c>
      <c r="B32">
        <v>11.57</v>
      </c>
      <c r="C32">
        <v>14.39</v>
      </c>
      <c r="D32">
        <v>16.39</v>
      </c>
      <c r="E32">
        <v>18.510000000000002</v>
      </c>
      <c r="F32">
        <v>17.53</v>
      </c>
      <c r="G32">
        <v>17.37</v>
      </c>
      <c r="H32">
        <v>14.74</v>
      </c>
      <c r="I32">
        <v>16.510000000000002</v>
      </c>
      <c r="J32">
        <v>18.510000000000002</v>
      </c>
    </row>
    <row r="34" spans="1:10" x14ac:dyDescent="0.15">
      <c r="A34" t="s">
        <v>82</v>
      </c>
      <c r="B34" t="s">
        <v>96</v>
      </c>
      <c r="C34" t="s">
        <v>94</v>
      </c>
    </row>
    <row r="35" spans="1:10" x14ac:dyDescent="0.15">
      <c r="A35" t="s">
        <v>48</v>
      </c>
      <c r="B35" t="s">
        <v>72</v>
      </c>
      <c r="C35" t="s">
        <v>73</v>
      </c>
      <c r="D35" t="s">
        <v>74</v>
      </c>
      <c r="E35" t="s">
        <v>75</v>
      </c>
      <c r="F35" t="s">
        <v>76</v>
      </c>
      <c r="G35" t="s">
        <v>77</v>
      </c>
      <c r="H35" t="s">
        <v>78</v>
      </c>
      <c r="I35" t="s">
        <v>79</v>
      </c>
      <c r="J35" t="s">
        <v>80</v>
      </c>
    </row>
    <row r="36" spans="1:10" x14ac:dyDescent="0.15">
      <c r="A36" t="s">
        <v>81</v>
      </c>
      <c r="B36">
        <v>9.3120000000000012</v>
      </c>
      <c r="C36">
        <v>6.31</v>
      </c>
      <c r="D36">
        <v>7.37</v>
      </c>
      <c r="E36">
        <v>11.23</v>
      </c>
      <c r="F36">
        <v>11.07</v>
      </c>
      <c r="G36">
        <v>17.23</v>
      </c>
      <c r="H36">
        <v>13.45</v>
      </c>
      <c r="I36">
        <v>15.23</v>
      </c>
      <c r="J36">
        <v>17.46</v>
      </c>
    </row>
    <row r="37" spans="1:10" x14ac:dyDescent="0.15">
      <c r="A37" t="s">
        <v>81</v>
      </c>
      <c r="B37">
        <v>8.9700000000000006</v>
      </c>
      <c r="C37">
        <v>7.21</v>
      </c>
      <c r="D37">
        <v>8.35</v>
      </c>
      <c r="E37">
        <v>12.39</v>
      </c>
      <c r="F37">
        <v>13.11</v>
      </c>
      <c r="G37">
        <v>18.670000000000002</v>
      </c>
      <c r="H37">
        <v>14.11</v>
      </c>
      <c r="I37">
        <v>16.329999999999998</v>
      </c>
      <c r="J37">
        <v>16.39</v>
      </c>
    </row>
    <row r="38" spans="1:10" x14ac:dyDescent="0.15">
      <c r="A38" t="s">
        <v>81</v>
      </c>
      <c r="B38">
        <v>9.74</v>
      </c>
      <c r="C38">
        <v>5.98</v>
      </c>
      <c r="D38">
        <v>6.79</v>
      </c>
      <c r="E38">
        <v>10.79</v>
      </c>
      <c r="F38">
        <v>10.87</v>
      </c>
      <c r="G38">
        <v>16.27</v>
      </c>
      <c r="H38">
        <v>12.57</v>
      </c>
      <c r="I38">
        <v>14.79</v>
      </c>
      <c r="J38">
        <v>18.79</v>
      </c>
    </row>
    <row r="39" spans="1:10" x14ac:dyDescent="0.15">
      <c r="A39" t="s">
        <v>15</v>
      </c>
      <c r="B39">
        <v>8.7629999999999999</v>
      </c>
      <c r="C39">
        <v>7.37</v>
      </c>
      <c r="D39">
        <v>9.07</v>
      </c>
      <c r="E39">
        <v>10.79</v>
      </c>
      <c r="F39">
        <v>11.79</v>
      </c>
      <c r="G39">
        <v>18.690000000000001</v>
      </c>
      <c r="H39">
        <v>18.05</v>
      </c>
      <c r="I39">
        <v>9.75</v>
      </c>
      <c r="J39">
        <v>18.79</v>
      </c>
    </row>
    <row r="40" spans="1:10" x14ac:dyDescent="0.15">
      <c r="A40" t="s">
        <v>15</v>
      </c>
      <c r="B40">
        <v>9.16</v>
      </c>
      <c r="C40">
        <v>8.43</v>
      </c>
      <c r="D40">
        <v>10.79</v>
      </c>
      <c r="E40">
        <v>11.75</v>
      </c>
      <c r="F40">
        <v>12.39</v>
      </c>
      <c r="G40">
        <v>19.670000000000002</v>
      </c>
      <c r="H40">
        <v>19.37</v>
      </c>
      <c r="I40">
        <v>10.11</v>
      </c>
      <c r="J40">
        <v>19.649999999999999</v>
      </c>
    </row>
    <row r="41" spans="1:10" x14ac:dyDescent="0.15">
      <c r="A41" t="s">
        <v>15</v>
      </c>
      <c r="B41">
        <v>7.98</v>
      </c>
      <c r="C41">
        <v>6.71</v>
      </c>
      <c r="D41">
        <v>8.4600000000000009</v>
      </c>
      <c r="E41">
        <v>9.27</v>
      </c>
      <c r="F41">
        <v>10.79</v>
      </c>
      <c r="G41">
        <v>17.45</v>
      </c>
      <c r="H41">
        <v>17.059999999999999</v>
      </c>
      <c r="I41">
        <v>8.33</v>
      </c>
      <c r="J41">
        <v>17.45</v>
      </c>
    </row>
    <row r="42" spans="1:10" x14ac:dyDescent="0.15">
      <c r="A42" t="s">
        <v>83</v>
      </c>
      <c r="B42">
        <v>8.979000000000001</v>
      </c>
      <c r="C42">
        <v>9.3699999999999992</v>
      </c>
      <c r="D42">
        <v>9.4499999999999993</v>
      </c>
      <c r="E42">
        <v>10.23</v>
      </c>
      <c r="F42">
        <v>11.32</v>
      </c>
      <c r="G42">
        <v>20.37</v>
      </c>
      <c r="H42">
        <v>17.39</v>
      </c>
      <c r="I42">
        <v>9.67</v>
      </c>
      <c r="J42">
        <v>20.79</v>
      </c>
    </row>
    <row r="43" spans="1:10" x14ac:dyDescent="0.15">
      <c r="A43" t="s">
        <v>83</v>
      </c>
      <c r="B43">
        <v>9.36</v>
      </c>
      <c r="C43">
        <v>10.74</v>
      </c>
      <c r="D43">
        <v>11.07</v>
      </c>
      <c r="E43">
        <v>12.47</v>
      </c>
      <c r="F43">
        <v>13.17</v>
      </c>
      <c r="G43">
        <v>19.38</v>
      </c>
      <c r="H43">
        <v>18.39</v>
      </c>
      <c r="I43">
        <v>10.33</v>
      </c>
      <c r="J43">
        <v>21.39</v>
      </c>
    </row>
    <row r="44" spans="1:10" x14ac:dyDescent="0.15">
      <c r="A44" t="s">
        <v>83</v>
      </c>
      <c r="B44">
        <v>7.46</v>
      </c>
      <c r="C44">
        <v>8.86</v>
      </c>
      <c r="D44">
        <v>9.1300000000000008</v>
      </c>
      <c r="E44">
        <v>10.39</v>
      </c>
      <c r="F44">
        <v>12.47</v>
      </c>
      <c r="G44">
        <v>21.79</v>
      </c>
      <c r="H44">
        <v>16.79</v>
      </c>
      <c r="I44">
        <v>8.59</v>
      </c>
      <c r="J44">
        <v>19.47</v>
      </c>
    </row>
    <row r="45" spans="1:10" x14ac:dyDescent="0.15">
      <c r="A45" t="s">
        <v>84</v>
      </c>
      <c r="B45">
        <v>9.0540000000000003</v>
      </c>
      <c r="C45">
        <v>9.09</v>
      </c>
      <c r="D45">
        <v>10.01</v>
      </c>
      <c r="E45">
        <v>11.37</v>
      </c>
      <c r="F45">
        <v>13.79</v>
      </c>
      <c r="G45">
        <v>18.79</v>
      </c>
      <c r="H45">
        <v>16.98</v>
      </c>
      <c r="I45">
        <v>10.27</v>
      </c>
      <c r="J45">
        <v>18.09</v>
      </c>
    </row>
    <row r="46" spans="1:10" x14ac:dyDescent="0.15">
      <c r="A46" t="s">
        <v>84</v>
      </c>
      <c r="B46">
        <v>8.57</v>
      </c>
      <c r="C46">
        <v>10.11</v>
      </c>
      <c r="D46">
        <v>9.3699999999999992</v>
      </c>
      <c r="E46">
        <v>12.75</v>
      </c>
      <c r="F46">
        <v>14.59</v>
      </c>
      <c r="G46">
        <v>19.38</v>
      </c>
      <c r="H46">
        <v>15.79</v>
      </c>
      <c r="I46">
        <v>11.39</v>
      </c>
      <c r="J46">
        <v>19.73</v>
      </c>
    </row>
    <row r="47" spans="1:10" x14ac:dyDescent="0.15">
      <c r="A47" t="s">
        <v>84</v>
      </c>
      <c r="B47">
        <v>9.74</v>
      </c>
      <c r="C47">
        <v>8.7899999999999991</v>
      </c>
      <c r="D47">
        <v>11.57</v>
      </c>
      <c r="E47">
        <v>10.53</v>
      </c>
      <c r="F47">
        <v>12.75</v>
      </c>
      <c r="G47">
        <v>17.559999999999999</v>
      </c>
      <c r="H47">
        <v>17.39</v>
      </c>
      <c r="I47">
        <v>9.4700000000000006</v>
      </c>
      <c r="J47">
        <v>17.170000000000002</v>
      </c>
    </row>
    <row r="48" spans="1:10" x14ac:dyDescent="0.15">
      <c r="A48" t="s">
        <v>85</v>
      </c>
      <c r="B48">
        <v>8.8650000000000002</v>
      </c>
      <c r="C48">
        <v>9.01</v>
      </c>
      <c r="D48">
        <v>9.39</v>
      </c>
      <c r="E48">
        <v>10.24</v>
      </c>
      <c r="F48">
        <v>11.09</v>
      </c>
      <c r="G48">
        <v>18.07</v>
      </c>
      <c r="H48">
        <v>17.690000000000001</v>
      </c>
      <c r="I48">
        <v>9.08</v>
      </c>
      <c r="J48">
        <v>18.12</v>
      </c>
    </row>
    <row r="49" spans="1:10" x14ac:dyDescent="0.15">
      <c r="A49" t="s">
        <v>85</v>
      </c>
      <c r="B49">
        <v>9.18</v>
      </c>
      <c r="C49">
        <v>10.29</v>
      </c>
      <c r="D49">
        <v>10.27</v>
      </c>
      <c r="E49">
        <v>11.45</v>
      </c>
      <c r="F49">
        <v>12.75</v>
      </c>
      <c r="G49">
        <v>19.75</v>
      </c>
      <c r="H49">
        <v>18.75</v>
      </c>
      <c r="I49">
        <v>10.57</v>
      </c>
      <c r="J49">
        <v>19.75</v>
      </c>
    </row>
    <row r="50" spans="1:10" x14ac:dyDescent="0.15">
      <c r="A50" t="s">
        <v>85</v>
      </c>
      <c r="B50">
        <v>8.9499999999999993</v>
      </c>
      <c r="C50">
        <v>8.3699999999999992</v>
      </c>
      <c r="D50">
        <v>8.4499999999999993</v>
      </c>
      <c r="E50">
        <v>9.75</v>
      </c>
      <c r="F50">
        <v>10.59</v>
      </c>
      <c r="G50">
        <v>17.63</v>
      </c>
      <c r="H50">
        <v>16.329999999999998</v>
      </c>
      <c r="I50">
        <v>8.73</v>
      </c>
      <c r="J50">
        <v>17.45</v>
      </c>
    </row>
    <row r="51" spans="1:10" x14ac:dyDescent="0.15">
      <c r="A51" t="s">
        <v>86</v>
      </c>
      <c r="B51">
        <v>9.0169999999999995</v>
      </c>
      <c r="C51">
        <v>9.17</v>
      </c>
      <c r="D51">
        <v>9.25</v>
      </c>
      <c r="E51">
        <v>10.130000000000001</v>
      </c>
      <c r="F51">
        <v>11.02</v>
      </c>
      <c r="G51">
        <v>19.37</v>
      </c>
      <c r="H51">
        <v>16.39</v>
      </c>
      <c r="I51">
        <v>8.67</v>
      </c>
      <c r="J51">
        <v>19.79</v>
      </c>
    </row>
    <row r="52" spans="1:10" x14ac:dyDescent="0.15">
      <c r="A52" t="s">
        <v>86</v>
      </c>
      <c r="B52">
        <v>8.7100000000000009</v>
      </c>
      <c r="C52">
        <v>10.33</v>
      </c>
      <c r="D52">
        <v>10.79</v>
      </c>
      <c r="E52">
        <v>11.57</v>
      </c>
      <c r="F52">
        <v>12.48</v>
      </c>
      <c r="G52">
        <v>20.79</v>
      </c>
      <c r="H52">
        <v>17.59</v>
      </c>
      <c r="I52">
        <v>9.3699999999999992</v>
      </c>
      <c r="J52">
        <v>20.45</v>
      </c>
    </row>
    <row r="53" spans="1:10" x14ac:dyDescent="0.15">
      <c r="A53" t="s">
        <v>86</v>
      </c>
      <c r="B53">
        <v>9.98</v>
      </c>
      <c r="C53">
        <v>8.4600000000000009</v>
      </c>
      <c r="D53">
        <v>8.9600000000000009</v>
      </c>
      <c r="E53">
        <v>9.7899999999999991</v>
      </c>
      <c r="F53">
        <v>10.39</v>
      </c>
      <c r="G53">
        <v>18.57</v>
      </c>
      <c r="H53">
        <v>15.24</v>
      </c>
      <c r="I53">
        <v>7.89</v>
      </c>
      <c r="J53">
        <v>18.75</v>
      </c>
    </row>
    <row r="54" spans="1:10" x14ac:dyDescent="0.15">
      <c r="A54" t="s">
        <v>87</v>
      </c>
      <c r="B54">
        <v>9.1280000000000001</v>
      </c>
      <c r="C54">
        <v>9.01</v>
      </c>
      <c r="D54">
        <v>9.09</v>
      </c>
      <c r="E54">
        <v>10.54</v>
      </c>
      <c r="F54">
        <v>12.09</v>
      </c>
      <c r="G54">
        <v>17.07</v>
      </c>
      <c r="H54">
        <v>17.190000000000001</v>
      </c>
      <c r="I54">
        <v>10.18</v>
      </c>
      <c r="J54">
        <v>18.02</v>
      </c>
    </row>
    <row r="55" spans="1:10" x14ac:dyDescent="0.15">
      <c r="A55" t="s">
        <v>87</v>
      </c>
      <c r="B55">
        <v>8.3699999999999992</v>
      </c>
      <c r="C55">
        <v>8.67</v>
      </c>
      <c r="D55">
        <v>8.7899999999999991</v>
      </c>
      <c r="E55">
        <v>9.3699999999999992</v>
      </c>
      <c r="F55">
        <v>11.78</v>
      </c>
      <c r="G55">
        <v>16.59</v>
      </c>
      <c r="H55">
        <v>16.21</v>
      </c>
      <c r="I55">
        <v>9.75</v>
      </c>
      <c r="J55">
        <v>19.75</v>
      </c>
    </row>
    <row r="56" spans="1:10" x14ac:dyDescent="0.15">
      <c r="A56" t="s">
        <v>87</v>
      </c>
      <c r="B56">
        <v>10.01</v>
      </c>
      <c r="C56">
        <v>10.79</v>
      </c>
      <c r="D56">
        <v>10.35</v>
      </c>
      <c r="E56">
        <v>11.24</v>
      </c>
      <c r="F56">
        <v>13.75</v>
      </c>
      <c r="G56">
        <v>18.53</v>
      </c>
      <c r="H56">
        <v>18.97</v>
      </c>
      <c r="I56">
        <v>11.27</v>
      </c>
      <c r="J56">
        <v>17.63</v>
      </c>
    </row>
    <row r="57" spans="1:10" x14ac:dyDescent="0.15">
      <c r="A57" t="s">
        <v>88</v>
      </c>
      <c r="B57">
        <v>8.7629999999999999</v>
      </c>
      <c r="C57">
        <v>9.3699999999999992</v>
      </c>
      <c r="D57">
        <v>10.07</v>
      </c>
      <c r="E57">
        <v>11.79</v>
      </c>
      <c r="F57">
        <v>13.79</v>
      </c>
      <c r="G57">
        <v>19.690000000000001</v>
      </c>
      <c r="H57">
        <v>17.05</v>
      </c>
      <c r="I57">
        <v>10.75</v>
      </c>
      <c r="J57">
        <v>19.79</v>
      </c>
    </row>
    <row r="58" spans="1:10" x14ac:dyDescent="0.15">
      <c r="A58" t="s">
        <v>88</v>
      </c>
      <c r="B58">
        <v>9.4499999999999993</v>
      </c>
      <c r="C58">
        <v>10.79</v>
      </c>
      <c r="D58">
        <v>11.37</v>
      </c>
      <c r="E58">
        <v>12.57</v>
      </c>
      <c r="F58">
        <v>14.57</v>
      </c>
      <c r="G58">
        <v>20.65</v>
      </c>
      <c r="H58">
        <v>18.690000000000001</v>
      </c>
      <c r="I58">
        <v>11.33</v>
      </c>
      <c r="J58">
        <v>20.190000000000001</v>
      </c>
    </row>
    <row r="59" spans="1:10" x14ac:dyDescent="0.15">
      <c r="A59" t="s">
        <v>88</v>
      </c>
      <c r="B59">
        <v>8.0299999999999994</v>
      </c>
      <c r="C59">
        <v>8.76</v>
      </c>
      <c r="D59">
        <v>9.6300000000000008</v>
      </c>
      <c r="E59">
        <v>10.23</v>
      </c>
      <c r="F59">
        <v>12.39</v>
      </c>
      <c r="G59">
        <v>18.57</v>
      </c>
      <c r="H59">
        <v>16.39</v>
      </c>
      <c r="I59">
        <v>9.67</v>
      </c>
      <c r="J59">
        <v>18.57</v>
      </c>
    </row>
    <row r="60" spans="1:10" x14ac:dyDescent="0.15">
      <c r="A60" t="s">
        <v>89</v>
      </c>
      <c r="B60">
        <v>9.0269999999999992</v>
      </c>
      <c r="C60">
        <v>9.8699999999999992</v>
      </c>
      <c r="D60">
        <v>9.4499999999999993</v>
      </c>
      <c r="E60">
        <v>11.23</v>
      </c>
      <c r="F60">
        <v>12.32</v>
      </c>
      <c r="G60">
        <v>20.37</v>
      </c>
      <c r="H60">
        <v>18.39</v>
      </c>
      <c r="I60">
        <v>11.67</v>
      </c>
      <c r="J60">
        <v>19.989999999999998</v>
      </c>
    </row>
    <row r="61" spans="1:10" x14ac:dyDescent="0.15">
      <c r="A61" t="s">
        <v>89</v>
      </c>
      <c r="B61">
        <v>9.17</v>
      </c>
      <c r="C61">
        <v>10.35</v>
      </c>
      <c r="D61">
        <v>11.01</v>
      </c>
      <c r="E61">
        <v>12.67</v>
      </c>
      <c r="F61">
        <v>13.45</v>
      </c>
      <c r="G61">
        <v>21.97</v>
      </c>
      <c r="H61">
        <v>19.63</v>
      </c>
      <c r="I61">
        <v>12.59</v>
      </c>
      <c r="J61">
        <v>20.79</v>
      </c>
    </row>
    <row r="62" spans="1:10" x14ac:dyDescent="0.15">
      <c r="A62" t="s">
        <v>89</v>
      </c>
      <c r="B62">
        <v>8.31</v>
      </c>
      <c r="C62">
        <v>8.75</v>
      </c>
      <c r="D62">
        <v>8.67</v>
      </c>
      <c r="E62">
        <v>10.53</v>
      </c>
      <c r="F62">
        <v>11.36</v>
      </c>
      <c r="G62">
        <v>19.78</v>
      </c>
      <c r="H62">
        <v>17.63</v>
      </c>
      <c r="I62">
        <v>10.38</v>
      </c>
      <c r="J62">
        <v>18.79</v>
      </c>
    </row>
    <row r="63" spans="1:10" x14ac:dyDescent="0.15">
      <c r="A63" t="s">
        <v>90</v>
      </c>
      <c r="B63">
        <v>9.3790000000000013</v>
      </c>
      <c r="C63">
        <v>10.09</v>
      </c>
      <c r="D63">
        <v>11.01</v>
      </c>
      <c r="E63">
        <v>11.87</v>
      </c>
      <c r="F63">
        <v>13.79</v>
      </c>
      <c r="G63">
        <v>18.79</v>
      </c>
      <c r="H63">
        <v>16.98</v>
      </c>
      <c r="I63">
        <v>11.27</v>
      </c>
      <c r="J63">
        <v>19.09</v>
      </c>
    </row>
    <row r="64" spans="1:10" x14ac:dyDescent="0.15">
      <c r="A64" t="s">
        <v>90</v>
      </c>
      <c r="B64">
        <v>8.49</v>
      </c>
      <c r="C64">
        <v>9.3699999999999992</v>
      </c>
      <c r="D64">
        <v>10.09</v>
      </c>
      <c r="E64">
        <v>10.210000000000001</v>
      </c>
      <c r="F64">
        <v>12.75</v>
      </c>
      <c r="G64">
        <v>17.649999999999999</v>
      </c>
      <c r="H64">
        <v>15.39</v>
      </c>
      <c r="I64">
        <v>10.39</v>
      </c>
      <c r="J64">
        <v>20.170000000000002</v>
      </c>
    </row>
    <row r="65" spans="1:10" x14ac:dyDescent="0.15">
      <c r="A65" t="s">
        <v>90</v>
      </c>
      <c r="B65">
        <v>9.01</v>
      </c>
      <c r="C65">
        <v>11.69</v>
      </c>
      <c r="D65">
        <v>12.79</v>
      </c>
      <c r="E65">
        <v>12.99</v>
      </c>
      <c r="F65">
        <v>14.59</v>
      </c>
      <c r="G65">
        <v>19.37</v>
      </c>
      <c r="H65">
        <v>17.45</v>
      </c>
      <c r="I65">
        <v>12.59</v>
      </c>
      <c r="J65">
        <v>18.75</v>
      </c>
    </row>
    <row r="67" spans="1:10" x14ac:dyDescent="0.15">
      <c r="A67" t="s">
        <v>91</v>
      </c>
      <c r="B67" t="s">
        <v>96</v>
      </c>
      <c r="C67" t="s">
        <v>94</v>
      </c>
    </row>
    <row r="68" spans="1:10" x14ac:dyDescent="0.15">
      <c r="A68" t="s">
        <v>48</v>
      </c>
      <c r="B68" t="s">
        <v>72</v>
      </c>
      <c r="C68" t="s">
        <v>73</v>
      </c>
      <c r="D68" t="s">
        <v>74</v>
      </c>
      <c r="E68" t="s">
        <v>75</v>
      </c>
      <c r="F68" t="s">
        <v>76</v>
      </c>
      <c r="G68" t="s">
        <v>77</v>
      </c>
      <c r="H68" t="s">
        <v>78</v>
      </c>
      <c r="I68" t="s">
        <v>79</v>
      </c>
      <c r="J68" t="s">
        <v>80</v>
      </c>
    </row>
    <row r="69" spans="1:10" x14ac:dyDescent="0.15">
      <c r="A69" t="s">
        <v>81</v>
      </c>
      <c r="B69">
        <v>9.1230000000000011</v>
      </c>
      <c r="C69">
        <v>8.7899999999999991</v>
      </c>
      <c r="D69">
        <v>11.37</v>
      </c>
      <c r="E69">
        <v>10.57</v>
      </c>
      <c r="F69">
        <v>11.09</v>
      </c>
      <c r="G69">
        <v>12.39</v>
      </c>
      <c r="H69">
        <v>13.45</v>
      </c>
      <c r="I69">
        <v>11.01</v>
      </c>
      <c r="J69">
        <v>14.37</v>
      </c>
    </row>
    <row r="70" spans="1:10" x14ac:dyDescent="0.15">
      <c r="A70" t="s">
        <v>81</v>
      </c>
      <c r="B70">
        <v>10.029999999999999</v>
      </c>
      <c r="C70">
        <v>9.3699999999999992</v>
      </c>
      <c r="D70">
        <v>12.79</v>
      </c>
      <c r="E70">
        <v>11.59</v>
      </c>
      <c r="F70">
        <v>12.45</v>
      </c>
      <c r="G70">
        <v>13.78</v>
      </c>
      <c r="H70">
        <v>14.59</v>
      </c>
      <c r="I70">
        <v>12.76</v>
      </c>
      <c r="J70">
        <v>15.67</v>
      </c>
    </row>
    <row r="71" spans="1:10" x14ac:dyDescent="0.15">
      <c r="A71" t="s">
        <v>81</v>
      </c>
      <c r="B71">
        <v>8.73</v>
      </c>
      <c r="C71">
        <v>7.45</v>
      </c>
      <c r="D71">
        <v>10.39</v>
      </c>
      <c r="E71">
        <v>9.75</v>
      </c>
      <c r="F71">
        <v>10.79</v>
      </c>
      <c r="G71">
        <v>11.23</v>
      </c>
      <c r="H71">
        <v>12.78</v>
      </c>
      <c r="I71">
        <v>10.14</v>
      </c>
      <c r="J71">
        <v>13.79</v>
      </c>
    </row>
    <row r="72" spans="1:10" x14ac:dyDescent="0.15">
      <c r="A72" t="s">
        <v>15</v>
      </c>
      <c r="B72">
        <v>9.0340000000000007</v>
      </c>
      <c r="C72">
        <v>9.89</v>
      </c>
      <c r="D72">
        <v>12.39</v>
      </c>
      <c r="E72">
        <v>10.89</v>
      </c>
      <c r="F72">
        <v>13.25</v>
      </c>
      <c r="G72">
        <v>11.39</v>
      </c>
      <c r="H72">
        <v>14.37</v>
      </c>
      <c r="I72">
        <v>12.37</v>
      </c>
      <c r="J72">
        <v>15.69</v>
      </c>
    </row>
    <row r="73" spans="1:10" x14ac:dyDescent="0.15">
      <c r="A73" t="s">
        <v>15</v>
      </c>
      <c r="B73">
        <v>8.3699999999999992</v>
      </c>
      <c r="C73">
        <v>8.7899999999999991</v>
      </c>
      <c r="D73">
        <v>11.54</v>
      </c>
      <c r="E73">
        <v>9.7799999999999994</v>
      </c>
      <c r="F73">
        <v>11.87</v>
      </c>
      <c r="G73">
        <v>13.65</v>
      </c>
      <c r="H73">
        <v>13.79</v>
      </c>
      <c r="I73">
        <v>13.65</v>
      </c>
      <c r="J73">
        <v>14.79</v>
      </c>
    </row>
    <row r="74" spans="1:10" x14ac:dyDescent="0.15">
      <c r="A74" t="s">
        <v>15</v>
      </c>
      <c r="B74">
        <v>10.07</v>
      </c>
      <c r="C74">
        <v>10.83</v>
      </c>
      <c r="D74">
        <v>13.79</v>
      </c>
      <c r="E74">
        <v>11.87</v>
      </c>
      <c r="F74">
        <v>15.69</v>
      </c>
      <c r="G74">
        <v>11.01</v>
      </c>
      <c r="H74">
        <v>15.28</v>
      </c>
      <c r="I74">
        <v>11.29</v>
      </c>
      <c r="J74">
        <v>16.57</v>
      </c>
    </row>
    <row r="75" spans="1:10" x14ac:dyDescent="0.15">
      <c r="A75" t="s">
        <v>83</v>
      </c>
      <c r="B75">
        <v>8.9749999999999996</v>
      </c>
      <c r="C75">
        <v>9.3699999999999992</v>
      </c>
      <c r="D75">
        <v>11.24</v>
      </c>
      <c r="E75">
        <v>12.39</v>
      </c>
      <c r="F75">
        <v>16.170000000000002</v>
      </c>
      <c r="G75">
        <v>12.98</v>
      </c>
      <c r="H75">
        <v>13.97</v>
      </c>
      <c r="I75">
        <v>12.09</v>
      </c>
      <c r="J75">
        <v>15.03</v>
      </c>
    </row>
    <row r="76" spans="1:10" x14ac:dyDescent="0.15">
      <c r="A76" t="s">
        <v>83</v>
      </c>
      <c r="B76">
        <v>7.99</v>
      </c>
      <c r="C76">
        <v>8.59</v>
      </c>
      <c r="D76">
        <v>10.17</v>
      </c>
      <c r="E76">
        <v>11.79</v>
      </c>
      <c r="F76">
        <v>15.69</v>
      </c>
      <c r="G76">
        <v>11.59</v>
      </c>
      <c r="H76">
        <v>12.21</v>
      </c>
      <c r="I76">
        <v>11.98</v>
      </c>
      <c r="J76">
        <v>14.53</v>
      </c>
    </row>
    <row r="77" spans="1:10" x14ac:dyDescent="0.15">
      <c r="A77" t="s">
        <v>83</v>
      </c>
      <c r="B77">
        <v>9.01</v>
      </c>
      <c r="C77">
        <v>10.79</v>
      </c>
      <c r="D77">
        <v>12.98</v>
      </c>
      <c r="E77">
        <v>13.58</v>
      </c>
      <c r="F77">
        <v>17.850000000000001</v>
      </c>
      <c r="G77">
        <v>13.87</v>
      </c>
      <c r="H77">
        <v>14.63</v>
      </c>
      <c r="I77">
        <v>13.89</v>
      </c>
      <c r="J77">
        <v>16.79</v>
      </c>
    </row>
    <row r="78" spans="1:10" x14ac:dyDescent="0.15">
      <c r="A78" t="s">
        <v>84</v>
      </c>
      <c r="B78">
        <v>9.1560000000000006</v>
      </c>
      <c r="C78">
        <v>10.79</v>
      </c>
      <c r="D78">
        <v>11.98</v>
      </c>
      <c r="E78">
        <v>11.68</v>
      </c>
      <c r="F78">
        <v>12.17</v>
      </c>
      <c r="G78">
        <v>11.79</v>
      </c>
      <c r="H78">
        <v>13.79</v>
      </c>
      <c r="I78">
        <v>12.97</v>
      </c>
      <c r="J78">
        <v>14.96</v>
      </c>
    </row>
    <row r="79" spans="1:10" x14ac:dyDescent="0.15">
      <c r="A79" t="s">
        <v>84</v>
      </c>
      <c r="B79">
        <v>8.89</v>
      </c>
      <c r="C79">
        <v>9.57</v>
      </c>
      <c r="D79">
        <v>10.52</v>
      </c>
      <c r="E79">
        <v>10.69</v>
      </c>
      <c r="F79">
        <v>11.58</v>
      </c>
      <c r="G79">
        <v>10.87</v>
      </c>
      <c r="H79">
        <v>12.69</v>
      </c>
      <c r="I79">
        <v>11.87</v>
      </c>
      <c r="J79">
        <v>13.52</v>
      </c>
    </row>
    <row r="80" spans="1:10" x14ac:dyDescent="0.15">
      <c r="A80" t="s">
        <v>84</v>
      </c>
      <c r="B80">
        <v>9.9700000000000006</v>
      </c>
      <c r="C80">
        <v>11.79</v>
      </c>
      <c r="D80">
        <v>12.47</v>
      </c>
      <c r="E80">
        <v>12.57</v>
      </c>
      <c r="F80">
        <v>13.69</v>
      </c>
      <c r="G80">
        <v>12.65</v>
      </c>
      <c r="H80">
        <v>14.65</v>
      </c>
      <c r="I80">
        <v>13.98</v>
      </c>
      <c r="J80">
        <v>15.79</v>
      </c>
    </row>
    <row r="81" spans="1:10" x14ac:dyDescent="0.15">
      <c r="A81" t="s">
        <v>85</v>
      </c>
      <c r="B81">
        <v>9.2669999999999995</v>
      </c>
      <c r="C81">
        <v>9.59</v>
      </c>
      <c r="D81">
        <v>11.39</v>
      </c>
      <c r="E81">
        <v>10.19</v>
      </c>
      <c r="F81">
        <v>11.25</v>
      </c>
      <c r="G81">
        <v>10.39</v>
      </c>
      <c r="H81">
        <v>13.37</v>
      </c>
      <c r="I81">
        <v>11.37</v>
      </c>
      <c r="J81">
        <v>14.69</v>
      </c>
    </row>
    <row r="82" spans="1:10" x14ac:dyDescent="0.15">
      <c r="A82" t="s">
        <v>85</v>
      </c>
      <c r="B82">
        <v>8.7899999999999991</v>
      </c>
      <c r="C82">
        <v>8.65</v>
      </c>
      <c r="D82">
        <v>10.39</v>
      </c>
      <c r="E82">
        <v>9.1300000000000008</v>
      </c>
      <c r="F82">
        <v>10.57</v>
      </c>
      <c r="G82">
        <v>9.6199999999999992</v>
      </c>
      <c r="H82">
        <v>12.57</v>
      </c>
      <c r="I82">
        <v>10.38</v>
      </c>
      <c r="J82">
        <v>13.27</v>
      </c>
    </row>
    <row r="83" spans="1:10" x14ac:dyDescent="0.15">
      <c r="A83" t="s">
        <v>85</v>
      </c>
      <c r="B83">
        <v>9.01</v>
      </c>
      <c r="C83">
        <v>10.67</v>
      </c>
      <c r="D83">
        <v>12.46</v>
      </c>
      <c r="E83">
        <v>11.39</v>
      </c>
      <c r="F83">
        <v>12.73</v>
      </c>
      <c r="G83">
        <v>11.91</v>
      </c>
      <c r="H83">
        <v>14.71</v>
      </c>
      <c r="I83">
        <v>12.73</v>
      </c>
      <c r="J83">
        <v>15.82</v>
      </c>
    </row>
    <row r="84" spans="1:10" x14ac:dyDescent="0.15">
      <c r="A84" t="s">
        <v>86</v>
      </c>
      <c r="B84">
        <v>9.125</v>
      </c>
      <c r="C84">
        <v>9.27</v>
      </c>
      <c r="D84">
        <v>11.13</v>
      </c>
      <c r="E84">
        <v>11.39</v>
      </c>
      <c r="F84">
        <v>15.17</v>
      </c>
      <c r="G84">
        <v>11.98</v>
      </c>
      <c r="H84">
        <v>12.97</v>
      </c>
      <c r="I84">
        <v>11.09</v>
      </c>
      <c r="J84">
        <v>14.03</v>
      </c>
    </row>
    <row r="85" spans="1:10" x14ac:dyDescent="0.15">
      <c r="A85" t="s">
        <v>86</v>
      </c>
      <c r="B85">
        <v>10.26</v>
      </c>
      <c r="C85">
        <v>10.78</v>
      </c>
      <c r="D85">
        <v>10.97</v>
      </c>
      <c r="E85">
        <v>10.76</v>
      </c>
      <c r="F85">
        <v>14.63</v>
      </c>
      <c r="G85">
        <v>10.52</v>
      </c>
      <c r="H85">
        <v>11.56</v>
      </c>
      <c r="I85">
        <v>12.08</v>
      </c>
      <c r="J85">
        <v>13.08</v>
      </c>
    </row>
    <row r="86" spans="1:10" x14ac:dyDescent="0.15">
      <c r="A86" t="s">
        <v>86</v>
      </c>
      <c r="B86">
        <v>8.27</v>
      </c>
      <c r="C86">
        <v>8.17</v>
      </c>
      <c r="D86">
        <v>12.92</v>
      </c>
      <c r="E86">
        <v>12.95</v>
      </c>
      <c r="F86">
        <v>16.89</v>
      </c>
      <c r="G86">
        <v>12.41</v>
      </c>
      <c r="H86">
        <v>13.83</v>
      </c>
      <c r="I86">
        <v>13.09</v>
      </c>
      <c r="J86">
        <v>15.07</v>
      </c>
    </row>
    <row r="87" spans="1:10" x14ac:dyDescent="0.15">
      <c r="A87" t="s">
        <v>87</v>
      </c>
      <c r="B87">
        <v>9.020999999999999</v>
      </c>
      <c r="C87">
        <v>9.7899999999999991</v>
      </c>
      <c r="D87">
        <v>10.98</v>
      </c>
      <c r="E87">
        <v>10.68</v>
      </c>
      <c r="F87">
        <v>11.17</v>
      </c>
      <c r="G87">
        <v>10.79</v>
      </c>
      <c r="H87">
        <v>12.79</v>
      </c>
      <c r="I87">
        <v>11.97</v>
      </c>
      <c r="J87">
        <v>13.96</v>
      </c>
    </row>
    <row r="88" spans="1:10" x14ac:dyDescent="0.15">
      <c r="A88" t="s">
        <v>87</v>
      </c>
      <c r="B88">
        <v>8.31</v>
      </c>
      <c r="C88">
        <v>8.7899999999999991</v>
      </c>
      <c r="D88">
        <v>9.4499999999999993</v>
      </c>
      <c r="E88">
        <v>9.67</v>
      </c>
      <c r="F88">
        <v>10.85</v>
      </c>
      <c r="G88">
        <v>9.74</v>
      </c>
      <c r="H88">
        <v>11.29</v>
      </c>
      <c r="I88">
        <v>10.67</v>
      </c>
      <c r="J88">
        <v>12.49</v>
      </c>
    </row>
    <row r="89" spans="1:10" x14ac:dyDescent="0.15">
      <c r="A89" t="s">
        <v>87</v>
      </c>
      <c r="B89">
        <v>8.9700000000000006</v>
      </c>
      <c r="C89">
        <v>10.78</v>
      </c>
      <c r="D89">
        <v>11.37</v>
      </c>
      <c r="E89">
        <v>11.47</v>
      </c>
      <c r="F89">
        <v>12.95</v>
      </c>
      <c r="G89">
        <v>11.62</v>
      </c>
      <c r="H89">
        <v>13.12</v>
      </c>
      <c r="I89">
        <v>12.58</v>
      </c>
      <c r="J89">
        <v>13.85</v>
      </c>
    </row>
    <row r="90" spans="1:10" x14ac:dyDescent="0.15">
      <c r="A90" t="s">
        <v>88</v>
      </c>
      <c r="B90">
        <v>9.1319999999999997</v>
      </c>
      <c r="C90">
        <v>10.89</v>
      </c>
      <c r="D90">
        <v>13.39</v>
      </c>
      <c r="E90">
        <v>11.89</v>
      </c>
      <c r="F90">
        <v>14.25</v>
      </c>
      <c r="G90">
        <v>12.39</v>
      </c>
      <c r="H90">
        <v>15.37</v>
      </c>
      <c r="I90">
        <v>13.37</v>
      </c>
      <c r="J90">
        <v>16.690000000000001</v>
      </c>
    </row>
    <row r="91" spans="1:10" x14ac:dyDescent="0.15">
      <c r="A91" t="s">
        <v>88</v>
      </c>
      <c r="B91">
        <v>9.01</v>
      </c>
      <c r="C91">
        <v>9.61</v>
      </c>
      <c r="D91">
        <v>12.69</v>
      </c>
      <c r="E91">
        <v>10.57</v>
      </c>
      <c r="F91">
        <v>13.29</v>
      </c>
      <c r="G91">
        <v>11.27</v>
      </c>
      <c r="H91">
        <v>14.67</v>
      </c>
      <c r="I91">
        <v>12.17</v>
      </c>
      <c r="J91">
        <v>15.42</v>
      </c>
    </row>
    <row r="92" spans="1:10" x14ac:dyDescent="0.15">
      <c r="A92" t="s">
        <v>88</v>
      </c>
      <c r="B92">
        <v>8.89</v>
      </c>
      <c r="C92">
        <v>11.53</v>
      </c>
      <c r="D92">
        <v>14.73</v>
      </c>
      <c r="E92">
        <v>12.65</v>
      </c>
      <c r="F92">
        <v>15.69</v>
      </c>
      <c r="G92">
        <v>13.69</v>
      </c>
      <c r="H92">
        <v>16.73</v>
      </c>
      <c r="I92">
        <v>14.16</v>
      </c>
      <c r="J92">
        <v>17.87</v>
      </c>
    </row>
    <row r="93" spans="1:10" x14ac:dyDescent="0.15">
      <c r="A93" t="s">
        <v>89</v>
      </c>
      <c r="B93">
        <v>8.9760000000000009</v>
      </c>
      <c r="C93">
        <v>10.37</v>
      </c>
      <c r="D93">
        <v>12.24</v>
      </c>
      <c r="E93">
        <v>13.39</v>
      </c>
      <c r="F93">
        <v>17.170000000000002</v>
      </c>
      <c r="G93">
        <v>13.98</v>
      </c>
      <c r="H93">
        <v>14.97</v>
      </c>
      <c r="I93">
        <v>13.09</v>
      </c>
      <c r="J93">
        <v>16.03</v>
      </c>
    </row>
    <row r="94" spans="1:10" x14ac:dyDescent="0.15">
      <c r="A94" t="s">
        <v>89</v>
      </c>
      <c r="B94">
        <v>9.11</v>
      </c>
      <c r="C94">
        <v>9.57</v>
      </c>
      <c r="D94">
        <v>11.73</v>
      </c>
      <c r="E94">
        <v>12.61</v>
      </c>
      <c r="F94">
        <v>16.850000000000001</v>
      </c>
      <c r="G94">
        <v>12.81</v>
      </c>
      <c r="H94">
        <v>13.82</v>
      </c>
      <c r="I94">
        <v>12.69</v>
      </c>
      <c r="J94">
        <v>15.08</v>
      </c>
    </row>
    <row r="95" spans="1:10" x14ac:dyDescent="0.15">
      <c r="A95" t="s">
        <v>89</v>
      </c>
      <c r="B95">
        <v>8.7899999999999991</v>
      </c>
      <c r="C95">
        <v>11.26</v>
      </c>
      <c r="D95">
        <v>13.29</v>
      </c>
      <c r="E95">
        <v>14.52</v>
      </c>
      <c r="F95">
        <v>18.36</v>
      </c>
      <c r="G95">
        <v>14.72</v>
      </c>
      <c r="H95">
        <v>15.75</v>
      </c>
      <c r="I95">
        <v>14.38</v>
      </c>
      <c r="J95">
        <v>17.79</v>
      </c>
    </row>
    <row r="96" spans="1:10" x14ac:dyDescent="0.15">
      <c r="A96" t="s">
        <v>90</v>
      </c>
      <c r="B96">
        <v>9.0229999999999997</v>
      </c>
      <c r="C96">
        <v>11.79</v>
      </c>
      <c r="D96">
        <v>12.98</v>
      </c>
      <c r="E96">
        <v>12.68</v>
      </c>
      <c r="F96">
        <v>13.17</v>
      </c>
      <c r="G96">
        <v>12.79</v>
      </c>
      <c r="H96">
        <v>14.79</v>
      </c>
      <c r="I96">
        <v>13.97</v>
      </c>
      <c r="J96">
        <v>15.96</v>
      </c>
    </row>
    <row r="97" spans="1:10" x14ac:dyDescent="0.15">
      <c r="A97" t="s">
        <v>90</v>
      </c>
      <c r="B97">
        <v>8.67</v>
      </c>
      <c r="C97">
        <v>10.09</v>
      </c>
      <c r="D97">
        <v>11.43</v>
      </c>
      <c r="E97">
        <v>11.85</v>
      </c>
      <c r="F97">
        <v>12.59</v>
      </c>
      <c r="G97">
        <v>11.28</v>
      </c>
      <c r="H97">
        <v>13.07</v>
      </c>
      <c r="I97">
        <v>12.07</v>
      </c>
      <c r="J97">
        <v>14.18</v>
      </c>
    </row>
    <row r="98" spans="1:10" x14ac:dyDescent="0.15">
      <c r="A98" t="s">
        <v>90</v>
      </c>
      <c r="B98">
        <v>9.1300000000000008</v>
      </c>
      <c r="C98">
        <v>12.29</v>
      </c>
      <c r="D98">
        <v>13.29</v>
      </c>
      <c r="E98">
        <v>13.79</v>
      </c>
      <c r="F98">
        <v>14.78</v>
      </c>
      <c r="G98">
        <v>13.69</v>
      </c>
      <c r="H98">
        <v>15.15</v>
      </c>
      <c r="I98">
        <v>14.97</v>
      </c>
      <c r="J98">
        <v>16.59</v>
      </c>
    </row>
    <row r="102" spans="1:10" x14ac:dyDescent="0.15">
      <c r="A102" t="s">
        <v>71</v>
      </c>
    </row>
    <row r="103" spans="1:10" x14ac:dyDescent="0.15">
      <c r="A103" t="s">
        <v>48</v>
      </c>
      <c r="B103" t="s">
        <v>72</v>
      </c>
      <c r="C103" t="s">
        <v>73</v>
      </c>
      <c r="D103" t="s">
        <v>74</v>
      </c>
      <c r="E103" t="s">
        <v>75</v>
      </c>
      <c r="F103" t="s">
        <v>76</v>
      </c>
      <c r="G103" t="s">
        <v>77</v>
      </c>
      <c r="H103" t="s">
        <v>78</v>
      </c>
      <c r="I103" t="s">
        <v>79</v>
      </c>
      <c r="J103" t="s">
        <v>80</v>
      </c>
    </row>
    <row r="104" spans="1:10" x14ac:dyDescent="0.15">
      <c r="A104" t="s">
        <v>81</v>
      </c>
      <c r="B104">
        <v>100</v>
      </c>
      <c r="C104">
        <v>100.95127610208816</v>
      </c>
      <c r="D104">
        <v>100.5522041763341</v>
      </c>
      <c r="E104">
        <v>105.87006960556845</v>
      </c>
      <c r="F104">
        <v>91.858468677494173</v>
      </c>
      <c r="G104">
        <v>90.146945088940441</v>
      </c>
      <c r="H104">
        <v>49.893271461716928</v>
      </c>
      <c r="I104">
        <v>69.292343387470993</v>
      </c>
      <c r="J104">
        <v>57.429234338747094</v>
      </c>
    </row>
    <row r="105" spans="1:10" x14ac:dyDescent="0.15">
      <c r="A105" t="s">
        <v>81</v>
      </c>
      <c r="B105">
        <v>100</v>
      </c>
      <c r="C105">
        <v>98.878103837471826</v>
      </c>
      <c r="D105">
        <v>101.27088036117382</v>
      </c>
      <c r="E105">
        <v>109.62603461249063</v>
      </c>
      <c r="F105">
        <v>92.702031602708828</v>
      </c>
      <c r="G105">
        <v>87.602708803611748</v>
      </c>
      <c r="H105">
        <v>49.854778028592925</v>
      </c>
      <c r="I105">
        <v>69.908954100827714</v>
      </c>
      <c r="J105">
        <v>57.298720842738916</v>
      </c>
    </row>
    <row r="106" spans="1:10" x14ac:dyDescent="0.15">
      <c r="A106" t="s">
        <v>81</v>
      </c>
      <c r="B106">
        <v>100</v>
      </c>
      <c r="C106">
        <v>102.72095070422536</v>
      </c>
      <c r="D106">
        <v>108.14964788732394</v>
      </c>
      <c r="E106">
        <v>115.40492957746483</v>
      </c>
      <c r="F106">
        <v>99.291373239436638</v>
      </c>
      <c r="G106">
        <v>96.900528169014109</v>
      </c>
      <c r="H106">
        <v>51.492957746478886</v>
      </c>
      <c r="I106">
        <v>77.758802816901422</v>
      </c>
      <c r="J106">
        <v>62.482394366197191</v>
      </c>
    </row>
    <row r="107" spans="1:10" x14ac:dyDescent="0.15">
      <c r="A107" t="s">
        <v>15</v>
      </c>
      <c r="B107">
        <v>100</v>
      </c>
      <c r="C107">
        <v>112.84331797235023</v>
      </c>
      <c r="D107">
        <v>99.262672811059929</v>
      </c>
      <c r="E107">
        <v>130.24270353302614</v>
      </c>
      <c r="F107">
        <v>102.9093701996928</v>
      </c>
      <c r="G107">
        <v>86.488479262672811</v>
      </c>
      <c r="H107">
        <v>58.5768049155146</v>
      </c>
      <c r="I107">
        <v>63.447004608294947</v>
      </c>
      <c r="J107">
        <v>51.677419354838705</v>
      </c>
    </row>
    <row r="108" spans="1:10" x14ac:dyDescent="0.15">
      <c r="A108" t="s">
        <v>15</v>
      </c>
      <c r="B108">
        <v>100</v>
      </c>
      <c r="C108">
        <v>131.89645254074782</v>
      </c>
      <c r="D108">
        <v>134.1006711409396</v>
      </c>
      <c r="E108">
        <v>156.58197507190798</v>
      </c>
      <c r="F108">
        <v>120.70469798657719</v>
      </c>
      <c r="G108">
        <v>107.93863854266539</v>
      </c>
      <c r="H108">
        <v>74.030680728667306</v>
      </c>
      <c r="I108">
        <v>77.495685522531176</v>
      </c>
      <c r="J108">
        <v>62.488015340364342</v>
      </c>
    </row>
    <row r="109" spans="1:10" x14ac:dyDescent="0.15">
      <c r="A109" t="s">
        <v>15</v>
      </c>
      <c r="B109">
        <v>100</v>
      </c>
      <c r="C109">
        <v>120.35266084193803</v>
      </c>
      <c r="D109">
        <v>84.788721207307375</v>
      </c>
      <c r="E109">
        <v>145.35424940428911</v>
      </c>
      <c r="F109">
        <v>111.21922160444797</v>
      </c>
      <c r="G109">
        <v>78.528991262907084</v>
      </c>
      <c r="H109">
        <v>54.808578236695794</v>
      </c>
      <c r="I109">
        <v>56.18347895154885</v>
      </c>
      <c r="J109">
        <v>41.809372517871331</v>
      </c>
    </row>
    <row r="110" spans="1:10" x14ac:dyDescent="0.15">
      <c r="A110" t="s">
        <v>83</v>
      </c>
      <c r="B110">
        <v>100</v>
      </c>
      <c r="C110">
        <v>98.403421240199577</v>
      </c>
      <c r="D110">
        <v>82.818959372772639</v>
      </c>
      <c r="E110">
        <v>112.22451888809692</v>
      </c>
      <c r="F110">
        <v>84.73770491803279</v>
      </c>
      <c r="G110">
        <v>67.36849607982893</v>
      </c>
      <c r="H110">
        <v>58.372059871703485</v>
      </c>
      <c r="I110">
        <v>61.905203136136855</v>
      </c>
      <c r="J110">
        <v>59.7049180327869</v>
      </c>
    </row>
    <row r="111" spans="1:10" x14ac:dyDescent="0.15">
      <c r="A111" t="s">
        <v>83</v>
      </c>
      <c r="B111">
        <v>100</v>
      </c>
      <c r="C111">
        <v>113.80150943396228</v>
      </c>
      <c r="D111">
        <v>93.43471698113207</v>
      </c>
      <c r="E111">
        <v>121.95094339622644</v>
      </c>
      <c r="F111">
        <v>99.935849056603772</v>
      </c>
      <c r="G111">
        <v>69.599999999999994</v>
      </c>
      <c r="H111">
        <v>70.961509433962263</v>
      </c>
      <c r="I111">
        <v>67.860377358490581</v>
      </c>
      <c r="J111">
        <v>63.658867924528316</v>
      </c>
    </row>
    <row r="112" spans="1:10" x14ac:dyDescent="0.15">
      <c r="A112" t="s">
        <v>83</v>
      </c>
      <c r="B112">
        <v>100</v>
      </c>
      <c r="C112">
        <v>92.645940014630597</v>
      </c>
      <c r="D112">
        <v>77.353328456474031</v>
      </c>
      <c r="E112">
        <v>104.6964155084126</v>
      </c>
      <c r="F112">
        <v>74.890270665691304</v>
      </c>
      <c r="G112">
        <v>66.80248719824435</v>
      </c>
      <c r="H112">
        <v>55.267008046817857</v>
      </c>
      <c r="I112">
        <v>50.675201170446236</v>
      </c>
      <c r="J112">
        <v>46.689831748354067</v>
      </c>
    </row>
    <row r="113" spans="1:10" x14ac:dyDescent="0.15">
      <c r="A113" t="s">
        <v>84</v>
      </c>
      <c r="B113">
        <v>100</v>
      </c>
      <c r="C113">
        <v>140.47963800904978</v>
      </c>
      <c r="D113">
        <v>126.5764705882353</v>
      </c>
      <c r="E113">
        <v>170.18642533936651</v>
      </c>
      <c r="F113">
        <v>125.25610859728509</v>
      </c>
      <c r="G113">
        <v>97.52941176470587</v>
      </c>
      <c r="H113">
        <v>85.178280542986428</v>
      </c>
      <c r="I113">
        <v>82.737556561085981</v>
      </c>
      <c r="J113">
        <v>80.492307692307691</v>
      </c>
    </row>
    <row r="114" spans="1:10" x14ac:dyDescent="0.15">
      <c r="A114" t="s">
        <v>84</v>
      </c>
      <c r="B114">
        <v>100</v>
      </c>
      <c r="C114">
        <v>139.12158808933</v>
      </c>
      <c r="D114">
        <v>115.15384615384616</v>
      </c>
      <c r="E114">
        <v>167.76757650951197</v>
      </c>
      <c r="F114">
        <v>122.67990074441686</v>
      </c>
      <c r="G114">
        <v>84.622828784119093</v>
      </c>
      <c r="H114">
        <v>75.76426799007443</v>
      </c>
      <c r="I114">
        <v>89.071960297766765</v>
      </c>
      <c r="J114">
        <v>73.990074441687341</v>
      </c>
    </row>
    <row r="115" spans="1:10" x14ac:dyDescent="0.15">
      <c r="A115" t="s">
        <v>84</v>
      </c>
      <c r="B115">
        <v>100</v>
      </c>
      <c r="C115">
        <v>137.73417721518993</v>
      </c>
      <c r="D115">
        <v>138.74294060370013</v>
      </c>
      <c r="E115">
        <v>176.11781888997081</v>
      </c>
      <c r="F115">
        <v>130.37293086660179</v>
      </c>
      <c r="G115">
        <v>113.68451801363197</v>
      </c>
      <c r="H115">
        <v>96.555988315482011</v>
      </c>
      <c r="I115">
        <v>77.620253164556971</v>
      </c>
      <c r="J115">
        <v>95.228821811100289</v>
      </c>
    </row>
    <row r="116" spans="1:10" x14ac:dyDescent="0.15">
      <c r="A116" t="s">
        <v>85</v>
      </c>
      <c r="B116">
        <v>100</v>
      </c>
      <c r="C116">
        <v>104.33532934131738</v>
      </c>
      <c r="D116">
        <v>97.663922155688638</v>
      </c>
      <c r="E116">
        <v>128.19610778443115</v>
      </c>
      <c r="F116">
        <v>101.06137724550899</v>
      </c>
      <c r="G116">
        <v>84.199101796407192</v>
      </c>
      <c r="H116">
        <v>56.838323353293418</v>
      </c>
      <c r="I116">
        <v>58.425898203592816</v>
      </c>
      <c r="J116">
        <v>51.610778443113773</v>
      </c>
    </row>
    <row r="117" spans="1:10" x14ac:dyDescent="0.15">
      <c r="A117" t="s">
        <v>85</v>
      </c>
      <c r="B117">
        <v>100</v>
      </c>
      <c r="C117">
        <v>103.44263628966641</v>
      </c>
      <c r="D117">
        <v>95.272579332790897</v>
      </c>
      <c r="E117">
        <v>130.03986981285598</v>
      </c>
      <c r="F117">
        <v>109.47355573637103</v>
      </c>
      <c r="G117">
        <v>108.28234336859236</v>
      </c>
      <c r="H117">
        <v>56.257933279088689</v>
      </c>
      <c r="I117">
        <v>59.465419039869815</v>
      </c>
      <c r="J117">
        <v>60.515866558177379</v>
      </c>
    </row>
    <row r="118" spans="1:10" x14ac:dyDescent="0.15">
      <c r="A118" t="s">
        <v>85</v>
      </c>
      <c r="B118">
        <v>100</v>
      </c>
      <c r="C118">
        <v>98.750850918992512</v>
      </c>
      <c r="D118">
        <v>93.601769911504405</v>
      </c>
      <c r="E118">
        <v>123.53369639210348</v>
      </c>
      <c r="F118">
        <v>104.96255956432947</v>
      </c>
      <c r="G118">
        <v>76.26684819605174</v>
      </c>
      <c r="H118">
        <v>56.670524166099376</v>
      </c>
      <c r="I118">
        <v>58.484002722940787</v>
      </c>
      <c r="J118">
        <v>46.863852961198091</v>
      </c>
    </row>
    <row r="119" spans="1:10" x14ac:dyDescent="0.15">
      <c r="A119" t="s">
        <v>86</v>
      </c>
      <c r="B119">
        <v>100</v>
      </c>
      <c r="C119">
        <v>106.86075949367088</v>
      </c>
      <c r="D119">
        <v>92.168512658227854</v>
      </c>
      <c r="E119">
        <v>119.70648734177215</v>
      </c>
      <c r="F119">
        <v>94.310917721518976</v>
      </c>
      <c r="G119">
        <v>74.952531645569607</v>
      </c>
      <c r="H119">
        <v>65.768196202531641</v>
      </c>
      <c r="I119">
        <v>73.840981012658219</v>
      </c>
      <c r="J119">
        <v>71.044303797468359</v>
      </c>
    </row>
    <row r="120" spans="1:10" x14ac:dyDescent="0.15">
      <c r="A120" t="s">
        <v>86</v>
      </c>
      <c r="B120">
        <v>100</v>
      </c>
      <c r="C120">
        <v>108.99116997792493</v>
      </c>
      <c r="D120">
        <v>93.443708609271511</v>
      </c>
      <c r="E120">
        <v>108.41501103752759</v>
      </c>
      <c r="F120">
        <v>95.152317880794683</v>
      </c>
      <c r="G120">
        <v>64.321559970566582</v>
      </c>
      <c r="H120">
        <v>58.322295805739508</v>
      </c>
      <c r="I120">
        <v>72.812362030905092</v>
      </c>
      <c r="J120">
        <v>71.485651214128026</v>
      </c>
    </row>
    <row r="121" spans="1:10" x14ac:dyDescent="0.15">
      <c r="A121" t="s">
        <v>86</v>
      </c>
      <c r="B121">
        <v>100</v>
      </c>
      <c r="C121">
        <v>122.1923427529626</v>
      </c>
      <c r="D121">
        <v>98.749316317228818</v>
      </c>
      <c r="E121">
        <v>148.5223336371923</v>
      </c>
      <c r="F121">
        <v>98.636280765724692</v>
      </c>
      <c r="G121">
        <v>88.113035551504097</v>
      </c>
      <c r="H121">
        <v>81.05195989061076</v>
      </c>
      <c r="I121">
        <v>76.287146763901561</v>
      </c>
      <c r="J121">
        <v>73.883318140382869</v>
      </c>
    </row>
    <row r="122" spans="1:10" x14ac:dyDescent="0.15">
      <c r="A122" t="s">
        <v>87</v>
      </c>
      <c r="B122">
        <v>100</v>
      </c>
      <c r="C122">
        <v>125.70741989881955</v>
      </c>
      <c r="D122">
        <v>107.18971332209107</v>
      </c>
      <c r="E122">
        <v>133.6635750421585</v>
      </c>
      <c r="F122">
        <v>110.48482293423272</v>
      </c>
      <c r="G122">
        <v>81.213322091062395</v>
      </c>
      <c r="H122">
        <v>72.596964586846553</v>
      </c>
      <c r="I122">
        <v>78.723440134907236</v>
      </c>
      <c r="J122">
        <v>74.263912310286685</v>
      </c>
    </row>
    <row r="123" spans="1:10" x14ac:dyDescent="0.15">
      <c r="A123" t="s">
        <v>87</v>
      </c>
      <c r="B123">
        <v>100</v>
      </c>
      <c r="C123">
        <v>108.03568657874321</v>
      </c>
      <c r="D123">
        <v>101.56400310318077</v>
      </c>
      <c r="E123">
        <v>129.76726144297902</v>
      </c>
      <c r="F123">
        <v>93.633824670287041</v>
      </c>
      <c r="G123">
        <v>80.758727695888282</v>
      </c>
      <c r="H123">
        <v>63.119472459270739</v>
      </c>
      <c r="I123">
        <v>65.325833979829312</v>
      </c>
      <c r="J123">
        <v>69.755624515128019</v>
      </c>
    </row>
    <row r="124" spans="1:10" x14ac:dyDescent="0.15">
      <c r="A124" t="s">
        <v>87</v>
      </c>
      <c r="B124">
        <v>100</v>
      </c>
      <c r="C124">
        <v>147.40871177015757</v>
      </c>
      <c r="D124">
        <v>109.37627432808156</v>
      </c>
      <c r="E124">
        <v>138.76459684893422</v>
      </c>
      <c r="F124">
        <v>108.97034291010195</v>
      </c>
      <c r="G124">
        <v>86.204819277108442</v>
      </c>
      <c r="H124">
        <v>89.741427247451341</v>
      </c>
      <c r="I124">
        <v>97.534754402224294</v>
      </c>
      <c r="J124">
        <v>91.754402224281748</v>
      </c>
    </row>
    <row r="125" spans="1:10" x14ac:dyDescent="0.15">
      <c r="A125" t="s">
        <v>88</v>
      </c>
      <c r="B125">
        <v>100</v>
      </c>
      <c r="C125">
        <v>101.00213219616205</v>
      </c>
      <c r="D125">
        <v>93.183368869936018</v>
      </c>
      <c r="E125">
        <v>117.92466240227435</v>
      </c>
      <c r="F125">
        <v>94.004264392324089</v>
      </c>
      <c r="G125">
        <v>75</v>
      </c>
      <c r="H125">
        <v>54.64179104477612</v>
      </c>
      <c r="I125">
        <v>54.382373845060414</v>
      </c>
      <c r="J125">
        <v>44.439943141435691</v>
      </c>
    </row>
    <row r="126" spans="1:10" x14ac:dyDescent="0.15">
      <c r="A126" t="s">
        <v>88</v>
      </c>
      <c r="B126">
        <v>100</v>
      </c>
      <c r="C126">
        <v>107.4952100221076</v>
      </c>
      <c r="D126">
        <v>90.689756816507</v>
      </c>
      <c r="E126">
        <v>107.70817980840089</v>
      </c>
      <c r="F126">
        <v>92.347089167280757</v>
      </c>
      <c r="G126">
        <v>71.217391304347828</v>
      </c>
      <c r="H126">
        <v>46.834193072955053</v>
      </c>
      <c r="I126">
        <v>51.889462048636702</v>
      </c>
      <c r="J126">
        <v>42.439941046425943</v>
      </c>
    </row>
    <row r="127" spans="1:10" x14ac:dyDescent="0.15">
      <c r="A127" t="s">
        <v>88</v>
      </c>
      <c r="B127">
        <v>100</v>
      </c>
      <c r="C127">
        <v>84.263560944479892</v>
      </c>
      <c r="D127">
        <v>90.246330567964279</v>
      </c>
      <c r="E127">
        <v>113.66879387364392</v>
      </c>
      <c r="F127">
        <v>87.243139757498412</v>
      </c>
      <c r="G127">
        <v>64.873643905552015</v>
      </c>
      <c r="H127">
        <v>37.010210593490747</v>
      </c>
      <c r="I127">
        <v>34.303765156349712</v>
      </c>
      <c r="J127">
        <v>31.126356094447992</v>
      </c>
    </row>
    <row r="128" spans="1:10" x14ac:dyDescent="0.15">
      <c r="A128" t="s">
        <v>89</v>
      </c>
      <c r="B128">
        <v>100</v>
      </c>
      <c r="C128">
        <v>117.4426644182125</v>
      </c>
      <c r="D128">
        <v>104.28920741989884</v>
      </c>
      <c r="E128">
        <v>124.76138279932547</v>
      </c>
      <c r="F128">
        <v>98.01433389544691</v>
      </c>
      <c r="G128">
        <v>73.779932546374383</v>
      </c>
      <c r="H128">
        <v>65.405564924114671</v>
      </c>
      <c r="I128">
        <v>68.924114671163579</v>
      </c>
      <c r="J128">
        <v>68.275716694772342</v>
      </c>
    </row>
    <row r="129" spans="1:10" x14ac:dyDescent="0.15">
      <c r="A129" t="s">
        <v>89</v>
      </c>
      <c r="B129">
        <v>100</v>
      </c>
      <c r="C129">
        <v>120.66145426114151</v>
      </c>
      <c r="D129">
        <v>91.873338545738861</v>
      </c>
      <c r="E129">
        <v>106.23612197028933</v>
      </c>
      <c r="F129">
        <v>92.697419859265054</v>
      </c>
      <c r="G129">
        <v>67.670054730258016</v>
      </c>
      <c r="H129">
        <v>62.255668491008606</v>
      </c>
      <c r="I129">
        <v>60.155590304925724</v>
      </c>
      <c r="J129">
        <v>62.955433932759973</v>
      </c>
    </row>
    <row r="130" spans="1:10" x14ac:dyDescent="0.15">
      <c r="A130" t="s">
        <v>89</v>
      </c>
      <c r="B130">
        <v>100</v>
      </c>
      <c r="C130">
        <v>124.34426229508195</v>
      </c>
      <c r="D130">
        <v>125.25591985428048</v>
      </c>
      <c r="E130">
        <v>133.65755919854277</v>
      </c>
      <c r="F130">
        <v>93.237704918032776</v>
      </c>
      <c r="G130">
        <v>70.647540983606547</v>
      </c>
      <c r="H130">
        <v>63.949908925318752</v>
      </c>
      <c r="I130">
        <v>77.672131147540981</v>
      </c>
      <c r="J130">
        <v>67.095628415300553</v>
      </c>
    </row>
    <row r="131" spans="1:10" x14ac:dyDescent="0.15">
      <c r="A131" t="s">
        <v>90</v>
      </c>
      <c r="B131">
        <v>100</v>
      </c>
      <c r="C131">
        <v>113.98920585967618</v>
      </c>
      <c r="D131">
        <v>106.38704703161142</v>
      </c>
      <c r="E131">
        <v>130.94063222821896</v>
      </c>
      <c r="F131">
        <v>101.41094834232844</v>
      </c>
      <c r="G131">
        <v>74.54587509637625</v>
      </c>
      <c r="H131">
        <v>63.905165767154969</v>
      </c>
      <c r="I131">
        <v>70.820354664610647</v>
      </c>
      <c r="J131">
        <v>74.312259059367776</v>
      </c>
    </row>
    <row r="132" spans="1:10" x14ac:dyDescent="0.15">
      <c r="A132" t="s">
        <v>90</v>
      </c>
      <c r="B132">
        <v>100</v>
      </c>
      <c r="C132">
        <v>118.68114874815903</v>
      </c>
      <c r="D132">
        <v>91.036082474226802</v>
      </c>
      <c r="E132">
        <v>128.53608247422682</v>
      </c>
      <c r="F132">
        <v>98.266568483063324</v>
      </c>
      <c r="G132">
        <v>62.721649484536087</v>
      </c>
      <c r="H132">
        <v>64.708394698085428</v>
      </c>
      <c r="I132">
        <v>67.709867452135484</v>
      </c>
      <c r="J132">
        <v>71.151693667157573</v>
      </c>
    </row>
    <row r="133" spans="1:10" x14ac:dyDescent="0.15">
      <c r="A133" t="s">
        <v>90</v>
      </c>
      <c r="B133">
        <v>100</v>
      </c>
      <c r="C133">
        <v>111.93604148660327</v>
      </c>
      <c r="D133">
        <v>121.82713915298184</v>
      </c>
      <c r="E133">
        <v>131.18582541054451</v>
      </c>
      <c r="F133">
        <v>121.21002592912706</v>
      </c>
      <c r="G133">
        <v>81.070008643042371</v>
      </c>
      <c r="H133">
        <v>66.247191011235955</v>
      </c>
      <c r="I133">
        <v>75.629213483146074</v>
      </c>
      <c r="J133">
        <v>78.391529818496124</v>
      </c>
    </row>
    <row r="135" spans="1:10" x14ac:dyDescent="0.15">
      <c r="A135" t="s">
        <v>82</v>
      </c>
    </row>
    <row r="136" spans="1:10" x14ac:dyDescent="0.15">
      <c r="A136" t="s">
        <v>48</v>
      </c>
      <c r="B136" t="s">
        <v>72</v>
      </c>
      <c r="C136" t="s">
        <v>73</v>
      </c>
      <c r="D136" t="s">
        <v>74</v>
      </c>
      <c r="E136" t="s">
        <v>75</v>
      </c>
      <c r="F136" t="s">
        <v>76</v>
      </c>
      <c r="G136" t="s">
        <v>77</v>
      </c>
      <c r="H136" t="s">
        <v>78</v>
      </c>
      <c r="I136" t="s">
        <v>79</v>
      </c>
      <c r="J136" t="s">
        <v>80</v>
      </c>
    </row>
    <row r="137" spans="1:10" x14ac:dyDescent="0.15">
      <c r="A137" t="s">
        <v>81</v>
      </c>
      <c r="B137">
        <v>100</v>
      </c>
      <c r="C137">
        <v>65.051546391752566</v>
      </c>
      <c r="D137">
        <v>71.230670103092777</v>
      </c>
      <c r="E137">
        <v>96.477663230240552</v>
      </c>
      <c r="F137">
        <v>90.347938144329902</v>
      </c>
      <c r="G137">
        <v>135.0719501718213</v>
      </c>
      <c r="H137">
        <v>88.106743986254273</v>
      </c>
      <c r="I137">
        <v>99.76696735395187</v>
      </c>
      <c r="J137">
        <v>105</v>
      </c>
    </row>
    <row r="138" spans="1:10" x14ac:dyDescent="0.15">
      <c r="A138" t="s">
        <v>81</v>
      </c>
      <c r="B138">
        <v>100</v>
      </c>
      <c r="C138">
        <v>74.752508361204022</v>
      </c>
      <c r="D138">
        <v>84.71014492753622</v>
      </c>
      <c r="E138">
        <v>111.88294314381272</v>
      </c>
      <c r="F138">
        <v>112.53846153846155</v>
      </c>
      <c r="G138">
        <v>156.10367892976589</v>
      </c>
      <c r="H138">
        <v>102.2463768115942</v>
      </c>
      <c r="I138">
        <v>109.23076923076923</v>
      </c>
      <c r="J138">
        <v>100.49609810479376</v>
      </c>
    </row>
    <row r="139" spans="1:10" x14ac:dyDescent="0.15">
      <c r="A139" t="s">
        <v>81</v>
      </c>
      <c r="B139">
        <v>100</v>
      </c>
      <c r="C139">
        <v>59.554414784394247</v>
      </c>
      <c r="D139">
        <v>62.741273100616013</v>
      </c>
      <c r="E139">
        <v>87.51642710472278</v>
      </c>
      <c r="F139">
        <v>84.817248459958932</v>
      </c>
      <c r="G139">
        <v>118.60061601642708</v>
      </c>
      <c r="H139">
        <v>76.142710472279248</v>
      </c>
      <c r="I139">
        <v>88.0718685831622</v>
      </c>
      <c r="J139">
        <v>102.24537987679672</v>
      </c>
    </row>
    <row r="140" spans="1:10" x14ac:dyDescent="0.15">
      <c r="A140" t="s">
        <v>15</v>
      </c>
      <c r="B140">
        <v>100</v>
      </c>
      <c r="C140">
        <v>75.693255734337555</v>
      </c>
      <c r="D140">
        <v>94.188063448590668</v>
      </c>
      <c r="E140">
        <v>93.579824261097784</v>
      </c>
      <c r="F140">
        <v>99.561793906196499</v>
      </c>
      <c r="G140">
        <v>134.36836699760357</v>
      </c>
      <c r="H140">
        <v>102.98984366084676</v>
      </c>
      <c r="I140">
        <v>52.293735022252655</v>
      </c>
      <c r="J140">
        <v>96.490927764464217</v>
      </c>
    </row>
    <row r="141" spans="1:10" x14ac:dyDescent="0.15">
      <c r="A141" t="s">
        <v>15</v>
      </c>
      <c r="B141">
        <v>100</v>
      </c>
      <c r="C141">
        <v>85.588427947598262</v>
      </c>
      <c r="D141">
        <v>104.83733624454148</v>
      </c>
      <c r="E141">
        <v>92.358078602620083</v>
      </c>
      <c r="F141">
        <v>94.683406113537131</v>
      </c>
      <c r="G141">
        <v>126.69541484716159</v>
      </c>
      <c r="H141">
        <v>101.50218340611355</v>
      </c>
      <c r="I141">
        <v>49.667030567685586</v>
      </c>
      <c r="J141">
        <v>92.243449781659379</v>
      </c>
    </row>
    <row r="142" spans="1:10" x14ac:dyDescent="0.15">
      <c r="A142" t="s">
        <v>15</v>
      </c>
      <c r="B142">
        <v>100</v>
      </c>
      <c r="C142">
        <v>74.835839598997495</v>
      </c>
      <c r="D142">
        <v>90.112781954887225</v>
      </c>
      <c r="E142">
        <v>82.477443609022544</v>
      </c>
      <c r="F142">
        <v>91.944862155388464</v>
      </c>
      <c r="G142">
        <v>109.33583959899748</v>
      </c>
      <c r="H142">
        <v>100.47869674185461</v>
      </c>
      <c r="I142">
        <v>43.84210526315789</v>
      </c>
      <c r="J142">
        <v>100.58897243107769</v>
      </c>
    </row>
    <row r="143" spans="1:10" x14ac:dyDescent="0.15">
      <c r="A143" t="s">
        <v>83</v>
      </c>
      <c r="B143">
        <v>100</v>
      </c>
      <c r="C143">
        <v>97.04978282659539</v>
      </c>
      <c r="D143">
        <v>89.45873705312394</v>
      </c>
      <c r="E143">
        <v>93.424657534246563</v>
      </c>
      <c r="F143">
        <v>94.553959238222518</v>
      </c>
      <c r="G143">
        <v>167.87838289341798</v>
      </c>
      <c r="H143">
        <v>129.76166610981178</v>
      </c>
      <c r="I143">
        <v>67.848312729702627</v>
      </c>
      <c r="J143">
        <v>127.34714333444703</v>
      </c>
    </row>
    <row r="144" spans="1:10" x14ac:dyDescent="0.15">
      <c r="A144" t="s">
        <v>83</v>
      </c>
      <c r="B144">
        <v>100</v>
      </c>
      <c r="C144">
        <v>104.41666666666667</v>
      </c>
      <c r="D144">
        <v>98.163461538461533</v>
      </c>
      <c r="E144">
        <v>106.58119658119661</v>
      </c>
      <c r="F144">
        <v>99.900641025641022</v>
      </c>
      <c r="G144">
        <v>142.86538461538461</v>
      </c>
      <c r="H144">
        <v>119.84935897435898</v>
      </c>
      <c r="I144">
        <v>69.528846153846146</v>
      </c>
      <c r="J144">
        <v>118.83333333333334</v>
      </c>
    </row>
    <row r="145" spans="1:10" x14ac:dyDescent="0.15">
      <c r="A145" t="s">
        <v>83</v>
      </c>
      <c r="B145">
        <v>100</v>
      </c>
      <c r="C145">
        <v>111.64075067024126</v>
      </c>
      <c r="D145">
        <v>102.80428954423596</v>
      </c>
      <c r="E145">
        <v>112.81367292225204</v>
      </c>
      <c r="F145">
        <v>122.02546916890083</v>
      </c>
      <c r="G145">
        <v>210.30563002680961</v>
      </c>
      <c r="H145">
        <v>153.04557640750673</v>
      </c>
      <c r="I145">
        <v>70.239946380697049</v>
      </c>
      <c r="J145">
        <v>133.10589812332438</v>
      </c>
    </row>
    <row r="146" spans="1:10" x14ac:dyDescent="0.15">
      <c r="A146" t="s">
        <v>84</v>
      </c>
      <c r="B146">
        <v>100</v>
      </c>
      <c r="C146">
        <v>95.377733598409549</v>
      </c>
      <c r="D146">
        <v>102.81974817760107</v>
      </c>
      <c r="E146">
        <v>110.51027170311463</v>
      </c>
      <c r="F146">
        <v>114.2312789927104</v>
      </c>
      <c r="G146">
        <v>147.34813342169204</v>
      </c>
      <c r="H146">
        <v>136.90523525513584</v>
      </c>
      <c r="I146">
        <v>74.864148442677262</v>
      </c>
      <c r="J146">
        <v>115.88469184890656</v>
      </c>
    </row>
    <row r="147" spans="1:10" x14ac:dyDescent="0.15">
      <c r="A147" t="s">
        <v>84</v>
      </c>
      <c r="B147">
        <v>100</v>
      </c>
      <c r="C147">
        <v>113.25087514585763</v>
      </c>
      <c r="D147">
        <v>103.86814469078178</v>
      </c>
      <c r="E147">
        <v>133.89731621936988</v>
      </c>
      <c r="F147">
        <v>132.79113185530923</v>
      </c>
      <c r="G147">
        <v>162.81913652275375</v>
      </c>
      <c r="H147">
        <v>128.97316219369895</v>
      </c>
      <c r="I147">
        <v>83.730455075845981</v>
      </c>
      <c r="J147">
        <v>128.92415402567096</v>
      </c>
    </row>
    <row r="148" spans="1:10" x14ac:dyDescent="0.15">
      <c r="A148" t="s">
        <v>84</v>
      </c>
      <c r="B148">
        <v>100</v>
      </c>
      <c r="C148">
        <v>87.539014373716611</v>
      </c>
      <c r="D148">
        <v>108.09753593429157</v>
      </c>
      <c r="E148">
        <v>94.056468172484585</v>
      </c>
      <c r="F148">
        <v>94.250513347022576</v>
      </c>
      <c r="G148">
        <v>124.39835728952771</v>
      </c>
      <c r="H148">
        <v>119.62320328542096</v>
      </c>
      <c r="I148">
        <v>58.336755646817252</v>
      </c>
      <c r="J148">
        <v>93.430184804928146</v>
      </c>
    </row>
    <row r="149" spans="1:10" x14ac:dyDescent="0.15">
      <c r="A149" t="s">
        <v>85</v>
      </c>
      <c r="B149">
        <v>100</v>
      </c>
      <c r="C149">
        <v>94.521150592216586</v>
      </c>
      <c r="D149">
        <v>95.329949238578678</v>
      </c>
      <c r="E149">
        <v>91.253243090806535</v>
      </c>
      <c r="F149">
        <v>95.075014100394796</v>
      </c>
      <c r="G149">
        <v>134.53130287648054</v>
      </c>
      <c r="H149">
        <v>105.76085730400453</v>
      </c>
      <c r="I149">
        <v>51.212633953750696</v>
      </c>
      <c r="J149">
        <v>98.111675126903535</v>
      </c>
    </row>
    <row r="150" spans="1:10" x14ac:dyDescent="0.15">
      <c r="A150" t="s">
        <v>85</v>
      </c>
      <c r="B150">
        <v>100</v>
      </c>
      <c r="C150">
        <v>106.48692810457516</v>
      </c>
      <c r="D150">
        <v>101.80501089324619</v>
      </c>
      <c r="E150">
        <v>99.782135076252715</v>
      </c>
      <c r="F150">
        <v>106.94444444444444</v>
      </c>
      <c r="G150">
        <v>148.44771241830063</v>
      </c>
      <c r="H150">
        <v>112.33660130718954</v>
      </c>
      <c r="I150">
        <v>59.873638344226585</v>
      </c>
      <c r="J150">
        <v>105.41938997821352</v>
      </c>
    </row>
    <row r="151" spans="1:10" x14ac:dyDescent="0.15">
      <c r="A151" t="s">
        <v>85</v>
      </c>
      <c r="B151">
        <v>100</v>
      </c>
      <c r="C151">
        <v>87.908379888268144</v>
      </c>
      <c r="D151">
        <v>84.02793296089385</v>
      </c>
      <c r="E151">
        <v>84.972067039106165</v>
      </c>
      <c r="F151">
        <v>86.376536312849169</v>
      </c>
      <c r="G151">
        <v>128.0391061452514</v>
      </c>
      <c r="H151">
        <v>91.229050279329599</v>
      </c>
      <c r="I151">
        <v>47.795530726256992</v>
      </c>
      <c r="J151">
        <v>89.687150837988838</v>
      </c>
    </row>
    <row r="152" spans="1:10" x14ac:dyDescent="0.15">
      <c r="A152" t="s">
        <v>86</v>
      </c>
      <c r="B152">
        <v>100</v>
      </c>
      <c r="C152">
        <v>96.611955195741388</v>
      </c>
      <c r="D152">
        <v>89.248086946878118</v>
      </c>
      <c r="E152">
        <v>95.491848730176358</v>
      </c>
      <c r="F152">
        <v>95.326605301097942</v>
      </c>
      <c r="G152">
        <v>163.26050792946657</v>
      </c>
      <c r="H152">
        <v>127.23744039037376</v>
      </c>
      <c r="I152">
        <v>62.49861372962183</v>
      </c>
      <c r="J152">
        <v>127.29510923810581</v>
      </c>
    </row>
    <row r="153" spans="1:10" x14ac:dyDescent="0.15">
      <c r="A153" t="s">
        <v>86</v>
      </c>
      <c r="B153">
        <v>100</v>
      </c>
      <c r="C153">
        <v>111.48335246842707</v>
      </c>
      <c r="D153">
        <v>106.53731343283579</v>
      </c>
      <c r="E153">
        <v>110.25373134328356</v>
      </c>
      <c r="F153">
        <v>107.46268656716418</v>
      </c>
      <c r="G153">
        <v>174.24454649827783</v>
      </c>
      <c r="H153">
        <v>137.32721010332952</v>
      </c>
      <c r="I153">
        <v>68.84959816303099</v>
      </c>
      <c r="J153">
        <v>119.74167623421353</v>
      </c>
    </row>
    <row r="154" spans="1:10" x14ac:dyDescent="0.15">
      <c r="A154" t="s">
        <v>86</v>
      </c>
      <c r="B154">
        <v>100</v>
      </c>
      <c r="C154">
        <v>77.140280561122239</v>
      </c>
      <c r="D154">
        <v>75.414829659318642</v>
      </c>
      <c r="E154">
        <v>79.457915831663328</v>
      </c>
      <c r="F154">
        <v>75.998997995991985</v>
      </c>
      <c r="G154">
        <v>130.250501002004</v>
      </c>
      <c r="H154">
        <v>99.258517034068134</v>
      </c>
      <c r="I154">
        <v>47.434869739478948</v>
      </c>
      <c r="J154">
        <v>93.937875751503</v>
      </c>
    </row>
    <row r="155" spans="1:10" x14ac:dyDescent="0.15">
      <c r="A155" t="s">
        <v>87</v>
      </c>
      <c r="B155">
        <v>100</v>
      </c>
      <c r="C155">
        <v>95.746056091148105</v>
      </c>
      <c r="D155">
        <v>94.604513584574931</v>
      </c>
      <c r="E155">
        <v>103.92199824715161</v>
      </c>
      <c r="F155">
        <v>104.63518843120072</v>
      </c>
      <c r="G155">
        <v>147.73553900087643</v>
      </c>
      <c r="H155">
        <v>143.12445223488169</v>
      </c>
      <c r="I155">
        <v>76.952234881682728</v>
      </c>
      <c r="J155">
        <v>118.44872918492551</v>
      </c>
    </row>
    <row r="156" spans="1:10" x14ac:dyDescent="0.15">
      <c r="A156" t="s">
        <v>87</v>
      </c>
      <c r="B156">
        <v>100</v>
      </c>
      <c r="C156">
        <v>99.440860215053775</v>
      </c>
      <c r="D156">
        <v>97.666666666666686</v>
      </c>
      <c r="E156">
        <v>101.87216248506572</v>
      </c>
      <c r="F156">
        <v>106.96296296296298</v>
      </c>
      <c r="G156">
        <v>144.69175627240145</v>
      </c>
      <c r="H156">
        <v>139.44086021505376</v>
      </c>
      <c r="I156">
        <v>75.716845878136212</v>
      </c>
      <c r="J156">
        <v>136.857825567503</v>
      </c>
    </row>
    <row r="157" spans="1:10" x14ac:dyDescent="0.15">
      <c r="A157" t="s">
        <v>87</v>
      </c>
      <c r="B157">
        <v>100</v>
      </c>
      <c r="C157">
        <v>102.40259740259741</v>
      </c>
      <c r="D157">
        <v>95.124875124875146</v>
      </c>
      <c r="E157">
        <v>99.936063936063945</v>
      </c>
      <c r="F157">
        <v>105.76923076923077</v>
      </c>
      <c r="G157">
        <v>131.43156843156842</v>
      </c>
      <c r="H157">
        <v>132.65734265734267</v>
      </c>
      <c r="I157">
        <v>70.930069930069934</v>
      </c>
      <c r="J157">
        <v>100.39060939060937</v>
      </c>
    </row>
    <row r="158" spans="1:10" x14ac:dyDescent="0.15">
      <c r="A158" t="s">
        <v>88</v>
      </c>
      <c r="B158">
        <v>100</v>
      </c>
      <c r="C158">
        <v>93.026360835330351</v>
      </c>
      <c r="D158">
        <v>97.677735935182014</v>
      </c>
      <c r="E158">
        <v>98.216364258815474</v>
      </c>
      <c r="F158">
        <v>110.15633915325802</v>
      </c>
      <c r="G158">
        <v>134.81684354673061</v>
      </c>
      <c r="H158">
        <v>93.392673741869231</v>
      </c>
      <c r="I158">
        <v>52.750199703297959</v>
      </c>
      <c r="J158">
        <v>90.334360378865682</v>
      </c>
    </row>
    <row r="159" spans="1:10" x14ac:dyDescent="0.15">
      <c r="A159" t="s">
        <v>88</v>
      </c>
      <c r="B159">
        <v>100</v>
      </c>
      <c r="C159">
        <v>97.05291005291005</v>
      </c>
      <c r="D159">
        <v>99.863492063492046</v>
      </c>
      <c r="E159">
        <v>94.441269841269843</v>
      </c>
      <c r="F159">
        <v>106.38412698412698</v>
      </c>
      <c r="G159">
        <v>139.85185185185185</v>
      </c>
      <c r="H159">
        <v>90.977777777777803</v>
      </c>
      <c r="I159">
        <v>47.957671957671963</v>
      </c>
      <c r="J159">
        <v>81.18730158730159</v>
      </c>
    </row>
    <row r="160" spans="1:10" x14ac:dyDescent="0.15">
      <c r="A160" t="s">
        <v>88</v>
      </c>
      <c r="B160">
        <v>100</v>
      </c>
      <c r="C160">
        <v>98.181818181818187</v>
      </c>
      <c r="D160">
        <v>104.33499377334994</v>
      </c>
      <c r="E160">
        <v>95.547945205479465</v>
      </c>
      <c r="F160">
        <v>109.55043586550434</v>
      </c>
      <c r="G160">
        <v>145.69240348692404</v>
      </c>
      <c r="H160">
        <v>87.767123287671239</v>
      </c>
      <c r="I160">
        <v>46.965130759651309</v>
      </c>
      <c r="J160">
        <v>80.940224159402248</v>
      </c>
    </row>
    <row r="161" spans="1:22" x14ac:dyDescent="0.15">
      <c r="A161" t="s">
        <v>89</v>
      </c>
      <c r="B161">
        <v>100</v>
      </c>
      <c r="C161">
        <v>98.404785643070795</v>
      </c>
      <c r="D161">
        <v>86.889332003988031</v>
      </c>
      <c r="E161">
        <v>99.523651268416984</v>
      </c>
      <c r="F161">
        <v>99.629998892212242</v>
      </c>
      <c r="G161">
        <v>157.95945496842808</v>
      </c>
      <c r="H161">
        <v>128.34496510468594</v>
      </c>
      <c r="I161">
        <v>76.274509803921561</v>
      </c>
      <c r="J161">
        <v>112.93785310734461</v>
      </c>
    </row>
    <row r="162" spans="1:22" x14ac:dyDescent="0.15">
      <c r="A162" t="s">
        <v>89</v>
      </c>
      <c r="B162">
        <v>100</v>
      </c>
      <c r="C162">
        <v>102.70992366412213</v>
      </c>
      <c r="D162">
        <v>100.85496183206108</v>
      </c>
      <c r="E162">
        <v>107.77099236641222</v>
      </c>
      <c r="F162">
        <v>110.00545256270446</v>
      </c>
      <c r="G162">
        <v>170.10577971646671</v>
      </c>
      <c r="H162">
        <v>139.14394765539805</v>
      </c>
      <c r="I162">
        <v>82.377317339149386</v>
      </c>
      <c r="J162">
        <v>117.89312977099237</v>
      </c>
    </row>
    <row r="163" spans="1:22" x14ac:dyDescent="0.15">
      <c r="A163" t="s">
        <v>89</v>
      </c>
      <c r="B163">
        <v>100</v>
      </c>
      <c r="C163">
        <v>96.871239470517452</v>
      </c>
      <c r="D163">
        <v>90.768953068592026</v>
      </c>
      <c r="E163">
        <v>102.63898916967509</v>
      </c>
      <c r="F163">
        <v>105.26113116726835</v>
      </c>
      <c r="G163">
        <v>176.13959085439231</v>
      </c>
      <c r="H163">
        <v>142.14320096269552</v>
      </c>
      <c r="I163">
        <v>78.693140794223822</v>
      </c>
      <c r="J163">
        <v>124.36221419975931</v>
      </c>
      <c r="N163" t="s">
        <v>119</v>
      </c>
    </row>
    <row r="164" spans="1:22" x14ac:dyDescent="0.15">
      <c r="A164" t="s">
        <v>90</v>
      </c>
      <c r="B164">
        <v>100</v>
      </c>
      <c r="C164">
        <v>100.05011195223371</v>
      </c>
      <c r="D164">
        <v>106.82482140953189</v>
      </c>
      <c r="E164">
        <v>113.90340121548137</v>
      </c>
      <c r="F164">
        <v>116.15417421899987</v>
      </c>
      <c r="G164">
        <v>152.25930269751566</v>
      </c>
      <c r="H164">
        <v>135.78206631837079</v>
      </c>
      <c r="I164">
        <v>82.91182428830362</v>
      </c>
      <c r="J164">
        <v>122.12389380530971</v>
      </c>
      <c r="N164">
        <v>0</v>
      </c>
      <c r="O164">
        <v>1.9234198483231768</v>
      </c>
      <c r="P164">
        <v>4.1943431960823165</v>
      </c>
      <c r="Q164">
        <v>4.8030624750100834</v>
      </c>
      <c r="R164">
        <v>4.0697889347658744</v>
      </c>
      <c r="S164">
        <v>4.8050922233031708</v>
      </c>
      <c r="T164">
        <v>0.93488954268602564</v>
      </c>
      <c r="U164">
        <v>4.7201918906484757</v>
      </c>
      <c r="V164">
        <v>2.9558397349840102</v>
      </c>
    </row>
    <row r="165" spans="1:22" x14ac:dyDescent="0.15">
      <c r="A165" t="s">
        <v>90</v>
      </c>
      <c r="B165">
        <v>100</v>
      </c>
      <c r="C165">
        <v>104.84687868080091</v>
      </c>
      <c r="D165">
        <v>109.33804475853945</v>
      </c>
      <c r="E165">
        <v>109.43580683156655</v>
      </c>
      <c r="F165">
        <v>120.14134275618373</v>
      </c>
      <c r="G165">
        <v>157.99764428739692</v>
      </c>
      <c r="H165">
        <v>132.32862190812722</v>
      </c>
      <c r="I165">
        <v>83.217903415783283</v>
      </c>
      <c r="J165">
        <v>135.41696113074204</v>
      </c>
      <c r="N165">
        <v>0</v>
      </c>
      <c r="O165">
        <v>9.5974935443236564</v>
      </c>
      <c r="P165">
        <v>25.347089934604277</v>
      </c>
      <c r="Q165">
        <v>13.217273215288788</v>
      </c>
      <c r="R165">
        <v>8.9041337179958369</v>
      </c>
      <c r="S165">
        <v>15.211783456010163</v>
      </c>
      <c r="T165">
        <v>10.185864667626173</v>
      </c>
      <c r="U165">
        <v>10.834623430776993</v>
      </c>
      <c r="V165">
        <v>10.342900970545706</v>
      </c>
    </row>
    <row r="166" spans="1:22" x14ac:dyDescent="0.15">
      <c r="A166" t="s">
        <v>90</v>
      </c>
      <c r="B166">
        <v>100</v>
      </c>
      <c r="C166">
        <v>118.06770255271918</v>
      </c>
      <c r="D166">
        <v>127.75804661487236</v>
      </c>
      <c r="E166">
        <v>128.31409544950057</v>
      </c>
      <c r="F166">
        <v>124.68701442841288</v>
      </c>
      <c r="G166">
        <v>161.23751387347394</v>
      </c>
      <c r="H166">
        <v>137.50832408435073</v>
      </c>
      <c r="I166">
        <v>85.237513873473915</v>
      </c>
      <c r="J166">
        <v>108.21309655937847</v>
      </c>
      <c r="N166">
        <v>0</v>
      </c>
      <c r="O166">
        <v>10.937762016227966</v>
      </c>
      <c r="P166">
        <v>8.176984853779576</v>
      </c>
      <c r="Q166">
        <v>8.6505723012883404</v>
      </c>
      <c r="R166">
        <v>12.6176895900578</v>
      </c>
      <c r="S166">
        <v>1.4790793124867787</v>
      </c>
      <c r="T166">
        <v>8.3111667944094076</v>
      </c>
      <c r="U166">
        <v>8.7264666845763976</v>
      </c>
      <c r="V166">
        <v>8.8785732664463861</v>
      </c>
    </row>
    <row r="167" spans="1:22" x14ac:dyDescent="0.15">
      <c r="N167">
        <v>0</v>
      </c>
      <c r="O167">
        <v>1.3727565630726715</v>
      </c>
      <c r="P167">
        <v>11.796501731236823</v>
      </c>
      <c r="Q167">
        <v>4.2964870713613195</v>
      </c>
      <c r="R167">
        <v>3.9158104631055206</v>
      </c>
      <c r="S167">
        <v>14.561073237812446</v>
      </c>
      <c r="T167">
        <v>10.411303957659497</v>
      </c>
      <c r="U167">
        <v>5.736623005105165</v>
      </c>
      <c r="V167">
        <v>10.882158758265611</v>
      </c>
    </row>
    <row r="168" spans="1:22" x14ac:dyDescent="0.15">
      <c r="A168" t="s">
        <v>91</v>
      </c>
      <c r="B168" t="s">
        <v>91</v>
      </c>
      <c r="N168">
        <v>0</v>
      </c>
      <c r="O168">
        <v>2.9998930563812749</v>
      </c>
      <c r="P168">
        <v>2.0416988626229564</v>
      </c>
      <c r="Q168">
        <v>3.3533026255139977</v>
      </c>
      <c r="R168">
        <v>4.2097715082684495</v>
      </c>
      <c r="S168">
        <v>16.672907679563846</v>
      </c>
      <c r="T168">
        <v>0.2986749753780904</v>
      </c>
      <c r="U168">
        <v>0.58411723871114973</v>
      </c>
      <c r="V168">
        <v>6.930745163400716</v>
      </c>
    </row>
    <row r="169" spans="1:22" x14ac:dyDescent="0.15">
      <c r="A169" t="s">
        <v>48</v>
      </c>
      <c r="B169" t="s">
        <v>72</v>
      </c>
      <c r="C169" t="s">
        <v>73</v>
      </c>
      <c r="D169" t="s">
        <v>74</v>
      </c>
      <c r="E169" t="s">
        <v>75</v>
      </c>
      <c r="F169" t="s">
        <v>76</v>
      </c>
      <c r="G169" t="s">
        <v>77</v>
      </c>
      <c r="H169" t="s">
        <v>78</v>
      </c>
      <c r="I169" t="s">
        <v>79</v>
      </c>
      <c r="J169" t="s">
        <v>80</v>
      </c>
      <c r="N169">
        <v>0</v>
      </c>
      <c r="O169">
        <v>8.3052900481601633</v>
      </c>
      <c r="P169">
        <v>3.4900471501737287</v>
      </c>
      <c r="Q169">
        <v>20.681907394967848</v>
      </c>
      <c r="R169">
        <v>2.2932770248336602</v>
      </c>
      <c r="S169">
        <v>11.918128573250414</v>
      </c>
      <c r="T169">
        <v>11.58787077510415</v>
      </c>
      <c r="U169">
        <v>1.78493290410051</v>
      </c>
      <c r="V169">
        <v>1.5277214335256943</v>
      </c>
    </row>
    <row r="170" spans="1:22" x14ac:dyDescent="0.15">
      <c r="A170" t="s">
        <v>81</v>
      </c>
      <c r="B170">
        <v>100</v>
      </c>
      <c r="C170">
        <v>92.495889510029556</v>
      </c>
      <c r="D170">
        <v>114.6596514304505</v>
      </c>
      <c r="E170">
        <v>99.640469143921933</v>
      </c>
      <c r="F170">
        <v>98.464320947056876</v>
      </c>
      <c r="G170">
        <v>85.560670831963165</v>
      </c>
      <c r="H170">
        <v>89.932039899155953</v>
      </c>
      <c r="I170">
        <v>78.444590595198932</v>
      </c>
      <c r="J170">
        <v>86.632686616244641</v>
      </c>
      <c r="N170">
        <v>0</v>
      </c>
      <c r="O170">
        <v>19.72084912026105</v>
      </c>
      <c r="P170">
        <v>4.0303276581332472</v>
      </c>
      <c r="Q170">
        <v>4.512089825192005</v>
      </c>
      <c r="R170">
        <v>9.3225406404331554</v>
      </c>
      <c r="S170">
        <v>3.0216334912721856</v>
      </c>
      <c r="T170">
        <v>13.493726528113463</v>
      </c>
      <c r="U170">
        <v>16.180110990176253</v>
      </c>
      <c r="V170">
        <v>11.620299171222458</v>
      </c>
    </row>
    <row r="171" spans="1:22" x14ac:dyDescent="0.15">
      <c r="A171" t="s">
        <v>81</v>
      </c>
      <c r="B171">
        <v>100</v>
      </c>
      <c r="C171">
        <v>88.748753738783634</v>
      </c>
      <c r="D171">
        <v>118.59122632103688</v>
      </c>
      <c r="E171">
        <v>99.375872382851441</v>
      </c>
      <c r="F171">
        <v>99.302093718843466</v>
      </c>
      <c r="G171">
        <v>83.806580259222329</v>
      </c>
      <c r="H171">
        <v>85.823529411764696</v>
      </c>
      <c r="I171">
        <v>72.514456630109663</v>
      </c>
      <c r="J171">
        <v>82.802592223330024</v>
      </c>
      <c r="N171">
        <v>0</v>
      </c>
      <c r="O171">
        <v>11.986446137669182</v>
      </c>
      <c r="P171">
        <v>1.5832941345052407</v>
      </c>
      <c r="Q171">
        <v>5.131891359571692</v>
      </c>
      <c r="R171">
        <v>3.5239498585101354</v>
      </c>
      <c r="S171">
        <v>5.1168731883790759</v>
      </c>
      <c r="T171">
        <v>8.8349858239516035</v>
      </c>
      <c r="U171">
        <v>10.943962348303517</v>
      </c>
      <c r="V171">
        <v>7.1792387352163534</v>
      </c>
    </row>
    <row r="172" spans="1:22" x14ac:dyDescent="0.15">
      <c r="A172" t="s">
        <v>81</v>
      </c>
      <c r="B172">
        <v>100</v>
      </c>
      <c r="C172">
        <v>80.217640320733068</v>
      </c>
      <c r="D172">
        <v>109.49369988545247</v>
      </c>
      <c r="E172">
        <v>92.697594501718186</v>
      </c>
      <c r="F172">
        <v>97.641466208476501</v>
      </c>
      <c r="G172">
        <v>77.182130584192421</v>
      </c>
      <c r="H172">
        <v>83.443298969072146</v>
      </c>
      <c r="I172">
        <v>65.044673539518897</v>
      </c>
      <c r="J172">
        <v>82.139747995418091</v>
      </c>
      <c r="N172">
        <v>0</v>
      </c>
      <c r="O172">
        <v>3.4533977549124959</v>
      </c>
      <c r="P172">
        <v>16.872826107026782</v>
      </c>
      <c r="Q172">
        <v>13.98965369462289</v>
      </c>
      <c r="R172">
        <v>2.9262509348068471</v>
      </c>
      <c r="S172">
        <v>3.0552661700537511</v>
      </c>
      <c r="T172">
        <v>1.5764534338918423</v>
      </c>
      <c r="U172">
        <v>8.7582724221472095</v>
      </c>
      <c r="V172">
        <v>2.7940182345018227</v>
      </c>
    </row>
    <row r="173" spans="1:22" x14ac:dyDescent="0.15">
      <c r="A173" t="s">
        <v>15</v>
      </c>
      <c r="B173">
        <v>100</v>
      </c>
      <c r="C173">
        <v>97.433030772636727</v>
      </c>
      <c r="D173">
        <v>116.57626743413769</v>
      </c>
      <c r="E173">
        <v>100.05202568076155</v>
      </c>
      <c r="F173">
        <v>110.0011069293779</v>
      </c>
      <c r="G173">
        <v>81.951516493247723</v>
      </c>
      <c r="H173">
        <v>84.304848350675215</v>
      </c>
      <c r="I173">
        <v>67.094310382997563</v>
      </c>
      <c r="J173">
        <v>86.838609696701354</v>
      </c>
      <c r="N173">
        <v>0</v>
      </c>
      <c r="O173">
        <v>3.4575107611674647</v>
      </c>
      <c r="P173">
        <v>15.395549838361237</v>
      </c>
      <c r="Q173">
        <v>1.464190154126626</v>
      </c>
      <c r="R173">
        <v>12.438467467007078</v>
      </c>
      <c r="S173">
        <v>9.3008862809231587</v>
      </c>
      <c r="T173">
        <v>1.1901087522268674</v>
      </c>
      <c r="U173">
        <v>3.9899100949449275</v>
      </c>
      <c r="V173">
        <v>3.6296200678800394</v>
      </c>
    </row>
    <row r="174" spans="1:22" x14ac:dyDescent="0.15">
      <c r="A174" t="s">
        <v>15</v>
      </c>
      <c r="B174">
        <v>100</v>
      </c>
      <c r="C174">
        <v>91.365591397849457</v>
      </c>
      <c r="D174">
        <v>115.81362007168458</v>
      </c>
      <c r="E174">
        <v>96.982078853046588</v>
      </c>
      <c r="F174">
        <v>107.78016726403823</v>
      </c>
      <c r="G174">
        <v>102.74193548387099</v>
      </c>
      <c r="H174">
        <v>82.377538829151732</v>
      </c>
      <c r="I174">
        <v>78.27956989247312</v>
      </c>
      <c r="J174">
        <v>75.982078853046602</v>
      </c>
    </row>
    <row r="175" spans="1:22" x14ac:dyDescent="0.15">
      <c r="A175" t="s">
        <v>15</v>
      </c>
      <c r="B175">
        <v>100</v>
      </c>
      <c r="C175">
        <v>94.64150943396227</v>
      </c>
      <c r="D175">
        <v>116.40019860973186</v>
      </c>
      <c r="E175">
        <v>99.014895729890767</v>
      </c>
      <c r="F175">
        <v>112.18272095332671</v>
      </c>
      <c r="G175">
        <v>66.69414101290964</v>
      </c>
      <c r="H175">
        <v>74.351539225422044</v>
      </c>
      <c r="I175">
        <v>51.572989076464751</v>
      </c>
      <c r="J175">
        <v>67.464746772591852</v>
      </c>
    </row>
    <row r="176" spans="1:22" x14ac:dyDescent="0.15">
      <c r="A176" t="s">
        <v>83</v>
      </c>
      <c r="B176">
        <v>100</v>
      </c>
      <c r="C176">
        <v>97.093036211699172</v>
      </c>
      <c r="D176">
        <v>100.18941504178274</v>
      </c>
      <c r="E176">
        <v>114.58161559888578</v>
      </c>
      <c r="F176">
        <v>117.10863509749305</v>
      </c>
      <c r="G176">
        <v>91.11309192200558</v>
      </c>
      <c r="H176">
        <v>87.166573816156003</v>
      </c>
      <c r="I176">
        <v>64.659610027855152</v>
      </c>
      <c r="J176">
        <v>75.359331476323106</v>
      </c>
    </row>
    <row r="177" spans="1:22" x14ac:dyDescent="0.15">
      <c r="A177" t="s">
        <v>83</v>
      </c>
      <c r="B177">
        <v>100</v>
      </c>
      <c r="C177">
        <v>97.833541927409257</v>
      </c>
      <c r="D177">
        <v>101.8272841051314</v>
      </c>
      <c r="E177">
        <v>112.14518147684602</v>
      </c>
      <c r="F177">
        <v>123.71339173967458</v>
      </c>
      <c r="G177">
        <v>88.484355444305379</v>
      </c>
      <c r="H177">
        <v>82.520650813516909</v>
      </c>
      <c r="I177">
        <v>64.47309136420526</v>
      </c>
      <c r="J177">
        <v>76.377972465581976</v>
      </c>
    </row>
    <row r="178" spans="1:22" x14ac:dyDescent="0.15">
      <c r="A178" t="s">
        <v>83</v>
      </c>
      <c r="B178">
        <v>100</v>
      </c>
      <c r="C178">
        <v>108.97780244173141</v>
      </c>
      <c r="D178">
        <v>113.80910099889012</v>
      </c>
      <c r="E178">
        <v>113.04106548279688</v>
      </c>
      <c r="F178">
        <v>130.75471698113211</v>
      </c>
      <c r="G178">
        <v>95.442841287458378</v>
      </c>
      <c r="H178">
        <v>82.811320754716988</v>
      </c>
      <c r="I178">
        <v>63.206437291897885</v>
      </c>
      <c r="J178">
        <v>72.675915649278593</v>
      </c>
    </row>
    <row r="179" spans="1:22" x14ac:dyDescent="0.15">
      <c r="A179" t="s">
        <v>84</v>
      </c>
      <c r="B179">
        <v>100</v>
      </c>
      <c r="C179">
        <v>110.77544779379637</v>
      </c>
      <c r="D179">
        <v>113.83355176933159</v>
      </c>
      <c r="E179">
        <v>105.8802970729576</v>
      </c>
      <c r="F179">
        <v>99.688728702490167</v>
      </c>
      <c r="G179">
        <v>87.562254259501955</v>
      </c>
      <c r="H179">
        <v>93.379204892966357</v>
      </c>
      <c r="I179">
        <v>90.659676714722593</v>
      </c>
      <c r="J179">
        <v>99.667977282656182</v>
      </c>
      <c r="N179">
        <v>0</v>
      </c>
      <c r="O179">
        <v>7.6953358970529226</v>
      </c>
      <c r="P179">
        <v>11.078488407390555</v>
      </c>
      <c r="Q179">
        <v>12.324457432249794</v>
      </c>
      <c r="R179">
        <v>14.671250295697778</v>
      </c>
      <c r="S179">
        <v>18.797686875820002</v>
      </c>
      <c r="T179">
        <v>13.066934801967658</v>
      </c>
      <c r="U179">
        <v>10.599040505610896</v>
      </c>
      <c r="V179">
        <v>2.2705744876080969</v>
      </c>
    </row>
    <row r="180" spans="1:22" x14ac:dyDescent="0.15">
      <c r="A180" t="s">
        <v>84</v>
      </c>
      <c r="B180">
        <v>100</v>
      </c>
      <c r="C180">
        <v>102.26659167604049</v>
      </c>
      <c r="D180">
        <v>100.58492688413946</v>
      </c>
      <c r="E180">
        <v>97.400449943757039</v>
      </c>
      <c r="F180">
        <v>96.391451068616433</v>
      </c>
      <c r="G180">
        <v>80.699662542182224</v>
      </c>
      <c r="H180">
        <v>85.646794150731154</v>
      </c>
      <c r="I180">
        <v>78.777277840269946</v>
      </c>
      <c r="J180">
        <v>85.165354330708666</v>
      </c>
      <c r="N180">
        <v>0</v>
      </c>
      <c r="O180">
        <v>5.9758925658807556</v>
      </c>
      <c r="P180">
        <v>7.6029317740425526</v>
      </c>
      <c r="Q180">
        <v>6.0880000338683748</v>
      </c>
      <c r="R180">
        <v>3.8582366387325195</v>
      </c>
      <c r="S180">
        <v>12.824822776303829</v>
      </c>
      <c r="T180">
        <v>1.2627032400233349</v>
      </c>
      <c r="U180">
        <v>4.3254937421406163</v>
      </c>
      <c r="V180">
        <v>4.1729842957593526</v>
      </c>
    </row>
    <row r="181" spans="1:22" x14ac:dyDescent="0.15">
      <c r="A181" t="s">
        <v>84</v>
      </c>
      <c r="B181">
        <v>100</v>
      </c>
      <c r="C181">
        <v>109.97693079237713</v>
      </c>
      <c r="D181">
        <v>103.8124373119358</v>
      </c>
      <c r="E181">
        <v>102.12337011033101</v>
      </c>
      <c r="F181">
        <v>100.23771313941825</v>
      </c>
      <c r="G181">
        <v>79.934804413239718</v>
      </c>
      <c r="H181">
        <v>86.695085255767296</v>
      </c>
      <c r="I181">
        <v>78.523570712136419</v>
      </c>
      <c r="J181">
        <v>87.106318956870609</v>
      </c>
      <c r="N181">
        <v>0</v>
      </c>
      <c r="O181">
        <v>7.2956003844567565</v>
      </c>
      <c r="P181">
        <v>6.775117271283233</v>
      </c>
      <c r="Q181">
        <v>9.8984190551829201</v>
      </c>
      <c r="R181">
        <v>14.564676929567598</v>
      </c>
      <c r="S181">
        <v>34.092785364179186</v>
      </c>
      <c r="T181">
        <v>17.041044389783629</v>
      </c>
      <c r="U181">
        <v>1.2281264621948786</v>
      </c>
      <c r="V181">
        <v>7.1804633455180911</v>
      </c>
    </row>
    <row r="182" spans="1:22" x14ac:dyDescent="0.15">
      <c r="A182" t="s">
        <v>85</v>
      </c>
      <c r="B182">
        <v>100</v>
      </c>
      <c r="C182">
        <v>94.171792381569006</v>
      </c>
      <c r="D182">
        <v>106.9310456458401</v>
      </c>
      <c r="E182">
        <v>93.466062371857134</v>
      </c>
      <c r="F182">
        <v>93.476853350598915</v>
      </c>
      <c r="G182">
        <v>76.240423006366711</v>
      </c>
      <c r="H182">
        <v>80.794216035394413</v>
      </c>
      <c r="I182">
        <v>63.800582712852062</v>
      </c>
      <c r="J182">
        <v>80.844933635480743</v>
      </c>
      <c r="N182">
        <v>0</v>
      </c>
      <c r="O182">
        <v>13.178230105143353</v>
      </c>
      <c r="P182">
        <v>2.7940988154859201</v>
      </c>
      <c r="Q182">
        <v>20.020717082249519</v>
      </c>
      <c r="R182">
        <v>19.2746742690614</v>
      </c>
      <c r="S182">
        <v>19.331323624098534</v>
      </c>
      <c r="T182">
        <v>8.6507046306520294</v>
      </c>
      <c r="U182">
        <v>12.888018186374197</v>
      </c>
      <c r="V182">
        <v>17.95389610219447</v>
      </c>
    </row>
    <row r="183" spans="1:22" x14ac:dyDescent="0.15">
      <c r="A183" t="s">
        <v>85</v>
      </c>
      <c r="B183">
        <v>100</v>
      </c>
      <c r="C183">
        <v>88.566552901023911</v>
      </c>
      <c r="D183">
        <v>100.47212741751991</v>
      </c>
      <c r="E183">
        <v>85.171786120591591</v>
      </c>
      <c r="F183">
        <v>88.985210466439142</v>
      </c>
      <c r="G183">
        <v>68.948805460750847</v>
      </c>
      <c r="H183">
        <v>72.931740614334473</v>
      </c>
      <c r="I183">
        <v>57.863481228668959</v>
      </c>
      <c r="J183">
        <v>72.464163822525606</v>
      </c>
      <c r="N183">
        <v>0</v>
      </c>
      <c r="O183">
        <v>9.4169264419971377</v>
      </c>
      <c r="P183">
        <v>8.9970967093624807</v>
      </c>
      <c r="Q183">
        <v>7.4334075447353687</v>
      </c>
      <c r="R183">
        <v>10.324612482012858</v>
      </c>
      <c r="S183">
        <v>10.426938532322483</v>
      </c>
      <c r="T183">
        <v>10.800791136081395</v>
      </c>
      <c r="U183">
        <v>6.2258905005689167</v>
      </c>
      <c r="V183">
        <v>7.8727235250133036</v>
      </c>
    </row>
    <row r="184" spans="1:22" x14ac:dyDescent="0.15">
      <c r="A184" t="s">
        <v>85</v>
      </c>
      <c r="B184">
        <v>100</v>
      </c>
      <c r="C184">
        <v>110.13429522752499</v>
      </c>
      <c r="D184">
        <v>121.69589345172034</v>
      </c>
      <c r="E184">
        <v>106.18867924528304</v>
      </c>
      <c r="F184">
        <v>105.9655937846837</v>
      </c>
      <c r="G184">
        <v>81.955604883462811</v>
      </c>
      <c r="H184">
        <v>86.529411764705898</v>
      </c>
      <c r="I184">
        <v>72.056603773584911</v>
      </c>
      <c r="J184">
        <v>84.279689234184247</v>
      </c>
      <c r="N184">
        <v>0</v>
      </c>
      <c r="O184">
        <v>17.222810252437522</v>
      </c>
      <c r="P184">
        <v>15.593189517111909</v>
      </c>
      <c r="Q184">
        <v>15.402285736771498</v>
      </c>
      <c r="R184">
        <v>15.86823121386802</v>
      </c>
      <c r="S184">
        <v>22.897546083079295</v>
      </c>
      <c r="T184">
        <v>19.722444900164476</v>
      </c>
      <c r="U184">
        <v>10.998802811582575</v>
      </c>
      <c r="V184">
        <v>17.49092857919754</v>
      </c>
    </row>
    <row r="185" spans="1:22" x14ac:dyDescent="0.15">
      <c r="A185" t="s">
        <v>86</v>
      </c>
      <c r="B185">
        <v>100</v>
      </c>
      <c r="C185">
        <v>96.509589041095893</v>
      </c>
      <c r="D185">
        <v>109.77534246575343</v>
      </c>
      <c r="E185">
        <v>106.0986301369863</v>
      </c>
      <c r="F185">
        <v>116.37260273972603</v>
      </c>
      <c r="G185">
        <v>86.649863013698649</v>
      </c>
      <c r="H185">
        <v>82.439452054794515</v>
      </c>
      <c r="I185">
        <v>64.413150684931523</v>
      </c>
      <c r="J185">
        <v>75.339178082191779</v>
      </c>
      <c r="N185">
        <v>0</v>
      </c>
      <c r="O185">
        <v>3.3349914271039345</v>
      </c>
      <c r="P185">
        <v>1.6385085633338761</v>
      </c>
      <c r="Q185">
        <v>1.9932375914275278</v>
      </c>
      <c r="R185">
        <v>1.1640148084337514</v>
      </c>
      <c r="S185">
        <v>8.6690700308356821</v>
      </c>
      <c r="T185">
        <v>5.3095094489749197</v>
      </c>
      <c r="U185">
        <v>3.1808248582064107</v>
      </c>
      <c r="V185">
        <v>18.233889582410345</v>
      </c>
    </row>
    <row r="186" spans="1:22" x14ac:dyDescent="0.15">
      <c r="A186" t="s">
        <v>86</v>
      </c>
      <c r="B186">
        <v>100</v>
      </c>
      <c r="C186">
        <v>100.86549707602339</v>
      </c>
      <c r="D186">
        <v>97.297270955165686</v>
      </c>
      <c r="E186">
        <v>90.191033138401565</v>
      </c>
      <c r="F186">
        <v>101.24074074074075</v>
      </c>
      <c r="G186">
        <v>68.697855750487321</v>
      </c>
      <c r="H186">
        <v>63.095516569200782</v>
      </c>
      <c r="I186">
        <v>60.046783625730995</v>
      </c>
      <c r="J186">
        <v>59.918128654970758</v>
      </c>
      <c r="N186">
        <v>0</v>
      </c>
      <c r="O186">
        <v>2.7100514329855425</v>
      </c>
      <c r="P186">
        <v>3.3933989675435829</v>
      </c>
      <c r="Q186">
        <v>1.9406411512409729</v>
      </c>
      <c r="R186">
        <v>2.0257597494660349</v>
      </c>
      <c r="S186">
        <v>5.4427498571850039</v>
      </c>
      <c r="T186">
        <v>2.8221399293489369</v>
      </c>
      <c r="U186">
        <v>3.0935546680452739</v>
      </c>
      <c r="V186">
        <v>5.3538074785075782</v>
      </c>
    </row>
    <row r="187" spans="1:22" x14ac:dyDescent="0.15">
      <c r="A187" t="s">
        <v>86</v>
      </c>
      <c r="B187">
        <v>100</v>
      </c>
      <c r="C187">
        <v>92.863361547763006</v>
      </c>
      <c r="D187">
        <v>139.0423216444982</v>
      </c>
      <c r="E187">
        <v>129.96977025392985</v>
      </c>
      <c r="F187">
        <v>140.92019347037484</v>
      </c>
      <c r="G187">
        <v>97.539298669891195</v>
      </c>
      <c r="H187">
        <v>90.304715840386947</v>
      </c>
      <c r="I187">
        <v>79.141475211608238</v>
      </c>
      <c r="J187">
        <v>83.82345828295044</v>
      </c>
      <c r="N187">
        <v>0</v>
      </c>
      <c r="O187">
        <v>3.0269954948844329</v>
      </c>
      <c r="P187">
        <v>7.2089972589403537</v>
      </c>
      <c r="Q187">
        <v>4.1645612461381916</v>
      </c>
      <c r="R187">
        <v>5.1940394535611993</v>
      </c>
      <c r="S187">
        <v>9.259746419899912</v>
      </c>
      <c r="T187">
        <v>7.2572361282283939</v>
      </c>
      <c r="U187">
        <v>3.0731957442121951</v>
      </c>
      <c r="V187">
        <v>5.7288720025511379</v>
      </c>
    </row>
    <row r="188" spans="1:22" x14ac:dyDescent="0.15">
      <c r="A188" t="s">
        <v>87</v>
      </c>
      <c r="B188">
        <v>100</v>
      </c>
      <c r="C188">
        <v>104.18357166611241</v>
      </c>
      <c r="D188">
        <v>108.32723644828735</v>
      </c>
      <c r="E188">
        <v>102.99966744263386</v>
      </c>
      <c r="F188">
        <v>97.8195322026383</v>
      </c>
      <c r="G188">
        <v>83.726859549939036</v>
      </c>
      <c r="H188">
        <v>93.574991686065857</v>
      </c>
      <c r="I188">
        <v>86.24875290987697</v>
      </c>
      <c r="J188">
        <v>94.397516904999463</v>
      </c>
      <c r="N188">
        <v>0</v>
      </c>
      <c r="O188">
        <v>9.331244343130912</v>
      </c>
      <c r="P188">
        <v>11.42958644255342</v>
      </c>
      <c r="Q188">
        <v>9.8659117590789904</v>
      </c>
      <c r="R188">
        <v>4.2694653438690056</v>
      </c>
      <c r="S188">
        <v>4.5466763512308273</v>
      </c>
      <c r="T188">
        <v>2.637409044359738</v>
      </c>
      <c r="U188">
        <v>1.2636813205644883</v>
      </c>
      <c r="V188">
        <v>13.603101157168627</v>
      </c>
    </row>
    <row r="189" spans="1:22" x14ac:dyDescent="0.15">
      <c r="A189" t="s">
        <v>87</v>
      </c>
      <c r="B189">
        <v>100</v>
      </c>
      <c r="C189">
        <v>100.48736462093861</v>
      </c>
      <c r="D189">
        <v>98.935018050541487</v>
      </c>
      <c r="E189">
        <v>98.910950661853164</v>
      </c>
      <c r="F189">
        <v>99.22984356197351</v>
      </c>
      <c r="G189">
        <v>80.87364620938628</v>
      </c>
      <c r="H189">
        <v>82.874849578820672</v>
      </c>
      <c r="I189">
        <v>77.039711191335726</v>
      </c>
      <c r="J189">
        <v>88.67749699157639</v>
      </c>
    </row>
    <row r="190" spans="1:22" x14ac:dyDescent="0.15">
      <c r="A190" t="s">
        <v>87</v>
      </c>
      <c r="B190">
        <v>100</v>
      </c>
      <c r="C190">
        <v>114.16945373467111</v>
      </c>
      <c r="D190">
        <v>109.01003344481603</v>
      </c>
      <c r="E190">
        <v>106.13266443701225</v>
      </c>
      <c r="F190">
        <v>105.39018952062429</v>
      </c>
      <c r="G190">
        <v>88.089186176142704</v>
      </c>
      <c r="H190">
        <v>92.14715719063544</v>
      </c>
      <c r="I190">
        <v>82.744704570791512</v>
      </c>
      <c r="J190">
        <v>88.010033444816031</v>
      </c>
    </row>
    <row r="191" spans="1:22" x14ac:dyDescent="0.15">
      <c r="A191" t="s">
        <v>88</v>
      </c>
      <c r="B191">
        <v>100</v>
      </c>
      <c r="C191">
        <v>103.74835742444152</v>
      </c>
      <c r="D191">
        <v>121.70061322820848</v>
      </c>
      <c r="E191">
        <v>105.46320630749018</v>
      </c>
      <c r="F191">
        <v>113.91261498028908</v>
      </c>
      <c r="G191">
        <v>85.476346911957961</v>
      </c>
      <c r="H191">
        <v>85.837713534822598</v>
      </c>
      <c r="I191">
        <v>68.811870346035903</v>
      </c>
      <c r="J191">
        <v>82.243758212877808</v>
      </c>
    </row>
    <row r="192" spans="1:22" x14ac:dyDescent="0.15">
      <c r="A192" t="s">
        <v>88</v>
      </c>
      <c r="B192">
        <v>100</v>
      </c>
      <c r="C192">
        <v>89.593784683684802</v>
      </c>
      <c r="D192">
        <v>114.08324084350726</v>
      </c>
      <c r="E192">
        <v>92.678135405105451</v>
      </c>
      <c r="F192">
        <v>104.72697003329634</v>
      </c>
      <c r="G192">
        <v>75.049944506104339</v>
      </c>
      <c r="H192">
        <v>81.409544950055491</v>
      </c>
      <c r="I192">
        <v>60.782463928967822</v>
      </c>
      <c r="J192">
        <v>70.168701442841282</v>
      </c>
    </row>
    <row r="193" spans="1:22" x14ac:dyDescent="0.15">
      <c r="A193" t="s">
        <v>88</v>
      </c>
      <c r="B193">
        <v>100</v>
      </c>
      <c r="C193">
        <v>111.53880764904385</v>
      </c>
      <c r="D193">
        <v>135.86726659167601</v>
      </c>
      <c r="E193">
        <v>110.98987626546683</v>
      </c>
      <c r="F193">
        <v>123.54330708661416</v>
      </c>
      <c r="G193">
        <v>90.856017997750257</v>
      </c>
      <c r="H193">
        <v>92.212598425196845</v>
      </c>
      <c r="I193">
        <v>68.490438695163107</v>
      </c>
      <c r="J193">
        <v>84.425196850393704</v>
      </c>
    </row>
    <row r="194" spans="1:22" x14ac:dyDescent="0.15">
      <c r="A194" t="s">
        <v>89</v>
      </c>
      <c r="B194">
        <v>100</v>
      </c>
      <c r="C194">
        <v>105.13257575757574</v>
      </c>
      <c r="D194">
        <v>106.36363636363637</v>
      </c>
      <c r="E194">
        <v>120.83221925133691</v>
      </c>
      <c r="F194">
        <v>120.51136363636363</v>
      </c>
      <c r="G194">
        <v>95.006684491978604</v>
      </c>
      <c r="H194">
        <v>90.060160427807489</v>
      </c>
      <c r="I194">
        <v>67.083333333333343</v>
      </c>
      <c r="J194">
        <v>76.792557932263819</v>
      </c>
      <c r="N194">
        <v>0</v>
      </c>
      <c r="O194">
        <v>6.2925395746901884</v>
      </c>
      <c r="P194">
        <v>4.5626988309499836</v>
      </c>
      <c r="Q194">
        <v>3.9343130531466035</v>
      </c>
      <c r="R194">
        <v>0.83032492296075933</v>
      </c>
      <c r="S194">
        <v>4.4189007667423423</v>
      </c>
      <c r="T194">
        <v>3.2825070257114248</v>
      </c>
      <c r="U194">
        <v>6.7146844721536221</v>
      </c>
      <c r="V194">
        <v>2.4254031616629201</v>
      </c>
    </row>
    <row r="195" spans="1:22" x14ac:dyDescent="0.15">
      <c r="A195" t="s">
        <v>89</v>
      </c>
      <c r="B195">
        <v>100</v>
      </c>
      <c r="C195">
        <v>94.544456641053785</v>
      </c>
      <c r="D195">
        <v>101.72008781558728</v>
      </c>
      <c r="E195">
        <v>105.198682766191</v>
      </c>
      <c r="F195">
        <v>114.67618002195393</v>
      </c>
      <c r="G195">
        <v>82.962678375411642</v>
      </c>
      <c r="H195">
        <v>77.367727771679469</v>
      </c>
      <c r="I195">
        <v>57.111964873765096</v>
      </c>
      <c r="J195">
        <v>64.557628979143814</v>
      </c>
      <c r="N195">
        <v>0</v>
      </c>
      <c r="O195">
        <v>3.0369406461745618</v>
      </c>
      <c r="P195">
        <v>0.39931307927531745</v>
      </c>
      <c r="Q195">
        <v>1.5616527844334711</v>
      </c>
      <c r="R195">
        <v>2.2013061173477908</v>
      </c>
      <c r="S195">
        <v>18.094531929906193</v>
      </c>
      <c r="T195">
        <v>5.2788817340681824</v>
      </c>
      <c r="U195">
        <v>13.411828760941603</v>
      </c>
      <c r="V195">
        <v>9.7104391621435209</v>
      </c>
    </row>
    <row r="196" spans="1:22" x14ac:dyDescent="0.15">
      <c r="A196" t="s">
        <v>89</v>
      </c>
      <c r="B196">
        <v>100</v>
      </c>
      <c r="C196">
        <v>114.00910125142207</v>
      </c>
      <c r="D196">
        <v>116.419795221843</v>
      </c>
      <c r="E196">
        <v>122.23890784982939</v>
      </c>
      <c r="F196">
        <v>125.32423208191128</v>
      </c>
      <c r="G196">
        <v>97.128555176336761</v>
      </c>
      <c r="H196">
        <v>94.965870307167251</v>
      </c>
      <c r="I196">
        <v>65.437997724687165</v>
      </c>
      <c r="J196">
        <v>74.883959044368595</v>
      </c>
      <c r="N196">
        <v>0</v>
      </c>
      <c r="O196">
        <v>6.6582099630029941</v>
      </c>
      <c r="P196">
        <v>7.4357514383154797</v>
      </c>
      <c r="Q196">
        <v>1.2323496556943372</v>
      </c>
      <c r="R196">
        <v>6.8242047428425678</v>
      </c>
      <c r="S196">
        <v>3.5137233401381902</v>
      </c>
      <c r="T196">
        <v>2.6024769864605983</v>
      </c>
      <c r="U196">
        <v>0.79066562162439313</v>
      </c>
      <c r="V196">
        <v>1.9123970402337835</v>
      </c>
    </row>
    <row r="197" spans="1:22" x14ac:dyDescent="0.15">
      <c r="A197" t="s">
        <v>90</v>
      </c>
      <c r="B197">
        <v>100</v>
      </c>
      <c r="C197">
        <v>120.21278953784773</v>
      </c>
      <c r="D197">
        <v>122.27640474343346</v>
      </c>
      <c r="E197">
        <v>113.82910340241608</v>
      </c>
      <c r="F197">
        <v>106.55103624071818</v>
      </c>
      <c r="G197">
        <v>92.136761609220883</v>
      </c>
      <c r="H197">
        <v>98.348664523994245</v>
      </c>
      <c r="I197">
        <v>94.44419816025713</v>
      </c>
      <c r="J197">
        <v>104.35996896819242</v>
      </c>
      <c r="N197">
        <v>0</v>
      </c>
      <c r="O197">
        <v>4.6990706727170739</v>
      </c>
      <c r="P197">
        <v>6.9085167230780353</v>
      </c>
      <c r="Q197">
        <v>4.2490838706116563</v>
      </c>
      <c r="R197">
        <v>2.0803507566482575</v>
      </c>
      <c r="S197">
        <v>4.2003603851987235</v>
      </c>
      <c r="T197">
        <v>4.1945708054563893</v>
      </c>
      <c r="U197">
        <v>6.9347054638783741</v>
      </c>
      <c r="V197">
        <v>7.8728296063120871</v>
      </c>
    </row>
    <row r="198" spans="1:22" x14ac:dyDescent="0.15">
      <c r="A198" t="s">
        <v>90</v>
      </c>
      <c r="B198">
        <v>100</v>
      </c>
      <c r="C198">
        <v>108.2318339100346</v>
      </c>
      <c r="D198">
        <v>109.42214532871969</v>
      </c>
      <c r="E198">
        <v>107.97577854671279</v>
      </c>
      <c r="F198">
        <v>104.55363321799307</v>
      </c>
      <c r="G198">
        <v>80.664359861591677</v>
      </c>
      <c r="H198">
        <v>87.434832756632062</v>
      </c>
      <c r="I198">
        <v>77.960784313725512</v>
      </c>
      <c r="J198">
        <v>86.682814302191474</v>
      </c>
      <c r="N198">
        <v>0</v>
      </c>
      <c r="O198">
        <v>11.190678530245313</v>
      </c>
      <c r="P198">
        <v>10.879388770249708</v>
      </c>
      <c r="Q198">
        <v>10.585916707706454</v>
      </c>
      <c r="R198">
        <v>8.7984554616448243</v>
      </c>
      <c r="S198">
        <v>6.5193023852566858</v>
      </c>
      <c r="T198">
        <v>6.8265126591587473</v>
      </c>
      <c r="U198">
        <v>7.1280640822474259</v>
      </c>
      <c r="V198">
        <v>6.0778489812613286</v>
      </c>
    </row>
    <row r="199" spans="1:22" x14ac:dyDescent="0.15">
      <c r="A199" t="s">
        <v>90</v>
      </c>
      <c r="B199">
        <v>100</v>
      </c>
      <c r="C199">
        <v>127.88061336254106</v>
      </c>
      <c r="D199">
        <v>119.36254107338442</v>
      </c>
      <c r="E199">
        <v>114.79079956188387</v>
      </c>
      <c r="F199">
        <v>114.93756845564072</v>
      </c>
      <c r="G199">
        <v>89.967141292442491</v>
      </c>
      <c r="H199">
        <v>94.583789704271609</v>
      </c>
      <c r="I199">
        <v>90.180722891566262</v>
      </c>
      <c r="J199">
        <v>94.488499452354873</v>
      </c>
      <c r="N199">
        <v>0</v>
      </c>
      <c r="O199">
        <v>4.0063092482260529</v>
      </c>
      <c r="P199">
        <v>21.427815240660845</v>
      </c>
      <c r="Q199">
        <v>20.0217835505001</v>
      </c>
      <c r="R199">
        <v>20.025052755482129</v>
      </c>
      <c r="S199">
        <v>14.564129470277212</v>
      </c>
      <c r="T199">
        <v>14.00232563699622</v>
      </c>
      <c r="U199">
        <v>10.004965029245485</v>
      </c>
      <c r="V199">
        <v>12.119244754962706</v>
      </c>
    </row>
    <row r="200" spans="1:22" x14ac:dyDescent="0.15">
      <c r="N200">
        <v>0</v>
      </c>
      <c r="O200">
        <v>7.0778922206646611</v>
      </c>
      <c r="P200">
        <v>5.6300668048773854</v>
      </c>
      <c r="Q200">
        <v>3.621381525756532</v>
      </c>
      <c r="R200">
        <v>4.0260338772980573</v>
      </c>
      <c r="S200">
        <v>3.6339770906508888</v>
      </c>
      <c r="T200">
        <v>5.8095817535874952</v>
      </c>
      <c r="U200">
        <v>4.64814933774929</v>
      </c>
      <c r="V200">
        <v>3.5110321452607858</v>
      </c>
    </row>
    <row r="201" spans="1:22" x14ac:dyDescent="0.15">
      <c r="A201" t="s">
        <v>116</v>
      </c>
      <c r="N201">
        <v>0</v>
      </c>
      <c r="O201">
        <v>11.125249638588755</v>
      </c>
      <c r="P201">
        <v>11.054879822690177</v>
      </c>
      <c r="Q201">
        <v>9.3925677367838283</v>
      </c>
      <c r="R201">
        <v>9.4090456799393039</v>
      </c>
      <c r="S201">
        <v>8.0361961082696709</v>
      </c>
      <c r="T201">
        <v>5.4306813379692347</v>
      </c>
      <c r="U201">
        <v>4.5458325367479935</v>
      </c>
      <c r="V201">
        <v>7.6791203037241988</v>
      </c>
    </row>
    <row r="202" spans="1:22" x14ac:dyDescent="0.15">
      <c r="A202" t="s">
        <v>48</v>
      </c>
      <c r="B202">
        <v>0</v>
      </c>
      <c r="C202">
        <v>3</v>
      </c>
      <c r="D202">
        <v>6</v>
      </c>
      <c r="E202">
        <v>9</v>
      </c>
      <c r="F202">
        <v>12</v>
      </c>
      <c r="G202">
        <v>15</v>
      </c>
      <c r="H202">
        <v>18</v>
      </c>
      <c r="I202">
        <v>21</v>
      </c>
      <c r="J202">
        <v>24</v>
      </c>
      <c r="N202">
        <v>0</v>
      </c>
      <c r="O202">
        <v>9.7448564302447984</v>
      </c>
      <c r="P202">
        <v>7.5141008768970039</v>
      </c>
      <c r="Q202">
        <v>9.458290074026559</v>
      </c>
      <c r="R202">
        <v>5.3321990954262279</v>
      </c>
      <c r="S202">
        <v>7.6401623463993378</v>
      </c>
      <c r="T202">
        <v>9.0816523537857847</v>
      </c>
      <c r="U202">
        <v>5.3456858190536067</v>
      </c>
      <c r="V202">
        <v>6.5824176006835851</v>
      </c>
    </row>
    <row r="203" spans="1:22" x14ac:dyDescent="0.15">
      <c r="A203" t="s">
        <v>81</v>
      </c>
      <c r="B203">
        <v>100</v>
      </c>
      <c r="C203">
        <v>100.85011021459512</v>
      </c>
      <c r="D203">
        <v>103.32424414161062</v>
      </c>
      <c r="E203">
        <v>110.30034459850798</v>
      </c>
      <c r="F203">
        <v>94.617291173213218</v>
      </c>
      <c r="G203">
        <v>91.550060687188761</v>
      </c>
      <c r="H203">
        <v>50.41366907892958</v>
      </c>
      <c r="I203">
        <v>72.320033435066705</v>
      </c>
      <c r="J203">
        <v>59.070116515894398</v>
      </c>
      <c r="N203">
        <v>0</v>
      </c>
      <c r="O203">
        <v>9.902973913050916</v>
      </c>
      <c r="P203">
        <v>6.7396099559363449</v>
      </c>
      <c r="Q203">
        <v>3.6885133140321043</v>
      </c>
      <c r="R203">
        <v>5.5098344265320334</v>
      </c>
      <c r="S203">
        <v>6.0946013887724977</v>
      </c>
      <c r="T203">
        <v>5.5436689369296044</v>
      </c>
      <c r="U203">
        <v>8.5557685437854314</v>
      </c>
      <c r="V203">
        <v>8.8586720990536563</v>
      </c>
    </row>
    <row r="204" spans="1:22" x14ac:dyDescent="0.15">
      <c r="A204" t="s">
        <v>15</v>
      </c>
      <c r="B204">
        <v>100</v>
      </c>
      <c r="C204">
        <v>121.69747711834536</v>
      </c>
      <c r="D204">
        <v>106.05068838643564</v>
      </c>
      <c r="E204">
        <v>144.05964266974107</v>
      </c>
      <c r="F204">
        <v>111.61109659690599</v>
      </c>
      <c r="G204">
        <v>90.985369689415094</v>
      </c>
      <c r="H204">
        <v>62.472021293625893</v>
      </c>
      <c r="I204">
        <v>65.708723027458333</v>
      </c>
      <c r="J204">
        <v>51.991602404358126</v>
      </c>
    </row>
    <row r="205" spans="1:22" x14ac:dyDescent="0.15">
      <c r="A205" t="s">
        <v>158</v>
      </c>
      <c r="B205">
        <v>100</v>
      </c>
      <c r="C205">
        <v>101.61695689626414</v>
      </c>
      <c r="D205">
        <v>84.535668270126251</v>
      </c>
      <c r="E205">
        <v>112.95729259757866</v>
      </c>
      <c r="F205">
        <v>86.521274880109289</v>
      </c>
      <c r="G205">
        <v>67.923661092691091</v>
      </c>
      <c r="H205">
        <v>61.533525784161206</v>
      </c>
      <c r="I205">
        <v>60.146927221691222</v>
      </c>
      <c r="J205">
        <v>56.684539235223099</v>
      </c>
      <c r="L205" t="s">
        <v>81</v>
      </c>
      <c r="M205">
        <v>0</v>
      </c>
      <c r="N205">
        <v>1.9234198483231768</v>
      </c>
      <c r="O205">
        <v>4.1943431960823165</v>
      </c>
      <c r="P205">
        <v>4.8030624750100834</v>
      </c>
      <c r="Q205">
        <v>4.0697889347658744</v>
      </c>
      <c r="R205">
        <v>4.8050922233031708</v>
      </c>
      <c r="S205">
        <v>0.93488954268602564</v>
      </c>
      <c r="T205">
        <v>4.7201918906484757</v>
      </c>
      <c r="U205">
        <v>2.9558397349840102</v>
      </c>
    </row>
    <row r="206" spans="1:22" x14ac:dyDescent="0.15">
      <c r="A206" t="s">
        <v>157</v>
      </c>
      <c r="B206">
        <v>100</v>
      </c>
      <c r="C206">
        <v>139.11180110452324</v>
      </c>
      <c r="D206">
        <v>126.82441911526053</v>
      </c>
      <c r="E206">
        <v>171.35727357961642</v>
      </c>
      <c r="F206">
        <v>126.10298006943458</v>
      </c>
      <c r="G206">
        <v>98.612252854152317</v>
      </c>
      <c r="H206">
        <v>85.832845616180961</v>
      </c>
      <c r="I206">
        <v>83.14325667446991</v>
      </c>
      <c r="J206">
        <v>83.237067981698445</v>
      </c>
      <c r="L206" t="s">
        <v>15</v>
      </c>
      <c r="M206">
        <v>0</v>
      </c>
      <c r="N206">
        <v>9.5974935443236564</v>
      </c>
      <c r="O206">
        <v>25.347089934604277</v>
      </c>
      <c r="P206">
        <v>13.217273215288788</v>
      </c>
      <c r="Q206">
        <v>8.9041337179958369</v>
      </c>
      <c r="R206">
        <v>15.211783456010163</v>
      </c>
      <c r="S206">
        <v>10.185864667626173</v>
      </c>
      <c r="T206">
        <v>10.834623430776993</v>
      </c>
      <c r="U206">
        <v>10.342900970545706</v>
      </c>
    </row>
    <row r="207" spans="1:22" x14ac:dyDescent="0.15">
      <c r="J207">
        <f>AVERAGE(J204:J206)</f>
        <v>63.971069873759895</v>
      </c>
      <c r="L207" t="s">
        <v>83</v>
      </c>
      <c r="M207">
        <v>0</v>
      </c>
      <c r="N207">
        <v>10.937762016227966</v>
      </c>
      <c r="O207">
        <v>8.176984853779576</v>
      </c>
      <c r="P207">
        <v>8.6505723012883404</v>
      </c>
      <c r="Q207">
        <v>12.6176895900578</v>
      </c>
      <c r="R207">
        <v>1.4790793124867787</v>
      </c>
      <c r="S207">
        <v>8.3111667944094076</v>
      </c>
      <c r="T207">
        <v>8.7264666845763976</v>
      </c>
      <c r="U207">
        <v>8.8785732664463861</v>
      </c>
    </row>
    <row r="208" spans="1:22" x14ac:dyDescent="0.15">
      <c r="A208" t="s">
        <v>48</v>
      </c>
      <c r="B208">
        <v>0</v>
      </c>
      <c r="C208">
        <v>3</v>
      </c>
      <c r="D208">
        <v>6</v>
      </c>
      <c r="E208">
        <v>9</v>
      </c>
      <c r="F208">
        <v>12</v>
      </c>
      <c r="G208">
        <v>15</v>
      </c>
      <c r="H208">
        <v>18</v>
      </c>
      <c r="I208">
        <v>21</v>
      </c>
      <c r="J208">
        <v>24</v>
      </c>
      <c r="L208" t="s">
        <v>84</v>
      </c>
      <c r="M208">
        <v>0</v>
      </c>
      <c r="N208">
        <v>1.3727565630726715</v>
      </c>
      <c r="O208">
        <v>11.796501731236823</v>
      </c>
      <c r="P208">
        <v>4.2964870713613195</v>
      </c>
      <c r="Q208">
        <v>3.9158104631055206</v>
      </c>
      <c r="R208">
        <v>14.561073237812446</v>
      </c>
      <c r="S208">
        <v>10.411303957659497</v>
      </c>
      <c r="T208">
        <v>5.736623005105165</v>
      </c>
      <c r="U208">
        <v>10.882158758265611</v>
      </c>
    </row>
    <row r="209" spans="1:21" x14ac:dyDescent="0.15">
      <c r="A209" t="s">
        <v>81</v>
      </c>
      <c r="B209">
        <v>100</v>
      </c>
      <c r="C209">
        <v>100.85011021459512</v>
      </c>
      <c r="D209">
        <v>103.32424414161062</v>
      </c>
      <c r="E209">
        <v>110.30034459850798</v>
      </c>
      <c r="F209">
        <v>94.617291173213218</v>
      </c>
      <c r="G209">
        <v>91.550060687188761</v>
      </c>
      <c r="H209">
        <v>50.41366907892958</v>
      </c>
      <c r="I209">
        <v>72.320033435066705</v>
      </c>
      <c r="J209">
        <v>59.070116515894398</v>
      </c>
    </row>
    <row r="210" spans="1:21" x14ac:dyDescent="0.15">
      <c r="A210" t="s">
        <v>85</v>
      </c>
      <c r="B210">
        <v>100</v>
      </c>
      <c r="C210">
        <v>102.17627218332542</v>
      </c>
      <c r="D210">
        <v>95.51275713332798</v>
      </c>
      <c r="E210">
        <v>127.25655799646354</v>
      </c>
      <c r="F210">
        <v>105.1658308487365</v>
      </c>
      <c r="G210">
        <v>89.582764453683765</v>
      </c>
      <c r="H210">
        <v>56.588926932827157</v>
      </c>
      <c r="I210">
        <v>58.791773322134475</v>
      </c>
      <c r="J210">
        <v>52.996832654163086</v>
      </c>
      <c r="L210" t="s">
        <v>48</v>
      </c>
    </row>
    <row r="211" spans="1:21" x14ac:dyDescent="0.15">
      <c r="A211" t="s">
        <v>152</v>
      </c>
      <c r="B211">
        <v>100</v>
      </c>
      <c r="C211">
        <v>112.68142407485281</v>
      </c>
      <c r="D211">
        <v>94.787179194909399</v>
      </c>
      <c r="E211">
        <v>125.54794400549736</v>
      </c>
      <c r="F211">
        <v>96.033172122679446</v>
      </c>
      <c r="G211">
        <v>75.795709055880096</v>
      </c>
      <c r="H211">
        <v>68.38081729962731</v>
      </c>
      <c r="I211">
        <v>74.313496602488286</v>
      </c>
      <c r="J211">
        <v>72.137757717326409</v>
      </c>
      <c r="L211" t="s">
        <v>81</v>
      </c>
      <c r="M211">
        <v>0</v>
      </c>
      <c r="N211">
        <v>1.9234198483231768</v>
      </c>
      <c r="O211">
        <v>4.1943431960823165</v>
      </c>
      <c r="P211">
        <v>4.8030624750100834</v>
      </c>
      <c r="Q211">
        <v>4.0697889347658744</v>
      </c>
      <c r="R211">
        <v>4.8050922233031708</v>
      </c>
      <c r="S211">
        <v>0.93488954268602564</v>
      </c>
      <c r="T211">
        <v>4.7201918906484757</v>
      </c>
      <c r="U211">
        <v>2.9558397349840102</v>
      </c>
    </row>
    <row r="212" spans="1:21" x14ac:dyDescent="0.15">
      <c r="A212" t="s">
        <v>159</v>
      </c>
      <c r="B212">
        <v>100</v>
      </c>
      <c r="C212">
        <v>127.05060608257345</v>
      </c>
      <c r="D212">
        <v>106.04333025111778</v>
      </c>
      <c r="E212">
        <v>134.06514444469059</v>
      </c>
      <c r="F212">
        <v>104.36299683820725</v>
      </c>
      <c r="G212">
        <v>82.72562302135303</v>
      </c>
      <c r="H212">
        <v>75.15262143118953</v>
      </c>
      <c r="I212">
        <v>80.5280095056536</v>
      </c>
      <c r="J212">
        <v>78.591313016565493</v>
      </c>
      <c r="L212" t="s">
        <v>85</v>
      </c>
      <c r="M212">
        <v>0</v>
      </c>
      <c r="N212">
        <v>2.9998930563812749</v>
      </c>
      <c r="O212">
        <v>2.0416988626229564</v>
      </c>
      <c r="P212">
        <v>3.3533026255139977</v>
      </c>
      <c r="Q212">
        <v>4.2097715082684495</v>
      </c>
      <c r="R212">
        <v>16.672907679563846</v>
      </c>
      <c r="S212">
        <v>0.2986749753780904</v>
      </c>
      <c r="T212">
        <v>0.58411723871114973</v>
      </c>
      <c r="U212">
        <v>6.930745163400716</v>
      </c>
    </row>
    <row r="213" spans="1:21" x14ac:dyDescent="0.15">
      <c r="J213">
        <f>AVERAGE(J210:J212)</f>
        <v>67.908634462684986</v>
      </c>
      <c r="L213" t="s">
        <v>86</v>
      </c>
      <c r="M213">
        <v>0</v>
      </c>
      <c r="N213">
        <v>8.3052900481601633</v>
      </c>
      <c r="O213">
        <v>3.4900471501737287</v>
      </c>
      <c r="P213">
        <v>20.681907394967848</v>
      </c>
      <c r="Q213">
        <v>2.2932770248336602</v>
      </c>
      <c r="R213">
        <v>11.918128573250414</v>
      </c>
      <c r="S213">
        <v>11.58787077510415</v>
      </c>
      <c r="T213">
        <v>1.78493290410051</v>
      </c>
      <c r="U213">
        <v>1.5277214335256943</v>
      </c>
    </row>
    <row r="214" spans="1:21" x14ac:dyDescent="0.15">
      <c r="A214" t="s">
        <v>48</v>
      </c>
      <c r="B214">
        <v>0</v>
      </c>
      <c r="C214">
        <v>3</v>
      </c>
      <c r="D214">
        <v>6</v>
      </c>
      <c r="E214">
        <v>9</v>
      </c>
      <c r="F214">
        <v>12</v>
      </c>
      <c r="G214">
        <v>15</v>
      </c>
      <c r="H214">
        <v>18</v>
      </c>
      <c r="I214">
        <v>21</v>
      </c>
      <c r="J214">
        <v>24</v>
      </c>
      <c r="L214" t="s">
        <v>87</v>
      </c>
      <c r="M214">
        <v>0</v>
      </c>
      <c r="N214">
        <v>19.72084912026105</v>
      </c>
      <c r="O214">
        <v>4.0303276581332472</v>
      </c>
      <c r="P214">
        <v>4.512089825192005</v>
      </c>
      <c r="Q214">
        <v>9.3225406404331554</v>
      </c>
      <c r="R214">
        <v>3.0216334912721856</v>
      </c>
      <c r="S214">
        <v>13.493726528113463</v>
      </c>
      <c r="T214">
        <v>16.180110990176253</v>
      </c>
      <c r="U214">
        <v>11.620299171222458</v>
      </c>
    </row>
    <row r="215" spans="1:21" x14ac:dyDescent="0.15">
      <c r="A215" t="s">
        <v>81</v>
      </c>
      <c r="B215">
        <v>100</v>
      </c>
      <c r="C215">
        <v>100.85011021459512</v>
      </c>
      <c r="D215">
        <v>103.32424414161062</v>
      </c>
      <c r="E215">
        <v>110.30034459850798</v>
      </c>
      <c r="F215">
        <v>94.617291173213218</v>
      </c>
      <c r="G215">
        <v>91.550060687188761</v>
      </c>
      <c r="H215">
        <v>50.41366907892958</v>
      </c>
      <c r="I215">
        <v>72.320033435066705</v>
      </c>
      <c r="J215">
        <v>59.070116515894398</v>
      </c>
    </row>
    <row r="216" spans="1:21" x14ac:dyDescent="0.15">
      <c r="A216" t="s">
        <v>88</v>
      </c>
      <c r="B216">
        <v>100</v>
      </c>
      <c r="C216">
        <v>97.586967720916505</v>
      </c>
      <c r="D216">
        <v>91.373152084802427</v>
      </c>
      <c r="E216">
        <v>113.10054536143973</v>
      </c>
      <c r="F216">
        <v>91.198164439034414</v>
      </c>
      <c r="G216">
        <v>70.363678403299943</v>
      </c>
      <c r="H216">
        <v>46.162064903740635</v>
      </c>
      <c r="I216">
        <v>46.858533683348945</v>
      </c>
      <c r="J216">
        <v>39.335413427436542</v>
      </c>
      <c r="L216" t="s">
        <v>48</v>
      </c>
    </row>
    <row r="217" spans="1:21" x14ac:dyDescent="0.15">
      <c r="A217" t="s">
        <v>148</v>
      </c>
      <c r="B217">
        <v>100</v>
      </c>
      <c r="C217">
        <v>120.81612699147865</v>
      </c>
      <c r="D217">
        <v>107.1394886066394</v>
      </c>
      <c r="E217">
        <v>121.55168798938587</v>
      </c>
      <c r="F217">
        <v>94.64981955758158</v>
      </c>
      <c r="G217">
        <v>70.699176086746306</v>
      </c>
      <c r="H217">
        <v>63.870380780147343</v>
      </c>
      <c r="I217">
        <v>68.917278707876775</v>
      </c>
      <c r="J217">
        <v>66.108926347610961</v>
      </c>
      <c r="L217" t="s">
        <v>81</v>
      </c>
      <c r="M217">
        <v>0</v>
      </c>
      <c r="N217">
        <v>1.9234198483231768</v>
      </c>
      <c r="O217">
        <v>4.1943431960823165</v>
      </c>
      <c r="P217">
        <v>4.8030624750100834</v>
      </c>
      <c r="Q217">
        <v>4.0697889347658744</v>
      </c>
      <c r="R217">
        <v>4.8050922233031708</v>
      </c>
      <c r="S217">
        <v>0.93488954268602564</v>
      </c>
      <c r="T217">
        <v>4.7201918906484757</v>
      </c>
      <c r="U217">
        <v>2.9558397349840102</v>
      </c>
    </row>
    <row r="218" spans="1:21" x14ac:dyDescent="0.15">
      <c r="A218" t="s">
        <v>154</v>
      </c>
      <c r="B218">
        <v>100</v>
      </c>
      <c r="C218">
        <v>114.86879869814616</v>
      </c>
      <c r="D218">
        <v>106.41675621960668</v>
      </c>
      <c r="E218">
        <v>130.22084670433009</v>
      </c>
      <c r="F218">
        <v>106.96251425150626</v>
      </c>
      <c r="G218">
        <v>72.779177741318236</v>
      </c>
      <c r="H218">
        <v>64.953583825492117</v>
      </c>
      <c r="I218">
        <v>71.386478533297407</v>
      </c>
      <c r="J218">
        <v>74.618494181673825</v>
      </c>
      <c r="L218" t="s">
        <v>88</v>
      </c>
      <c r="M218">
        <v>0</v>
      </c>
      <c r="N218">
        <v>11.986446137669182</v>
      </c>
      <c r="O218">
        <v>1.5832941345052407</v>
      </c>
      <c r="P218">
        <v>5.131891359571692</v>
      </c>
      <c r="Q218">
        <v>3.5239498585101354</v>
      </c>
      <c r="R218">
        <v>5.1168731883790759</v>
      </c>
      <c r="S218">
        <v>8.8349858239516035</v>
      </c>
      <c r="T218">
        <v>10.943962348303517</v>
      </c>
      <c r="U218">
        <v>7.1792387352163534</v>
      </c>
    </row>
    <row r="219" spans="1:21" x14ac:dyDescent="0.15">
      <c r="J219">
        <f>AVERAGE(J216:J218)</f>
        <v>60.020944652240438</v>
      </c>
      <c r="L219" t="s">
        <v>89</v>
      </c>
      <c r="M219">
        <v>0</v>
      </c>
      <c r="N219">
        <v>3.4533977549124959</v>
      </c>
      <c r="O219">
        <v>16.872826107026782</v>
      </c>
      <c r="P219">
        <v>13.98965369462289</v>
      </c>
      <c r="Q219">
        <v>2.9262509348068471</v>
      </c>
      <c r="R219">
        <v>3.0552661700537511</v>
      </c>
      <c r="S219">
        <v>1.5764534338918423</v>
      </c>
      <c r="T219">
        <v>8.7582724221472095</v>
      </c>
      <c r="U219">
        <v>2.7940182345018227</v>
      </c>
    </row>
    <row r="220" spans="1:21" x14ac:dyDescent="0.15">
      <c r="L220" t="s">
        <v>90</v>
      </c>
      <c r="M220">
        <v>0</v>
      </c>
      <c r="N220">
        <v>3.4575107611674647</v>
      </c>
      <c r="O220">
        <v>15.395549838361237</v>
      </c>
      <c r="P220">
        <v>1.464190154126626</v>
      </c>
      <c r="Q220">
        <v>12.438467467007078</v>
      </c>
      <c r="R220">
        <v>9.3008862809231587</v>
      </c>
      <c r="S220">
        <v>1.1901087522268674</v>
      </c>
      <c r="T220">
        <v>3.9899100949449275</v>
      </c>
      <c r="U220">
        <v>3.6296200678800394</v>
      </c>
    </row>
    <row r="221" spans="1:21" x14ac:dyDescent="0.15">
      <c r="A221" t="s">
        <v>113</v>
      </c>
    </row>
    <row r="222" spans="1:21" x14ac:dyDescent="0.15">
      <c r="A222" t="s">
        <v>48</v>
      </c>
      <c r="B222">
        <v>0</v>
      </c>
      <c r="C222">
        <v>3</v>
      </c>
      <c r="D222">
        <v>6</v>
      </c>
      <c r="E222">
        <v>9</v>
      </c>
      <c r="F222">
        <v>12</v>
      </c>
      <c r="G222">
        <v>15</v>
      </c>
      <c r="H222">
        <v>18</v>
      </c>
      <c r="I222">
        <v>21</v>
      </c>
      <c r="J222">
        <v>24</v>
      </c>
    </row>
    <row r="223" spans="1:21" x14ac:dyDescent="0.15">
      <c r="A223" t="s">
        <v>81</v>
      </c>
      <c r="B223">
        <v>100</v>
      </c>
      <c r="C223">
        <v>66.452823179116947</v>
      </c>
      <c r="D223">
        <v>72.894029377081665</v>
      </c>
      <c r="E223">
        <v>98.625677826258695</v>
      </c>
      <c r="F223">
        <v>95.901216047583446</v>
      </c>
      <c r="G223">
        <v>136.59208170600476</v>
      </c>
      <c r="H223">
        <v>88.831943756709236</v>
      </c>
      <c r="I223">
        <v>99.023201722627775</v>
      </c>
      <c r="J223">
        <v>102.58049266053017</v>
      </c>
    </row>
    <row r="224" spans="1:21" x14ac:dyDescent="0.15">
      <c r="A224" t="s">
        <v>15</v>
      </c>
      <c r="B224">
        <v>100</v>
      </c>
      <c r="C224">
        <v>78.705841093644437</v>
      </c>
      <c r="D224">
        <v>96.379393882673128</v>
      </c>
      <c r="E224">
        <v>89.471782157580137</v>
      </c>
      <c r="F224">
        <v>95.39668739170736</v>
      </c>
      <c r="G224">
        <v>123.46654048125423</v>
      </c>
      <c r="H224">
        <v>101.65690793627164</v>
      </c>
      <c r="I224">
        <v>48.600956951032039</v>
      </c>
      <c r="J224">
        <v>96.441116659067106</v>
      </c>
    </row>
    <row r="225" spans="1:10" x14ac:dyDescent="0.15">
      <c r="A225" t="s">
        <v>150</v>
      </c>
      <c r="B225">
        <v>100</v>
      </c>
      <c r="C225">
        <v>104.36906672116777</v>
      </c>
      <c r="D225">
        <v>96.808829378607129</v>
      </c>
      <c r="E225">
        <v>104.27317567923176</v>
      </c>
      <c r="F225">
        <v>105.49335647758812</v>
      </c>
      <c r="G225">
        <v>173.68313251187075</v>
      </c>
      <c r="H225">
        <v>134.2188671638925</v>
      </c>
      <c r="I225">
        <v>69.205701754748603</v>
      </c>
      <c r="J225">
        <v>126.42879159703493</v>
      </c>
    </row>
    <row r="226" spans="1:10" x14ac:dyDescent="0.15">
      <c r="A226" t="s">
        <v>157</v>
      </c>
      <c r="B226">
        <v>100</v>
      </c>
      <c r="C226">
        <v>98.722541039327936</v>
      </c>
      <c r="D226">
        <v>104.92847626755814</v>
      </c>
      <c r="E226">
        <v>112.82135203165637</v>
      </c>
      <c r="F226">
        <v>113.7576413983474</v>
      </c>
      <c r="G226">
        <v>144.85520907799119</v>
      </c>
      <c r="H226">
        <v>128.50053357808525</v>
      </c>
      <c r="I226">
        <v>72.310453055113499</v>
      </c>
      <c r="J226">
        <v>112.74634355983522</v>
      </c>
    </row>
    <row r="228" spans="1:10" x14ac:dyDescent="0.15">
      <c r="A228" t="s">
        <v>48</v>
      </c>
      <c r="B228">
        <v>0</v>
      </c>
      <c r="C228">
        <v>3</v>
      </c>
      <c r="D228">
        <v>6</v>
      </c>
      <c r="E228">
        <v>9</v>
      </c>
      <c r="F228">
        <v>12</v>
      </c>
      <c r="G228">
        <v>15</v>
      </c>
      <c r="H228">
        <v>18</v>
      </c>
      <c r="I228">
        <v>21</v>
      </c>
      <c r="J228">
        <v>24</v>
      </c>
    </row>
    <row r="229" spans="1:10" x14ac:dyDescent="0.15">
      <c r="A229" t="s">
        <v>81</v>
      </c>
      <c r="B229">
        <v>100</v>
      </c>
      <c r="C229">
        <v>66.452823179116947</v>
      </c>
      <c r="D229">
        <v>72.894029377081665</v>
      </c>
      <c r="E229">
        <v>98.625677826258695</v>
      </c>
      <c r="F229">
        <v>95.901216047583446</v>
      </c>
      <c r="G229">
        <v>136.59208170600476</v>
      </c>
      <c r="H229">
        <v>88.831943756709236</v>
      </c>
      <c r="I229">
        <v>99.023201722627775</v>
      </c>
      <c r="J229">
        <v>102.58049266053017</v>
      </c>
    </row>
    <row r="230" spans="1:10" x14ac:dyDescent="0.15">
      <c r="A230" t="s">
        <v>85</v>
      </c>
      <c r="B230">
        <v>100</v>
      </c>
      <c r="C230">
        <v>96.305486195019967</v>
      </c>
      <c r="D230">
        <v>93.720964364239578</v>
      </c>
      <c r="E230">
        <v>92.002481735388471</v>
      </c>
      <c r="F230">
        <v>96.131998285896131</v>
      </c>
      <c r="G230">
        <v>137.00604048001085</v>
      </c>
      <c r="H230">
        <v>103.10883629684122</v>
      </c>
      <c r="I230">
        <v>52.960601008078093</v>
      </c>
      <c r="J230">
        <v>97.739405314368625</v>
      </c>
    </row>
    <row r="231" spans="1:10" x14ac:dyDescent="0.15">
      <c r="A231" t="s">
        <v>160</v>
      </c>
      <c r="B231">
        <v>100</v>
      </c>
      <c r="C231">
        <v>95.078529408430242</v>
      </c>
      <c r="D231">
        <v>90.400076679677511</v>
      </c>
      <c r="E231">
        <v>95.067831968374421</v>
      </c>
      <c r="F231">
        <v>92.92942995475137</v>
      </c>
      <c r="G231">
        <v>155.91851847658282</v>
      </c>
      <c r="H231">
        <v>121.27438917592382</v>
      </c>
      <c r="I231">
        <v>59.594360544043923</v>
      </c>
      <c r="J231">
        <v>113.65822040794079</v>
      </c>
    </row>
    <row r="232" spans="1:10" x14ac:dyDescent="0.15">
      <c r="A232" t="s">
        <v>153</v>
      </c>
      <c r="B232">
        <v>100</v>
      </c>
      <c r="C232">
        <v>99.196504569599767</v>
      </c>
      <c r="D232">
        <v>95.798685125372245</v>
      </c>
      <c r="E232">
        <v>101.91007488942709</v>
      </c>
      <c r="F232">
        <v>105.78912738779816</v>
      </c>
      <c r="G232">
        <v>141.28628790161542</v>
      </c>
      <c r="H232">
        <v>138.40755170242605</v>
      </c>
      <c r="I232">
        <v>74.533050229962953</v>
      </c>
      <c r="J232">
        <v>118.56572138101262</v>
      </c>
    </row>
    <row r="235" spans="1:10" x14ac:dyDescent="0.15">
      <c r="A235" t="s">
        <v>48</v>
      </c>
      <c r="B235">
        <v>0</v>
      </c>
      <c r="C235">
        <v>3</v>
      </c>
      <c r="D235">
        <v>6</v>
      </c>
      <c r="E235">
        <v>9</v>
      </c>
      <c r="F235">
        <v>12</v>
      </c>
      <c r="G235">
        <v>15</v>
      </c>
      <c r="H235">
        <v>18</v>
      </c>
      <c r="I235">
        <v>21</v>
      </c>
      <c r="J235">
        <v>24</v>
      </c>
    </row>
    <row r="236" spans="1:10" x14ac:dyDescent="0.15">
      <c r="A236" t="s">
        <v>81</v>
      </c>
      <c r="B236">
        <v>100</v>
      </c>
      <c r="C236">
        <v>66.452823179116947</v>
      </c>
      <c r="D236">
        <v>72.894029377081665</v>
      </c>
      <c r="E236">
        <v>98.625677826258695</v>
      </c>
      <c r="F236">
        <v>95.901216047583446</v>
      </c>
      <c r="G236">
        <v>136.59208170600476</v>
      </c>
      <c r="H236">
        <v>88.831943756709236</v>
      </c>
      <c r="I236">
        <v>99.023201722627775</v>
      </c>
      <c r="J236">
        <v>102.58049266053017</v>
      </c>
    </row>
    <row r="237" spans="1:10" x14ac:dyDescent="0.15">
      <c r="A237" t="s">
        <v>88</v>
      </c>
      <c r="B237">
        <v>100</v>
      </c>
      <c r="C237">
        <v>96.08702969001952</v>
      </c>
      <c r="D237">
        <v>100.62540725734134</v>
      </c>
      <c r="E237">
        <v>96.068526435188275</v>
      </c>
      <c r="F237">
        <v>108.69696733429646</v>
      </c>
      <c r="G237">
        <v>140.12036629516885</v>
      </c>
      <c r="H237">
        <v>90.712524935772763</v>
      </c>
      <c r="I237">
        <v>49.224334140207077</v>
      </c>
      <c r="J237">
        <v>84.153962041856502</v>
      </c>
    </row>
    <row r="238" spans="1:10" x14ac:dyDescent="0.15">
      <c r="A238" t="s">
        <v>161</v>
      </c>
      <c r="B238">
        <v>100</v>
      </c>
      <c r="C238">
        <v>99.32864959257013</v>
      </c>
      <c r="D238">
        <v>92.837748968213717</v>
      </c>
      <c r="E238">
        <v>103.31121093483476</v>
      </c>
      <c r="F238">
        <v>104.96552754072836</v>
      </c>
      <c r="G238">
        <v>168.06827517976237</v>
      </c>
      <c r="H238">
        <v>136.54403790759315</v>
      </c>
      <c r="I238">
        <v>79.114989312431589</v>
      </c>
      <c r="J238">
        <v>118.39773235936543</v>
      </c>
    </row>
    <row r="239" spans="1:10" x14ac:dyDescent="0.15">
      <c r="A239" t="s">
        <v>162</v>
      </c>
      <c r="B239">
        <v>100</v>
      </c>
      <c r="C239">
        <v>107.6548977285846</v>
      </c>
      <c r="D239">
        <v>114.64030426098122</v>
      </c>
      <c r="E239">
        <v>117.21776783218282</v>
      </c>
      <c r="F239">
        <v>120.32751046786548</v>
      </c>
      <c r="G239">
        <v>157.16482028612884</v>
      </c>
      <c r="H239">
        <v>135.20633743694961</v>
      </c>
      <c r="I239">
        <v>83.789080525853606</v>
      </c>
      <c r="J239">
        <v>121.91798383181008</v>
      </c>
    </row>
    <row r="242" spans="1:10" x14ac:dyDescent="0.15">
      <c r="A242" t="s">
        <v>117</v>
      </c>
    </row>
    <row r="243" spans="1:10" x14ac:dyDescent="0.15">
      <c r="A243" t="s">
        <v>48</v>
      </c>
      <c r="B243">
        <v>0</v>
      </c>
      <c r="C243">
        <v>3</v>
      </c>
      <c r="D243">
        <v>6</v>
      </c>
      <c r="E243">
        <v>9</v>
      </c>
      <c r="F243">
        <v>12</v>
      </c>
      <c r="G243">
        <v>15</v>
      </c>
      <c r="H243">
        <v>18</v>
      </c>
      <c r="I243">
        <v>21</v>
      </c>
      <c r="J243">
        <v>24</v>
      </c>
    </row>
    <row r="244" spans="1:10" x14ac:dyDescent="0.15">
      <c r="A244" t="s">
        <v>81</v>
      </c>
      <c r="B244">
        <v>100</v>
      </c>
      <c r="C244">
        <v>87.154094523182081</v>
      </c>
      <c r="D244">
        <v>114.24819254564663</v>
      </c>
      <c r="E244">
        <v>97.237978676163848</v>
      </c>
      <c r="F244">
        <v>98.469293624792286</v>
      </c>
      <c r="G244">
        <v>82.183127225125972</v>
      </c>
      <c r="H244">
        <v>86.399622759997598</v>
      </c>
      <c r="I244">
        <v>72.001240254942502</v>
      </c>
      <c r="J244">
        <v>83.858342278330909</v>
      </c>
    </row>
    <row r="245" spans="1:10" x14ac:dyDescent="0.15">
      <c r="A245" t="s">
        <v>15</v>
      </c>
      <c r="B245">
        <v>100</v>
      </c>
      <c r="C245">
        <v>94.48004386814948</v>
      </c>
      <c r="D245">
        <v>116.26336203851804</v>
      </c>
      <c r="E245">
        <v>98.683000087899643</v>
      </c>
      <c r="F245">
        <v>109.98799838224761</v>
      </c>
      <c r="G245">
        <v>83.795864330009451</v>
      </c>
      <c r="H245">
        <v>80.344642135082992</v>
      </c>
      <c r="I245">
        <v>65.648956450645144</v>
      </c>
      <c r="J245">
        <v>76.761811774113269</v>
      </c>
    </row>
    <row r="246" spans="1:10" x14ac:dyDescent="0.15">
      <c r="A246" t="s">
        <v>150</v>
      </c>
      <c r="B246">
        <v>100</v>
      </c>
      <c r="C246">
        <v>101.30146019361327</v>
      </c>
      <c r="D246">
        <v>105.27526671526807</v>
      </c>
      <c r="E246">
        <v>113.25595418617623</v>
      </c>
      <c r="F246">
        <v>123.85891460609992</v>
      </c>
      <c r="G246">
        <v>91.680096217923122</v>
      </c>
      <c r="H246">
        <v>84.166181794796628</v>
      </c>
      <c r="I246">
        <v>64.113046227986104</v>
      </c>
      <c r="J246">
        <v>74.804406530394559</v>
      </c>
    </row>
    <row r="247" spans="1:10" x14ac:dyDescent="0.15">
      <c r="A247" t="s">
        <v>157</v>
      </c>
      <c r="B247">
        <v>100</v>
      </c>
      <c r="C247">
        <v>107.67299008740467</v>
      </c>
      <c r="D247">
        <v>106.07697198846894</v>
      </c>
      <c r="E247">
        <v>101.80137237568188</v>
      </c>
      <c r="F247">
        <v>98.772630970174944</v>
      </c>
      <c r="G247">
        <v>82.732240404974632</v>
      </c>
      <c r="H247">
        <v>88.573694766488259</v>
      </c>
      <c r="I247">
        <v>82.653508422376319</v>
      </c>
      <c r="J247">
        <v>90.646550190078486</v>
      </c>
    </row>
    <row r="250" spans="1:10" x14ac:dyDescent="0.15">
      <c r="A250" t="s">
        <v>48</v>
      </c>
      <c r="B250">
        <v>0</v>
      </c>
      <c r="C250">
        <v>3</v>
      </c>
      <c r="D250">
        <v>6</v>
      </c>
      <c r="E250">
        <v>9</v>
      </c>
      <c r="F250">
        <v>12</v>
      </c>
      <c r="G250">
        <v>15</v>
      </c>
      <c r="H250">
        <v>18</v>
      </c>
      <c r="I250">
        <v>21</v>
      </c>
      <c r="J250">
        <v>24</v>
      </c>
    </row>
    <row r="251" spans="1:10" x14ac:dyDescent="0.15">
      <c r="A251" t="s">
        <v>81</v>
      </c>
      <c r="B251">
        <v>100</v>
      </c>
      <c r="C251">
        <v>87.154094523182081</v>
      </c>
      <c r="D251">
        <v>114.24819254564663</v>
      </c>
      <c r="E251">
        <v>97.237978676163848</v>
      </c>
      <c r="F251">
        <v>98.469293624792286</v>
      </c>
      <c r="G251">
        <v>82.183127225125972</v>
      </c>
      <c r="H251">
        <v>86.399622759997598</v>
      </c>
      <c r="I251">
        <v>72.001240254942502</v>
      </c>
      <c r="J251">
        <v>83.858342278330909</v>
      </c>
    </row>
    <row r="252" spans="1:10" x14ac:dyDescent="0.15">
      <c r="A252" t="s">
        <v>85</v>
      </c>
      <c r="B252">
        <v>100</v>
      </c>
      <c r="C252">
        <v>97.62421350337263</v>
      </c>
      <c r="D252">
        <v>109.69968883836013</v>
      </c>
      <c r="E252">
        <v>94.942175912577241</v>
      </c>
      <c r="F252">
        <v>96.142552533907249</v>
      </c>
      <c r="G252">
        <v>75.714944450193457</v>
      </c>
      <c r="H252">
        <v>80.08512280481159</v>
      </c>
      <c r="I252">
        <v>64.57355590503532</v>
      </c>
      <c r="J252">
        <v>79.196262230730198</v>
      </c>
    </row>
    <row r="253" spans="1:10" x14ac:dyDescent="0.15">
      <c r="A253" t="s">
        <v>152</v>
      </c>
      <c r="B253">
        <v>100</v>
      </c>
      <c r="C253">
        <v>96.746149221627434</v>
      </c>
      <c r="D253">
        <v>115.37164502180576</v>
      </c>
      <c r="E253">
        <v>108.75314450977255</v>
      </c>
      <c r="F253">
        <v>119.51117898361387</v>
      </c>
      <c r="G253">
        <v>84.295672478025722</v>
      </c>
      <c r="H253">
        <v>78.613228154794072</v>
      </c>
      <c r="I253">
        <v>67.867136507423581</v>
      </c>
      <c r="J253">
        <v>73.026921673370992</v>
      </c>
    </row>
    <row r="254" spans="1:10" x14ac:dyDescent="0.15">
      <c r="A254" t="s">
        <v>163</v>
      </c>
      <c r="B254">
        <v>100</v>
      </c>
      <c r="C254">
        <v>106.2801300072407</v>
      </c>
      <c r="D254">
        <v>105.42409598121496</v>
      </c>
      <c r="E254">
        <v>102.68109418049976</v>
      </c>
      <c r="F254">
        <v>100.81318842841203</v>
      </c>
      <c r="G254">
        <v>84.229897311822668</v>
      </c>
      <c r="H254">
        <v>89.532332818507314</v>
      </c>
      <c r="I254">
        <v>82.011056224001393</v>
      </c>
      <c r="J254">
        <v>90.361682447130633</v>
      </c>
    </row>
    <row r="257" spans="1:30" x14ac:dyDescent="0.15">
      <c r="A257" t="s">
        <v>48</v>
      </c>
      <c r="B257">
        <v>0</v>
      </c>
      <c r="C257">
        <v>3</v>
      </c>
      <c r="D257">
        <v>6</v>
      </c>
      <c r="E257">
        <v>9</v>
      </c>
      <c r="F257">
        <v>12</v>
      </c>
      <c r="G257">
        <v>15</v>
      </c>
      <c r="H257">
        <v>18</v>
      </c>
      <c r="I257">
        <v>21</v>
      </c>
      <c r="J257">
        <v>24</v>
      </c>
    </row>
    <row r="258" spans="1:30" x14ac:dyDescent="0.15">
      <c r="A258" t="s">
        <v>81</v>
      </c>
      <c r="B258">
        <v>100</v>
      </c>
      <c r="C258">
        <v>87.154094523182081</v>
      </c>
      <c r="D258">
        <v>114.24819254564663</v>
      </c>
      <c r="E258">
        <v>97.237978676163848</v>
      </c>
      <c r="F258">
        <v>98.469293624792286</v>
      </c>
      <c r="G258">
        <v>82.183127225125972</v>
      </c>
      <c r="H258">
        <v>86.399622759997598</v>
      </c>
      <c r="I258">
        <v>72.001240254942502</v>
      </c>
      <c r="J258">
        <v>83.858342278330909</v>
      </c>
    </row>
    <row r="259" spans="1:30" x14ac:dyDescent="0.15">
      <c r="A259" t="s">
        <v>88</v>
      </c>
      <c r="B259">
        <v>100</v>
      </c>
      <c r="C259">
        <v>101.62698325239006</v>
      </c>
      <c r="D259">
        <v>123.88370688779725</v>
      </c>
      <c r="E259">
        <v>103.04373932602083</v>
      </c>
      <c r="F259">
        <v>114.06096403339986</v>
      </c>
      <c r="G259">
        <v>83.794103138604186</v>
      </c>
      <c r="H259">
        <v>86.486618970024992</v>
      </c>
      <c r="I259">
        <v>66.028257656722275</v>
      </c>
      <c r="J259">
        <v>78.945885502037598</v>
      </c>
    </row>
    <row r="260" spans="1:30" x14ac:dyDescent="0.15">
      <c r="A260" t="s">
        <v>164</v>
      </c>
      <c r="B260">
        <v>100</v>
      </c>
      <c r="C260">
        <v>104.56204455001721</v>
      </c>
      <c r="D260">
        <v>108.16783980035557</v>
      </c>
      <c r="E260">
        <v>116.08993662245244</v>
      </c>
      <c r="F260">
        <v>120.17059191340961</v>
      </c>
      <c r="G260">
        <v>91.699306014575669</v>
      </c>
      <c r="H260">
        <v>87.464586168884736</v>
      </c>
      <c r="I260">
        <v>63.21109864392853</v>
      </c>
      <c r="J260">
        <v>72.078048651925414</v>
      </c>
    </row>
    <row r="261" spans="1:30" x14ac:dyDescent="0.15">
      <c r="A261" t="s">
        <v>165</v>
      </c>
      <c r="B261">
        <v>100</v>
      </c>
      <c r="C261">
        <v>118.77507893680779</v>
      </c>
      <c r="D261">
        <v>117.0203637151792</v>
      </c>
      <c r="E261">
        <v>112.19856050367092</v>
      </c>
      <c r="F261">
        <v>108.68074597145066</v>
      </c>
      <c r="G261">
        <v>87.589420921085022</v>
      </c>
      <c r="H261">
        <v>93.455762328299315</v>
      </c>
      <c r="I261">
        <v>87.528568455182963</v>
      </c>
      <c r="J261">
        <v>95.177094240912922</v>
      </c>
    </row>
    <row r="264" spans="1:30" x14ac:dyDescent="0.15">
      <c r="G264" t="s">
        <v>144</v>
      </c>
      <c r="H264" t="s">
        <v>81</v>
      </c>
      <c r="I264">
        <v>0</v>
      </c>
      <c r="J264">
        <v>7.6953358970529226</v>
      </c>
      <c r="K264">
        <v>11.078488407390555</v>
      </c>
      <c r="L264">
        <v>12.324457432249794</v>
      </c>
      <c r="M264">
        <v>14.671250295697778</v>
      </c>
      <c r="N264">
        <v>18.797686875820002</v>
      </c>
      <c r="O264">
        <v>13.066934801967658</v>
      </c>
      <c r="P264">
        <v>10.599040505610896</v>
      </c>
      <c r="Q264">
        <v>2.2705744876080969</v>
      </c>
      <c r="T264" t="s">
        <v>145</v>
      </c>
      <c r="U264" t="s">
        <v>81</v>
      </c>
      <c r="V264">
        <v>0</v>
      </c>
      <c r="W264">
        <v>6.2925395746901884</v>
      </c>
      <c r="X264">
        <v>4.5626988309499836</v>
      </c>
      <c r="Y264">
        <v>3.9343130531466035</v>
      </c>
      <c r="Z264">
        <v>0.83032492296075933</v>
      </c>
      <c r="AA264">
        <v>4.4189007667423423</v>
      </c>
      <c r="AB264">
        <v>3.2825070257114248</v>
      </c>
      <c r="AC264">
        <v>6.7146844721536221</v>
      </c>
      <c r="AD264">
        <v>2.4254031616629201</v>
      </c>
    </row>
    <row r="265" spans="1:30" x14ac:dyDescent="0.15">
      <c r="H265" t="s">
        <v>15</v>
      </c>
      <c r="I265">
        <v>0</v>
      </c>
      <c r="J265">
        <v>5.9758925658807556</v>
      </c>
      <c r="K265">
        <v>7.6029317740425526</v>
      </c>
      <c r="L265">
        <v>6.0880000338683748</v>
      </c>
      <c r="M265">
        <v>3.8582366387325195</v>
      </c>
      <c r="N265">
        <v>12.824822776303829</v>
      </c>
      <c r="O265">
        <v>1.2627032400233349</v>
      </c>
      <c r="P265">
        <v>4.3254937421406163</v>
      </c>
      <c r="Q265">
        <v>4.1729842957593526</v>
      </c>
      <c r="U265" t="s">
        <v>15</v>
      </c>
      <c r="V265">
        <v>0</v>
      </c>
      <c r="W265">
        <v>3.0369406461745618</v>
      </c>
      <c r="X265">
        <v>0.39931307927531745</v>
      </c>
      <c r="Y265">
        <v>1.5616527844334711</v>
      </c>
      <c r="Z265">
        <v>2.2013061173477908</v>
      </c>
      <c r="AA265">
        <v>18.094531929906193</v>
      </c>
      <c r="AB265">
        <v>5.2788817340681824</v>
      </c>
      <c r="AC265">
        <v>13.411828760941603</v>
      </c>
      <c r="AD265">
        <v>9.7104391621435209</v>
      </c>
    </row>
    <row r="266" spans="1:30" x14ac:dyDescent="0.15">
      <c r="H266" t="s">
        <v>83</v>
      </c>
      <c r="I266">
        <v>0</v>
      </c>
      <c r="J266">
        <v>7.2956003844567565</v>
      </c>
      <c r="K266">
        <v>6.775117271283233</v>
      </c>
      <c r="L266">
        <v>9.8984190551829201</v>
      </c>
      <c r="M266">
        <v>14.564676929567598</v>
      </c>
      <c r="N266">
        <v>34.092785364179186</v>
      </c>
      <c r="O266">
        <v>17.041044389783629</v>
      </c>
      <c r="P266">
        <v>1.2281264621948786</v>
      </c>
      <c r="Q266">
        <v>7.1804633455180911</v>
      </c>
      <c r="U266" t="s">
        <v>83</v>
      </c>
      <c r="V266">
        <v>0</v>
      </c>
      <c r="W266">
        <v>6.6582099630029941</v>
      </c>
      <c r="X266">
        <v>7.4357514383154797</v>
      </c>
      <c r="Y266">
        <v>1.2323496556943372</v>
      </c>
      <c r="Z266">
        <v>6.8242047428425678</v>
      </c>
      <c r="AA266">
        <v>3.5137233401381902</v>
      </c>
      <c r="AB266">
        <v>2.6024769864605983</v>
      </c>
      <c r="AC266">
        <v>0.79066562162439313</v>
      </c>
      <c r="AD266">
        <v>1.9123970402337835</v>
      </c>
    </row>
    <row r="267" spans="1:30" x14ac:dyDescent="0.15">
      <c r="H267" t="s">
        <v>84</v>
      </c>
      <c r="I267">
        <v>0</v>
      </c>
      <c r="J267">
        <v>13.178230105143353</v>
      </c>
      <c r="K267">
        <v>2.7940988154859201</v>
      </c>
      <c r="L267">
        <v>20.020717082249519</v>
      </c>
      <c r="M267">
        <v>19.2746742690614</v>
      </c>
      <c r="N267">
        <v>19.331323624098534</v>
      </c>
      <c r="O267">
        <v>8.6507046306520294</v>
      </c>
      <c r="P267">
        <v>12.888018186374197</v>
      </c>
      <c r="Q267">
        <v>17.95389610219447</v>
      </c>
      <c r="U267" t="s">
        <v>84</v>
      </c>
      <c r="V267">
        <v>0</v>
      </c>
      <c r="W267">
        <v>4.6990706727170739</v>
      </c>
      <c r="X267">
        <v>6.9085167230780353</v>
      </c>
      <c r="Y267">
        <v>4.2490838706116563</v>
      </c>
      <c r="Z267">
        <v>2.0803507566482575</v>
      </c>
      <c r="AA267">
        <v>4.2003603851987235</v>
      </c>
      <c r="AB267">
        <v>4.1945708054563893</v>
      </c>
      <c r="AC267">
        <v>6.9347054638783741</v>
      </c>
      <c r="AD267">
        <v>7.8728296063120871</v>
      </c>
    </row>
    <row r="269" spans="1:30" x14ac:dyDescent="0.15">
      <c r="H269" t="s">
        <v>48</v>
      </c>
      <c r="U269" t="s">
        <v>48</v>
      </c>
    </row>
    <row r="270" spans="1:30" x14ac:dyDescent="0.15">
      <c r="H270" t="s">
        <v>81</v>
      </c>
      <c r="I270">
        <v>0</v>
      </c>
      <c r="J270">
        <v>7.6953358970529226</v>
      </c>
      <c r="K270">
        <v>11.078488407390555</v>
      </c>
      <c r="L270">
        <v>12.324457432249794</v>
      </c>
      <c r="M270">
        <v>14.671250295697778</v>
      </c>
      <c r="N270">
        <v>18.797686875820002</v>
      </c>
      <c r="O270">
        <v>13.066934801967658</v>
      </c>
      <c r="P270">
        <v>10.599040505610896</v>
      </c>
      <c r="Q270">
        <v>2.2705744876080969</v>
      </c>
      <c r="U270" t="s">
        <v>81</v>
      </c>
      <c r="V270">
        <v>0</v>
      </c>
      <c r="W270">
        <v>6.2925395746901884</v>
      </c>
      <c r="X270">
        <v>4.5626988309499836</v>
      </c>
      <c r="Y270">
        <v>3.9343130531466035</v>
      </c>
      <c r="Z270">
        <v>0.83032492296075933</v>
      </c>
      <c r="AA270">
        <v>4.4189007667423423</v>
      </c>
      <c r="AB270">
        <v>3.2825070257114248</v>
      </c>
      <c r="AC270">
        <v>6.7146844721536221</v>
      </c>
      <c r="AD270">
        <v>2.4254031616629201</v>
      </c>
    </row>
    <row r="271" spans="1:30" x14ac:dyDescent="0.15">
      <c r="H271" t="s">
        <v>85</v>
      </c>
      <c r="I271">
        <v>0</v>
      </c>
      <c r="J271">
        <v>9.4169264419971377</v>
      </c>
      <c r="K271">
        <v>8.9970967093624807</v>
      </c>
      <c r="L271">
        <v>7.4334075447353687</v>
      </c>
      <c r="M271">
        <v>10.324612482012858</v>
      </c>
      <c r="N271">
        <v>10.426938532322483</v>
      </c>
      <c r="O271">
        <v>10.800791136081395</v>
      </c>
      <c r="P271">
        <v>6.2258905005689167</v>
      </c>
      <c r="Q271">
        <v>7.8727235250133036</v>
      </c>
      <c r="U271" t="s">
        <v>85</v>
      </c>
      <c r="V271">
        <v>0</v>
      </c>
      <c r="W271">
        <v>11.190678530245313</v>
      </c>
      <c r="X271">
        <v>10.879388770249708</v>
      </c>
      <c r="Y271">
        <v>10.585916707706454</v>
      </c>
      <c r="Z271">
        <v>8.7984554616448243</v>
      </c>
      <c r="AA271">
        <v>6.5193023852566858</v>
      </c>
      <c r="AB271">
        <v>6.8265126591587473</v>
      </c>
      <c r="AC271">
        <v>7.1280640822474259</v>
      </c>
      <c r="AD271">
        <v>6.0778489812613286</v>
      </c>
    </row>
    <row r="272" spans="1:30" x14ac:dyDescent="0.15">
      <c r="H272" t="s">
        <v>86</v>
      </c>
      <c r="I272">
        <v>0</v>
      </c>
      <c r="J272">
        <v>17.222810252437522</v>
      </c>
      <c r="K272">
        <v>15.593189517111909</v>
      </c>
      <c r="L272">
        <v>15.402285736771498</v>
      </c>
      <c r="M272">
        <v>15.86823121386802</v>
      </c>
      <c r="N272">
        <v>22.897546083079295</v>
      </c>
      <c r="O272">
        <v>19.722444900164476</v>
      </c>
      <c r="P272">
        <v>10.998802811582575</v>
      </c>
      <c r="Q272">
        <v>17.49092857919754</v>
      </c>
      <c r="U272" t="s">
        <v>86</v>
      </c>
      <c r="V272">
        <v>0</v>
      </c>
      <c r="W272">
        <v>4.0063092482260529</v>
      </c>
      <c r="X272">
        <v>21.427815240660845</v>
      </c>
      <c r="Y272">
        <v>20.0217835505001</v>
      </c>
      <c r="Z272">
        <v>20.025052755482129</v>
      </c>
      <c r="AA272">
        <v>14.564129470277212</v>
      </c>
      <c r="AB272">
        <v>14.00232563699622</v>
      </c>
      <c r="AC272">
        <v>10.004965029245485</v>
      </c>
      <c r="AD272">
        <v>12.119244754962706</v>
      </c>
    </row>
    <row r="273" spans="8:30" x14ac:dyDescent="0.15">
      <c r="H273" t="s">
        <v>87</v>
      </c>
      <c r="I273">
        <v>0</v>
      </c>
      <c r="J273">
        <v>3.3349914271039345</v>
      </c>
      <c r="K273">
        <v>1.6385085633338761</v>
      </c>
      <c r="L273">
        <v>1.9932375914275278</v>
      </c>
      <c r="M273">
        <v>1.1640148084337514</v>
      </c>
      <c r="N273">
        <v>8.6690700308356821</v>
      </c>
      <c r="O273">
        <v>5.3095094489749197</v>
      </c>
      <c r="P273">
        <v>3.1808248582064107</v>
      </c>
      <c r="Q273">
        <v>18.233889582410345</v>
      </c>
      <c r="U273" t="s">
        <v>87</v>
      </c>
      <c r="V273">
        <v>0</v>
      </c>
      <c r="W273">
        <v>7.0778922206646611</v>
      </c>
      <c r="X273">
        <v>5.6300668048773854</v>
      </c>
      <c r="Y273">
        <v>3.621381525756532</v>
      </c>
      <c r="Z273">
        <v>4.0260338772980573</v>
      </c>
      <c r="AA273">
        <v>3.6339770906508888</v>
      </c>
      <c r="AB273">
        <v>5.8095817535874952</v>
      </c>
      <c r="AC273">
        <v>4.64814933774929</v>
      </c>
      <c r="AD273">
        <v>3.5110321452607858</v>
      </c>
    </row>
    <row r="275" spans="8:30" x14ac:dyDescent="0.15">
      <c r="H275" t="s">
        <v>48</v>
      </c>
      <c r="U275" t="s">
        <v>48</v>
      </c>
    </row>
    <row r="276" spans="8:30" x14ac:dyDescent="0.15">
      <c r="H276" t="s">
        <v>81</v>
      </c>
      <c r="I276">
        <v>0</v>
      </c>
      <c r="J276">
        <v>7.6953358970529226</v>
      </c>
      <c r="K276">
        <v>11.078488407390555</v>
      </c>
      <c r="L276">
        <v>12.324457432249794</v>
      </c>
      <c r="M276">
        <v>14.671250295697778</v>
      </c>
      <c r="N276">
        <v>18.797686875820002</v>
      </c>
      <c r="O276">
        <v>13.066934801967658</v>
      </c>
      <c r="P276">
        <v>10.599040505610896</v>
      </c>
      <c r="Q276">
        <v>2.2705744876080969</v>
      </c>
      <c r="U276" t="s">
        <v>81</v>
      </c>
      <c r="V276">
        <v>0</v>
      </c>
      <c r="W276">
        <v>6.2925395746901884</v>
      </c>
      <c r="X276">
        <v>4.5626988309499836</v>
      </c>
      <c r="Y276">
        <v>3.9343130531466035</v>
      </c>
      <c r="Z276">
        <v>0.83032492296075933</v>
      </c>
      <c r="AA276">
        <v>4.4189007667423423</v>
      </c>
      <c r="AB276">
        <v>3.2825070257114248</v>
      </c>
      <c r="AC276">
        <v>6.7146844721536221</v>
      </c>
      <c r="AD276">
        <v>2.4254031616629201</v>
      </c>
    </row>
    <row r="277" spans="8:30" x14ac:dyDescent="0.15">
      <c r="H277" t="s">
        <v>88</v>
      </c>
      <c r="I277">
        <v>0</v>
      </c>
      <c r="J277">
        <v>2.7100514329855425</v>
      </c>
      <c r="K277">
        <v>3.3933989675435829</v>
      </c>
      <c r="L277">
        <v>1.9406411512409729</v>
      </c>
      <c r="M277">
        <v>2.0257597494660349</v>
      </c>
      <c r="N277">
        <v>5.4427498571850039</v>
      </c>
      <c r="O277">
        <v>2.8221399293489369</v>
      </c>
      <c r="P277">
        <v>3.0935546680452739</v>
      </c>
      <c r="Q277">
        <v>5.3538074785075782</v>
      </c>
      <c r="U277" t="s">
        <v>88</v>
      </c>
      <c r="V277">
        <v>0</v>
      </c>
      <c r="W277">
        <v>11.125249638588755</v>
      </c>
      <c r="X277">
        <v>11.054879822690177</v>
      </c>
      <c r="Y277">
        <v>9.3925677367838283</v>
      </c>
      <c r="Z277">
        <v>9.4090456799393039</v>
      </c>
      <c r="AA277">
        <v>8.0361961082696709</v>
      </c>
      <c r="AB277">
        <v>5.4306813379692347</v>
      </c>
      <c r="AC277">
        <v>4.5458325367479935</v>
      </c>
      <c r="AD277">
        <v>7.6791203037241988</v>
      </c>
    </row>
    <row r="278" spans="8:30" x14ac:dyDescent="0.15">
      <c r="H278" t="s">
        <v>89</v>
      </c>
      <c r="I278">
        <v>0</v>
      </c>
      <c r="J278">
        <v>3.0269954948844329</v>
      </c>
      <c r="K278">
        <v>7.2089972589403537</v>
      </c>
      <c r="L278">
        <v>4.1645612461381916</v>
      </c>
      <c r="M278">
        <v>5.1940394535611993</v>
      </c>
      <c r="N278">
        <v>9.259746419899912</v>
      </c>
      <c r="O278">
        <v>7.2572361282283939</v>
      </c>
      <c r="P278">
        <v>3.0731957442121951</v>
      </c>
      <c r="Q278">
        <v>5.7288720025511379</v>
      </c>
      <c r="U278" t="s">
        <v>89</v>
      </c>
      <c r="V278">
        <v>0</v>
      </c>
      <c r="W278">
        <v>9.7448564302447984</v>
      </c>
      <c r="X278">
        <v>7.5141008768970039</v>
      </c>
      <c r="Y278">
        <v>9.458290074026559</v>
      </c>
      <c r="Z278">
        <v>5.3321990954262279</v>
      </c>
      <c r="AA278">
        <v>7.6401623463993378</v>
      </c>
      <c r="AB278">
        <v>9.0816523537857847</v>
      </c>
      <c r="AC278">
        <v>5.3456858190536067</v>
      </c>
      <c r="AD278">
        <v>6.5824176006835851</v>
      </c>
    </row>
    <row r="279" spans="8:30" x14ac:dyDescent="0.15">
      <c r="H279" t="s">
        <v>90</v>
      </c>
      <c r="I279">
        <v>0</v>
      </c>
      <c r="J279">
        <v>9.331244343130912</v>
      </c>
      <c r="K279">
        <v>11.42958644255342</v>
      </c>
      <c r="L279">
        <v>9.8659117590789904</v>
      </c>
      <c r="M279">
        <v>4.2694653438690056</v>
      </c>
      <c r="N279">
        <v>4.5466763512308273</v>
      </c>
      <c r="O279">
        <v>2.637409044359738</v>
      </c>
      <c r="P279">
        <v>1.2636813205644883</v>
      </c>
      <c r="Q279">
        <v>13.603101157168627</v>
      </c>
      <c r="U279" t="s">
        <v>90</v>
      </c>
      <c r="V279">
        <v>0</v>
      </c>
      <c r="W279">
        <v>9.902973913050916</v>
      </c>
      <c r="X279">
        <v>6.7396099559363449</v>
      </c>
      <c r="Y279">
        <v>3.6885133140321043</v>
      </c>
      <c r="Z279">
        <v>5.5098344265320334</v>
      </c>
      <c r="AA279">
        <v>6.0946013887724977</v>
      </c>
      <c r="AB279">
        <v>5.5436689369296044</v>
      </c>
      <c r="AC279">
        <v>8.5557685437854314</v>
      </c>
      <c r="AD279">
        <v>8.8586720990536563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82"/>
  <sheetViews>
    <sheetView tabSelected="1" topLeftCell="A193" workbookViewId="0">
      <selection activeCell="K219" sqref="K219"/>
    </sheetView>
  </sheetViews>
  <sheetFormatPr defaultRowHeight="13.5" x14ac:dyDescent="0.15"/>
  <sheetData>
    <row r="1" spans="1:10" x14ac:dyDescent="0.15">
      <c r="A1" t="s">
        <v>71</v>
      </c>
      <c r="B1" t="s">
        <v>110</v>
      </c>
      <c r="C1" t="s">
        <v>94</v>
      </c>
    </row>
    <row r="2" spans="1:10" x14ac:dyDescent="0.15">
      <c r="A2" t="s">
        <v>48</v>
      </c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</row>
    <row r="3" spans="1:10" x14ac:dyDescent="0.15">
      <c r="A3" t="s">
        <v>81</v>
      </c>
      <c r="B3">
        <v>1.03</v>
      </c>
      <c r="C3">
        <v>0.89</v>
      </c>
      <c r="D3">
        <v>1.23</v>
      </c>
      <c r="E3">
        <v>1.37</v>
      </c>
      <c r="F3">
        <v>0.56999999999999995</v>
      </c>
      <c r="G3">
        <v>1.01</v>
      </c>
      <c r="H3">
        <v>1.29</v>
      </c>
      <c r="I3">
        <v>1.31</v>
      </c>
      <c r="J3">
        <v>1.25</v>
      </c>
    </row>
    <row r="4" spans="1:10" x14ac:dyDescent="0.15">
      <c r="A4" t="s">
        <v>81</v>
      </c>
      <c r="B4">
        <v>1.17</v>
      </c>
      <c r="C4">
        <v>1.03</v>
      </c>
      <c r="D4">
        <v>1.29</v>
      </c>
      <c r="E4">
        <v>1.43</v>
      </c>
      <c r="F4">
        <v>0.41</v>
      </c>
      <c r="G4">
        <v>1.1299999999999999</v>
      </c>
      <c r="H4">
        <v>1.43</v>
      </c>
      <c r="I4">
        <v>1.45</v>
      </c>
      <c r="J4">
        <v>1.1299999999999999</v>
      </c>
    </row>
    <row r="5" spans="1:10" x14ac:dyDescent="0.15">
      <c r="A5" t="s">
        <v>81</v>
      </c>
      <c r="B5">
        <v>0.98</v>
      </c>
      <c r="C5">
        <v>0.84</v>
      </c>
      <c r="D5">
        <v>1.03</v>
      </c>
      <c r="E5">
        <v>1.23</v>
      </c>
      <c r="F5">
        <v>0.69</v>
      </c>
      <c r="G5">
        <v>0.97</v>
      </c>
      <c r="H5">
        <v>1.27</v>
      </c>
      <c r="I5">
        <v>1.26</v>
      </c>
      <c r="J5">
        <v>1.37</v>
      </c>
    </row>
    <row r="6" spans="1:10" x14ac:dyDescent="0.15">
      <c r="A6" t="s">
        <v>15</v>
      </c>
      <c r="B6">
        <v>1.19</v>
      </c>
      <c r="C6">
        <v>1.0900000000000001</v>
      </c>
      <c r="D6">
        <v>1.25</v>
      </c>
      <c r="E6">
        <v>1.3</v>
      </c>
      <c r="F6">
        <v>0.78</v>
      </c>
      <c r="G6">
        <v>1.03</v>
      </c>
      <c r="H6">
        <v>1.32</v>
      </c>
      <c r="I6">
        <v>1.26</v>
      </c>
      <c r="J6">
        <v>1.2</v>
      </c>
    </row>
    <row r="7" spans="1:10" x14ac:dyDescent="0.15">
      <c r="A7" t="s">
        <v>15</v>
      </c>
      <c r="B7">
        <v>1.01</v>
      </c>
      <c r="C7">
        <v>1.1299999999999999</v>
      </c>
      <c r="D7">
        <v>1.39</v>
      </c>
      <c r="E7">
        <v>1.17</v>
      </c>
      <c r="F7">
        <v>0.63</v>
      </c>
      <c r="G7">
        <v>1.27</v>
      </c>
      <c r="H7">
        <v>1.41</v>
      </c>
      <c r="I7">
        <v>1.17</v>
      </c>
      <c r="J7">
        <v>1.1000000000000001</v>
      </c>
    </row>
    <row r="8" spans="1:10" x14ac:dyDescent="0.15">
      <c r="A8" t="s">
        <v>15</v>
      </c>
      <c r="B8">
        <v>1.1100000000000001</v>
      </c>
      <c r="C8">
        <v>1.06</v>
      </c>
      <c r="D8">
        <v>1.21</v>
      </c>
      <c r="E8">
        <v>1.41</v>
      </c>
      <c r="F8">
        <v>0.85</v>
      </c>
      <c r="G8">
        <v>0.95</v>
      </c>
      <c r="H8">
        <v>1.27</v>
      </c>
      <c r="I8">
        <v>1.3</v>
      </c>
      <c r="J8">
        <v>1.32</v>
      </c>
    </row>
    <row r="9" spans="1:10" x14ac:dyDescent="0.15">
      <c r="A9" t="s">
        <v>83</v>
      </c>
      <c r="B9">
        <v>1.23</v>
      </c>
      <c r="C9">
        <v>1.18</v>
      </c>
      <c r="D9">
        <v>1.23</v>
      </c>
      <c r="E9">
        <v>1.27</v>
      </c>
      <c r="F9">
        <v>0.71</v>
      </c>
      <c r="G9">
        <v>0.93</v>
      </c>
      <c r="H9">
        <v>1.39</v>
      </c>
      <c r="I9">
        <v>1.49</v>
      </c>
      <c r="J9">
        <v>1.32</v>
      </c>
    </row>
    <row r="10" spans="1:10" x14ac:dyDescent="0.15">
      <c r="A10" t="s">
        <v>83</v>
      </c>
      <c r="B10">
        <v>1.17</v>
      </c>
      <c r="C10">
        <v>1.06</v>
      </c>
      <c r="D10">
        <v>1.33</v>
      </c>
      <c r="E10">
        <v>1.19</v>
      </c>
      <c r="F10">
        <v>0.61</v>
      </c>
      <c r="G10">
        <v>0.86</v>
      </c>
      <c r="H10">
        <v>1.27</v>
      </c>
      <c r="I10">
        <v>1.31</v>
      </c>
      <c r="J10">
        <v>1.2</v>
      </c>
    </row>
    <row r="11" spans="1:10" x14ac:dyDescent="0.15">
      <c r="A11" t="s">
        <v>83</v>
      </c>
      <c r="B11">
        <v>1.2</v>
      </c>
      <c r="C11">
        <v>1.29</v>
      </c>
      <c r="D11">
        <v>1.17</v>
      </c>
      <c r="E11">
        <v>1.31</v>
      </c>
      <c r="F11">
        <v>0.87</v>
      </c>
      <c r="G11">
        <v>1.0900000000000001</v>
      </c>
      <c r="H11">
        <v>1.47</v>
      </c>
      <c r="I11">
        <v>1.51</v>
      </c>
      <c r="J11">
        <v>1.42</v>
      </c>
    </row>
    <row r="12" spans="1:10" x14ac:dyDescent="0.15">
      <c r="A12" t="s">
        <v>84</v>
      </c>
      <c r="B12">
        <v>1.32</v>
      </c>
      <c r="C12">
        <v>0.91</v>
      </c>
      <c r="D12">
        <v>1.27</v>
      </c>
      <c r="E12">
        <v>1.21</v>
      </c>
      <c r="F12">
        <v>0.65</v>
      </c>
      <c r="G12">
        <v>0.84</v>
      </c>
      <c r="H12">
        <v>1.27</v>
      </c>
      <c r="I12">
        <v>1.23</v>
      </c>
      <c r="J12">
        <v>1.21</v>
      </c>
    </row>
    <row r="13" spans="1:10" x14ac:dyDescent="0.15">
      <c r="A13" t="s">
        <v>84</v>
      </c>
      <c r="B13">
        <v>1.24</v>
      </c>
      <c r="C13">
        <v>0.83</v>
      </c>
      <c r="D13">
        <v>1.1299999999999999</v>
      </c>
      <c r="E13">
        <v>1.17</v>
      </c>
      <c r="F13">
        <v>0.52</v>
      </c>
      <c r="G13">
        <v>0.71</v>
      </c>
      <c r="H13">
        <v>1.1299999999999999</v>
      </c>
      <c r="I13">
        <v>1.1100000000000001</v>
      </c>
      <c r="J13">
        <v>1.1100000000000001</v>
      </c>
    </row>
    <row r="14" spans="1:10" x14ac:dyDescent="0.15">
      <c r="A14" t="s">
        <v>84</v>
      </c>
      <c r="B14">
        <v>1.29</v>
      </c>
      <c r="C14">
        <v>1.06</v>
      </c>
      <c r="D14">
        <v>1.39</v>
      </c>
      <c r="E14">
        <v>1.34</v>
      </c>
      <c r="F14">
        <v>0.74</v>
      </c>
      <c r="G14">
        <v>0.91</v>
      </c>
      <c r="H14">
        <v>1.34</v>
      </c>
      <c r="I14">
        <v>1.34</v>
      </c>
      <c r="J14">
        <v>1.34</v>
      </c>
    </row>
    <row r="15" spans="1:10" x14ac:dyDescent="0.15">
      <c r="A15" t="s">
        <v>85</v>
      </c>
      <c r="B15">
        <v>1.18</v>
      </c>
      <c r="C15">
        <v>1.1000000000000001</v>
      </c>
      <c r="D15">
        <v>1.21</v>
      </c>
      <c r="E15">
        <v>1.25</v>
      </c>
      <c r="F15">
        <v>0.71</v>
      </c>
      <c r="G15">
        <v>1.01</v>
      </c>
      <c r="H15">
        <v>1.23</v>
      </c>
      <c r="I15">
        <v>1.31</v>
      </c>
      <c r="J15">
        <v>1.18</v>
      </c>
    </row>
    <row r="16" spans="1:10" x14ac:dyDescent="0.15">
      <c r="A16" t="s">
        <v>85</v>
      </c>
      <c r="B16">
        <v>1.0900000000000001</v>
      </c>
      <c r="C16">
        <v>0.93</v>
      </c>
      <c r="D16">
        <v>1.1299999999999999</v>
      </c>
      <c r="E16">
        <v>1.19</v>
      </c>
      <c r="F16">
        <v>0.63</v>
      </c>
      <c r="G16">
        <v>0.93</v>
      </c>
      <c r="H16">
        <v>1.0900000000000001</v>
      </c>
      <c r="I16">
        <v>1.1100000000000001</v>
      </c>
      <c r="J16">
        <v>1.0900000000000001</v>
      </c>
    </row>
    <row r="17" spans="1:10" x14ac:dyDescent="0.15">
      <c r="A17" t="s">
        <v>85</v>
      </c>
      <c r="B17">
        <v>1.31</v>
      </c>
      <c r="C17">
        <v>1.42</v>
      </c>
      <c r="D17">
        <v>1.37</v>
      </c>
      <c r="E17">
        <v>1.36</v>
      </c>
      <c r="F17">
        <v>0.81</v>
      </c>
      <c r="G17">
        <v>1.21</v>
      </c>
      <c r="H17">
        <v>1.39</v>
      </c>
      <c r="I17">
        <v>1.43</v>
      </c>
      <c r="J17">
        <v>1.27</v>
      </c>
    </row>
    <row r="18" spans="1:10" x14ac:dyDescent="0.15">
      <c r="A18" t="s">
        <v>86</v>
      </c>
      <c r="B18">
        <v>1.08</v>
      </c>
      <c r="C18">
        <v>1.1299999999999999</v>
      </c>
      <c r="D18">
        <v>1.32</v>
      </c>
      <c r="E18">
        <v>1.2</v>
      </c>
      <c r="F18">
        <v>0.81</v>
      </c>
      <c r="G18">
        <v>0.9</v>
      </c>
      <c r="H18">
        <v>1.31</v>
      </c>
      <c r="I18">
        <v>1.59</v>
      </c>
      <c r="J18">
        <v>1.37</v>
      </c>
    </row>
    <row r="19" spans="1:10" x14ac:dyDescent="0.15">
      <c r="A19" t="s">
        <v>86</v>
      </c>
      <c r="B19">
        <v>1.03</v>
      </c>
      <c r="C19">
        <v>1.07</v>
      </c>
      <c r="D19">
        <v>1.1200000000000001</v>
      </c>
      <c r="E19">
        <v>1.01</v>
      </c>
      <c r="F19">
        <v>0.71</v>
      </c>
      <c r="G19">
        <v>1.01</v>
      </c>
      <c r="H19">
        <v>1.1200000000000001</v>
      </c>
      <c r="I19">
        <v>1.43</v>
      </c>
      <c r="J19">
        <v>1.24</v>
      </c>
    </row>
    <row r="20" spans="1:10" x14ac:dyDescent="0.15">
      <c r="A20" t="s">
        <v>86</v>
      </c>
      <c r="B20">
        <v>1.06</v>
      </c>
      <c r="C20">
        <v>1.23</v>
      </c>
      <c r="D20">
        <v>1.44</v>
      </c>
      <c r="E20">
        <v>1.31</v>
      </c>
      <c r="F20">
        <v>0.9</v>
      </c>
      <c r="G20">
        <v>0.87</v>
      </c>
      <c r="H20">
        <v>1.43</v>
      </c>
      <c r="I20">
        <v>1.67</v>
      </c>
      <c r="J20">
        <v>1.48</v>
      </c>
    </row>
    <row r="21" spans="1:10" x14ac:dyDescent="0.15">
      <c r="A21" t="s">
        <v>87</v>
      </c>
      <c r="B21">
        <v>1.1499999999999999</v>
      </c>
      <c r="C21">
        <v>1.05</v>
      </c>
      <c r="D21">
        <v>1.17</v>
      </c>
      <c r="E21">
        <v>1.19</v>
      </c>
      <c r="F21">
        <v>0.75</v>
      </c>
      <c r="G21">
        <v>0.79</v>
      </c>
      <c r="H21">
        <v>1.31</v>
      </c>
      <c r="I21">
        <v>1.28</v>
      </c>
      <c r="J21">
        <v>1.1499999999999999</v>
      </c>
    </row>
    <row r="22" spans="1:10" x14ac:dyDescent="0.15">
      <c r="A22" t="s">
        <v>87</v>
      </c>
      <c r="B22">
        <v>1.05</v>
      </c>
      <c r="C22">
        <v>0.91</v>
      </c>
      <c r="D22">
        <v>1.01</v>
      </c>
      <c r="E22">
        <v>1.08</v>
      </c>
      <c r="F22">
        <v>0.63</v>
      </c>
      <c r="G22">
        <v>0.61</v>
      </c>
      <c r="H22">
        <v>1.23</v>
      </c>
      <c r="I22">
        <v>1.1100000000000001</v>
      </c>
      <c r="J22">
        <v>1.07</v>
      </c>
    </row>
    <row r="23" spans="1:10" x14ac:dyDescent="0.15">
      <c r="A23" t="s">
        <v>87</v>
      </c>
      <c r="B23">
        <v>1.1100000000000001</v>
      </c>
      <c r="C23">
        <v>1.07</v>
      </c>
      <c r="D23">
        <v>1.23</v>
      </c>
      <c r="E23">
        <v>1.27</v>
      </c>
      <c r="F23">
        <v>0.84</v>
      </c>
      <c r="G23">
        <v>0.89</v>
      </c>
      <c r="H23">
        <v>1.46</v>
      </c>
      <c r="I23">
        <v>1.45</v>
      </c>
      <c r="J23">
        <v>1.26</v>
      </c>
    </row>
    <row r="24" spans="1:10" x14ac:dyDescent="0.15">
      <c r="A24" t="s">
        <v>88</v>
      </c>
      <c r="B24">
        <v>1.23</v>
      </c>
      <c r="C24">
        <v>1.1299999999999999</v>
      </c>
      <c r="D24">
        <v>1.35</v>
      </c>
      <c r="E24">
        <v>1.47</v>
      </c>
      <c r="F24">
        <v>1.29</v>
      </c>
      <c r="G24">
        <v>1.28</v>
      </c>
      <c r="H24">
        <v>1.35</v>
      </c>
      <c r="I24">
        <v>1.37</v>
      </c>
      <c r="J24">
        <v>1.48</v>
      </c>
    </row>
    <row r="25" spans="1:10" x14ac:dyDescent="0.15">
      <c r="A25" t="s">
        <v>88</v>
      </c>
      <c r="B25">
        <v>1.01</v>
      </c>
      <c r="C25">
        <v>1.01</v>
      </c>
      <c r="D25">
        <v>1.43</v>
      </c>
      <c r="E25">
        <v>1.31</v>
      </c>
      <c r="F25">
        <v>1.1000000000000001</v>
      </c>
      <c r="G25">
        <v>1.17</v>
      </c>
      <c r="H25">
        <v>1.26</v>
      </c>
      <c r="I25">
        <v>1.24</v>
      </c>
      <c r="J25">
        <v>1.32</v>
      </c>
    </row>
    <row r="26" spans="1:10" x14ac:dyDescent="0.15">
      <c r="A26" t="s">
        <v>88</v>
      </c>
      <c r="B26">
        <v>1.1599999999999999</v>
      </c>
      <c r="C26">
        <v>1.24</v>
      </c>
      <c r="D26">
        <v>1.37</v>
      </c>
      <c r="E26">
        <v>1.58</v>
      </c>
      <c r="F26">
        <v>1.38</v>
      </c>
      <c r="G26">
        <v>1.39</v>
      </c>
      <c r="H26">
        <v>1.47</v>
      </c>
      <c r="I26">
        <v>1.48</v>
      </c>
      <c r="J26">
        <v>1.59</v>
      </c>
    </row>
    <row r="27" spans="1:10" x14ac:dyDescent="0.15">
      <c r="A27" t="s">
        <v>89</v>
      </c>
      <c r="B27">
        <v>1.1399999999999999</v>
      </c>
      <c r="C27">
        <v>1.2</v>
      </c>
      <c r="D27">
        <v>1.32</v>
      </c>
      <c r="E27">
        <v>1.43</v>
      </c>
      <c r="F27">
        <v>1.17</v>
      </c>
      <c r="G27">
        <v>1.1299999999999999</v>
      </c>
      <c r="H27">
        <v>1.29</v>
      </c>
      <c r="I27">
        <v>1.19</v>
      </c>
      <c r="J27">
        <v>1.42</v>
      </c>
    </row>
    <row r="28" spans="1:10" x14ac:dyDescent="0.15">
      <c r="A28" t="s">
        <v>89</v>
      </c>
      <c r="B28">
        <v>1.06</v>
      </c>
      <c r="C28">
        <v>1.03</v>
      </c>
      <c r="D28">
        <v>1.1200000000000001</v>
      </c>
      <c r="E28">
        <v>1.33</v>
      </c>
      <c r="F28">
        <v>1.08</v>
      </c>
      <c r="G28">
        <v>1.04</v>
      </c>
      <c r="H28">
        <v>1.1299999999999999</v>
      </c>
      <c r="I28">
        <v>1.01</v>
      </c>
      <c r="J28">
        <v>1.33</v>
      </c>
    </row>
    <row r="29" spans="1:10" x14ac:dyDescent="0.15">
      <c r="A29" t="s">
        <v>89</v>
      </c>
      <c r="B29">
        <v>1.1499999999999999</v>
      </c>
      <c r="C29">
        <v>1.29</v>
      </c>
      <c r="D29">
        <v>1.45</v>
      </c>
      <c r="E29">
        <v>1.54</v>
      </c>
      <c r="F29">
        <v>1.29</v>
      </c>
      <c r="G29">
        <v>1.27</v>
      </c>
      <c r="H29">
        <v>1.39</v>
      </c>
      <c r="I29">
        <v>1.26</v>
      </c>
      <c r="J29">
        <v>1.54</v>
      </c>
    </row>
    <row r="30" spans="1:10" x14ac:dyDescent="0.15">
      <c r="A30" t="s">
        <v>90</v>
      </c>
      <c r="B30">
        <v>1.21</v>
      </c>
      <c r="C30">
        <v>1.01</v>
      </c>
      <c r="D30">
        <v>1.27</v>
      </c>
      <c r="E30">
        <v>1.34</v>
      </c>
      <c r="F30">
        <v>1.1000000000000001</v>
      </c>
      <c r="G30">
        <v>1.04</v>
      </c>
      <c r="H30">
        <v>1.37</v>
      </c>
      <c r="I30">
        <v>1.33</v>
      </c>
      <c r="J30">
        <v>1.31</v>
      </c>
    </row>
    <row r="31" spans="1:10" x14ac:dyDescent="0.15">
      <c r="A31" t="s">
        <v>90</v>
      </c>
      <c r="B31">
        <v>1.1100000000000001</v>
      </c>
      <c r="C31">
        <v>1.06</v>
      </c>
      <c r="D31">
        <v>1.1299999999999999</v>
      </c>
      <c r="E31">
        <v>1.23</v>
      </c>
      <c r="F31">
        <v>1.21</v>
      </c>
      <c r="G31">
        <v>0.97</v>
      </c>
      <c r="H31">
        <v>1.21</v>
      </c>
      <c r="I31">
        <v>1.21</v>
      </c>
      <c r="J31">
        <v>1.2</v>
      </c>
    </row>
    <row r="32" spans="1:10" x14ac:dyDescent="0.15">
      <c r="A32" t="s">
        <v>90</v>
      </c>
      <c r="B32">
        <v>1.34</v>
      </c>
      <c r="C32">
        <v>0.94</v>
      </c>
      <c r="D32">
        <v>1.37</v>
      </c>
      <c r="E32">
        <v>1.46</v>
      </c>
      <c r="F32">
        <v>1.03</v>
      </c>
      <c r="G32">
        <v>1.57</v>
      </c>
      <c r="H32">
        <v>1.42</v>
      </c>
      <c r="I32">
        <v>1.45</v>
      </c>
      <c r="J32">
        <v>1.48</v>
      </c>
    </row>
    <row r="34" spans="1:10" x14ac:dyDescent="0.15">
      <c r="A34" t="s">
        <v>82</v>
      </c>
      <c r="B34" t="s">
        <v>110</v>
      </c>
      <c r="C34" t="s">
        <v>94</v>
      </c>
    </row>
    <row r="35" spans="1:10" x14ac:dyDescent="0.15">
      <c r="A35" t="s">
        <v>48</v>
      </c>
      <c r="B35" t="s">
        <v>72</v>
      </c>
      <c r="C35" t="s">
        <v>73</v>
      </c>
      <c r="D35" t="s">
        <v>74</v>
      </c>
      <c r="E35" t="s">
        <v>75</v>
      </c>
      <c r="F35" t="s">
        <v>76</v>
      </c>
      <c r="G35" t="s">
        <v>77</v>
      </c>
      <c r="H35" t="s">
        <v>78</v>
      </c>
      <c r="I35" t="s">
        <v>79</v>
      </c>
      <c r="J35" t="s">
        <v>80</v>
      </c>
    </row>
    <row r="36" spans="1:10" x14ac:dyDescent="0.15">
      <c r="A36" t="s">
        <v>81</v>
      </c>
      <c r="B36">
        <v>0.73</v>
      </c>
      <c r="C36">
        <v>0.45</v>
      </c>
      <c r="D36">
        <v>1.1399999999999999</v>
      </c>
      <c r="E36">
        <v>1.23</v>
      </c>
      <c r="F36">
        <v>0.33</v>
      </c>
      <c r="G36">
        <v>0.71</v>
      </c>
      <c r="H36">
        <v>1.25</v>
      </c>
      <c r="I36">
        <v>1.21</v>
      </c>
      <c r="J36">
        <v>1.25</v>
      </c>
    </row>
    <row r="37" spans="1:10" x14ac:dyDescent="0.15">
      <c r="A37" t="s">
        <v>81</v>
      </c>
      <c r="B37">
        <v>0.85</v>
      </c>
      <c r="C37">
        <v>0.32</v>
      </c>
      <c r="D37">
        <v>1.03</v>
      </c>
      <c r="E37">
        <v>1.1200000000000001</v>
      </c>
      <c r="F37">
        <v>0.27</v>
      </c>
      <c r="G37">
        <v>0.63</v>
      </c>
      <c r="H37">
        <v>1.1399999999999999</v>
      </c>
      <c r="I37">
        <v>1.1100000000000001</v>
      </c>
      <c r="J37">
        <v>1.1399999999999999</v>
      </c>
    </row>
    <row r="38" spans="1:10" x14ac:dyDescent="0.15">
      <c r="A38" t="s">
        <v>81</v>
      </c>
      <c r="B38">
        <v>0.63</v>
      </c>
      <c r="C38">
        <v>0.53</v>
      </c>
      <c r="D38">
        <v>1.26</v>
      </c>
      <c r="E38">
        <v>1.39</v>
      </c>
      <c r="F38">
        <v>0.46</v>
      </c>
      <c r="G38">
        <v>0.85</v>
      </c>
      <c r="H38">
        <v>1.37</v>
      </c>
      <c r="I38">
        <v>1.35</v>
      </c>
      <c r="J38">
        <v>1.34</v>
      </c>
    </row>
    <row r="39" spans="1:10" x14ac:dyDescent="0.15">
      <c r="A39" t="s">
        <v>15</v>
      </c>
      <c r="B39">
        <v>0.85</v>
      </c>
      <c r="C39">
        <v>0.41</v>
      </c>
      <c r="D39">
        <v>1.1599999999999999</v>
      </c>
      <c r="E39">
        <v>1.21</v>
      </c>
      <c r="F39">
        <v>0.34</v>
      </c>
      <c r="G39">
        <v>0.56999999999999995</v>
      </c>
      <c r="H39">
        <v>1.23</v>
      </c>
      <c r="I39">
        <v>1.18</v>
      </c>
      <c r="J39">
        <v>1.0900000000000001</v>
      </c>
    </row>
    <row r="40" spans="1:10" x14ac:dyDescent="0.15">
      <c r="A40" t="s">
        <v>15</v>
      </c>
      <c r="B40">
        <v>0.91</v>
      </c>
      <c r="C40">
        <v>0.33</v>
      </c>
      <c r="D40">
        <v>1.03</v>
      </c>
      <c r="E40">
        <v>1.1200000000000001</v>
      </c>
      <c r="F40">
        <v>0.21</v>
      </c>
      <c r="G40">
        <v>0.43</v>
      </c>
      <c r="H40">
        <v>1.1100000000000001</v>
      </c>
      <c r="I40">
        <v>1.06</v>
      </c>
      <c r="J40">
        <v>0.98</v>
      </c>
    </row>
    <row r="41" spans="1:10" x14ac:dyDescent="0.15">
      <c r="A41" t="s">
        <v>15</v>
      </c>
      <c r="B41">
        <v>0.73</v>
      </c>
      <c r="C41">
        <v>0.56999999999999995</v>
      </c>
      <c r="D41">
        <v>1.21</v>
      </c>
      <c r="E41">
        <v>1.34</v>
      </c>
      <c r="F41">
        <v>0.47</v>
      </c>
      <c r="G41">
        <v>0.67</v>
      </c>
      <c r="H41">
        <v>1.35</v>
      </c>
      <c r="I41">
        <v>1.23</v>
      </c>
      <c r="J41">
        <v>1.21</v>
      </c>
    </row>
    <row r="42" spans="1:10" x14ac:dyDescent="0.15">
      <c r="A42" t="s">
        <v>83</v>
      </c>
      <c r="B42">
        <v>0.73</v>
      </c>
      <c r="C42">
        <v>0.7</v>
      </c>
      <c r="D42">
        <v>0.98</v>
      </c>
      <c r="E42">
        <v>1.32</v>
      </c>
      <c r="F42">
        <v>0.36</v>
      </c>
      <c r="G42">
        <v>0.69</v>
      </c>
      <c r="H42">
        <v>1.18</v>
      </c>
      <c r="I42">
        <v>1.2</v>
      </c>
      <c r="J42">
        <v>1.1299999999999999</v>
      </c>
    </row>
    <row r="43" spans="1:10" x14ac:dyDescent="0.15">
      <c r="A43" t="s">
        <v>83</v>
      </c>
      <c r="B43">
        <v>0.85</v>
      </c>
      <c r="C43">
        <v>0.61</v>
      </c>
      <c r="D43">
        <v>1.1399999999999999</v>
      </c>
      <c r="E43">
        <v>1.27</v>
      </c>
      <c r="F43">
        <v>0.25</v>
      </c>
      <c r="G43">
        <v>0.55000000000000004</v>
      </c>
      <c r="H43">
        <v>1.03</v>
      </c>
      <c r="I43">
        <v>1.07</v>
      </c>
      <c r="J43">
        <v>1.23</v>
      </c>
    </row>
    <row r="44" spans="1:10" x14ac:dyDescent="0.15">
      <c r="A44" t="s">
        <v>83</v>
      </c>
      <c r="B44">
        <v>0.67</v>
      </c>
      <c r="C44">
        <v>0.81</v>
      </c>
      <c r="D44">
        <v>0.87</v>
      </c>
      <c r="E44">
        <v>1.41</v>
      </c>
      <c r="F44">
        <v>0.43</v>
      </c>
      <c r="G44">
        <v>0.73</v>
      </c>
      <c r="H44">
        <v>1.24</v>
      </c>
      <c r="I44">
        <v>1.31</v>
      </c>
      <c r="J44">
        <v>1.06</v>
      </c>
    </row>
    <row r="45" spans="1:10" x14ac:dyDescent="0.15">
      <c r="A45" t="s">
        <v>84</v>
      </c>
      <c r="B45">
        <v>0.69</v>
      </c>
      <c r="C45">
        <v>0.61</v>
      </c>
      <c r="D45">
        <v>0.91</v>
      </c>
      <c r="E45">
        <v>1.1599999999999999</v>
      </c>
      <c r="F45">
        <v>0.35</v>
      </c>
      <c r="G45">
        <v>1.1399999999999999</v>
      </c>
      <c r="H45">
        <v>1.1599999999999999</v>
      </c>
      <c r="I45">
        <v>1.1599999999999999</v>
      </c>
      <c r="J45">
        <v>1.23</v>
      </c>
    </row>
    <row r="46" spans="1:10" x14ac:dyDescent="0.15">
      <c r="A46" t="s">
        <v>84</v>
      </c>
      <c r="B46">
        <v>0.79</v>
      </c>
      <c r="C46">
        <v>0.52</v>
      </c>
      <c r="D46">
        <v>0.84</v>
      </c>
      <c r="E46">
        <v>1.01</v>
      </c>
      <c r="F46">
        <v>0.26</v>
      </c>
      <c r="G46">
        <v>0.93</v>
      </c>
      <c r="H46">
        <v>1.02</v>
      </c>
      <c r="I46">
        <v>0.97</v>
      </c>
      <c r="J46">
        <v>1.1399999999999999</v>
      </c>
    </row>
    <row r="47" spans="1:10" x14ac:dyDescent="0.15">
      <c r="A47" t="s">
        <v>84</v>
      </c>
      <c r="B47">
        <v>0.61</v>
      </c>
      <c r="C47">
        <v>0.73</v>
      </c>
      <c r="D47">
        <v>1.08</v>
      </c>
      <c r="E47">
        <v>1.24</v>
      </c>
      <c r="F47">
        <v>0.41</v>
      </c>
      <c r="G47">
        <v>1.23</v>
      </c>
      <c r="H47">
        <v>1.17</v>
      </c>
      <c r="I47">
        <v>1.24</v>
      </c>
      <c r="J47">
        <v>1.37</v>
      </c>
    </row>
    <row r="48" spans="1:10" x14ac:dyDescent="0.15">
      <c r="A48" t="s">
        <v>85</v>
      </c>
      <c r="B48">
        <v>0.81</v>
      </c>
      <c r="C48">
        <v>0.51</v>
      </c>
      <c r="D48">
        <v>1.06</v>
      </c>
      <c r="E48">
        <v>1.01</v>
      </c>
      <c r="F48">
        <v>0.54</v>
      </c>
      <c r="G48">
        <v>0.77</v>
      </c>
      <c r="H48">
        <v>1.1299999999999999</v>
      </c>
      <c r="I48">
        <v>1.1499999999999999</v>
      </c>
      <c r="J48">
        <v>1.21</v>
      </c>
    </row>
    <row r="49" spans="1:10" x14ac:dyDescent="0.15">
      <c r="A49" t="s">
        <v>85</v>
      </c>
      <c r="B49">
        <v>0.97</v>
      </c>
      <c r="C49">
        <v>0.42</v>
      </c>
      <c r="D49">
        <v>0.94</v>
      </c>
      <c r="E49">
        <v>0.91</v>
      </c>
      <c r="F49">
        <v>0.41</v>
      </c>
      <c r="G49">
        <v>0.61</v>
      </c>
      <c r="H49">
        <v>0.97</v>
      </c>
      <c r="I49">
        <v>0.93</v>
      </c>
      <c r="J49">
        <v>1.1299999999999999</v>
      </c>
    </row>
    <row r="50" spans="1:10" x14ac:dyDescent="0.15">
      <c r="A50" t="s">
        <v>85</v>
      </c>
      <c r="B50">
        <v>0.74</v>
      </c>
      <c r="C50">
        <v>0.63</v>
      </c>
      <c r="D50">
        <v>1.24</v>
      </c>
      <c r="E50">
        <v>1.26</v>
      </c>
      <c r="F50">
        <v>0.67</v>
      </c>
      <c r="G50">
        <v>0.84</v>
      </c>
      <c r="H50">
        <v>1.27</v>
      </c>
      <c r="I50">
        <v>1.27</v>
      </c>
      <c r="J50">
        <v>1.34</v>
      </c>
    </row>
    <row r="51" spans="1:10" x14ac:dyDescent="0.15">
      <c r="A51" t="s">
        <v>86</v>
      </c>
      <c r="B51">
        <v>0.79</v>
      </c>
      <c r="C51">
        <v>0.83</v>
      </c>
      <c r="D51">
        <v>1.08</v>
      </c>
      <c r="E51">
        <v>1.22</v>
      </c>
      <c r="F51">
        <v>0.56000000000000005</v>
      </c>
      <c r="G51">
        <v>0.89</v>
      </c>
      <c r="H51">
        <v>1.21</v>
      </c>
      <c r="I51">
        <v>1.22</v>
      </c>
      <c r="J51">
        <v>1.17</v>
      </c>
    </row>
    <row r="52" spans="1:10" x14ac:dyDescent="0.15">
      <c r="A52" t="s">
        <v>86</v>
      </c>
      <c r="B52">
        <v>0.91</v>
      </c>
      <c r="C52">
        <v>0.71</v>
      </c>
      <c r="D52">
        <v>0.91</v>
      </c>
      <c r="E52">
        <v>1.1399999999999999</v>
      </c>
      <c r="F52">
        <v>0.44</v>
      </c>
      <c r="G52">
        <v>0.72</v>
      </c>
      <c r="H52">
        <v>1.1399999999999999</v>
      </c>
      <c r="I52">
        <v>1.1100000000000001</v>
      </c>
      <c r="J52">
        <v>1.03</v>
      </c>
    </row>
    <row r="53" spans="1:10" x14ac:dyDescent="0.15">
      <c r="A53" t="s">
        <v>86</v>
      </c>
      <c r="B53">
        <v>0.69</v>
      </c>
      <c r="C53">
        <v>0.94</v>
      </c>
      <c r="D53">
        <v>1.17</v>
      </c>
      <c r="E53">
        <v>1.3</v>
      </c>
      <c r="F53">
        <v>0.64</v>
      </c>
      <c r="G53">
        <v>0.98</v>
      </c>
      <c r="H53">
        <v>1.37</v>
      </c>
      <c r="I53">
        <v>1.32</v>
      </c>
      <c r="J53">
        <v>1.18</v>
      </c>
    </row>
    <row r="54" spans="1:10" x14ac:dyDescent="0.15">
      <c r="A54" t="s">
        <v>87</v>
      </c>
      <c r="B54">
        <v>0.83</v>
      </c>
      <c r="C54">
        <v>0.81</v>
      </c>
      <c r="D54">
        <v>1.01</v>
      </c>
      <c r="E54">
        <v>1.26</v>
      </c>
      <c r="F54">
        <v>0.75</v>
      </c>
      <c r="G54">
        <v>1.24</v>
      </c>
      <c r="H54">
        <v>1.19</v>
      </c>
      <c r="I54">
        <v>1.21</v>
      </c>
      <c r="J54">
        <v>1.26</v>
      </c>
    </row>
    <row r="55" spans="1:10" x14ac:dyDescent="0.15">
      <c r="A55" t="s">
        <v>87</v>
      </c>
      <c r="B55">
        <v>0.92</v>
      </c>
      <c r="C55">
        <v>0.72</v>
      </c>
      <c r="D55">
        <v>0.93</v>
      </c>
      <c r="E55">
        <v>1.1100000000000001</v>
      </c>
      <c r="F55">
        <v>0.64</v>
      </c>
      <c r="G55">
        <v>1.1299999999999999</v>
      </c>
      <c r="H55">
        <v>0.97</v>
      </c>
      <c r="I55">
        <v>1.1299999999999999</v>
      </c>
      <c r="J55">
        <v>1.17</v>
      </c>
    </row>
    <row r="56" spans="1:10" x14ac:dyDescent="0.15">
      <c r="A56" t="s">
        <v>87</v>
      </c>
      <c r="B56">
        <v>0.77</v>
      </c>
      <c r="C56">
        <v>0.94</v>
      </c>
      <c r="D56">
        <v>1.1299999999999999</v>
      </c>
      <c r="E56">
        <v>1.39</v>
      </c>
      <c r="F56">
        <v>0.85</v>
      </c>
      <c r="G56">
        <v>1.36</v>
      </c>
      <c r="H56">
        <v>1.23</v>
      </c>
      <c r="I56">
        <v>1.32</v>
      </c>
      <c r="J56">
        <v>1.37</v>
      </c>
    </row>
    <row r="57" spans="1:10" x14ac:dyDescent="0.15">
      <c r="A57" t="s">
        <v>88</v>
      </c>
      <c r="B57">
        <v>0.79</v>
      </c>
      <c r="C57">
        <v>0.51</v>
      </c>
      <c r="D57">
        <v>1.18</v>
      </c>
      <c r="E57">
        <v>1.23</v>
      </c>
      <c r="F57">
        <v>0.54</v>
      </c>
      <c r="G57">
        <v>0.67</v>
      </c>
      <c r="H57">
        <v>1.33</v>
      </c>
      <c r="I57">
        <v>1.28</v>
      </c>
      <c r="J57">
        <v>1.19</v>
      </c>
    </row>
    <row r="58" spans="1:10" x14ac:dyDescent="0.15">
      <c r="A58" t="s">
        <v>88</v>
      </c>
      <c r="B58">
        <v>0.73</v>
      </c>
      <c r="C58">
        <v>0.43</v>
      </c>
      <c r="D58">
        <v>0.97</v>
      </c>
      <c r="E58">
        <v>1.1200000000000001</v>
      </c>
      <c r="F58">
        <v>0.43</v>
      </c>
      <c r="G58">
        <v>0.51</v>
      </c>
      <c r="H58">
        <v>1.21</v>
      </c>
      <c r="I58">
        <v>1.17</v>
      </c>
      <c r="J58">
        <v>0.93</v>
      </c>
    </row>
    <row r="59" spans="1:10" x14ac:dyDescent="0.15">
      <c r="A59" t="s">
        <v>88</v>
      </c>
      <c r="B59">
        <v>0.85</v>
      </c>
      <c r="C59">
        <v>0.67</v>
      </c>
      <c r="D59">
        <v>1.25</v>
      </c>
      <c r="E59">
        <v>1.34</v>
      </c>
      <c r="F59">
        <v>0.65</v>
      </c>
      <c r="G59">
        <v>0.72</v>
      </c>
      <c r="H59">
        <v>1.42</v>
      </c>
      <c r="I59">
        <v>1.39</v>
      </c>
      <c r="J59">
        <v>1.28</v>
      </c>
    </row>
    <row r="60" spans="1:10" x14ac:dyDescent="0.15">
      <c r="A60" t="s">
        <v>89</v>
      </c>
      <c r="B60">
        <v>0.86</v>
      </c>
      <c r="C60">
        <v>0.7</v>
      </c>
      <c r="D60">
        <v>0.98</v>
      </c>
      <c r="E60">
        <v>1.32</v>
      </c>
      <c r="F60">
        <v>0.36</v>
      </c>
      <c r="G60">
        <v>0.69</v>
      </c>
      <c r="H60">
        <v>1.18</v>
      </c>
      <c r="I60">
        <v>1.2</v>
      </c>
      <c r="J60">
        <v>1.1299999999999999</v>
      </c>
    </row>
    <row r="61" spans="1:10" x14ac:dyDescent="0.15">
      <c r="A61" t="s">
        <v>89</v>
      </c>
      <c r="B61">
        <v>0.94</v>
      </c>
      <c r="C61">
        <v>0.61</v>
      </c>
      <c r="D61">
        <v>0.81</v>
      </c>
      <c r="E61">
        <v>1.23</v>
      </c>
      <c r="F61">
        <v>0.23</v>
      </c>
      <c r="G61">
        <v>0.51</v>
      </c>
      <c r="H61">
        <v>1.23</v>
      </c>
      <c r="I61">
        <v>1.1299999999999999</v>
      </c>
      <c r="J61">
        <v>0.93</v>
      </c>
    </row>
    <row r="62" spans="1:10" x14ac:dyDescent="0.15">
      <c r="A62" t="s">
        <v>89</v>
      </c>
      <c r="B62">
        <v>0.79</v>
      </c>
      <c r="C62">
        <v>0.84</v>
      </c>
      <c r="D62">
        <v>1.07</v>
      </c>
      <c r="E62">
        <v>1.47</v>
      </c>
      <c r="F62">
        <v>0.45</v>
      </c>
      <c r="G62">
        <v>0.77</v>
      </c>
      <c r="H62">
        <v>0.96</v>
      </c>
      <c r="I62">
        <v>1.34</v>
      </c>
      <c r="J62">
        <v>1.27</v>
      </c>
    </row>
    <row r="63" spans="1:10" x14ac:dyDescent="0.15">
      <c r="A63" t="s">
        <v>90</v>
      </c>
      <c r="B63">
        <v>0.83</v>
      </c>
      <c r="C63">
        <v>0.71</v>
      </c>
      <c r="D63">
        <v>0.81</v>
      </c>
      <c r="E63">
        <v>1.19</v>
      </c>
      <c r="F63">
        <v>0.65</v>
      </c>
      <c r="G63">
        <v>1.1599999999999999</v>
      </c>
      <c r="H63">
        <v>1.19</v>
      </c>
      <c r="I63">
        <v>1.1599999999999999</v>
      </c>
      <c r="J63">
        <v>1.1299999999999999</v>
      </c>
    </row>
    <row r="64" spans="1:10" x14ac:dyDescent="0.15">
      <c r="A64" t="s">
        <v>90</v>
      </c>
      <c r="B64">
        <v>0.79</v>
      </c>
      <c r="C64">
        <v>0.62</v>
      </c>
      <c r="D64">
        <v>0.72</v>
      </c>
      <c r="E64">
        <v>0.95</v>
      </c>
      <c r="F64">
        <v>0.56999999999999995</v>
      </c>
      <c r="G64">
        <v>0.94</v>
      </c>
      <c r="H64">
        <v>0.97</v>
      </c>
      <c r="I64">
        <v>0.98</v>
      </c>
      <c r="J64">
        <v>0.91</v>
      </c>
    </row>
    <row r="65" spans="1:10" x14ac:dyDescent="0.15">
      <c r="A65" t="s">
        <v>90</v>
      </c>
      <c r="B65">
        <v>0.91</v>
      </c>
      <c r="C65">
        <v>0.87</v>
      </c>
      <c r="D65">
        <v>0.96</v>
      </c>
      <c r="E65">
        <v>1.23</v>
      </c>
      <c r="F65">
        <v>0.75</v>
      </c>
      <c r="G65">
        <v>1.21</v>
      </c>
      <c r="H65">
        <v>1.23</v>
      </c>
      <c r="I65">
        <v>1.24</v>
      </c>
      <c r="J65">
        <v>1.21</v>
      </c>
    </row>
    <row r="67" spans="1:10" x14ac:dyDescent="0.15">
      <c r="A67" t="s">
        <v>91</v>
      </c>
      <c r="B67" t="s">
        <v>110</v>
      </c>
      <c r="C67" t="s">
        <v>94</v>
      </c>
    </row>
    <row r="68" spans="1:10" x14ac:dyDescent="0.15">
      <c r="A68" t="s">
        <v>48</v>
      </c>
      <c r="B68" t="s">
        <v>72</v>
      </c>
      <c r="C68" t="s">
        <v>73</v>
      </c>
      <c r="D68" t="s">
        <v>74</v>
      </c>
      <c r="E68" t="s">
        <v>75</v>
      </c>
      <c r="F68" t="s">
        <v>76</v>
      </c>
      <c r="G68" t="s">
        <v>77</v>
      </c>
      <c r="H68" t="s">
        <v>78</v>
      </c>
      <c r="I68" t="s">
        <v>79</v>
      </c>
      <c r="J68" t="s">
        <v>80</v>
      </c>
    </row>
    <row r="69" spans="1:10" x14ac:dyDescent="0.15">
      <c r="A69" t="s">
        <v>81</v>
      </c>
      <c r="B69">
        <v>0.97</v>
      </c>
      <c r="C69">
        <v>0.38</v>
      </c>
      <c r="D69">
        <v>0.83</v>
      </c>
      <c r="E69">
        <v>0.91</v>
      </c>
      <c r="F69">
        <v>0.53</v>
      </c>
      <c r="G69">
        <v>1.03</v>
      </c>
      <c r="H69">
        <v>1.21</v>
      </c>
      <c r="I69">
        <v>1.1299999999999999</v>
      </c>
      <c r="J69">
        <v>1.17</v>
      </c>
    </row>
    <row r="70" spans="1:10" x14ac:dyDescent="0.15">
      <c r="A70" t="s">
        <v>81</v>
      </c>
      <c r="B70">
        <v>0.81</v>
      </c>
      <c r="C70">
        <v>0.28999999999999998</v>
      </c>
      <c r="D70">
        <v>0.71</v>
      </c>
      <c r="E70">
        <v>0.83</v>
      </c>
      <c r="F70">
        <v>0.41</v>
      </c>
      <c r="G70">
        <v>0.91</v>
      </c>
      <c r="H70">
        <v>1.17</v>
      </c>
      <c r="I70">
        <v>0.96</v>
      </c>
      <c r="J70">
        <v>0.94</v>
      </c>
    </row>
    <row r="71" spans="1:10" x14ac:dyDescent="0.15">
      <c r="A71" t="s">
        <v>81</v>
      </c>
      <c r="B71">
        <v>1.1299999999999999</v>
      </c>
      <c r="C71">
        <v>0.43</v>
      </c>
      <c r="D71">
        <v>0.91</v>
      </c>
      <c r="E71">
        <v>1.1100000000000001</v>
      </c>
      <c r="F71">
        <v>0.63</v>
      </c>
      <c r="G71">
        <v>1.17</v>
      </c>
      <c r="H71">
        <v>1.34</v>
      </c>
      <c r="I71">
        <v>1.26</v>
      </c>
      <c r="J71">
        <v>1.29</v>
      </c>
    </row>
    <row r="72" spans="1:10" x14ac:dyDescent="0.15">
      <c r="A72" t="s">
        <v>15</v>
      </c>
      <c r="B72">
        <v>1.01</v>
      </c>
      <c r="C72">
        <v>0.98</v>
      </c>
      <c r="D72">
        <v>1.1299999999999999</v>
      </c>
      <c r="E72">
        <v>1.23</v>
      </c>
      <c r="F72">
        <v>0.86</v>
      </c>
      <c r="G72">
        <v>1.29</v>
      </c>
      <c r="H72">
        <v>1.43</v>
      </c>
      <c r="I72">
        <v>1.35</v>
      </c>
      <c r="J72">
        <v>1.37</v>
      </c>
    </row>
    <row r="73" spans="1:10" x14ac:dyDescent="0.15">
      <c r="A73" t="s">
        <v>15</v>
      </c>
      <c r="B73">
        <v>1.1499999999999999</v>
      </c>
      <c r="C73">
        <v>0.73</v>
      </c>
      <c r="D73">
        <v>1.07</v>
      </c>
      <c r="E73">
        <v>1.1100000000000001</v>
      </c>
      <c r="F73">
        <v>0.74</v>
      </c>
      <c r="G73">
        <v>1.1299999999999999</v>
      </c>
      <c r="H73">
        <v>1.31</v>
      </c>
      <c r="I73">
        <v>1.21</v>
      </c>
      <c r="J73">
        <v>1.24</v>
      </c>
    </row>
    <row r="74" spans="1:10" x14ac:dyDescent="0.15">
      <c r="A74" t="s">
        <v>15</v>
      </c>
      <c r="B74">
        <v>0.89</v>
      </c>
      <c r="C74">
        <v>1.1200000000000001</v>
      </c>
      <c r="D74">
        <v>1.21</v>
      </c>
      <c r="E74">
        <v>1.37</v>
      </c>
      <c r="F74">
        <v>0.95</v>
      </c>
      <c r="G74">
        <v>1.37</v>
      </c>
      <c r="H74">
        <v>1.51</v>
      </c>
      <c r="I74">
        <v>1.46</v>
      </c>
      <c r="J74">
        <v>1.49</v>
      </c>
    </row>
    <row r="75" spans="1:10" x14ac:dyDescent="0.15">
      <c r="A75" t="s">
        <v>83</v>
      </c>
      <c r="B75">
        <v>0.95</v>
      </c>
      <c r="C75">
        <v>0.78</v>
      </c>
      <c r="D75">
        <v>1.17</v>
      </c>
      <c r="E75">
        <v>1.22</v>
      </c>
      <c r="F75">
        <v>0.43</v>
      </c>
      <c r="G75">
        <v>1.19</v>
      </c>
      <c r="H75">
        <v>1.42</v>
      </c>
      <c r="I75">
        <v>1.31</v>
      </c>
      <c r="J75">
        <v>1.29</v>
      </c>
    </row>
    <row r="76" spans="1:10" x14ac:dyDescent="0.15">
      <c r="A76" t="s">
        <v>83</v>
      </c>
      <c r="B76">
        <v>1.0900000000000001</v>
      </c>
      <c r="C76">
        <v>0.62</v>
      </c>
      <c r="D76">
        <v>1.03</v>
      </c>
      <c r="E76">
        <v>0.98</v>
      </c>
      <c r="F76">
        <v>0.37</v>
      </c>
      <c r="G76">
        <v>0.94</v>
      </c>
      <c r="H76">
        <v>1.37</v>
      </c>
      <c r="I76">
        <v>1.45</v>
      </c>
      <c r="J76">
        <v>1.1299999999999999</v>
      </c>
    </row>
    <row r="77" spans="1:10" x14ac:dyDescent="0.15">
      <c r="A77" t="s">
        <v>83</v>
      </c>
      <c r="B77">
        <v>0.87</v>
      </c>
      <c r="C77">
        <v>0.84</v>
      </c>
      <c r="D77">
        <v>1.27</v>
      </c>
      <c r="E77">
        <v>1.37</v>
      </c>
      <c r="F77">
        <v>0.59</v>
      </c>
      <c r="G77">
        <v>1.23</v>
      </c>
      <c r="H77">
        <v>1.57</v>
      </c>
      <c r="I77">
        <v>1.23</v>
      </c>
      <c r="J77">
        <v>1.38</v>
      </c>
    </row>
    <row r="78" spans="1:10" x14ac:dyDescent="0.15">
      <c r="A78" t="s">
        <v>84</v>
      </c>
      <c r="B78">
        <v>0.99</v>
      </c>
      <c r="C78">
        <v>0.9</v>
      </c>
      <c r="D78">
        <v>1.06</v>
      </c>
      <c r="E78">
        <v>1.1100000000000001</v>
      </c>
      <c r="F78">
        <v>0.52</v>
      </c>
      <c r="G78">
        <v>1.06</v>
      </c>
      <c r="H78">
        <v>1.27</v>
      </c>
      <c r="I78">
        <v>1.21</v>
      </c>
      <c r="J78">
        <v>1.2</v>
      </c>
    </row>
    <row r="79" spans="1:10" x14ac:dyDescent="0.15">
      <c r="A79" t="s">
        <v>84</v>
      </c>
      <c r="B79">
        <v>1.17</v>
      </c>
      <c r="C79">
        <v>0.78</v>
      </c>
      <c r="D79">
        <v>0.91</v>
      </c>
      <c r="E79">
        <v>0.97</v>
      </c>
      <c r="F79">
        <v>0.43</v>
      </c>
      <c r="G79">
        <v>0.95</v>
      </c>
      <c r="H79">
        <v>1.17</v>
      </c>
      <c r="I79">
        <v>1.1299999999999999</v>
      </c>
      <c r="J79">
        <v>1.0900000000000001</v>
      </c>
    </row>
    <row r="80" spans="1:10" x14ac:dyDescent="0.15">
      <c r="A80" t="s">
        <v>84</v>
      </c>
      <c r="B80">
        <v>0.91</v>
      </c>
      <c r="C80">
        <v>1.1100000000000001</v>
      </c>
      <c r="D80">
        <v>1.17</v>
      </c>
      <c r="E80">
        <v>1.2</v>
      </c>
      <c r="F80">
        <v>0.61</v>
      </c>
      <c r="G80">
        <v>1.17</v>
      </c>
      <c r="H80">
        <v>1.31</v>
      </c>
      <c r="I80">
        <v>1.36</v>
      </c>
      <c r="J80">
        <v>1.34</v>
      </c>
    </row>
    <row r="81" spans="1:10" x14ac:dyDescent="0.15">
      <c r="A81" t="s">
        <v>85</v>
      </c>
      <c r="B81">
        <v>0.95</v>
      </c>
      <c r="C81">
        <v>0.87</v>
      </c>
      <c r="D81">
        <v>1.1100000000000001</v>
      </c>
      <c r="E81">
        <v>1.19</v>
      </c>
      <c r="F81">
        <v>0.79</v>
      </c>
      <c r="G81">
        <v>1.23</v>
      </c>
      <c r="H81">
        <v>1.33</v>
      </c>
      <c r="I81">
        <v>1.32</v>
      </c>
      <c r="J81">
        <v>1.31</v>
      </c>
    </row>
    <row r="82" spans="1:10" x14ac:dyDescent="0.15">
      <c r="A82" t="s">
        <v>85</v>
      </c>
      <c r="B82">
        <v>1.1100000000000001</v>
      </c>
      <c r="C82">
        <v>0.79</v>
      </c>
      <c r="D82">
        <v>0.97</v>
      </c>
      <c r="E82">
        <v>0.95</v>
      </c>
      <c r="F82">
        <v>0.67</v>
      </c>
      <c r="G82">
        <v>1.1100000000000001</v>
      </c>
      <c r="H82">
        <v>1.27</v>
      </c>
      <c r="I82">
        <v>1.26</v>
      </c>
      <c r="J82">
        <v>1.2</v>
      </c>
    </row>
    <row r="83" spans="1:10" x14ac:dyDescent="0.15">
      <c r="A83" t="s">
        <v>85</v>
      </c>
      <c r="B83">
        <v>0.87</v>
      </c>
      <c r="C83">
        <v>0.97</v>
      </c>
      <c r="D83">
        <v>1.23</v>
      </c>
      <c r="E83">
        <v>1.27</v>
      </c>
      <c r="F83">
        <v>0.85</v>
      </c>
      <c r="G83">
        <v>1.36</v>
      </c>
      <c r="H83">
        <v>1.4</v>
      </c>
      <c r="I83">
        <v>1.41</v>
      </c>
      <c r="J83">
        <v>1.45</v>
      </c>
    </row>
    <row r="84" spans="1:10" x14ac:dyDescent="0.15">
      <c r="A84" t="s">
        <v>86</v>
      </c>
      <c r="B84">
        <v>0.96</v>
      </c>
      <c r="C84">
        <v>0.68</v>
      </c>
      <c r="D84">
        <v>1.07</v>
      </c>
      <c r="E84">
        <v>1.2</v>
      </c>
      <c r="F84">
        <v>0.53</v>
      </c>
      <c r="G84">
        <v>1.1299999999999999</v>
      </c>
      <c r="H84">
        <v>1.35</v>
      </c>
      <c r="I84">
        <v>1.28</v>
      </c>
      <c r="J84">
        <v>1.21</v>
      </c>
    </row>
    <row r="85" spans="1:10" x14ac:dyDescent="0.15">
      <c r="A85" t="s">
        <v>86</v>
      </c>
      <c r="B85">
        <v>0.91</v>
      </c>
      <c r="C85">
        <v>0.54</v>
      </c>
      <c r="D85">
        <v>0.95</v>
      </c>
      <c r="E85">
        <v>1.0900000000000001</v>
      </c>
      <c r="F85">
        <v>0.46</v>
      </c>
      <c r="G85">
        <v>1.02</v>
      </c>
      <c r="H85">
        <v>1.26</v>
      </c>
      <c r="I85">
        <v>1.1200000000000001</v>
      </c>
      <c r="J85">
        <v>1.1499999999999999</v>
      </c>
    </row>
    <row r="86" spans="1:10" x14ac:dyDescent="0.15">
      <c r="A86" t="s">
        <v>86</v>
      </c>
      <c r="B86">
        <v>0.83</v>
      </c>
      <c r="C86">
        <v>0.76</v>
      </c>
      <c r="D86">
        <v>1.1299999999999999</v>
      </c>
      <c r="E86">
        <v>1.29</v>
      </c>
      <c r="F86">
        <v>0.63</v>
      </c>
      <c r="G86">
        <v>1.25</v>
      </c>
      <c r="H86">
        <v>1.43</v>
      </c>
      <c r="I86">
        <v>1.33</v>
      </c>
      <c r="J86">
        <v>1.28</v>
      </c>
    </row>
    <row r="87" spans="1:10" x14ac:dyDescent="0.15">
      <c r="A87" t="s">
        <v>87</v>
      </c>
      <c r="B87">
        <v>1.03</v>
      </c>
      <c r="C87">
        <v>0.93</v>
      </c>
      <c r="D87">
        <v>1.01</v>
      </c>
      <c r="E87">
        <v>0.97</v>
      </c>
      <c r="F87">
        <v>0.42</v>
      </c>
      <c r="G87">
        <v>1.02</v>
      </c>
      <c r="H87">
        <v>1.21</v>
      </c>
      <c r="I87">
        <v>1.18</v>
      </c>
      <c r="J87">
        <v>1.1200000000000001</v>
      </c>
    </row>
    <row r="88" spans="1:10" x14ac:dyDescent="0.15">
      <c r="A88" t="s">
        <v>87</v>
      </c>
      <c r="B88">
        <v>0.91</v>
      </c>
      <c r="C88">
        <v>0.86</v>
      </c>
      <c r="D88">
        <v>0.95</v>
      </c>
      <c r="E88">
        <v>0.83</v>
      </c>
      <c r="F88">
        <v>0.31</v>
      </c>
      <c r="G88">
        <v>0.91</v>
      </c>
      <c r="H88">
        <v>1.1399999999999999</v>
      </c>
      <c r="I88">
        <v>1.03</v>
      </c>
      <c r="J88">
        <v>0.97</v>
      </c>
    </row>
    <row r="89" spans="1:10" x14ac:dyDescent="0.15">
      <c r="A89" t="s">
        <v>87</v>
      </c>
      <c r="B89">
        <v>1.07</v>
      </c>
      <c r="C89">
        <v>1.17</v>
      </c>
      <c r="D89">
        <v>1.18</v>
      </c>
      <c r="E89">
        <v>1.1599999999999999</v>
      </c>
      <c r="F89">
        <v>0.52</v>
      </c>
      <c r="G89">
        <v>1.21</v>
      </c>
      <c r="H89">
        <v>1.34</v>
      </c>
      <c r="I89">
        <v>1.29</v>
      </c>
      <c r="J89">
        <v>1.27</v>
      </c>
    </row>
    <row r="90" spans="1:10" x14ac:dyDescent="0.15">
      <c r="A90" t="s">
        <v>88</v>
      </c>
      <c r="B90">
        <v>1.02</v>
      </c>
      <c r="C90">
        <v>1.1299999999999999</v>
      </c>
      <c r="D90">
        <v>1.21</v>
      </c>
      <c r="E90">
        <v>1.33</v>
      </c>
      <c r="F90">
        <v>0.59</v>
      </c>
      <c r="G90">
        <v>1.43</v>
      </c>
      <c r="H90">
        <v>1.45</v>
      </c>
      <c r="I90">
        <v>1.23</v>
      </c>
      <c r="J90">
        <v>1.35</v>
      </c>
    </row>
    <row r="91" spans="1:10" x14ac:dyDescent="0.15">
      <c r="A91" t="s">
        <v>88</v>
      </c>
      <c r="B91">
        <v>1.1100000000000001</v>
      </c>
      <c r="C91">
        <v>0.95</v>
      </c>
      <c r="D91">
        <v>1.1299999999999999</v>
      </c>
      <c r="E91">
        <v>1.24</v>
      </c>
      <c r="F91">
        <v>0.44</v>
      </c>
      <c r="G91">
        <v>1.32</v>
      </c>
      <c r="H91">
        <v>1.36</v>
      </c>
      <c r="I91">
        <v>1.1499999999999999</v>
      </c>
      <c r="J91">
        <v>1.23</v>
      </c>
    </row>
    <row r="92" spans="1:10" x14ac:dyDescent="0.15">
      <c r="A92" t="s">
        <v>88</v>
      </c>
      <c r="B92">
        <v>0.94</v>
      </c>
      <c r="C92">
        <v>1.26</v>
      </c>
      <c r="D92">
        <v>1.32</v>
      </c>
      <c r="E92">
        <v>1.43</v>
      </c>
      <c r="F92">
        <v>0.67</v>
      </c>
      <c r="G92">
        <v>1.54</v>
      </c>
      <c r="H92">
        <v>1.59</v>
      </c>
      <c r="I92">
        <v>1.39</v>
      </c>
      <c r="J92">
        <v>1.46</v>
      </c>
    </row>
    <row r="93" spans="1:10" x14ac:dyDescent="0.15">
      <c r="A93" t="s">
        <v>89</v>
      </c>
      <c r="B93">
        <v>1.04</v>
      </c>
      <c r="C93">
        <v>0.88</v>
      </c>
      <c r="D93">
        <v>1.37</v>
      </c>
      <c r="E93">
        <v>1.39</v>
      </c>
      <c r="F93">
        <v>0.43</v>
      </c>
      <c r="G93">
        <v>1.39</v>
      </c>
      <c r="H93">
        <v>1.41</v>
      </c>
      <c r="I93">
        <v>1.25</v>
      </c>
      <c r="J93">
        <v>1.19</v>
      </c>
    </row>
    <row r="94" spans="1:10" x14ac:dyDescent="0.15">
      <c r="A94" t="s">
        <v>89</v>
      </c>
      <c r="B94">
        <v>0.93</v>
      </c>
      <c r="C94">
        <v>0.79</v>
      </c>
      <c r="D94">
        <v>1.21</v>
      </c>
      <c r="E94">
        <v>1.27</v>
      </c>
      <c r="F94">
        <v>0.33</v>
      </c>
      <c r="G94">
        <v>1.24</v>
      </c>
      <c r="H94">
        <v>1.32</v>
      </c>
      <c r="I94">
        <v>1.1299999999999999</v>
      </c>
      <c r="J94">
        <v>1.03</v>
      </c>
    </row>
    <row r="95" spans="1:10" x14ac:dyDescent="0.15">
      <c r="A95" t="s">
        <v>89</v>
      </c>
      <c r="B95">
        <v>1.1100000000000001</v>
      </c>
      <c r="C95">
        <v>0.97</v>
      </c>
      <c r="D95">
        <v>1.43</v>
      </c>
      <c r="E95">
        <v>1.45</v>
      </c>
      <c r="F95">
        <v>0.52</v>
      </c>
      <c r="G95">
        <v>1.42</v>
      </c>
      <c r="H95">
        <v>1.53</v>
      </c>
      <c r="I95">
        <v>1.34</v>
      </c>
      <c r="J95">
        <v>1.23</v>
      </c>
    </row>
    <row r="96" spans="1:10" x14ac:dyDescent="0.15">
      <c r="A96" t="s">
        <v>90</v>
      </c>
      <c r="B96">
        <v>0.99</v>
      </c>
      <c r="C96">
        <v>1.1299999999999999</v>
      </c>
      <c r="D96">
        <v>1.38</v>
      </c>
      <c r="E96">
        <v>1.41</v>
      </c>
      <c r="F96">
        <v>0.52</v>
      </c>
      <c r="G96">
        <v>1.41</v>
      </c>
      <c r="H96">
        <v>1.24</v>
      </c>
      <c r="I96">
        <v>1.06</v>
      </c>
      <c r="J96">
        <v>1.07</v>
      </c>
    </row>
    <row r="97" spans="1:10" x14ac:dyDescent="0.15">
      <c r="A97" t="s">
        <v>90</v>
      </c>
      <c r="B97">
        <v>1.2</v>
      </c>
      <c r="C97">
        <v>1.23</v>
      </c>
      <c r="D97">
        <v>1.26</v>
      </c>
      <c r="E97">
        <v>1.21</v>
      </c>
      <c r="F97">
        <v>0.43</v>
      </c>
      <c r="G97">
        <v>1.32</v>
      </c>
      <c r="H97">
        <v>1.1299999999999999</v>
      </c>
      <c r="I97">
        <v>0.98</v>
      </c>
      <c r="J97">
        <v>1.23</v>
      </c>
    </row>
    <row r="98" spans="1:10" x14ac:dyDescent="0.15">
      <c r="A98" t="s">
        <v>90</v>
      </c>
      <c r="B98">
        <v>1.01</v>
      </c>
      <c r="C98">
        <v>1.04</v>
      </c>
      <c r="D98">
        <v>1.43</v>
      </c>
      <c r="E98">
        <v>1.59</v>
      </c>
      <c r="F98">
        <v>0.69</v>
      </c>
      <c r="G98">
        <v>1.54</v>
      </c>
      <c r="H98">
        <v>1.36</v>
      </c>
      <c r="I98">
        <v>1.23</v>
      </c>
      <c r="J98">
        <v>0.98</v>
      </c>
    </row>
    <row r="101" spans="1:10" x14ac:dyDescent="0.15">
      <c r="A101" t="s">
        <v>71</v>
      </c>
    </row>
    <row r="102" spans="1:10" x14ac:dyDescent="0.15">
      <c r="A102" t="s">
        <v>48</v>
      </c>
      <c r="B102" t="s">
        <v>72</v>
      </c>
      <c r="C102" t="s">
        <v>73</v>
      </c>
      <c r="D102" t="s">
        <v>74</v>
      </c>
      <c r="E102" t="s">
        <v>75</v>
      </c>
      <c r="F102" t="s">
        <v>76</v>
      </c>
      <c r="G102" t="s">
        <v>77</v>
      </c>
      <c r="H102" t="s">
        <v>78</v>
      </c>
      <c r="I102" t="s">
        <v>79</v>
      </c>
      <c r="J102" t="s">
        <v>80</v>
      </c>
    </row>
    <row r="103" spans="1:10" x14ac:dyDescent="0.15">
      <c r="A103" t="s">
        <v>81</v>
      </c>
      <c r="B103">
        <v>100</v>
      </c>
      <c r="C103">
        <v>82.087378640776691</v>
      </c>
      <c r="D103">
        <v>111.05825242718446</v>
      </c>
      <c r="E103">
        <v>119.70873786407768</v>
      </c>
      <c r="F103">
        <v>45.932038834951442</v>
      </c>
      <c r="G103">
        <v>78.446601941747574</v>
      </c>
      <c r="H103">
        <v>78.902912621359221</v>
      </c>
      <c r="I103">
        <v>69.951456310679603</v>
      </c>
      <c r="J103">
        <v>61.89320388349514</v>
      </c>
    </row>
    <row r="104" spans="1:10" x14ac:dyDescent="0.15">
      <c r="A104" t="s">
        <v>81</v>
      </c>
      <c r="B104">
        <v>100</v>
      </c>
      <c r="C104">
        <v>81.871794871794876</v>
      </c>
      <c r="D104">
        <v>100.33333333333334</v>
      </c>
      <c r="E104">
        <v>108.7777777777778</v>
      </c>
      <c r="F104">
        <v>28.384615384615387</v>
      </c>
      <c r="G104">
        <v>74.367521367521363</v>
      </c>
      <c r="H104">
        <v>72.111111111111114</v>
      </c>
      <c r="I104">
        <v>65.683760683760696</v>
      </c>
      <c r="J104">
        <v>48.29059829059829</v>
      </c>
    </row>
    <row r="105" spans="1:10" x14ac:dyDescent="0.15">
      <c r="A105" t="s">
        <v>81</v>
      </c>
      <c r="B105">
        <v>100</v>
      </c>
      <c r="C105">
        <v>83.142857142857125</v>
      </c>
      <c r="D105">
        <v>98.795918367346914</v>
      </c>
      <c r="E105">
        <v>115.46938775510205</v>
      </c>
      <c r="F105">
        <v>59.846938775510196</v>
      </c>
      <c r="G105">
        <v>80.173469387755105</v>
      </c>
      <c r="H105">
        <v>82.938775510204081</v>
      </c>
      <c r="I105">
        <v>74.571428571428569</v>
      </c>
      <c r="J105">
        <v>72.693877551020421</v>
      </c>
    </row>
    <row r="106" spans="1:10" x14ac:dyDescent="0.15">
      <c r="A106" t="s">
        <v>15</v>
      </c>
      <c r="B106">
        <v>100</v>
      </c>
      <c r="C106">
        <v>86.100840336134453</v>
      </c>
      <c r="D106">
        <v>94.537815126050432</v>
      </c>
      <c r="E106">
        <v>96.134453781512633</v>
      </c>
      <c r="F106">
        <v>49.815126050420169</v>
      </c>
      <c r="G106">
        <v>59.722689075630257</v>
      </c>
      <c r="H106">
        <v>58.789915966386573</v>
      </c>
      <c r="I106">
        <v>50.82352941176471</v>
      </c>
      <c r="J106">
        <v>36.30252100840336</v>
      </c>
    </row>
    <row r="107" spans="1:10" x14ac:dyDescent="0.15">
      <c r="A107" t="s">
        <v>15</v>
      </c>
      <c r="B107">
        <v>100</v>
      </c>
      <c r="C107">
        <v>107.40594059405939</v>
      </c>
      <c r="D107">
        <v>125.23762376237624</v>
      </c>
      <c r="E107">
        <v>103.0990099009901</v>
      </c>
      <c r="F107">
        <v>48.029702970297031</v>
      </c>
      <c r="G107">
        <v>81.732673267326732</v>
      </c>
      <c r="H107">
        <v>71.198019801980195</v>
      </c>
      <c r="I107">
        <v>50.970297029702969</v>
      </c>
      <c r="J107">
        <v>35.940594059405953</v>
      </c>
    </row>
    <row r="108" spans="1:10" x14ac:dyDescent="0.15">
      <c r="A108" t="s">
        <v>15</v>
      </c>
      <c r="B108">
        <v>100</v>
      </c>
      <c r="C108">
        <v>87.855855855855864</v>
      </c>
      <c r="D108">
        <v>94.837837837837824</v>
      </c>
      <c r="E108">
        <v>115.59459459459458</v>
      </c>
      <c r="F108">
        <v>57.432432432432421</v>
      </c>
      <c r="G108">
        <v>56.486486486486484</v>
      </c>
      <c r="H108">
        <v>59.49549549549549</v>
      </c>
      <c r="I108">
        <v>50.36036036036036</v>
      </c>
      <c r="J108">
        <v>36.864864864864863</v>
      </c>
    </row>
    <row r="109" spans="1:10" x14ac:dyDescent="0.15">
      <c r="A109" t="s">
        <v>83</v>
      </c>
      <c r="B109">
        <v>100</v>
      </c>
      <c r="C109">
        <v>86.341463414634134</v>
      </c>
      <c r="D109">
        <v>85</v>
      </c>
      <c r="E109">
        <v>85.699186991869908</v>
      </c>
      <c r="F109">
        <v>39.829268292682919</v>
      </c>
      <c r="G109">
        <v>44.609756097560975</v>
      </c>
      <c r="H109">
        <v>65.544715447154474</v>
      </c>
      <c r="I109">
        <v>61.780487804878035</v>
      </c>
      <c r="J109">
        <v>49.365853658536594</v>
      </c>
    </row>
    <row r="110" spans="1:10" x14ac:dyDescent="0.15">
      <c r="A110" t="s">
        <v>83</v>
      </c>
      <c r="B110">
        <v>100</v>
      </c>
      <c r="C110">
        <v>82.444444444444457</v>
      </c>
      <c r="D110">
        <v>98.897435897435898</v>
      </c>
      <c r="E110">
        <v>86.452991452991455</v>
      </c>
      <c r="F110">
        <v>37.017094017094017</v>
      </c>
      <c r="G110">
        <v>44.102564102564109</v>
      </c>
      <c r="H110">
        <v>60.786324786324798</v>
      </c>
      <c r="I110">
        <v>54.863247863247864</v>
      </c>
      <c r="J110">
        <v>45.128205128205131</v>
      </c>
    </row>
    <row r="111" spans="1:10" x14ac:dyDescent="0.15">
      <c r="A111" t="s">
        <v>83</v>
      </c>
      <c r="B111">
        <v>100</v>
      </c>
      <c r="C111">
        <v>95.675000000000011</v>
      </c>
      <c r="D111">
        <v>80.924999999999997</v>
      </c>
      <c r="E111">
        <v>87.333333333333343</v>
      </c>
      <c r="F111">
        <v>45.674999999999997</v>
      </c>
      <c r="G111">
        <v>48.14166666666668</v>
      </c>
      <c r="H111">
        <v>61.249999999999993</v>
      </c>
      <c r="I111">
        <v>54.108333333333327</v>
      </c>
      <c r="J111">
        <v>43.783333333333331</v>
      </c>
    </row>
    <row r="112" spans="1:10" x14ac:dyDescent="0.15">
      <c r="A112" t="s">
        <v>84</v>
      </c>
      <c r="B112">
        <v>100</v>
      </c>
      <c r="C112">
        <v>65.492424242424235</v>
      </c>
      <c r="D112">
        <v>87.553030303030297</v>
      </c>
      <c r="E112">
        <v>80.666666666666657</v>
      </c>
      <c r="F112">
        <v>38.901515151515156</v>
      </c>
      <c r="G112">
        <v>41.36363636363636</v>
      </c>
      <c r="H112">
        <v>51.954545454545453</v>
      </c>
      <c r="I112">
        <v>49.38636363636364</v>
      </c>
      <c r="J112">
        <v>43.999999999999993</v>
      </c>
    </row>
    <row r="113" spans="1:10" x14ac:dyDescent="0.15">
      <c r="A113" t="s">
        <v>84</v>
      </c>
      <c r="B113">
        <v>100</v>
      </c>
      <c r="C113">
        <v>64.927419354838705</v>
      </c>
      <c r="D113">
        <v>84.75</v>
      </c>
      <c r="E113">
        <v>83.975806451612897</v>
      </c>
      <c r="F113">
        <v>33.548387096774199</v>
      </c>
      <c r="G113">
        <v>38.362903225806448</v>
      </c>
      <c r="H113">
        <v>51.943548387096762</v>
      </c>
      <c r="I113">
        <v>50.12903225806452</v>
      </c>
      <c r="J113">
        <v>45.653225806451616</v>
      </c>
    </row>
    <row r="114" spans="1:10" x14ac:dyDescent="0.15">
      <c r="A114" t="s">
        <v>84</v>
      </c>
      <c r="B114">
        <v>100</v>
      </c>
      <c r="C114">
        <v>76.418604651162795</v>
      </c>
      <c r="D114">
        <v>95.899224806201559</v>
      </c>
      <c r="E114">
        <v>90.3720930232558</v>
      </c>
      <c r="F114">
        <v>46.465116279069775</v>
      </c>
      <c r="G114">
        <v>46.558139534883729</v>
      </c>
      <c r="H114">
        <v>55.054263565891482</v>
      </c>
      <c r="I114">
        <v>54.015503875968996</v>
      </c>
      <c r="J114">
        <v>51.937984496124031</v>
      </c>
    </row>
    <row r="115" spans="1:10" x14ac:dyDescent="0.15">
      <c r="A115" t="s">
        <v>85</v>
      </c>
      <c r="B115">
        <v>100</v>
      </c>
      <c r="C115">
        <v>89.491525423728831</v>
      </c>
      <c r="D115">
        <v>95.364406779661024</v>
      </c>
      <c r="E115">
        <v>95.338983050847474</v>
      </c>
      <c r="F115">
        <v>46.932203389830512</v>
      </c>
      <c r="G115">
        <v>59.915254237288138</v>
      </c>
      <c r="H115">
        <v>58.372881355932215</v>
      </c>
      <c r="I115">
        <v>54.398305084745772</v>
      </c>
      <c r="J115">
        <v>39.000000000000007</v>
      </c>
    </row>
    <row r="116" spans="1:10" x14ac:dyDescent="0.15">
      <c r="A116" t="s">
        <v>85</v>
      </c>
      <c r="B116">
        <v>100</v>
      </c>
      <c r="C116">
        <v>79.348623853211024</v>
      </c>
      <c r="D116">
        <v>93.302752293577967</v>
      </c>
      <c r="E116">
        <v>94.981651376146772</v>
      </c>
      <c r="F116">
        <v>47.972477064220179</v>
      </c>
      <c r="G116">
        <v>62.284403669724774</v>
      </c>
      <c r="H116">
        <v>56.999999999999993</v>
      </c>
      <c r="I116">
        <v>51.935779816513758</v>
      </c>
      <c r="J116">
        <v>41</v>
      </c>
    </row>
    <row r="117" spans="1:10" x14ac:dyDescent="0.15">
      <c r="A117" t="s">
        <v>85</v>
      </c>
      <c r="B117">
        <v>100</v>
      </c>
      <c r="C117">
        <v>102.97709923664119</v>
      </c>
      <c r="D117">
        <v>95.167938931297698</v>
      </c>
      <c r="E117">
        <v>92.396946564885496</v>
      </c>
      <c r="F117">
        <v>52.55725190839695</v>
      </c>
      <c r="G117">
        <v>68.351145038167942</v>
      </c>
      <c r="H117">
        <v>62.603053435114489</v>
      </c>
      <c r="I117">
        <v>57.854961832061072</v>
      </c>
      <c r="J117">
        <v>41.687022900763345</v>
      </c>
    </row>
    <row r="118" spans="1:10" x14ac:dyDescent="0.15">
      <c r="A118" t="s">
        <v>86</v>
      </c>
      <c r="B118">
        <v>100</v>
      </c>
      <c r="C118">
        <v>100.44444444444443</v>
      </c>
      <c r="D118">
        <v>108.77777777777777</v>
      </c>
      <c r="E118">
        <v>92.2222222222222</v>
      </c>
      <c r="F118">
        <v>53.25</v>
      </c>
      <c r="G118">
        <v>50</v>
      </c>
      <c r="H118">
        <v>71.56481481481481</v>
      </c>
      <c r="I118">
        <v>80.972222222222229</v>
      </c>
      <c r="J118">
        <v>63.425925925925931</v>
      </c>
    </row>
    <row r="119" spans="1:10" x14ac:dyDescent="0.15">
      <c r="A119" t="s">
        <v>86</v>
      </c>
      <c r="B119">
        <v>100</v>
      </c>
      <c r="C119">
        <v>100.76699029126213</v>
      </c>
      <c r="D119">
        <v>97.864077669902926</v>
      </c>
      <c r="E119">
        <v>82.368932038834942</v>
      </c>
      <c r="F119">
        <v>49.631067961165037</v>
      </c>
      <c r="G119">
        <v>59.815533980582515</v>
      </c>
      <c r="H119">
        <v>65.242718446601941</v>
      </c>
      <c r="I119">
        <v>77.747572815533985</v>
      </c>
      <c r="J119">
        <v>63.805825242718448</v>
      </c>
    </row>
    <row r="120" spans="1:10" x14ac:dyDescent="0.15">
      <c r="A120" t="s">
        <v>86</v>
      </c>
      <c r="B120">
        <v>100</v>
      </c>
      <c r="C120">
        <v>110.23584905660377</v>
      </c>
      <c r="D120">
        <v>119.54716981132074</v>
      </c>
      <c r="E120">
        <v>102.57547169811319</v>
      </c>
      <c r="F120">
        <v>60.283018867924518</v>
      </c>
      <c r="G120">
        <v>49.245283018867916</v>
      </c>
      <c r="H120">
        <v>78.245283018867909</v>
      </c>
      <c r="I120">
        <v>83.5</v>
      </c>
      <c r="J120">
        <v>69.811320754716974</v>
      </c>
    </row>
    <row r="121" spans="1:10" x14ac:dyDescent="0.15">
      <c r="A121" t="s">
        <v>87</v>
      </c>
      <c r="B121">
        <v>100</v>
      </c>
      <c r="C121">
        <v>88.565217391304358</v>
      </c>
      <c r="D121">
        <v>92.582608695652155</v>
      </c>
      <c r="E121">
        <v>87.956521739130437</v>
      </c>
      <c r="F121">
        <v>47.608695652173907</v>
      </c>
      <c r="G121">
        <v>41.904347826086955</v>
      </c>
      <c r="H121">
        <v>68.347826086956516</v>
      </c>
      <c r="I121">
        <v>63.443478260869554</v>
      </c>
      <c r="J121">
        <v>50.999999999999993</v>
      </c>
    </row>
    <row r="122" spans="1:10" x14ac:dyDescent="0.15">
      <c r="A122" t="s">
        <v>87</v>
      </c>
      <c r="B122">
        <v>100</v>
      </c>
      <c r="C122">
        <v>84.933333333333337</v>
      </c>
      <c r="D122">
        <v>88.495238095238122</v>
      </c>
      <c r="E122">
        <v>88.457142857142856</v>
      </c>
      <c r="F122">
        <v>44.4</v>
      </c>
      <c r="G122">
        <v>36.019047619047619</v>
      </c>
      <c r="H122">
        <v>69.1142857142857</v>
      </c>
      <c r="I122">
        <v>58.142857142857153</v>
      </c>
      <c r="J122">
        <v>49.933333333333337</v>
      </c>
    </row>
    <row r="123" spans="1:10" x14ac:dyDescent="0.15">
      <c r="A123" t="s">
        <v>87</v>
      </c>
      <c r="B123">
        <v>100</v>
      </c>
      <c r="C123">
        <v>94.468468468468458</v>
      </c>
      <c r="D123">
        <v>103.05405405405403</v>
      </c>
      <c r="E123">
        <v>99.540540540540519</v>
      </c>
      <c r="F123">
        <v>58.270270270270267</v>
      </c>
      <c r="G123">
        <v>52.117117117117104</v>
      </c>
      <c r="H123">
        <v>82.864864864864856</v>
      </c>
      <c r="I123">
        <v>78.378378378378372</v>
      </c>
      <c r="J123">
        <v>69.243243243243242</v>
      </c>
    </row>
    <row r="124" spans="1:10" x14ac:dyDescent="0.15">
      <c r="A124" t="s">
        <v>88</v>
      </c>
      <c r="B124">
        <v>100</v>
      </c>
      <c r="C124">
        <v>82.682926829268283</v>
      </c>
      <c r="D124">
        <v>95.487804878048763</v>
      </c>
      <c r="E124">
        <v>95.609756097560975</v>
      </c>
      <c r="F124">
        <v>75.512195121951194</v>
      </c>
      <c r="G124">
        <v>65.560975609756085</v>
      </c>
      <c r="H124">
        <v>53.780487804878049</v>
      </c>
      <c r="I124">
        <v>49.00813008130082</v>
      </c>
      <c r="J124">
        <v>37.300813008130078</v>
      </c>
    </row>
    <row r="125" spans="1:10" x14ac:dyDescent="0.15">
      <c r="A125" t="s">
        <v>88</v>
      </c>
      <c r="B125">
        <v>100</v>
      </c>
      <c r="C125">
        <v>89.000000000000014</v>
      </c>
      <c r="D125">
        <v>121.76237623762376</v>
      </c>
      <c r="E125">
        <v>103.76237623762377</v>
      </c>
      <c r="F125">
        <v>77.326732673267344</v>
      </c>
      <c r="G125">
        <v>72.980198019801975</v>
      </c>
      <c r="H125">
        <v>53.643564356435647</v>
      </c>
      <c r="I125">
        <v>46.653465346534652</v>
      </c>
      <c r="J125">
        <v>35.287128712871294</v>
      </c>
    </row>
    <row r="126" spans="1:10" x14ac:dyDescent="0.15">
      <c r="A126" t="s">
        <v>88</v>
      </c>
      <c r="B126">
        <v>100</v>
      </c>
      <c r="C126">
        <v>97.275862068965509</v>
      </c>
      <c r="D126">
        <v>103.93103448275865</v>
      </c>
      <c r="E126">
        <v>110.32758620689658</v>
      </c>
      <c r="F126">
        <v>83.275862068965523</v>
      </c>
      <c r="G126">
        <v>70.698275862068954</v>
      </c>
      <c r="H126">
        <v>44.353448275862064</v>
      </c>
      <c r="I126">
        <v>39.551724137931039</v>
      </c>
      <c r="J126">
        <v>34.267241379310349</v>
      </c>
    </row>
    <row r="127" spans="1:10" x14ac:dyDescent="0.15">
      <c r="A127" t="s">
        <v>89</v>
      </c>
      <c r="B127">
        <v>100</v>
      </c>
      <c r="C127">
        <v>91.578947368421055</v>
      </c>
      <c r="D127">
        <v>93.789473684210549</v>
      </c>
      <c r="E127">
        <v>99.096491228070192</v>
      </c>
      <c r="F127">
        <v>68.76315789473685</v>
      </c>
      <c r="G127">
        <v>52.535087719298247</v>
      </c>
      <c r="H127">
        <v>57.71052631578948</v>
      </c>
      <c r="I127">
        <v>50.10526315789474</v>
      </c>
      <c r="J127">
        <v>51.070175438596486</v>
      </c>
    </row>
    <row r="128" spans="1:10" x14ac:dyDescent="0.15">
      <c r="A128" t="s">
        <v>89</v>
      </c>
      <c r="B128">
        <v>100</v>
      </c>
      <c r="C128">
        <v>86.481132075471692</v>
      </c>
      <c r="D128">
        <v>86.641509433962256</v>
      </c>
      <c r="E128">
        <v>97.867924528301899</v>
      </c>
      <c r="F128">
        <v>66.226415094339615</v>
      </c>
      <c r="G128">
        <v>49.056603773584904</v>
      </c>
      <c r="H128">
        <v>52.235849056603769</v>
      </c>
      <c r="I128">
        <v>44.783018867924511</v>
      </c>
      <c r="J128">
        <v>50.188679245283019</v>
      </c>
    </row>
    <row r="129" spans="1:10" x14ac:dyDescent="0.15">
      <c r="A129" t="s">
        <v>89</v>
      </c>
      <c r="B129">
        <v>100</v>
      </c>
      <c r="C129">
        <v>100.95652173913044</v>
      </c>
      <c r="D129">
        <v>104.65217391304347</v>
      </c>
      <c r="E129">
        <v>101.77391304347825</v>
      </c>
      <c r="F129">
        <v>70.669565217391309</v>
      </c>
      <c r="G129">
        <v>56.321739130434779</v>
      </c>
      <c r="H129">
        <v>59.22608695652174</v>
      </c>
      <c r="I129">
        <v>50.400000000000013</v>
      </c>
      <c r="J129">
        <v>52.226086956521748</v>
      </c>
    </row>
    <row r="130" spans="1:10" x14ac:dyDescent="0.15">
      <c r="A130" t="s">
        <v>90</v>
      </c>
      <c r="B130">
        <v>100</v>
      </c>
      <c r="C130">
        <v>76.793388429752085</v>
      </c>
      <c r="D130">
        <v>92.363636363636374</v>
      </c>
      <c r="E130">
        <v>94.132231404958688</v>
      </c>
      <c r="F130">
        <v>63.636363636363647</v>
      </c>
      <c r="G130">
        <v>49.851239669421489</v>
      </c>
      <c r="H130">
        <v>62.27272727272728</v>
      </c>
      <c r="I130">
        <v>59.355371900826462</v>
      </c>
      <c r="J130">
        <v>53.049586776859513</v>
      </c>
    </row>
    <row r="131" spans="1:10" x14ac:dyDescent="0.15">
      <c r="A131" t="s">
        <v>90</v>
      </c>
      <c r="B131">
        <v>100</v>
      </c>
      <c r="C131">
        <v>88.810810810810807</v>
      </c>
      <c r="D131">
        <v>88.567567567567536</v>
      </c>
      <c r="E131">
        <v>93.081081081081081</v>
      </c>
      <c r="F131">
        <v>75.216216216216196</v>
      </c>
      <c r="G131">
        <v>48.936936936936938</v>
      </c>
      <c r="H131">
        <v>57.77477477477477</v>
      </c>
      <c r="I131">
        <v>54.504504504504489</v>
      </c>
      <c r="J131">
        <v>51.891891891891881</v>
      </c>
    </row>
    <row r="132" spans="1:10" x14ac:dyDescent="0.15">
      <c r="A132" t="s">
        <v>90</v>
      </c>
      <c r="B132">
        <v>100</v>
      </c>
      <c r="C132">
        <v>63.134328358208947</v>
      </c>
      <c r="D132">
        <v>87.925373134328353</v>
      </c>
      <c r="E132">
        <v>89.343283582089555</v>
      </c>
      <c r="F132">
        <v>61.492537313432841</v>
      </c>
      <c r="G132">
        <v>63.268656716417915</v>
      </c>
      <c r="H132">
        <v>55.104477611940297</v>
      </c>
      <c r="I132">
        <v>57.350746268656714</v>
      </c>
      <c r="J132">
        <v>54.119402985074629</v>
      </c>
    </row>
    <row r="134" spans="1:10" x14ac:dyDescent="0.15">
      <c r="A134" t="s">
        <v>82</v>
      </c>
    </row>
    <row r="135" spans="1:10" x14ac:dyDescent="0.15">
      <c r="A135" t="s">
        <v>48</v>
      </c>
      <c r="B135" t="s">
        <v>72</v>
      </c>
      <c r="C135" t="s">
        <v>73</v>
      </c>
      <c r="D135" t="s">
        <v>74</v>
      </c>
      <c r="E135" t="s">
        <v>75</v>
      </c>
      <c r="F135" t="s">
        <v>76</v>
      </c>
      <c r="G135" t="s">
        <v>77</v>
      </c>
      <c r="H135" t="s">
        <v>78</v>
      </c>
      <c r="I135" t="s">
        <v>79</v>
      </c>
      <c r="J135" t="s">
        <v>80</v>
      </c>
    </row>
    <row r="136" spans="1:10" x14ac:dyDescent="0.15">
      <c r="A136" t="s">
        <v>81</v>
      </c>
      <c r="B136">
        <v>100</v>
      </c>
      <c r="C136">
        <v>59.178082191780824</v>
      </c>
      <c r="D136">
        <v>140.54794520547946</v>
      </c>
      <c r="E136">
        <v>134.79452054794521</v>
      </c>
      <c r="F136">
        <v>34.356164383561641</v>
      </c>
      <c r="G136">
        <v>71</v>
      </c>
      <c r="H136">
        <v>104.45205479452055</v>
      </c>
      <c r="I136">
        <v>101.10958904109589</v>
      </c>
      <c r="J136">
        <v>95.890410958904127</v>
      </c>
    </row>
    <row r="137" spans="1:10" x14ac:dyDescent="0.15">
      <c r="A137" t="s">
        <v>81</v>
      </c>
      <c r="B137">
        <v>100</v>
      </c>
      <c r="C137">
        <v>35.011764705882356</v>
      </c>
      <c r="D137">
        <v>110.27058823529413</v>
      </c>
      <c r="E137">
        <v>106.72941176470592</v>
      </c>
      <c r="F137">
        <v>24.458823529411767</v>
      </c>
      <c r="G137">
        <v>55.588235294117638</v>
      </c>
      <c r="H137">
        <v>87.17647058823529</v>
      </c>
      <c r="I137">
        <v>78.352941176470594</v>
      </c>
      <c r="J137">
        <v>73.764705882352928</v>
      </c>
    </row>
    <row r="138" spans="1:10" x14ac:dyDescent="0.15">
      <c r="A138" t="s">
        <v>81</v>
      </c>
      <c r="B138">
        <v>100</v>
      </c>
      <c r="C138">
        <v>81.603174603174608</v>
      </c>
      <c r="D138">
        <v>180</v>
      </c>
      <c r="E138">
        <v>174.30158730158732</v>
      </c>
      <c r="F138">
        <v>55.492063492063494</v>
      </c>
      <c r="G138">
        <v>95.793650793650784</v>
      </c>
      <c r="H138">
        <v>128.30158730158732</v>
      </c>
      <c r="I138">
        <v>124.28571428571429</v>
      </c>
      <c r="J138">
        <v>112.73015873015875</v>
      </c>
    </row>
    <row r="139" spans="1:10" x14ac:dyDescent="0.15">
      <c r="A139" t="s">
        <v>15</v>
      </c>
      <c r="B139">
        <v>100</v>
      </c>
      <c r="C139">
        <v>43.411764705882348</v>
      </c>
      <c r="D139">
        <v>124.18823529411765</v>
      </c>
      <c r="E139">
        <v>108.18823529411765</v>
      </c>
      <c r="F139">
        <v>29.600000000000005</v>
      </c>
      <c r="G139">
        <v>42.247058823529407</v>
      </c>
      <c r="H139">
        <v>72.352941176470594</v>
      </c>
      <c r="I139">
        <v>65.247058823529386</v>
      </c>
      <c r="J139">
        <v>57.705882352941188</v>
      </c>
    </row>
    <row r="140" spans="1:10" x14ac:dyDescent="0.15">
      <c r="A140" t="s">
        <v>15</v>
      </c>
      <c r="B140">
        <v>100</v>
      </c>
      <c r="C140">
        <v>33.72527472527473</v>
      </c>
      <c r="D140">
        <v>100.73626373626374</v>
      </c>
      <c r="E140">
        <v>88.615384615384613</v>
      </c>
      <c r="F140">
        <v>16.153846153846153</v>
      </c>
      <c r="G140">
        <v>27.879120879120876</v>
      </c>
      <c r="H140">
        <v>58.549450549450555</v>
      </c>
      <c r="I140">
        <v>52.417582417582423</v>
      </c>
      <c r="J140">
        <v>46.307692307692307</v>
      </c>
    </row>
    <row r="141" spans="1:10" x14ac:dyDescent="0.15">
      <c r="A141" t="s">
        <v>15</v>
      </c>
      <c r="B141">
        <v>100</v>
      </c>
      <c r="C141">
        <v>69.493150684931507</v>
      </c>
      <c r="D141">
        <v>140.89041095890411</v>
      </c>
      <c r="E141">
        <v>130.32876712328766</v>
      </c>
      <c r="F141">
        <v>43.780821917808218</v>
      </c>
      <c r="G141">
        <v>45.890410958904113</v>
      </c>
      <c r="H141">
        <v>86.917808219178085</v>
      </c>
      <c r="I141">
        <v>70.767123287671239</v>
      </c>
      <c r="J141">
        <v>76.246575342465761</v>
      </c>
    </row>
    <row r="142" spans="1:10" x14ac:dyDescent="0.15">
      <c r="A142" t="s">
        <v>83</v>
      </c>
      <c r="B142">
        <v>100</v>
      </c>
      <c r="C142">
        <v>89.178082191780817</v>
      </c>
      <c r="D142">
        <v>114.10958904109589</v>
      </c>
      <c r="E142">
        <v>148.27397260273975</v>
      </c>
      <c r="F142">
        <v>36.986301369863014</v>
      </c>
      <c r="G142">
        <v>69.945205479452056</v>
      </c>
      <c r="H142">
        <v>108.3013698630137</v>
      </c>
      <c r="I142">
        <v>103.56164383561644</v>
      </c>
      <c r="J142">
        <v>85.136986301369859</v>
      </c>
    </row>
    <row r="143" spans="1:10" x14ac:dyDescent="0.15">
      <c r="A143" t="s">
        <v>83</v>
      </c>
      <c r="B143">
        <v>100</v>
      </c>
      <c r="C143">
        <v>65.305882352941168</v>
      </c>
      <c r="D143">
        <v>111.3176470588235</v>
      </c>
      <c r="E143">
        <v>119.52941176470588</v>
      </c>
      <c r="F143">
        <v>20.882352941176467</v>
      </c>
      <c r="G143">
        <v>44.647058823529413</v>
      </c>
      <c r="H143">
        <v>73.917647058823519</v>
      </c>
      <c r="I143">
        <v>79.305882352941182</v>
      </c>
      <c r="J143">
        <v>75.247058823529414</v>
      </c>
    </row>
    <row r="144" spans="1:10" x14ac:dyDescent="0.15">
      <c r="A144" t="s">
        <v>83</v>
      </c>
      <c r="B144">
        <v>100</v>
      </c>
      <c r="C144">
        <v>113.6417910447761</v>
      </c>
      <c r="D144">
        <v>109.07462686567165</v>
      </c>
      <c r="E144">
        <v>170.46268656716418</v>
      </c>
      <c r="F144">
        <v>46.850746268656714</v>
      </c>
      <c r="G144">
        <v>78.447761194029837</v>
      </c>
      <c r="H144">
        <v>125.85074626865671</v>
      </c>
      <c r="I144">
        <v>119.26865671641791</v>
      </c>
      <c r="J144">
        <v>80.686567164179095</v>
      </c>
    </row>
    <row r="145" spans="1:21" x14ac:dyDescent="0.15">
      <c r="A145" t="s">
        <v>84</v>
      </c>
      <c r="B145">
        <v>100</v>
      </c>
      <c r="C145">
        <v>83.985507246376812</v>
      </c>
      <c r="D145">
        <v>122.6521739130435</v>
      </c>
      <c r="E145">
        <v>147.94202898550725</v>
      </c>
      <c r="F145">
        <v>38.04347826086957</v>
      </c>
      <c r="G145">
        <v>117.30434782608697</v>
      </c>
      <c r="H145">
        <v>122.72463768115942</v>
      </c>
      <c r="I145">
        <v>110.95652173913044</v>
      </c>
      <c r="J145">
        <v>103.39130434782608</v>
      </c>
    </row>
    <row r="146" spans="1:21" x14ac:dyDescent="0.15">
      <c r="A146" t="s">
        <v>84</v>
      </c>
      <c r="B146">
        <v>100</v>
      </c>
      <c r="C146">
        <v>63.189873417721522</v>
      </c>
      <c r="D146">
        <v>101.01265822784808</v>
      </c>
      <c r="E146">
        <v>115.0632911392405</v>
      </c>
      <c r="F146">
        <v>25.670886075949372</v>
      </c>
      <c r="G146">
        <v>84.759493670886059</v>
      </c>
      <c r="H146">
        <v>90.379746835443044</v>
      </c>
      <c r="I146">
        <v>77.35443037974683</v>
      </c>
      <c r="J146">
        <v>80.810126582278485</v>
      </c>
    </row>
    <row r="147" spans="1:21" x14ac:dyDescent="0.15">
      <c r="A147" t="s">
        <v>84</v>
      </c>
      <c r="B147">
        <v>100</v>
      </c>
      <c r="C147">
        <v>116.08196721311475</v>
      </c>
      <c r="D147">
        <v>161.11475409836063</v>
      </c>
      <c r="E147">
        <v>176.85245901639342</v>
      </c>
      <c r="F147">
        <v>48.393442622950815</v>
      </c>
      <c r="G147">
        <v>139.13114754098362</v>
      </c>
      <c r="H147">
        <v>128.50819672131149</v>
      </c>
      <c r="I147">
        <v>121.96721311475409</v>
      </c>
      <c r="J147">
        <v>119.03278688524594</v>
      </c>
    </row>
    <row r="148" spans="1:21" x14ac:dyDescent="0.15">
      <c r="A148" t="s">
        <v>85</v>
      </c>
      <c r="B148">
        <v>100</v>
      </c>
      <c r="C148">
        <v>58.55555555555555</v>
      </c>
      <c r="D148">
        <v>117.77777777777776</v>
      </c>
      <c r="E148">
        <v>98.506172839506149</v>
      </c>
      <c r="F148">
        <v>50.666666666666657</v>
      </c>
      <c r="G148">
        <v>62.74074074074074</v>
      </c>
      <c r="H148">
        <v>73.938271604938251</v>
      </c>
      <c r="I148">
        <v>70.98765432098763</v>
      </c>
      <c r="J148">
        <v>71.703703703703695</v>
      </c>
    </row>
    <row r="149" spans="1:21" x14ac:dyDescent="0.15">
      <c r="A149" t="s">
        <v>85</v>
      </c>
      <c r="B149">
        <v>100</v>
      </c>
      <c r="C149">
        <v>41.134020618556697</v>
      </c>
      <c r="D149">
        <v>88.185567010309271</v>
      </c>
      <c r="E149">
        <v>75.051546391752595</v>
      </c>
      <c r="F149">
        <v>32.546391752577328</v>
      </c>
      <c r="G149">
        <v>43.391752577319586</v>
      </c>
      <c r="H149">
        <v>55.000000000000007</v>
      </c>
      <c r="I149">
        <v>49.855670103092791</v>
      </c>
      <c r="J149">
        <v>57.082474226804123</v>
      </c>
    </row>
    <row r="150" spans="1:21" x14ac:dyDescent="0.15">
      <c r="A150" t="s">
        <v>85</v>
      </c>
      <c r="B150">
        <v>100</v>
      </c>
      <c r="C150">
        <v>80.027027027027003</v>
      </c>
      <c r="D150">
        <v>149.13513513513513</v>
      </c>
      <c r="E150">
        <v>132.81081081081084</v>
      </c>
      <c r="F150">
        <v>66.094594594594597</v>
      </c>
      <c r="G150">
        <v>73.78378378378379</v>
      </c>
      <c r="H150">
        <v>85.810810810810807</v>
      </c>
      <c r="I150">
        <v>84.094594594594597</v>
      </c>
      <c r="J150">
        <v>83.29729729729732</v>
      </c>
    </row>
    <row r="151" spans="1:21" x14ac:dyDescent="0.15">
      <c r="A151" t="s">
        <v>86</v>
      </c>
      <c r="B151">
        <v>100</v>
      </c>
      <c r="C151">
        <v>99.810126582278471</v>
      </c>
      <c r="D151">
        <v>118.93670886075947</v>
      </c>
      <c r="E151">
        <v>131.26582278481013</v>
      </c>
      <c r="F151">
        <v>55.29113924050634</v>
      </c>
      <c r="G151">
        <v>85.620253164556942</v>
      </c>
      <c r="H151">
        <v>107.2151898734177</v>
      </c>
      <c r="I151">
        <v>100.37974683544304</v>
      </c>
      <c r="J151">
        <v>85.898734177215189</v>
      </c>
    </row>
    <row r="152" spans="1:21" x14ac:dyDescent="0.15">
      <c r="A152" t="s">
        <v>86</v>
      </c>
      <c r="B152">
        <v>100</v>
      </c>
      <c r="C152">
        <v>73.340659340659329</v>
      </c>
      <c r="D152">
        <v>86</v>
      </c>
      <c r="E152">
        <v>103.97802197802196</v>
      </c>
      <c r="F152">
        <v>36.263736263736263</v>
      </c>
      <c r="G152">
        <v>57.758241758241759</v>
      </c>
      <c r="H152">
        <v>85.186813186813197</v>
      </c>
      <c r="I152">
        <v>78.065934065934087</v>
      </c>
      <c r="J152">
        <v>57.72527472527473</v>
      </c>
    </row>
    <row r="153" spans="1:21" x14ac:dyDescent="0.15">
      <c r="A153" t="s">
        <v>86</v>
      </c>
      <c r="B153">
        <v>100</v>
      </c>
      <c r="C153">
        <v>123.97101449275361</v>
      </c>
      <c r="D153">
        <v>142.43478260869566</v>
      </c>
      <c r="E153">
        <v>152.60869565217396</v>
      </c>
      <c r="F153">
        <v>67.710144927536234</v>
      </c>
      <c r="G153">
        <v>99.420289855072468</v>
      </c>
      <c r="H153">
        <v>129.05797101449278</v>
      </c>
      <c r="I153">
        <v>114.78260869565217</v>
      </c>
      <c r="J153">
        <v>85.507246376811594</v>
      </c>
    </row>
    <row r="154" spans="1:21" x14ac:dyDescent="0.15">
      <c r="A154" t="s">
        <v>87</v>
      </c>
      <c r="B154">
        <v>100</v>
      </c>
      <c r="C154">
        <v>94.662650602409641</v>
      </c>
      <c r="D154">
        <v>115.60240963855424</v>
      </c>
      <c r="E154">
        <v>136.62650602409641</v>
      </c>
      <c r="F154">
        <v>71.385542168674718</v>
      </c>
      <c r="G154">
        <v>118.02409638554219</v>
      </c>
      <c r="H154">
        <v>108.96385542168674</v>
      </c>
      <c r="I154">
        <v>100.59036144578313</v>
      </c>
      <c r="J154">
        <v>91.0843373493976</v>
      </c>
    </row>
    <row r="155" spans="1:21" x14ac:dyDescent="0.15">
      <c r="A155" t="s">
        <v>87</v>
      </c>
      <c r="B155">
        <v>100</v>
      </c>
      <c r="C155">
        <v>75.130434782608688</v>
      </c>
      <c r="D155">
        <v>94.010869565217391</v>
      </c>
      <c r="E155">
        <v>109.79347826086956</v>
      </c>
      <c r="F155">
        <v>52.869565217391298</v>
      </c>
      <c r="G155">
        <v>89.663043478260846</v>
      </c>
      <c r="H155">
        <v>75.91304347826086</v>
      </c>
      <c r="I155">
        <v>79.836956521739111</v>
      </c>
      <c r="J155">
        <v>73.760869565217376</v>
      </c>
    </row>
    <row r="156" spans="1:21" x14ac:dyDescent="0.15">
      <c r="A156" t="s">
        <v>87</v>
      </c>
      <c r="B156">
        <v>100</v>
      </c>
      <c r="C156">
        <v>115.97402597402598</v>
      </c>
      <c r="D156">
        <v>135.01298701298703</v>
      </c>
      <c r="E156">
        <v>160.66233766233765</v>
      </c>
      <c r="F156">
        <v>85</v>
      </c>
      <c r="G156">
        <v>125.40259740259741</v>
      </c>
      <c r="H156">
        <v>111.81818181818181</v>
      </c>
      <c r="I156">
        <v>108</v>
      </c>
      <c r="J156">
        <v>101.41558441558441</v>
      </c>
    </row>
    <row r="157" spans="1:21" x14ac:dyDescent="0.15">
      <c r="A157" t="s">
        <v>88</v>
      </c>
      <c r="B157">
        <v>100</v>
      </c>
      <c r="C157">
        <v>56.164556962025301</v>
      </c>
      <c r="D157">
        <v>126.96202531645568</v>
      </c>
      <c r="E157">
        <v>113.65822784810125</v>
      </c>
      <c r="F157">
        <v>47.848101265822784</v>
      </c>
      <c r="G157">
        <v>50.886075949367097</v>
      </c>
      <c r="H157">
        <v>80.810126582278485</v>
      </c>
      <c r="I157">
        <v>69.670886075949355</v>
      </c>
      <c r="J157">
        <v>60.253164556962027</v>
      </c>
      <c r="M157" t="s">
        <v>120</v>
      </c>
    </row>
    <row r="158" spans="1:21" x14ac:dyDescent="0.15">
      <c r="A158" t="s">
        <v>88</v>
      </c>
      <c r="B158">
        <v>100</v>
      </c>
      <c r="C158">
        <v>50.068493150684937</v>
      </c>
      <c r="D158">
        <v>110.28767123287668</v>
      </c>
      <c r="E158">
        <v>108.93150684931507</v>
      </c>
      <c r="F158">
        <v>40.643835616438352</v>
      </c>
      <c r="G158">
        <v>44.712328767123296</v>
      </c>
      <c r="H158">
        <v>76.246575342465761</v>
      </c>
      <c r="I158">
        <v>64.109589041095887</v>
      </c>
      <c r="J158">
        <v>48.410958904109584</v>
      </c>
      <c r="M158">
        <v>0</v>
      </c>
      <c r="N158">
        <v>0.68020959107227652</v>
      </c>
      <c r="O158">
        <v>6.6802241846406014</v>
      </c>
      <c r="P158">
        <v>5.5111345148311353</v>
      </c>
      <c r="Q158">
        <v>15.766072768524275</v>
      </c>
      <c r="R158">
        <v>2.9813308527335662</v>
      </c>
      <c r="S158">
        <v>5.4719751667252794</v>
      </c>
      <c r="T158">
        <v>4.4449973778694067</v>
      </c>
      <c r="U158">
        <v>12.22841955753362</v>
      </c>
    </row>
    <row r="159" spans="1:21" x14ac:dyDescent="0.15">
      <c r="A159" t="s">
        <v>88</v>
      </c>
      <c r="B159">
        <v>100</v>
      </c>
      <c r="C159">
        <v>70.941176470588246</v>
      </c>
      <c r="D159">
        <v>127.94117647058823</v>
      </c>
      <c r="E159">
        <v>118.23529411764706</v>
      </c>
      <c r="F159">
        <v>54.294117647058826</v>
      </c>
      <c r="G159">
        <v>53.364705882352936</v>
      </c>
      <c r="H159">
        <v>71.835294117647052</v>
      </c>
      <c r="I159">
        <v>63.776470588235298</v>
      </c>
      <c r="J159">
        <v>52.705882352941181</v>
      </c>
      <c r="M159">
        <v>0</v>
      </c>
      <c r="N159">
        <v>11.826475875097993</v>
      </c>
      <c r="O159">
        <v>17.638571598405161</v>
      </c>
      <c r="P159">
        <v>9.8602041834958261</v>
      </c>
      <c r="Q159">
        <v>4.9937029251947207</v>
      </c>
      <c r="R159">
        <v>13.737311468465375</v>
      </c>
      <c r="S159">
        <v>6.9690740467037182</v>
      </c>
      <c r="T159">
        <v>0.318352279836565</v>
      </c>
      <c r="U159">
        <v>0.46574282086687963</v>
      </c>
    </row>
    <row r="160" spans="1:21" x14ac:dyDescent="0.15">
      <c r="A160" t="s">
        <v>89</v>
      </c>
      <c r="B160">
        <v>100</v>
      </c>
      <c r="C160">
        <v>73.255813953488371</v>
      </c>
      <c r="D160">
        <v>94.581395348837191</v>
      </c>
      <c r="E160">
        <v>122.79069767441861</v>
      </c>
      <c r="F160">
        <v>30.558139534883715</v>
      </c>
      <c r="G160">
        <v>56.162790697674424</v>
      </c>
      <c r="H160">
        <v>86.441860465116278</v>
      </c>
      <c r="I160">
        <v>82.325581395348834</v>
      </c>
      <c r="J160">
        <v>67.011627906976727</v>
      </c>
      <c r="M160">
        <v>0</v>
      </c>
      <c r="N160">
        <v>6.798887928098039</v>
      </c>
      <c r="O160">
        <v>9.4229577947583465</v>
      </c>
      <c r="P160">
        <v>0.81788928113864789</v>
      </c>
      <c r="Q160">
        <v>4.4166397362522751</v>
      </c>
      <c r="R160">
        <v>2.2002267122310162</v>
      </c>
      <c r="S160">
        <v>2.6236697314027899</v>
      </c>
      <c r="T160">
        <v>4.228476057099912</v>
      </c>
      <c r="U160">
        <v>2.9134995678899522</v>
      </c>
    </row>
    <row r="161" spans="1:21" x14ac:dyDescent="0.15">
      <c r="A161" t="s">
        <v>89</v>
      </c>
      <c r="B161">
        <v>100</v>
      </c>
      <c r="C161">
        <v>59.053191489361701</v>
      </c>
      <c r="D161">
        <v>72.382978723404278</v>
      </c>
      <c r="E161">
        <v>102.06382978723407</v>
      </c>
      <c r="F161">
        <v>18.351063829787236</v>
      </c>
      <c r="G161">
        <v>38.521276595744688</v>
      </c>
      <c r="H161">
        <v>85.053191489361708</v>
      </c>
      <c r="I161">
        <v>72.127659574468083</v>
      </c>
      <c r="J161">
        <v>51.446808510638306</v>
      </c>
      <c r="M161">
        <v>0</v>
      </c>
      <c r="N161">
        <v>6.4774993678341755</v>
      </c>
      <c r="O161">
        <v>5.7997292371238114</v>
      </c>
      <c r="P161">
        <v>4.9338657728341939</v>
      </c>
      <c r="Q161">
        <v>6.4898116916179491</v>
      </c>
      <c r="R161">
        <v>4.14626660829129</v>
      </c>
      <c r="S161">
        <v>1.7928060979408291</v>
      </c>
      <c r="T161">
        <v>2.48613346639481</v>
      </c>
      <c r="U161">
        <v>4.1881369210194199</v>
      </c>
    </row>
    <row r="162" spans="1:21" x14ac:dyDescent="0.15">
      <c r="A162" t="s">
        <v>89</v>
      </c>
      <c r="B162">
        <v>100</v>
      </c>
      <c r="C162">
        <v>97.822784810126578</v>
      </c>
      <c r="D162">
        <v>117.83544303797467</v>
      </c>
      <c r="E162">
        <v>150.7215189873418</v>
      </c>
      <c r="F162">
        <v>43.860759493670884</v>
      </c>
      <c r="G162">
        <v>72.12658227848101</v>
      </c>
      <c r="H162">
        <v>81.417721518987335</v>
      </c>
      <c r="I162">
        <v>106.86075949367088</v>
      </c>
      <c r="J162">
        <v>88.417721518987349</v>
      </c>
      <c r="M162">
        <v>0</v>
      </c>
      <c r="N162">
        <v>11.853578941105269</v>
      </c>
      <c r="O162">
        <v>1.1378298077887237</v>
      </c>
      <c r="P162">
        <v>1.6054056378287025</v>
      </c>
      <c r="Q162">
        <v>2.9928665335441313</v>
      </c>
      <c r="R162">
        <v>4.35090935838251</v>
      </c>
      <c r="S162">
        <v>2.920427104429189</v>
      </c>
      <c r="T162">
        <v>2.9734722211196205</v>
      </c>
      <c r="U162">
        <v>1.395952036867067</v>
      </c>
    </row>
    <row r="163" spans="1:21" x14ac:dyDescent="0.15">
      <c r="A163" t="s">
        <v>90</v>
      </c>
      <c r="B163">
        <v>100</v>
      </c>
      <c r="C163">
        <v>79.55421686746989</v>
      </c>
      <c r="D163">
        <v>88.807228915662677</v>
      </c>
      <c r="E163">
        <v>129.03614457831324</v>
      </c>
      <c r="F163">
        <v>61.86746987951809</v>
      </c>
      <c r="G163">
        <v>106.21686746987953</v>
      </c>
      <c r="H163">
        <v>107.53012048192771</v>
      </c>
      <c r="I163">
        <v>96.433734939759034</v>
      </c>
      <c r="J163">
        <v>81.686746987951807</v>
      </c>
      <c r="M163">
        <v>0</v>
      </c>
      <c r="N163">
        <v>5.5622975831380703</v>
      </c>
      <c r="O163">
        <v>10.841626105201971</v>
      </c>
      <c r="P163">
        <v>10.104300628528243</v>
      </c>
      <c r="Q163">
        <v>5.4163961207045928</v>
      </c>
      <c r="R163">
        <v>5.8969555766684607</v>
      </c>
      <c r="S163">
        <v>6.5021053432751152</v>
      </c>
      <c r="T163">
        <v>2.8832401565618722</v>
      </c>
      <c r="U163">
        <v>3.5819819224158858</v>
      </c>
    </row>
    <row r="164" spans="1:21" x14ac:dyDescent="0.15">
      <c r="A164" t="s">
        <v>90</v>
      </c>
      <c r="B164">
        <v>100</v>
      </c>
      <c r="C164">
        <v>74.556962025316452</v>
      </c>
      <c r="D164">
        <v>83.848101265822777</v>
      </c>
      <c r="E164">
        <v>109.43037974683543</v>
      </c>
      <c r="F164">
        <v>57.721518987341767</v>
      </c>
      <c r="G164">
        <v>90.430379746835428</v>
      </c>
      <c r="H164">
        <v>89.632911392405063</v>
      </c>
      <c r="I164">
        <v>84.35443037974683</v>
      </c>
      <c r="J164">
        <v>65.658227848101262</v>
      </c>
      <c r="M164">
        <v>0</v>
      </c>
      <c r="N164">
        <v>4.8124449284445747</v>
      </c>
      <c r="O164">
        <v>7.5090710526424651</v>
      </c>
      <c r="P164">
        <v>6.5483053444328503</v>
      </c>
      <c r="Q164">
        <v>7.261190197387986</v>
      </c>
      <c r="R164">
        <v>8.1454000994780191</v>
      </c>
      <c r="S164">
        <v>8.1691523654126463</v>
      </c>
      <c r="T164">
        <v>10.493046470797594</v>
      </c>
      <c r="U164">
        <v>10.853772942612796</v>
      </c>
    </row>
    <row r="165" spans="1:21" x14ac:dyDescent="0.15">
      <c r="A165" t="s">
        <v>90</v>
      </c>
      <c r="B165">
        <v>100</v>
      </c>
      <c r="C165">
        <v>87</v>
      </c>
      <c r="D165">
        <v>94.945054945054949</v>
      </c>
      <c r="E165">
        <v>120.29670329670333</v>
      </c>
      <c r="F165">
        <v>63.461538461538467</v>
      </c>
      <c r="G165">
        <v>99.72527472527473</v>
      </c>
      <c r="H165">
        <v>95.967032967032964</v>
      </c>
      <c r="I165">
        <v>83.12087912087911</v>
      </c>
      <c r="J165">
        <v>69.142857142857139</v>
      </c>
      <c r="M165">
        <v>0</v>
      </c>
      <c r="N165">
        <v>7.3183452744788058</v>
      </c>
      <c r="O165">
        <v>13.413910535125146</v>
      </c>
      <c r="P165">
        <v>7.3731689276735279</v>
      </c>
      <c r="Q165">
        <v>4.0611823310471911</v>
      </c>
      <c r="R165">
        <v>3.8000851697932143</v>
      </c>
      <c r="S165">
        <v>5.4036111244070719</v>
      </c>
      <c r="T165">
        <v>4.9227835549434404</v>
      </c>
      <c r="U165">
        <v>1.543678045087441</v>
      </c>
    </row>
    <row r="166" spans="1:21" x14ac:dyDescent="0.15">
      <c r="M166">
        <v>0</v>
      </c>
      <c r="N166">
        <v>7.3423829891252188</v>
      </c>
      <c r="O166">
        <v>9.0689551416021477</v>
      </c>
      <c r="P166">
        <v>1.9972777303992231</v>
      </c>
      <c r="Q166">
        <v>2.2290145779100099</v>
      </c>
      <c r="R166">
        <v>3.6336568179406155</v>
      </c>
      <c r="S166">
        <v>3.6772372112187606</v>
      </c>
      <c r="T166">
        <v>3.1613191109173364</v>
      </c>
      <c r="U166">
        <v>1.0217792617058938</v>
      </c>
    </row>
    <row r="167" spans="1:21" x14ac:dyDescent="0.15">
      <c r="A167" t="s">
        <v>91</v>
      </c>
      <c r="M167">
        <v>0</v>
      </c>
      <c r="N167">
        <v>12.84698482045212</v>
      </c>
      <c r="O167">
        <v>2.3986361571803871</v>
      </c>
      <c r="P167">
        <v>2.5169448542832744</v>
      </c>
      <c r="Q167">
        <v>7.3827314243071056</v>
      </c>
      <c r="R167">
        <v>8.0235198171502571</v>
      </c>
      <c r="S167">
        <v>3.6227491129217455</v>
      </c>
      <c r="T167">
        <v>2.4375715579874386</v>
      </c>
      <c r="U167">
        <v>1.1140444213384693</v>
      </c>
    </row>
    <row r="168" spans="1:21" x14ac:dyDescent="0.15">
      <c r="A168" t="s">
        <v>48</v>
      </c>
      <c r="B168" t="s">
        <v>72</v>
      </c>
      <c r="C168" t="s">
        <v>73</v>
      </c>
      <c r="D168" t="s">
        <v>74</v>
      </c>
      <c r="E168" t="s">
        <v>75</v>
      </c>
      <c r="F168" t="s">
        <v>76</v>
      </c>
      <c r="G168" t="s">
        <v>77</v>
      </c>
      <c r="H168" t="s">
        <v>78</v>
      </c>
      <c r="I168" t="s">
        <v>79</v>
      </c>
      <c r="J168" t="s">
        <v>80</v>
      </c>
    </row>
    <row r="169" spans="1:21" x14ac:dyDescent="0.15">
      <c r="A169" t="s">
        <v>81</v>
      </c>
      <c r="B169">
        <v>100</v>
      </c>
      <c r="C169">
        <v>37.608247422680414</v>
      </c>
      <c r="D169">
        <v>78.721649484536087</v>
      </c>
      <c r="E169">
        <v>80.680412371134025</v>
      </c>
      <c r="F169">
        <v>44.257731958762903</v>
      </c>
      <c r="G169">
        <v>66.896907216494853</v>
      </c>
      <c r="H169">
        <v>76.092783505154642</v>
      </c>
      <c r="I169">
        <v>75.721649484536073</v>
      </c>
      <c r="J169">
        <v>66.340206185567013</v>
      </c>
    </row>
    <row r="170" spans="1:21" x14ac:dyDescent="0.15">
      <c r="A170" t="s">
        <v>81</v>
      </c>
      <c r="B170">
        <v>100</v>
      </c>
      <c r="C170">
        <v>34.012345679012341</v>
      </c>
      <c r="D170">
        <v>81.518518518518505</v>
      </c>
      <c r="E170">
        <v>88.123456790123427</v>
      </c>
      <c r="F170">
        <v>40.493827160493815</v>
      </c>
      <c r="G170">
        <v>68.530864197530846</v>
      </c>
      <c r="H170">
        <v>85.222222222222186</v>
      </c>
      <c r="I170">
        <v>67.555555555555529</v>
      </c>
      <c r="J170">
        <v>61.506172839506171</v>
      </c>
    </row>
    <row r="171" spans="1:21" x14ac:dyDescent="0.15">
      <c r="A171" t="s">
        <v>81</v>
      </c>
      <c r="B171">
        <v>100</v>
      </c>
      <c r="C171">
        <v>35.769911504424776</v>
      </c>
      <c r="D171">
        <v>74.088495575221259</v>
      </c>
      <c r="E171">
        <v>81.530973451327441</v>
      </c>
      <c r="F171">
        <v>44.044247787610622</v>
      </c>
      <c r="G171">
        <v>62.123893805309734</v>
      </c>
      <c r="H171">
        <v>67.592920353982308</v>
      </c>
      <c r="I171">
        <v>62.442477876106203</v>
      </c>
      <c r="J171">
        <v>59.362831858407084</v>
      </c>
    </row>
    <row r="172" spans="1:21" x14ac:dyDescent="0.15">
      <c r="A172" t="s">
        <v>15</v>
      </c>
      <c r="B172">
        <v>100</v>
      </c>
      <c r="C172">
        <v>86.356435643564353</v>
      </c>
      <c r="D172">
        <v>95.099009900990083</v>
      </c>
      <c r="E172">
        <v>101.07920792079206</v>
      </c>
      <c r="F172">
        <v>63.861386138613859</v>
      </c>
      <c r="G172">
        <v>83.019801980198011</v>
      </c>
      <c r="H172">
        <v>75.03960396039605</v>
      </c>
      <c r="I172">
        <v>65.495049504950515</v>
      </c>
      <c r="J172">
        <v>67.821782178217831</v>
      </c>
    </row>
    <row r="173" spans="1:21" x14ac:dyDescent="0.15">
      <c r="A173" t="s">
        <v>15</v>
      </c>
      <c r="B173">
        <v>100</v>
      </c>
      <c r="C173">
        <v>55.226086956521733</v>
      </c>
      <c r="D173">
        <v>78.15652173913044</v>
      </c>
      <c r="E173">
        <v>80.113043478260863</v>
      </c>
      <c r="F173">
        <v>48.904347826086955</v>
      </c>
      <c r="G173">
        <v>61.904347826086948</v>
      </c>
      <c r="H173">
        <v>56.956521739130437</v>
      </c>
      <c r="I173">
        <v>50.504347826086956</v>
      </c>
      <c r="J173">
        <v>46.365217391304348</v>
      </c>
      <c r="M173">
        <v>0</v>
      </c>
      <c r="N173">
        <v>23.301127106881513</v>
      </c>
      <c r="O173">
        <v>34.965158462059954</v>
      </c>
      <c r="P173">
        <v>33.947158843509705</v>
      </c>
      <c r="Q173">
        <v>15.852158473887805</v>
      </c>
      <c r="R173">
        <v>20.284325009380577</v>
      </c>
      <c r="S173">
        <v>20.649944451745021</v>
      </c>
      <c r="T173">
        <v>22.966705789374224</v>
      </c>
      <c r="U173">
        <v>19.542391724012845</v>
      </c>
    </row>
    <row r="174" spans="1:21" x14ac:dyDescent="0.15">
      <c r="A174" t="s">
        <v>15</v>
      </c>
      <c r="B174">
        <v>100</v>
      </c>
      <c r="C174">
        <v>110.74157303370788</v>
      </c>
      <c r="D174">
        <v>115.56179775280899</v>
      </c>
      <c r="E174">
        <v>129.30337078651687</v>
      </c>
      <c r="F174">
        <v>76.853932584269643</v>
      </c>
      <c r="G174">
        <v>93.898876404494374</v>
      </c>
      <c r="H174">
        <v>83.134831460674164</v>
      </c>
      <c r="I174">
        <v>75.460674157303359</v>
      </c>
      <c r="J174">
        <v>68.640449438202239</v>
      </c>
      <c r="M174">
        <v>0</v>
      </c>
      <c r="N174">
        <v>18.499584380006787</v>
      </c>
      <c r="O174">
        <v>20.171403773102661</v>
      </c>
      <c r="P174">
        <v>20.869858303388657</v>
      </c>
      <c r="Q174">
        <v>13.815115836054202</v>
      </c>
      <c r="R174">
        <v>9.522939198717399</v>
      </c>
      <c r="S174">
        <v>14.185881610128924</v>
      </c>
      <c r="T174">
        <v>9.414281940064015</v>
      </c>
      <c r="U174">
        <v>15.11077292424879</v>
      </c>
    </row>
    <row r="175" spans="1:21" x14ac:dyDescent="0.15">
      <c r="A175" t="s">
        <v>83</v>
      </c>
      <c r="B175">
        <v>100</v>
      </c>
      <c r="C175">
        <v>76.357894736842113</v>
      </c>
      <c r="D175">
        <v>98.526315789473671</v>
      </c>
      <c r="E175">
        <v>106.5894736842105</v>
      </c>
      <c r="F175">
        <v>29.421052631578949</v>
      </c>
      <c r="G175">
        <v>78.9157894736842</v>
      </c>
      <c r="H175">
        <v>83.705263157894734</v>
      </c>
      <c r="I175">
        <v>66.189473684210526</v>
      </c>
      <c r="J175">
        <v>61.105263157894726</v>
      </c>
      <c r="M175">
        <v>0</v>
      </c>
      <c r="N175">
        <v>24.168557552651738</v>
      </c>
      <c r="O175">
        <v>2.5224632051236102</v>
      </c>
      <c r="P175">
        <v>25.536859919435368</v>
      </c>
      <c r="Q175">
        <v>13.108533354052589</v>
      </c>
      <c r="R175">
        <v>17.582079696114938</v>
      </c>
      <c r="S175">
        <v>26.417380010265596</v>
      </c>
      <c r="T175">
        <v>20.133204553540494</v>
      </c>
      <c r="U175">
        <v>4.9532000935693867</v>
      </c>
    </row>
    <row r="176" spans="1:21" x14ac:dyDescent="0.15">
      <c r="A176" t="s">
        <v>83</v>
      </c>
      <c r="B176">
        <v>100</v>
      </c>
      <c r="C176">
        <v>51.761467889908253</v>
      </c>
      <c r="D176">
        <v>75.596330275229363</v>
      </c>
      <c r="E176">
        <v>68.330275229357795</v>
      </c>
      <c r="F176">
        <v>21.38532110091743</v>
      </c>
      <c r="G176">
        <v>52.605504587155949</v>
      </c>
      <c r="H176">
        <v>67.87155963302753</v>
      </c>
      <c r="I176">
        <v>57.201834862385311</v>
      </c>
      <c r="J176">
        <v>43.541284403669714</v>
      </c>
      <c r="M176">
        <v>0</v>
      </c>
      <c r="N176">
        <v>26.646496689035267</v>
      </c>
      <c r="O176">
        <v>30.440928155007651</v>
      </c>
      <c r="P176">
        <v>30.915814814549904</v>
      </c>
      <c r="Q176">
        <v>11.376271912057266</v>
      </c>
      <c r="R176">
        <v>27.361327521239371</v>
      </c>
      <c r="S176">
        <v>20.548399003699409</v>
      </c>
      <c r="T176">
        <v>23.240181624557678</v>
      </c>
      <c r="U176">
        <v>19.216040720726671</v>
      </c>
    </row>
    <row r="177" spans="1:21" x14ac:dyDescent="0.15">
      <c r="A177" t="s">
        <v>83</v>
      </c>
      <c r="B177">
        <v>100</v>
      </c>
      <c r="C177">
        <v>87.862068965517238</v>
      </c>
      <c r="D177">
        <v>115.32183908045978</v>
      </c>
      <c r="E177">
        <v>118.10344827586208</v>
      </c>
      <c r="F177">
        <v>44.758620689655174</v>
      </c>
      <c r="G177">
        <v>87.65517241379311</v>
      </c>
      <c r="H177">
        <v>92.034482758620697</v>
      </c>
      <c r="I177">
        <v>57.965517241379303</v>
      </c>
      <c r="J177">
        <v>61.862068965517246</v>
      </c>
      <c r="M177">
        <v>0</v>
      </c>
      <c r="N177">
        <v>19.481614897986031</v>
      </c>
      <c r="O177">
        <v>30.479043765474021</v>
      </c>
      <c r="P177">
        <v>29.04898252485691</v>
      </c>
      <c r="Q177">
        <v>16.792097531481122</v>
      </c>
      <c r="R177">
        <v>15.384016074340515</v>
      </c>
      <c r="S177">
        <v>15.539848676853168</v>
      </c>
      <c r="T177">
        <v>17.275496088660855</v>
      </c>
      <c r="U177">
        <v>13.136518516758475</v>
      </c>
    </row>
    <row r="178" spans="1:21" x14ac:dyDescent="0.15">
      <c r="A178" t="s">
        <v>84</v>
      </c>
      <c r="B178">
        <v>100</v>
      </c>
      <c r="C178">
        <v>85.454545454545439</v>
      </c>
      <c r="D178">
        <v>93.151515151515142</v>
      </c>
      <c r="E178">
        <v>93.060606060606048</v>
      </c>
      <c r="F178">
        <v>39.393939393939398</v>
      </c>
      <c r="G178">
        <v>72.808080808080817</v>
      </c>
      <c r="H178">
        <v>79.535353535353536</v>
      </c>
      <c r="I178">
        <v>78.222222222222214</v>
      </c>
      <c r="J178">
        <v>73.939393939393923</v>
      </c>
      <c r="M178">
        <v>0</v>
      </c>
      <c r="N178">
        <v>25.323948031803404</v>
      </c>
      <c r="O178">
        <v>28.348635912311014</v>
      </c>
      <c r="P178">
        <v>24.375823805242149</v>
      </c>
      <c r="Q178">
        <v>15.838509947517091</v>
      </c>
      <c r="R178">
        <v>21.222860881165541</v>
      </c>
      <c r="S178">
        <v>21.935644343415898</v>
      </c>
      <c r="T178">
        <v>18.499832728710317</v>
      </c>
      <c r="U178">
        <v>16.154127589333491</v>
      </c>
    </row>
    <row r="179" spans="1:21" x14ac:dyDescent="0.15">
      <c r="A179" t="s">
        <v>84</v>
      </c>
      <c r="B179">
        <v>100</v>
      </c>
      <c r="C179">
        <v>63.333333333333343</v>
      </c>
      <c r="D179">
        <v>66.111111111111114</v>
      </c>
      <c r="E179">
        <v>67.15384615384616</v>
      </c>
      <c r="F179">
        <v>27.196581196581199</v>
      </c>
      <c r="G179">
        <v>53.589743589743598</v>
      </c>
      <c r="H179">
        <v>60</v>
      </c>
      <c r="I179">
        <v>56.982905982905976</v>
      </c>
      <c r="J179">
        <v>52.170940170940185</v>
      </c>
      <c r="M179">
        <v>0</v>
      </c>
      <c r="N179">
        <v>20.428252970142704</v>
      </c>
      <c r="O179">
        <v>20.510723829044625</v>
      </c>
      <c r="P179">
        <v>25.447244245989602</v>
      </c>
      <c r="Q179">
        <v>16.127407850307019</v>
      </c>
      <c r="R179">
        <v>18.868436227285578</v>
      </c>
      <c r="S179">
        <v>19.956963314869562</v>
      </c>
      <c r="T179">
        <v>14.598878823411306</v>
      </c>
      <c r="U179">
        <v>13.973906966600527</v>
      </c>
    </row>
    <row r="180" spans="1:21" x14ac:dyDescent="0.15">
      <c r="A180" t="s">
        <v>84</v>
      </c>
      <c r="B180">
        <v>100</v>
      </c>
      <c r="C180">
        <v>113.43956043956047</v>
      </c>
      <c r="D180">
        <v>106.71428571428569</v>
      </c>
      <c r="E180">
        <v>106.81318681318683</v>
      </c>
      <c r="F180">
        <v>48.934065934065927</v>
      </c>
      <c r="G180">
        <v>81</v>
      </c>
      <c r="H180">
        <v>84.934065934065927</v>
      </c>
      <c r="I180">
        <v>83.692307692307708</v>
      </c>
      <c r="J180">
        <v>80.989010989010993</v>
      </c>
      <c r="M180">
        <v>0</v>
      </c>
      <c r="N180">
        <v>10.732966249409186</v>
      </c>
      <c r="O180">
        <v>9.9216855781088285</v>
      </c>
      <c r="P180">
        <v>4.6520942339724192</v>
      </c>
      <c r="Q180">
        <v>6.8286500648558981</v>
      </c>
      <c r="R180">
        <v>4.4557526554464069</v>
      </c>
      <c r="S180">
        <v>4.4876315158265205</v>
      </c>
      <c r="T180">
        <v>3.3111711562353463</v>
      </c>
      <c r="U180">
        <v>5.9950767415564075</v>
      </c>
    </row>
    <row r="181" spans="1:21" x14ac:dyDescent="0.15">
      <c r="A181" t="s">
        <v>85</v>
      </c>
      <c r="B181">
        <v>100</v>
      </c>
      <c r="C181">
        <v>83.336842105263159</v>
      </c>
      <c r="D181">
        <v>101.65263157894738</v>
      </c>
      <c r="E181">
        <v>106.47368421052632</v>
      </c>
      <c r="F181">
        <v>64.03157894736843</v>
      </c>
      <c r="G181">
        <v>88.042105263157893</v>
      </c>
      <c r="H181">
        <v>78.40000000000002</v>
      </c>
      <c r="I181">
        <v>72.252631578947373</v>
      </c>
      <c r="J181">
        <v>70.326315789473682</v>
      </c>
      <c r="M181">
        <v>0</v>
      </c>
      <c r="N181">
        <v>19.61433110503182</v>
      </c>
      <c r="O181">
        <v>22.728275146728027</v>
      </c>
      <c r="P181">
        <v>24.417563862656742</v>
      </c>
      <c r="Q181">
        <v>12.758768017209722</v>
      </c>
      <c r="R181">
        <v>16.809631323907585</v>
      </c>
      <c r="S181">
        <v>2.594449703364432</v>
      </c>
      <c r="T181">
        <v>17.852921347212412</v>
      </c>
      <c r="U181">
        <v>18.562205576734421</v>
      </c>
    </row>
    <row r="182" spans="1:21" x14ac:dyDescent="0.15">
      <c r="A182" t="s">
        <v>85</v>
      </c>
      <c r="B182">
        <v>100</v>
      </c>
      <c r="C182">
        <v>64.054054054054049</v>
      </c>
      <c r="D182">
        <v>74.279279279279265</v>
      </c>
      <c r="E182">
        <v>70.180180180180159</v>
      </c>
      <c r="F182">
        <v>44.666666666666657</v>
      </c>
      <c r="G182">
        <v>62.999999999999986</v>
      </c>
      <c r="H182">
        <v>58.35135135135134</v>
      </c>
      <c r="I182">
        <v>55.621621621621621</v>
      </c>
      <c r="J182">
        <v>51.891891891891881</v>
      </c>
      <c r="M182">
        <v>0</v>
      </c>
      <c r="N182">
        <v>6.2615418289416116</v>
      </c>
      <c r="O182">
        <v>5.5589003165121955</v>
      </c>
      <c r="P182">
        <v>9.8220910539485224</v>
      </c>
      <c r="Q182">
        <v>2.9630442399858365</v>
      </c>
      <c r="R182">
        <v>7.9346187017382261</v>
      </c>
      <c r="S182">
        <v>9.0750223341632754</v>
      </c>
      <c r="T182">
        <v>7.3559882342672678</v>
      </c>
      <c r="U182">
        <v>8.4301565780663807</v>
      </c>
    </row>
    <row r="183" spans="1:21" x14ac:dyDescent="0.15">
      <c r="A183" t="s">
        <v>85</v>
      </c>
      <c r="B183">
        <v>100</v>
      </c>
      <c r="C183">
        <v>103.68965517241382</v>
      </c>
      <c r="D183">
        <v>124.41379310344828</v>
      </c>
      <c r="E183">
        <v>122.62068965517243</v>
      </c>
      <c r="F183">
        <v>73.275862068965523</v>
      </c>
      <c r="G183">
        <v>96.919540229885072</v>
      </c>
      <c r="H183">
        <v>85.287356321839098</v>
      </c>
      <c r="I183">
        <v>82.655172413793096</v>
      </c>
      <c r="J183">
        <v>80</v>
      </c>
    </row>
    <row r="184" spans="1:21" x14ac:dyDescent="0.15">
      <c r="A184" t="s">
        <v>86</v>
      </c>
      <c r="B184">
        <v>100</v>
      </c>
      <c r="C184">
        <v>67.291666666666686</v>
      </c>
      <c r="D184">
        <v>100.3125</v>
      </c>
      <c r="E184">
        <v>106.25</v>
      </c>
      <c r="F184">
        <v>38.645833333333336</v>
      </c>
      <c r="G184">
        <v>77.687500000000014</v>
      </c>
      <c r="H184">
        <v>81.5625</v>
      </c>
      <c r="I184">
        <v>70.666666666666671</v>
      </c>
      <c r="J184">
        <v>61.760416666666671</v>
      </c>
    </row>
    <row r="185" spans="1:21" x14ac:dyDescent="0.15">
      <c r="A185" t="s">
        <v>86</v>
      </c>
      <c r="B185">
        <v>100</v>
      </c>
      <c r="C185">
        <v>56.967032967032971</v>
      </c>
      <c r="D185">
        <v>95</v>
      </c>
      <c r="E185">
        <v>103.01098901098902</v>
      </c>
      <c r="F185">
        <v>35.890109890109891</v>
      </c>
      <c r="G185">
        <v>75.098901098901109</v>
      </c>
      <c r="H185">
        <v>77.538461538461561</v>
      </c>
      <c r="I185">
        <v>62.769230769230766</v>
      </c>
      <c r="J185">
        <v>59.395604395604387</v>
      </c>
    </row>
    <row r="186" spans="1:21" x14ac:dyDescent="0.15">
      <c r="A186" t="s">
        <v>86</v>
      </c>
      <c r="B186">
        <v>100</v>
      </c>
      <c r="C186">
        <v>86.072289156626496</v>
      </c>
      <c r="D186">
        <v>121.16867469879517</v>
      </c>
      <c r="E186">
        <v>129</v>
      </c>
      <c r="F186">
        <v>52.373493975903621</v>
      </c>
      <c r="G186">
        <v>97.891566265060248</v>
      </c>
      <c r="H186">
        <v>93.036144578313269</v>
      </c>
      <c r="I186">
        <v>80.12048192771087</v>
      </c>
      <c r="J186">
        <v>70.939759036144608</v>
      </c>
    </row>
    <row r="187" spans="1:21" x14ac:dyDescent="0.15">
      <c r="A187" t="s">
        <v>87</v>
      </c>
      <c r="B187">
        <v>100</v>
      </c>
      <c r="C187">
        <v>86.679611650485441</v>
      </c>
      <c r="D187">
        <v>87.271844660194176</v>
      </c>
      <c r="E187">
        <v>81.932038834951442</v>
      </c>
      <c r="F187">
        <v>32.213592233009706</v>
      </c>
      <c r="G187">
        <v>69.320388349514559</v>
      </c>
      <c r="H187">
        <v>77.533980582524279</v>
      </c>
      <c r="I187">
        <v>74.466019417475721</v>
      </c>
      <c r="J187">
        <v>66.330097087378633</v>
      </c>
    </row>
    <row r="188" spans="1:21" x14ac:dyDescent="0.15">
      <c r="A188" t="s">
        <v>87</v>
      </c>
      <c r="B188">
        <v>100</v>
      </c>
      <c r="C188">
        <v>89.780219780219781</v>
      </c>
      <c r="D188">
        <v>90.824175824175811</v>
      </c>
      <c r="E188">
        <v>77.527472527472526</v>
      </c>
      <c r="F188">
        <v>25.890109890109891</v>
      </c>
      <c r="G188">
        <v>69</v>
      </c>
      <c r="H188">
        <v>76.417582417582409</v>
      </c>
      <c r="I188">
        <v>67.912087912087912</v>
      </c>
      <c r="J188">
        <v>62.890109890109883</v>
      </c>
      <c r="M188">
        <v>0</v>
      </c>
      <c r="N188">
        <v>1.7981020516608419</v>
      </c>
      <c r="O188">
        <v>3.7526397926120509</v>
      </c>
      <c r="P188">
        <v>4.0739661458765983</v>
      </c>
      <c r="Q188">
        <v>2.1141602529618448</v>
      </c>
      <c r="R188">
        <v>3.3291826335710692</v>
      </c>
      <c r="S188">
        <v>8.8165243457845985</v>
      </c>
      <c r="T188">
        <v>6.6978236766274275</v>
      </c>
      <c r="U188">
        <v>3.5741092469172755</v>
      </c>
    </row>
    <row r="189" spans="1:21" x14ac:dyDescent="0.15">
      <c r="A189" t="s">
        <v>87</v>
      </c>
      <c r="B189">
        <v>100</v>
      </c>
      <c r="C189">
        <v>103.87850467289717</v>
      </c>
      <c r="D189">
        <v>94.841121495327087</v>
      </c>
      <c r="E189">
        <v>89.98130841121494</v>
      </c>
      <c r="F189">
        <v>35.476635514018682</v>
      </c>
      <c r="G189">
        <v>76.89719626168224</v>
      </c>
      <c r="H189">
        <v>78.89719626168224</v>
      </c>
      <c r="I189">
        <v>71.130841121495308</v>
      </c>
      <c r="J189">
        <v>67.654205607476612</v>
      </c>
      <c r="M189">
        <v>0</v>
      </c>
      <c r="N189">
        <v>27.825955297465455</v>
      </c>
      <c r="O189">
        <v>18.730226308664644</v>
      </c>
      <c r="P189">
        <v>24.684245048193411</v>
      </c>
      <c r="Q189">
        <v>13.986294162380037</v>
      </c>
      <c r="R189">
        <v>16.267895394601961</v>
      </c>
      <c r="S189">
        <v>13.402950364126223</v>
      </c>
      <c r="T189">
        <v>12.562198822170398</v>
      </c>
      <c r="U189">
        <v>12.630916773804971</v>
      </c>
    </row>
    <row r="190" spans="1:21" x14ac:dyDescent="0.15">
      <c r="A190" t="s">
        <v>88</v>
      </c>
      <c r="B190">
        <v>100</v>
      </c>
      <c r="C190">
        <v>96.38235294117645</v>
      </c>
      <c r="D190">
        <v>98.460784313725497</v>
      </c>
      <c r="E190">
        <v>105.61764705882356</v>
      </c>
      <c r="F190">
        <v>42.225490196078432</v>
      </c>
      <c r="G190">
        <v>88.323529411764696</v>
      </c>
      <c r="H190">
        <v>72.5</v>
      </c>
      <c r="I190">
        <v>56.676470588235283</v>
      </c>
      <c r="J190">
        <v>59.558823529411775</v>
      </c>
      <c r="M190">
        <v>0</v>
      </c>
      <c r="N190">
        <v>18.441726403008609</v>
      </c>
      <c r="O190">
        <v>19.941539091955622</v>
      </c>
      <c r="P190">
        <v>26.056690223505143</v>
      </c>
      <c r="Q190">
        <v>11.875220059953095</v>
      </c>
      <c r="R190">
        <v>18.244118320442094</v>
      </c>
      <c r="S190">
        <v>12.274152519582392</v>
      </c>
      <c r="T190">
        <v>4.9832105103228184</v>
      </c>
      <c r="U190">
        <v>10.365947871685092</v>
      </c>
    </row>
    <row r="191" spans="1:21" x14ac:dyDescent="0.15">
      <c r="A191" t="s">
        <v>88</v>
      </c>
      <c r="B191">
        <v>100</v>
      </c>
      <c r="C191">
        <v>71.891891891891873</v>
      </c>
      <c r="D191">
        <v>82.459459459459453</v>
      </c>
      <c r="E191">
        <v>88.252252252252248</v>
      </c>
      <c r="F191">
        <v>28.144144144144139</v>
      </c>
      <c r="G191">
        <v>71.35135135135134</v>
      </c>
      <c r="H191">
        <v>61.261261261261254</v>
      </c>
      <c r="I191">
        <v>46.621621621621614</v>
      </c>
      <c r="J191">
        <v>45.432432432432421</v>
      </c>
      <c r="M191">
        <v>0</v>
      </c>
      <c r="N191">
        <v>25.110233917150104</v>
      </c>
      <c r="O191">
        <v>20.671034419619271</v>
      </c>
      <c r="P191">
        <v>20.137680219580105</v>
      </c>
      <c r="Q191">
        <v>10.895777501006741</v>
      </c>
      <c r="R191">
        <v>14.069909866808315</v>
      </c>
      <c r="S191">
        <v>13.117950661336904</v>
      </c>
      <c r="T191">
        <v>14.109231782996538</v>
      </c>
      <c r="U191">
        <v>15.022449232681181</v>
      </c>
    </row>
    <row r="192" spans="1:21" x14ac:dyDescent="0.15">
      <c r="A192" t="s">
        <v>88</v>
      </c>
      <c r="B192">
        <v>100</v>
      </c>
      <c r="C192">
        <v>115.27659574468088</v>
      </c>
      <c r="D192">
        <v>115.14893617021278</v>
      </c>
      <c r="E192">
        <v>118.65957446808513</v>
      </c>
      <c r="F192">
        <v>49.893617021276611</v>
      </c>
      <c r="G192">
        <v>96.659574468085111</v>
      </c>
      <c r="H192">
        <v>82.882978723404278</v>
      </c>
      <c r="I192">
        <v>63.585106382978729</v>
      </c>
      <c r="J192">
        <v>65.2340425531915</v>
      </c>
      <c r="M192">
        <v>0</v>
      </c>
      <c r="N192">
        <v>19.820207662837227</v>
      </c>
      <c r="O192">
        <v>25.102590724371982</v>
      </c>
      <c r="P192">
        <v>26.857498188361109</v>
      </c>
      <c r="Q192">
        <v>14.59990102499804</v>
      </c>
      <c r="R192">
        <v>17.590011829664103</v>
      </c>
      <c r="S192">
        <v>13.993643518344784</v>
      </c>
      <c r="T192">
        <v>13.635836464100864</v>
      </c>
      <c r="U192">
        <v>14.279786950195371</v>
      </c>
    </row>
    <row r="193" spans="1:21" x14ac:dyDescent="0.15">
      <c r="A193" t="s">
        <v>89</v>
      </c>
      <c r="B193">
        <v>100</v>
      </c>
      <c r="C193">
        <v>76.999999999999986</v>
      </c>
      <c r="D193">
        <v>102.75000000000001</v>
      </c>
      <c r="E193">
        <v>108.25961538461539</v>
      </c>
      <c r="F193">
        <v>26.048076923076923</v>
      </c>
      <c r="G193">
        <v>81.528846153846146</v>
      </c>
      <c r="H193">
        <v>73.211538461538467</v>
      </c>
      <c r="I193">
        <v>55.28846153846154</v>
      </c>
      <c r="J193">
        <v>49.201923076923073</v>
      </c>
      <c r="M193">
        <v>0</v>
      </c>
      <c r="N193">
        <v>14.755935415982426</v>
      </c>
      <c r="O193">
        <v>13.832342624010138</v>
      </c>
      <c r="P193">
        <v>14.162640904705812</v>
      </c>
      <c r="Q193">
        <v>8.829350951352561</v>
      </c>
      <c r="R193">
        <v>12.47938782746942</v>
      </c>
      <c r="S193">
        <v>8.0417202248970074</v>
      </c>
      <c r="T193">
        <v>8.6872515169137223</v>
      </c>
      <c r="U193">
        <v>6.0980894518715978</v>
      </c>
    </row>
    <row r="194" spans="1:21" x14ac:dyDescent="0.15">
      <c r="A194" t="s">
        <v>89</v>
      </c>
      <c r="B194">
        <v>100</v>
      </c>
      <c r="C194">
        <v>76.451612903225808</v>
      </c>
      <c r="D194">
        <v>102.78494623655912</v>
      </c>
      <c r="E194">
        <v>103.78494623655912</v>
      </c>
      <c r="F194">
        <v>22</v>
      </c>
      <c r="G194">
        <v>78.666666666666657</v>
      </c>
      <c r="H194">
        <v>72.387096774193552</v>
      </c>
      <c r="I194">
        <v>49.817204301075257</v>
      </c>
      <c r="J194">
        <v>43.193548387096776</v>
      </c>
      <c r="M194">
        <v>0</v>
      </c>
      <c r="N194">
        <v>9.1667635954175299</v>
      </c>
      <c r="O194">
        <v>3.7870142379464715</v>
      </c>
      <c r="P194">
        <v>6.3151797716234199</v>
      </c>
      <c r="Q194">
        <v>4.8740016744040844</v>
      </c>
      <c r="R194">
        <v>4.4698317572350037</v>
      </c>
      <c r="S194">
        <v>1.2418525587765517</v>
      </c>
      <c r="T194">
        <v>3.2771380976487223</v>
      </c>
      <c r="U194">
        <v>2.4591117398565201</v>
      </c>
    </row>
    <row r="195" spans="1:21" x14ac:dyDescent="0.15">
      <c r="A195" t="s">
        <v>89</v>
      </c>
      <c r="B195">
        <v>100</v>
      </c>
      <c r="C195">
        <v>77.77477477477477</v>
      </c>
      <c r="D195">
        <v>99.19819819819817</v>
      </c>
      <c r="E195">
        <v>96.666666666666657</v>
      </c>
      <c r="F195">
        <v>28.108108108108105</v>
      </c>
      <c r="G195">
        <v>74.19819819819817</v>
      </c>
      <c r="H195">
        <v>73.054054054054063</v>
      </c>
      <c r="I195">
        <v>48.288288288288285</v>
      </c>
      <c r="J195">
        <v>41</v>
      </c>
      <c r="M195">
        <v>0</v>
      </c>
      <c r="N195">
        <v>21.752423703725889</v>
      </c>
      <c r="O195">
        <v>16.345940867688515</v>
      </c>
      <c r="P195">
        <v>15.254802804767387</v>
      </c>
      <c r="Q195">
        <v>11.031198530189807</v>
      </c>
      <c r="R195">
        <v>12.897355236777258</v>
      </c>
      <c r="S195">
        <v>10.813680853599553</v>
      </c>
      <c r="T195">
        <v>8.5302310591469954</v>
      </c>
      <c r="U195">
        <v>10.196950522641858</v>
      </c>
    </row>
    <row r="196" spans="1:21" x14ac:dyDescent="0.15">
      <c r="A196" t="s">
        <v>90</v>
      </c>
      <c r="B196">
        <v>100</v>
      </c>
      <c r="C196">
        <v>105.01010101010102</v>
      </c>
      <c r="D196">
        <v>118.48484848484846</v>
      </c>
      <c r="E196">
        <v>115.36363636363637</v>
      </c>
      <c r="F196">
        <v>38.343434343434339</v>
      </c>
      <c r="G196">
        <v>92.575757575757564</v>
      </c>
      <c r="H196">
        <v>75.151515151515142</v>
      </c>
      <c r="I196">
        <v>65.313131313131308</v>
      </c>
      <c r="J196">
        <v>63.767676767676761</v>
      </c>
      <c r="M196">
        <v>0</v>
      </c>
      <c r="N196">
        <v>0.66480093484900671</v>
      </c>
      <c r="O196">
        <v>2.0607959129673903</v>
      </c>
      <c r="P196">
        <v>5.8464950753521849</v>
      </c>
      <c r="Q196">
        <v>3.1075081099058797</v>
      </c>
      <c r="R196">
        <v>3.6945383410329269</v>
      </c>
      <c r="S196">
        <v>0.43767138501996711</v>
      </c>
      <c r="T196">
        <v>3.6804588813590753</v>
      </c>
      <c r="U196">
        <v>4.2462486012095306</v>
      </c>
    </row>
    <row r="197" spans="1:21" x14ac:dyDescent="0.15">
      <c r="A197" t="s">
        <v>90</v>
      </c>
      <c r="B197">
        <v>100</v>
      </c>
      <c r="C197">
        <v>95.325000000000003</v>
      </c>
      <c r="D197">
        <v>87.149999999999977</v>
      </c>
      <c r="E197">
        <v>79.658333333333331</v>
      </c>
      <c r="F197">
        <v>25.799999999999994</v>
      </c>
      <c r="G197">
        <v>68.2</v>
      </c>
      <c r="H197">
        <v>54.61666666666666</v>
      </c>
      <c r="I197">
        <v>45.733333333333334</v>
      </c>
      <c r="J197">
        <v>54.32500000000001</v>
      </c>
      <c r="M197">
        <v>0</v>
      </c>
      <c r="N197">
        <v>5.0283700216891454</v>
      </c>
      <c r="O197">
        <v>17.44328968192006</v>
      </c>
      <c r="P197">
        <v>21.954517940810309</v>
      </c>
      <c r="Q197">
        <v>11.373279595981639</v>
      </c>
      <c r="R197">
        <v>13.769320528349361</v>
      </c>
      <c r="S197">
        <v>12.34393978877279</v>
      </c>
      <c r="T197">
        <v>11.815081177174202</v>
      </c>
      <c r="U197">
        <v>6.8477867027767099</v>
      </c>
    </row>
    <row r="198" spans="1:21" x14ac:dyDescent="0.15">
      <c r="A198" t="s">
        <v>90</v>
      </c>
      <c r="B198">
        <v>100</v>
      </c>
      <c r="C198">
        <v>97.821782178217831</v>
      </c>
      <c r="D198">
        <v>116.0990099009901</v>
      </c>
      <c r="E198">
        <v>119.64356435643563</v>
      </c>
      <c r="F198">
        <v>48.504950495049499</v>
      </c>
      <c r="G198">
        <v>91.485148514851488</v>
      </c>
      <c r="H198">
        <v>76.752475247524757</v>
      </c>
      <c r="I198">
        <v>66.980198019801989</v>
      </c>
      <c r="J198">
        <v>50.455445544554458</v>
      </c>
    </row>
    <row r="200" spans="1:21" x14ac:dyDescent="0.15">
      <c r="A200" t="s">
        <v>71</v>
      </c>
    </row>
    <row r="201" spans="1:21" x14ac:dyDescent="0.15">
      <c r="A201" t="s">
        <v>48</v>
      </c>
      <c r="B201">
        <v>0</v>
      </c>
      <c r="C201">
        <v>3</v>
      </c>
      <c r="D201">
        <v>6</v>
      </c>
      <c r="E201">
        <v>9</v>
      </c>
      <c r="F201">
        <v>12</v>
      </c>
      <c r="G201">
        <v>15</v>
      </c>
      <c r="H201">
        <v>18</v>
      </c>
      <c r="I201">
        <v>21</v>
      </c>
      <c r="J201">
        <v>24</v>
      </c>
      <c r="L201" t="s">
        <v>81</v>
      </c>
      <c r="M201">
        <v>0</v>
      </c>
      <c r="N201">
        <v>0.68020959107227652</v>
      </c>
      <c r="O201">
        <v>6.6802241846406014</v>
      </c>
      <c r="P201">
        <v>5.5111345148311353</v>
      </c>
      <c r="Q201">
        <v>15.766072768524275</v>
      </c>
      <c r="R201">
        <v>2.9813308527335662</v>
      </c>
      <c r="S201">
        <v>5.4719751667252794</v>
      </c>
      <c r="T201">
        <v>4.4449973778694067</v>
      </c>
      <c r="U201">
        <v>12.22841955753362</v>
      </c>
    </row>
    <row r="202" spans="1:21" x14ac:dyDescent="0.15">
      <c r="A202" t="s">
        <v>81</v>
      </c>
      <c r="B202">
        <v>100</v>
      </c>
      <c r="C202">
        <v>82.367343551809554</v>
      </c>
      <c r="D202">
        <v>103.39583470928824</v>
      </c>
      <c r="E202">
        <v>114.65196779898584</v>
      </c>
      <c r="F202">
        <v>44.72119766502567</v>
      </c>
      <c r="G202">
        <v>77.662530899008019</v>
      </c>
      <c r="H202">
        <v>77.984266414224805</v>
      </c>
      <c r="I202">
        <v>70.068881855289632</v>
      </c>
      <c r="J202">
        <v>60.959226575037953</v>
      </c>
      <c r="L202" t="s">
        <v>15</v>
      </c>
      <c r="M202">
        <v>0</v>
      </c>
      <c r="N202">
        <v>11.826475875097993</v>
      </c>
      <c r="O202">
        <v>17.638571598405161</v>
      </c>
      <c r="P202">
        <v>9.8602041834958261</v>
      </c>
      <c r="Q202">
        <v>4.9937029251947207</v>
      </c>
      <c r="R202">
        <v>13.737311468465375</v>
      </c>
      <c r="S202">
        <v>6.9690740467037182</v>
      </c>
      <c r="T202">
        <v>0.318352279836565</v>
      </c>
      <c r="U202">
        <v>0.46574282086687963</v>
      </c>
    </row>
    <row r="203" spans="1:21" x14ac:dyDescent="0.15">
      <c r="A203" t="s">
        <v>15</v>
      </c>
      <c r="B203">
        <v>100</v>
      </c>
      <c r="C203">
        <v>93.787545595349897</v>
      </c>
      <c r="D203">
        <v>104.87109224208815</v>
      </c>
      <c r="E203">
        <v>104.94268609236576</v>
      </c>
      <c r="F203">
        <v>51.759087151049869</v>
      </c>
      <c r="G203">
        <v>65.980616276481157</v>
      </c>
      <c r="H203">
        <v>63.161143754620753</v>
      </c>
      <c r="I203">
        <v>50.718062267276004</v>
      </c>
      <c r="J203">
        <v>36.369326644224721</v>
      </c>
      <c r="L203" t="s">
        <v>83</v>
      </c>
      <c r="M203">
        <v>0</v>
      </c>
      <c r="N203">
        <v>6.798887928098039</v>
      </c>
      <c r="O203">
        <v>9.4229577947583465</v>
      </c>
      <c r="P203">
        <v>0.81788928113864789</v>
      </c>
      <c r="Q203">
        <v>4.4166397362522751</v>
      </c>
      <c r="R203">
        <v>2.2002267122310162</v>
      </c>
      <c r="S203">
        <v>2.6236697314027899</v>
      </c>
      <c r="T203">
        <v>4.228476057099912</v>
      </c>
      <c r="U203">
        <v>2.9134995678899522</v>
      </c>
    </row>
    <row r="204" spans="1:21" x14ac:dyDescent="0.15">
      <c r="A204" t="s">
        <v>166</v>
      </c>
      <c r="B204">
        <v>100</v>
      </c>
      <c r="C204">
        <v>88.153635953026196</v>
      </c>
      <c r="D204">
        <v>88.274145299145303</v>
      </c>
      <c r="E204">
        <v>86.495170592731554</v>
      </c>
      <c r="F204">
        <v>40.840454103258978</v>
      </c>
      <c r="G204">
        <v>45.617995622263919</v>
      </c>
      <c r="H204">
        <v>62.52701341115975</v>
      </c>
      <c r="I204">
        <v>56.917356333819747</v>
      </c>
      <c r="J204">
        <v>46.092464040025021</v>
      </c>
      <c r="L204" t="s">
        <v>84</v>
      </c>
      <c r="M204">
        <v>0</v>
      </c>
      <c r="N204">
        <v>6.4774993678341755</v>
      </c>
      <c r="O204">
        <v>5.7997292371238114</v>
      </c>
      <c r="P204">
        <v>4.9338657728341939</v>
      </c>
      <c r="Q204">
        <v>6.4898116916179491</v>
      </c>
      <c r="R204">
        <v>4.14626660829129</v>
      </c>
      <c r="S204">
        <v>1.7928060979408291</v>
      </c>
      <c r="T204">
        <v>2.48613346639481</v>
      </c>
      <c r="U204">
        <v>4.1881369210194199</v>
      </c>
    </row>
    <row r="205" spans="1:21" x14ac:dyDescent="0.15">
      <c r="A205" t="s">
        <v>151</v>
      </c>
      <c r="B205">
        <v>100</v>
      </c>
      <c r="C205">
        <v>68.946149416141907</v>
      </c>
      <c r="D205">
        <v>89.40075170307729</v>
      </c>
      <c r="E205">
        <v>85.004855380511785</v>
      </c>
      <c r="F205">
        <v>39.63833950911971</v>
      </c>
      <c r="G205">
        <v>42.094893041442184</v>
      </c>
      <c r="H205">
        <v>52.984119135844566</v>
      </c>
      <c r="I205">
        <v>51.176966590132388</v>
      </c>
      <c r="J205">
        <v>47.197070100858546</v>
      </c>
    </row>
    <row r="206" spans="1:21" x14ac:dyDescent="0.15">
      <c r="J206">
        <f>AVERAGE(J203:J205)</f>
        <v>43.219620261702765</v>
      </c>
      <c r="L206" t="s">
        <v>48</v>
      </c>
    </row>
    <row r="207" spans="1:21" x14ac:dyDescent="0.15">
      <c r="A207" t="s">
        <v>48</v>
      </c>
      <c r="B207">
        <v>0</v>
      </c>
      <c r="C207">
        <v>3</v>
      </c>
      <c r="D207">
        <v>6</v>
      </c>
      <c r="E207">
        <v>9</v>
      </c>
      <c r="F207">
        <v>12</v>
      </c>
      <c r="G207">
        <v>15</v>
      </c>
      <c r="H207">
        <v>18</v>
      </c>
      <c r="I207">
        <v>21</v>
      </c>
      <c r="J207">
        <v>24</v>
      </c>
      <c r="L207" t="s">
        <v>81</v>
      </c>
      <c r="M207">
        <v>0</v>
      </c>
      <c r="N207">
        <v>0.68020959107227652</v>
      </c>
      <c r="O207">
        <v>6.6802241846406014</v>
      </c>
      <c r="P207">
        <v>5.5111345148311353</v>
      </c>
      <c r="Q207">
        <v>15.766072768524275</v>
      </c>
      <c r="R207">
        <v>2.9813308527335662</v>
      </c>
      <c r="S207">
        <v>5.4719751667252794</v>
      </c>
      <c r="T207">
        <v>4.4449973778694067</v>
      </c>
      <c r="U207">
        <v>12.22841955753362</v>
      </c>
    </row>
    <row r="208" spans="1:21" x14ac:dyDescent="0.15">
      <c r="A208" t="s">
        <v>81</v>
      </c>
      <c r="B208">
        <v>100</v>
      </c>
      <c r="C208">
        <v>82.367343551809554</v>
      </c>
      <c r="D208">
        <v>103.39583470928824</v>
      </c>
      <c r="E208">
        <v>114.65196779898584</v>
      </c>
      <c r="F208">
        <v>44.72119766502567</v>
      </c>
      <c r="G208">
        <v>77.662530899008019</v>
      </c>
      <c r="H208">
        <v>77.984266414224805</v>
      </c>
      <c r="I208">
        <v>70.068881855289632</v>
      </c>
      <c r="J208">
        <v>60.959226575037953</v>
      </c>
      <c r="L208" t="s">
        <v>85</v>
      </c>
      <c r="M208">
        <v>0</v>
      </c>
      <c r="N208">
        <v>11.853578941105269</v>
      </c>
      <c r="O208">
        <v>1.1378298077887237</v>
      </c>
      <c r="P208">
        <v>1.6054056378287025</v>
      </c>
      <c r="Q208">
        <v>2.9928665335441313</v>
      </c>
      <c r="R208">
        <v>4.35090935838251</v>
      </c>
      <c r="S208">
        <v>2.920427104429189</v>
      </c>
      <c r="T208">
        <v>2.9734722211196205</v>
      </c>
      <c r="U208">
        <v>1.395952036867067</v>
      </c>
    </row>
    <row r="209" spans="1:21" x14ac:dyDescent="0.15">
      <c r="A209" t="s">
        <v>85</v>
      </c>
      <c r="B209">
        <v>100</v>
      </c>
      <c r="C209">
        <v>90.605749504527012</v>
      </c>
      <c r="D209">
        <v>94.611699334845568</v>
      </c>
      <c r="E209">
        <v>94.239193663959909</v>
      </c>
      <c r="F209">
        <v>49.153977454149214</v>
      </c>
      <c r="G209">
        <v>63.51693431506029</v>
      </c>
      <c r="H209">
        <v>59.32531159701557</v>
      </c>
      <c r="I209">
        <v>54.729682244440198</v>
      </c>
      <c r="J209">
        <v>40.562340966921113</v>
      </c>
      <c r="L209" t="s">
        <v>86</v>
      </c>
      <c r="M209">
        <v>0</v>
      </c>
      <c r="N209">
        <v>5.5622975831380703</v>
      </c>
      <c r="O209">
        <v>10.841626105201971</v>
      </c>
      <c r="P209">
        <v>10.104300628528243</v>
      </c>
      <c r="Q209">
        <v>5.4163961207045928</v>
      </c>
      <c r="R209">
        <v>5.8969555766684607</v>
      </c>
      <c r="S209">
        <v>6.5021053432751152</v>
      </c>
      <c r="T209">
        <v>2.8832401565618722</v>
      </c>
      <c r="U209">
        <v>3.5819819224158858</v>
      </c>
    </row>
    <row r="210" spans="1:21" x14ac:dyDescent="0.15">
      <c r="A210" t="s">
        <v>152</v>
      </c>
      <c r="B210">
        <v>100</v>
      </c>
      <c r="C210">
        <v>103.81576126410346</v>
      </c>
      <c r="D210">
        <v>108.72967508633383</v>
      </c>
      <c r="E210">
        <v>92.388875319723454</v>
      </c>
      <c r="F210">
        <v>54.388028943029845</v>
      </c>
      <c r="G210">
        <v>53.020272333150139</v>
      </c>
      <c r="H210">
        <v>71.68427209342822</v>
      </c>
      <c r="I210">
        <v>80.739931679252081</v>
      </c>
      <c r="J210">
        <v>65.681023974453794</v>
      </c>
      <c r="L210" t="s">
        <v>87</v>
      </c>
      <c r="M210">
        <v>0</v>
      </c>
      <c r="N210">
        <v>4.8124449284445747</v>
      </c>
      <c r="O210">
        <v>7.5090710526424651</v>
      </c>
      <c r="P210">
        <v>6.5483053444328503</v>
      </c>
      <c r="Q210">
        <v>7.261190197387986</v>
      </c>
      <c r="R210">
        <v>8.1454000994780191</v>
      </c>
      <c r="S210">
        <v>8.1691523654126463</v>
      </c>
      <c r="T210">
        <v>10.493046470797594</v>
      </c>
      <c r="U210">
        <v>10.853772942612796</v>
      </c>
    </row>
    <row r="211" spans="1:21" x14ac:dyDescent="0.15">
      <c r="A211" t="s">
        <v>153</v>
      </c>
      <c r="B211">
        <v>100</v>
      </c>
      <c r="C211">
        <v>89.322339731035399</v>
      </c>
      <c r="D211">
        <v>94.710633614981433</v>
      </c>
      <c r="E211">
        <v>91.984735045604609</v>
      </c>
      <c r="F211">
        <v>50.092988640814724</v>
      </c>
      <c r="G211">
        <v>43.346837520750562</v>
      </c>
      <c r="H211">
        <v>73.44232555536901</v>
      </c>
      <c r="I211">
        <v>66.654904594035031</v>
      </c>
      <c r="J211">
        <v>56.725525525525519</v>
      </c>
    </row>
    <row r="212" spans="1:21" x14ac:dyDescent="0.15">
      <c r="J212">
        <f>AVERAGE(J209:J211)</f>
        <v>54.322963488966813</v>
      </c>
      <c r="L212" t="s">
        <v>48</v>
      </c>
    </row>
    <row r="213" spans="1:21" x14ac:dyDescent="0.15">
      <c r="A213" t="s">
        <v>48</v>
      </c>
      <c r="B213">
        <v>0</v>
      </c>
      <c r="C213">
        <v>3</v>
      </c>
      <c r="D213">
        <v>6</v>
      </c>
      <c r="E213">
        <v>9</v>
      </c>
      <c r="F213">
        <v>12</v>
      </c>
      <c r="G213">
        <v>15</v>
      </c>
      <c r="H213">
        <v>18</v>
      </c>
      <c r="I213">
        <v>21</v>
      </c>
      <c r="J213">
        <v>24</v>
      </c>
      <c r="L213" t="s">
        <v>81</v>
      </c>
      <c r="M213">
        <v>0</v>
      </c>
      <c r="N213">
        <v>0.68020959107227652</v>
      </c>
      <c r="O213">
        <v>6.6802241846406014</v>
      </c>
      <c r="P213">
        <v>5.5111345148311353</v>
      </c>
      <c r="Q213">
        <v>15.766072768524275</v>
      </c>
      <c r="R213">
        <v>2.9813308527335662</v>
      </c>
      <c r="S213">
        <v>5.4719751667252794</v>
      </c>
      <c r="T213">
        <v>4.4449973778694067</v>
      </c>
      <c r="U213">
        <v>12.22841955753362</v>
      </c>
    </row>
    <row r="214" spans="1:21" x14ac:dyDescent="0.15">
      <c r="A214" t="s">
        <v>81</v>
      </c>
      <c r="B214">
        <v>100</v>
      </c>
      <c r="C214">
        <v>82.367343551809554</v>
      </c>
      <c r="D214">
        <v>103.39583470928824</v>
      </c>
      <c r="E214">
        <v>114.65196779898584</v>
      </c>
      <c r="F214">
        <v>44.72119766502567</v>
      </c>
      <c r="G214">
        <v>77.662530899008019</v>
      </c>
      <c r="H214">
        <v>77.984266414224805</v>
      </c>
      <c r="I214">
        <v>70.068881855289632</v>
      </c>
      <c r="J214">
        <v>60.959226575037953</v>
      </c>
      <c r="L214" t="s">
        <v>88</v>
      </c>
      <c r="M214">
        <v>0</v>
      </c>
      <c r="N214">
        <v>7.3183452744788058</v>
      </c>
      <c r="O214">
        <v>13.413910535125146</v>
      </c>
      <c r="P214">
        <v>7.3731689276735279</v>
      </c>
      <c r="Q214">
        <v>4.0611823310471911</v>
      </c>
      <c r="R214">
        <v>3.8000851697932143</v>
      </c>
      <c r="S214">
        <v>5.4036111244070719</v>
      </c>
      <c r="T214">
        <v>4.9227835549434404</v>
      </c>
      <c r="U214">
        <v>1.543678045087441</v>
      </c>
    </row>
    <row r="215" spans="1:21" x14ac:dyDescent="0.15">
      <c r="A215" t="s">
        <v>88</v>
      </c>
      <c r="B215">
        <v>100</v>
      </c>
      <c r="C215">
        <v>89.652929632744602</v>
      </c>
      <c r="D215">
        <v>107.06040519947705</v>
      </c>
      <c r="E215">
        <v>103.2332395140271</v>
      </c>
      <c r="F215">
        <v>78.704929954728016</v>
      </c>
      <c r="G215">
        <v>69.746483163875666</v>
      </c>
      <c r="H215">
        <v>50.592500145725261</v>
      </c>
      <c r="I215">
        <v>45.071106521922168</v>
      </c>
      <c r="J215">
        <v>35.618394366770573</v>
      </c>
      <c r="L215" t="s">
        <v>89</v>
      </c>
      <c r="M215">
        <v>0</v>
      </c>
      <c r="N215">
        <v>7.3423829891252188</v>
      </c>
      <c r="O215">
        <v>9.0689551416021477</v>
      </c>
      <c r="P215">
        <v>1.9972777303992231</v>
      </c>
      <c r="Q215">
        <v>2.2290145779100099</v>
      </c>
      <c r="R215">
        <v>3.6336568179406155</v>
      </c>
      <c r="S215">
        <v>3.6772372112187606</v>
      </c>
      <c r="T215">
        <v>3.1613191109173364</v>
      </c>
      <c r="U215">
        <v>1.0217792617058938</v>
      </c>
    </row>
    <row r="216" spans="1:21" x14ac:dyDescent="0.15">
      <c r="A216" t="s">
        <v>167</v>
      </c>
      <c r="B216">
        <v>100</v>
      </c>
      <c r="C216">
        <v>93.00553372767439</v>
      </c>
      <c r="D216">
        <v>95.02771901040542</v>
      </c>
      <c r="E216">
        <v>99.57944293328346</v>
      </c>
      <c r="F216">
        <v>68.553046068822596</v>
      </c>
      <c r="G216">
        <v>52.637810207772645</v>
      </c>
      <c r="H216">
        <v>56.390820776304999</v>
      </c>
      <c r="I216">
        <v>48.42942734193975</v>
      </c>
      <c r="J216">
        <v>51.161647213467084</v>
      </c>
      <c r="L216" t="s">
        <v>90</v>
      </c>
      <c r="M216">
        <v>0</v>
      </c>
      <c r="N216">
        <v>12.84698482045212</v>
      </c>
      <c r="O216">
        <v>2.3986361571803871</v>
      </c>
      <c r="P216">
        <v>2.5169448542832744</v>
      </c>
      <c r="Q216">
        <v>7.3827314243071056</v>
      </c>
      <c r="R216">
        <v>8.0235198171502571</v>
      </c>
      <c r="S216">
        <v>3.6227491129217455</v>
      </c>
      <c r="T216">
        <v>2.4375715579874386</v>
      </c>
      <c r="U216">
        <v>1.1140444213384693</v>
      </c>
    </row>
    <row r="217" spans="1:21" x14ac:dyDescent="0.15">
      <c r="A217" t="s">
        <v>154</v>
      </c>
      <c r="B217">
        <v>100</v>
      </c>
      <c r="C217">
        <v>76.246175866257275</v>
      </c>
      <c r="D217">
        <v>89.618859021844102</v>
      </c>
      <c r="E217">
        <v>92.185532022709779</v>
      </c>
      <c r="F217">
        <v>66.781705722004233</v>
      </c>
      <c r="G217">
        <v>54.018944440925452</v>
      </c>
      <c r="H217">
        <v>58.383993219814123</v>
      </c>
      <c r="I217">
        <v>57.070207557995893</v>
      </c>
      <c r="J217">
        <v>53.02029388460867</v>
      </c>
    </row>
    <row r="218" spans="1:21" x14ac:dyDescent="0.15">
      <c r="J218">
        <f>AVERAGE(J215:J217)</f>
        <v>46.600111821615435</v>
      </c>
    </row>
    <row r="221" spans="1:21" x14ac:dyDescent="0.15">
      <c r="A221" t="s">
        <v>82</v>
      </c>
    </row>
    <row r="222" spans="1:21" x14ac:dyDescent="0.15">
      <c r="A222" t="s">
        <v>48</v>
      </c>
      <c r="B222">
        <v>0</v>
      </c>
      <c r="C222">
        <v>3</v>
      </c>
      <c r="D222">
        <v>6</v>
      </c>
      <c r="E222">
        <v>9</v>
      </c>
      <c r="F222">
        <v>12</v>
      </c>
      <c r="G222">
        <v>15</v>
      </c>
      <c r="H222">
        <v>18</v>
      </c>
      <c r="I222">
        <v>21</v>
      </c>
      <c r="J222">
        <v>24</v>
      </c>
    </row>
    <row r="223" spans="1:21" x14ac:dyDescent="0.15">
      <c r="A223" t="s">
        <v>81</v>
      </c>
      <c r="B223">
        <v>100</v>
      </c>
      <c r="C223">
        <v>58.597673833612596</v>
      </c>
      <c r="D223">
        <v>143.60617781359119</v>
      </c>
      <c r="E223">
        <v>138.6085065380795</v>
      </c>
      <c r="F223">
        <v>38.102350468345634</v>
      </c>
      <c r="G223">
        <v>74.127295362589464</v>
      </c>
      <c r="H223">
        <v>106.64337089478106</v>
      </c>
      <c r="I223">
        <v>101.24941483442693</v>
      </c>
      <c r="J223">
        <v>94.12842519047193</v>
      </c>
    </row>
    <row r="224" spans="1:21" x14ac:dyDescent="0.15">
      <c r="A224" t="s">
        <v>15</v>
      </c>
      <c r="B224">
        <v>100</v>
      </c>
      <c r="C224">
        <v>48.876730038696195</v>
      </c>
      <c r="D224">
        <v>121.93830332976184</v>
      </c>
      <c r="E224">
        <v>109.04412901092996</v>
      </c>
      <c r="F224">
        <v>29.844889357218126</v>
      </c>
      <c r="G224">
        <v>38.672196887184803</v>
      </c>
      <c r="H224">
        <v>72.606733315033082</v>
      </c>
      <c r="I224">
        <v>62.810588176261014</v>
      </c>
      <c r="J224">
        <v>60.086716667699754</v>
      </c>
    </row>
    <row r="225" spans="1:10" x14ac:dyDescent="0.15">
      <c r="A225" t="s">
        <v>158</v>
      </c>
      <c r="B225">
        <v>100</v>
      </c>
      <c r="C225">
        <v>89.375251863166014</v>
      </c>
      <c r="D225">
        <v>111.50062098853034</v>
      </c>
      <c r="E225">
        <v>146.08869031153662</v>
      </c>
      <c r="F225">
        <v>34.906466859898728</v>
      </c>
      <c r="G225">
        <v>64.346675165670433</v>
      </c>
      <c r="H225">
        <v>102.68992106349799</v>
      </c>
      <c r="I225">
        <v>100.71206096832519</v>
      </c>
      <c r="J225">
        <v>80.356870763026123</v>
      </c>
    </row>
    <row r="226" spans="1:10" x14ac:dyDescent="0.15">
      <c r="A226" t="s">
        <v>151</v>
      </c>
      <c r="B226">
        <v>100</v>
      </c>
      <c r="C226">
        <v>87.752449292404364</v>
      </c>
      <c r="D226">
        <v>128.25986207975075</v>
      </c>
      <c r="E226">
        <v>146.61925971371372</v>
      </c>
      <c r="F226">
        <v>37.369268986589923</v>
      </c>
      <c r="G226">
        <v>113.73166301265222</v>
      </c>
      <c r="H226">
        <v>113.87086041263798</v>
      </c>
      <c r="I226">
        <v>103.42605507787711</v>
      </c>
      <c r="J226">
        <v>101.07807260511682</v>
      </c>
    </row>
    <row r="229" spans="1:10" x14ac:dyDescent="0.15">
      <c r="A229" t="s">
        <v>48</v>
      </c>
      <c r="B229">
        <v>0</v>
      </c>
      <c r="C229">
        <v>3</v>
      </c>
      <c r="D229">
        <v>6</v>
      </c>
      <c r="E229">
        <v>9</v>
      </c>
      <c r="F229">
        <v>12</v>
      </c>
      <c r="G229">
        <v>15</v>
      </c>
      <c r="H229">
        <v>18</v>
      </c>
      <c r="I229">
        <v>21</v>
      </c>
      <c r="J229">
        <v>24</v>
      </c>
    </row>
    <row r="230" spans="1:10" x14ac:dyDescent="0.15">
      <c r="A230" t="s">
        <v>81</v>
      </c>
      <c r="B230">
        <v>100</v>
      </c>
      <c r="C230">
        <v>58.597673833612596</v>
      </c>
      <c r="D230">
        <v>143.60617781359119</v>
      </c>
      <c r="E230">
        <v>138.6085065380795</v>
      </c>
      <c r="F230">
        <v>38.102350468345634</v>
      </c>
      <c r="G230">
        <v>74.127295362589464</v>
      </c>
      <c r="H230">
        <v>106.64337089478106</v>
      </c>
      <c r="I230">
        <v>101.24941483442693</v>
      </c>
      <c r="J230">
        <v>94.12842519047193</v>
      </c>
    </row>
    <row r="231" spans="1:10" x14ac:dyDescent="0.15">
      <c r="A231" t="s">
        <v>85</v>
      </c>
      <c r="B231">
        <v>100</v>
      </c>
      <c r="C231">
        <v>59.905534400379757</v>
      </c>
      <c r="D231">
        <v>118.36615997440738</v>
      </c>
      <c r="E231">
        <v>102.12284334735652</v>
      </c>
      <c r="F231">
        <v>49.769217671279534</v>
      </c>
      <c r="G231">
        <v>59.97209236728137</v>
      </c>
      <c r="H231">
        <v>71.583027471916353</v>
      </c>
      <c r="I231">
        <v>68.312639672891677</v>
      </c>
      <c r="J231">
        <v>70.694491742601713</v>
      </c>
    </row>
    <row r="232" spans="1:10" x14ac:dyDescent="0.15">
      <c r="A232" t="s">
        <v>168</v>
      </c>
      <c r="B232">
        <v>100</v>
      </c>
      <c r="C232">
        <v>99.040600138563818</v>
      </c>
      <c r="D232">
        <v>115.79049715648505</v>
      </c>
      <c r="E232">
        <v>129.28418013833536</v>
      </c>
      <c r="F232">
        <v>53.088340143926281</v>
      </c>
      <c r="G232">
        <v>80.932928259290392</v>
      </c>
      <c r="H232">
        <v>107.15332469157455</v>
      </c>
      <c r="I232">
        <v>97.742763199009758</v>
      </c>
      <c r="J232">
        <v>76.377085093100504</v>
      </c>
    </row>
    <row r="233" spans="1:10" x14ac:dyDescent="0.15">
      <c r="A233" t="s">
        <v>163</v>
      </c>
      <c r="B233">
        <v>100</v>
      </c>
      <c r="C233">
        <v>95.255703786348093</v>
      </c>
      <c r="D233">
        <v>114.87542207225289</v>
      </c>
      <c r="E233">
        <v>135.69410731576787</v>
      </c>
      <c r="F233">
        <v>69.75170246202201</v>
      </c>
      <c r="G233">
        <v>111.02991242213348</v>
      </c>
      <c r="H233">
        <v>98.898360239376473</v>
      </c>
      <c r="I233">
        <v>96.142439322507414</v>
      </c>
      <c r="J233">
        <v>88.753597110066451</v>
      </c>
    </row>
    <row r="236" spans="1:10" x14ac:dyDescent="0.15">
      <c r="A236" t="s">
        <v>48</v>
      </c>
      <c r="B236">
        <v>0</v>
      </c>
      <c r="C236">
        <v>3</v>
      </c>
      <c r="D236">
        <v>6</v>
      </c>
      <c r="E236">
        <v>9</v>
      </c>
      <c r="F236">
        <v>12</v>
      </c>
      <c r="G236">
        <v>15</v>
      </c>
      <c r="H236">
        <v>18</v>
      </c>
      <c r="I236">
        <v>21</v>
      </c>
      <c r="J236">
        <v>24</v>
      </c>
    </row>
    <row r="237" spans="1:10" x14ac:dyDescent="0.15">
      <c r="A237" t="s">
        <v>81</v>
      </c>
      <c r="B237">
        <v>100</v>
      </c>
      <c r="C237">
        <v>58.597673833612596</v>
      </c>
      <c r="D237">
        <v>143.60617781359119</v>
      </c>
      <c r="E237">
        <v>138.6085065380795</v>
      </c>
      <c r="F237">
        <v>38.102350468345634</v>
      </c>
      <c r="G237">
        <v>74.127295362589464</v>
      </c>
      <c r="H237">
        <v>106.64337089478106</v>
      </c>
      <c r="I237">
        <v>101.24941483442693</v>
      </c>
      <c r="J237">
        <v>94.12842519047193</v>
      </c>
    </row>
    <row r="238" spans="1:10" x14ac:dyDescent="0.15">
      <c r="A238" t="s">
        <v>88</v>
      </c>
      <c r="B238">
        <v>100</v>
      </c>
      <c r="C238">
        <v>59.058075527766164</v>
      </c>
      <c r="D238">
        <v>121.73029100664019</v>
      </c>
      <c r="E238">
        <v>113.60834293835445</v>
      </c>
      <c r="F238">
        <v>47.59535150977333</v>
      </c>
      <c r="G238">
        <v>49.654370199614448</v>
      </c>
      <c r="H238">
        <v>76.297332014130419</v>
      </c>
      <c r="I238">
        <v>65.852315235093513</v>
      </c>
      <c r="J238">
        <v>53.790001938004259</v>
      </c>
    </row>
    <row r="239" spans="1:10" x14ac:dyDescent="0.15">
      <c r="A239" t="s">
        <v>169</v>
      </c>
      <c r="B239">
        <v>100</v>
      </c>
      <c r="C239">
        <v>76.710596750992224</v>
      </c>
      <c r="D239">
        <v>94.933272370072061</v>
      </c>
      <c r="E239">
        <v>125.19201548299816</v>
      </c>
      <c r="F239">
        <v>30.923320952780614</v>
      </c>
      <c r="G239">
        <v>55.603549857300038</v>
      </c>
      <c r="H239">
        <v>84.304257824488445</v>
      </c>
      <c r="I239">
        <v>87.104666821162596</v>
      </c>
      <c r="J239">
        <v>68.958719312200799</v>
      </c>
    </row>
    <row r="240" spans="1:10" x14ac:dyDescent="0.15">
      <c r="A240" t="s">
        <v>170</v>
      </c>
      <c r="B240">
        <v>100</v>
      </c>
      <c r="C240">
        <v>80.370392964262109</v>
      </c>
      <c r="D240">
        <v>89.200128375513472</v>
      </c>
      <c r="E240">
        <v>119.58774254061734</v>
      </c>
      <c r="F240">
        <v>61.016842442799451</v>
      </c>
      <c r="G240">
        <v>98.790840647329901</v>
      </c>
      <c r="H240">
        <v>97.710021613788584</v>
      </c>
      <c r="I240">
        <v>87.96968148012833</v>
      </c>
      <c r="J240">
        <v>72.162610659636741</v>
      </c>
    </row>
    <row r="244" spans="1:10" x14ac:dyDescent="0.15">
      <c r="A244" t="s">
        <v>114</v>
      </c>
    </row>
    <row r="245" spans="1:10" x14ac:dyDescent="0.15">
      <c r="A245" t="s">
        <v>48</v>
      </c>
      <c r="B245">
        <v>0</v>
      </c>
      <c r="C245">
        <v>3</v>
      </c>
      <c r="D245">
        <v>6</v>
      </c>
      <c r="E245">
        <v>9</v>
      </c>
      <c r="F245">
        <v>12</v>
      </c>
      <c r="G245">
        <v>15</v>
      </c>
      <c r="H245">
        <v>18</v>
      </c>
      <c r="I245">
        <v>21</v>
      </c>
      <c r="J245">
        <v>24</v>
      </c>
    </row>
    <row r="246" spans="1:10" x14ac:dyDescent="0.15">
      <c r="A246" t="s">
        <v>81</v>
      </c>
      <c r="B246">
        <v>100</v>
      </c>
      <c r="C246">
        <v>35.796834868705844</v>
      </c>
      <c r="D246">
        <v>78.109554526091941</v>
      </c>
      <c r="E246">
        <v>83.444947537528307</v>
      </c>
      <c r="F246">
        <v>42.931935635622445</v>
      </c>
      <c r="G246">
        <v>65.850555073111806</v>
      </c>
      <c r="H246">
        <v>76.302642027119717</v>
      </c>
      <c r="I246">
        <v>68.573227638732604</v>
      </c>
      <c r="J246">
        <v>62.403070294493425</v>
      </c>
    </row>
    <row r="247" spans="1:10" x14ac:dyDescent="0.15">
      <c r="A247" t="s">
        <v>15</v>
      </c>
      <c r="B247">
        <v>100</v>
      </c>
      <c r="C247">
        <v>84.108031877931325</v>
      </c>
      <c r="D247">
        <v>96.272443130976512</v>
      </c>
      <c r="E247">
        <v>103.49854072852327</v>
      </c>
      <c r="F247">
        <v>63.206555516323483</v>
      </c>
      <c r="G247">
        <v>79.60767540359312</v>
      </c>
      <c r="H247">
        <v>71.710319053400212</v>
      </c>
      <c r="I247">
        <v>63.820023829446939</v>
      </c>
      <c r="J247">
        <v>60.942483002574811</v>
      </c>
    </row>
    <row r="248" spans="1:10" x14ac:dyDescent="0.15">
      <c r="A248" t="s">
        <v>150</v>
      </c>
      <c r="B248">
        <v>100</v>
      </c>
      <c r="C248">
        <v>71.993810530755866</v>
      </c>
      <c r="D248">
        <v>96.4814950483876</v>
      </c>
      <c r="E248">
        <v>97.674399063143468</v>
      </c>
      <c r="F248">
        <v>31.854998140717186</v>
      </c>
      <c r="G248">
        <v>73.058822158211086</v>
      </c>
      <c r="H248">
        <v>81.20376851651433</v>
      </c>
      <c r="I248">
        <v>60.452275262658382</v>
      </c>
      <c r="J248">
        <v>55.502872175693888</v>
      </c>
    </row>
    <row r="249" spans="1:10" x14ac:dyDescent="0.15">
      <c r="A249" t="s">
        <v>157</v>
      </c>
      <c r="B249">
        <v>100</v>
      </c>
      <c r="C249">
        <v>87.40914640914643</v>
      </c>
      <c r="D249">
        <v>88.658970658970659</v>
      </c>
      <c r="E249">
        <v>89.009213009212999</v>
      </c>
      <c r="F249">
        <v>38.508195508195506</v>
      </c>
      <c r="G249">
        <v>69.132608132608141</v>
      </c>
      <c r="H249">
        <v>74.823139823139812</v>
      </c>
      <c r="I249">
        <v>72.965811965811966</v>
      </c>
      <c r="J249">
        <v>69.033115033115038</v>
      </c>
    </row>
    <row r="252" spans="1:10" x14ac:dyDescent="0.15">
      <c r="A252" t="s">
        <v>48</v>
      </c>
      <c r="B252">
        <v>0</v>
      </c>
      <c r="C252">
        <v>3</v>
      </c>
      <c r="D252">
        <v>6</v>
      </c>
      <c r="E252">
        <v>9</v>
      </c>
      <c r="F252">
        <v>12</v>
      </c>
      <c r="G252">
        <v>15</v>
      </c>
      <c r="H252">
        <v>18</v>
      </c>
      <c r="I252">
        <v>21</v>
      </c>
      <c r="J252">
        <v>24</v>
      </c>
    </row>
    <row r="253" spans="1:10" x14ac:dyDescent="0.15">
      <c r="A253" t="s">
        <v>81</v>
      </c>
      <c r="B253">
        <v>100</v>
      </c>
      <c r="C253">
        <v>35.796834868705844</v>
      </c>
      <c r="D253">
        <v>78.109554526091941</v>
      </c>
      <c r="E253">
        <v>83.444947537528307</v>
      </c>
      <c r="F253">
        <v>42.931935635622445</v>
      </c>
      <c r="G253">
        <v>65.850555073111806</v>
      </c>
      <c r="H253">
        <v>76.302642027119717</v>
      </c>
      <c r="I253">
        <v>68.573227638732604</v>
      </c>
      <c r="J253">
        <v>62.403070294493425</v>
      </c>
    </row>
    <row r="254" spans="1:10" x14ac:dyDescent="0.15">
      <c r="A254" t="s">
        <v>85</v>
      </c>
      <c r="B254">
        <v>100</v>
      </c>
      <c r="C254">
        <v>83.693517110577019</v>
      </c>
      <c r="D254">
        <v>100.11523465389165</v>
      </c>
      <c r="E254">
        <v>99.758184681959634</v>
      </c>
      <c r="F254">
        <v>60.658035894333544</v>
      </c>
      <c r="G254">
        <v>82.653881831014317</v>
      </c>
      <c r="H254">
        <v>74.012902557730158</v>
      </c>
      <c r="I254">
        <v>70.176475204787366</v>
      </c>
      <c r="J254">
        <v>67.406069227121847</v>
      </c>
    </row>
    <row r="255" spans="1:10" x14ac:dyDescent="0.15">
      <c r="A255" t="s">
        <v>155</v>
      </c>
      <c r="B255">
        <v>100</v>
      </c>
      <c r="C255">
        <v>70.110329596775387</v>
      </c>
      <c r="D255">
        <v>105.49372489959838</v>
      </c>
      <c r="E255">
        <v>112.75366300366301</v>
      </c>
      <c r="F255">
        <v>42.30314573311562</v>
      </c>
      <c r="G255">
        <v>83.559322454653795</v>
      </c>
      <c r="H255">
        <v>84.045702038924944</v>
      </c>
      <c r="I255">
        <v>71.185459787869434</v>
      </c>
      <c r="J255">
        <v>64.031926699471896</v>
      </c>
    </row>
    <row r="256" spans="1:10" x14ac:dyDescent="0.15">
      <c r="A256" t="s">
        <v>163</v>
      </c>
      <c r="B256">
        <v>100</v>
      </c>
      <c r="C256">
        <v>93.446112034534124</v>
      </c>
      <c r="D256">
        <v>90.979047326565706</v>
      </c>
      <c r="E256">
        <v>83.146939924546302</v>
      </c>
      <c r="F256">
        <v>31.193445879046095</v>
      </c>
      <c r="G256">
        <v>71.739194870398933</v>
      </c>
      <c r="H256">
        <v>77.616253087262976</v>
      </c>
      <c r="I256">
        <v>71.169649483686314</v>
      </c>
      <c r="J256">
        <v>65.624804194988371</v>
      </c>
    </row>
    <row r="259" spans="1:30" x14ac:dyDescent="0.15">
      <c r="A259" t="s">
        <v>48</v>
      </c>
      <c r="B259">
        <v>0</v>
      </c>
      <c r="C259">
        <v>3</v>
      </c>
      <c r="D259">
        <v>6</v>
      </c>
      <c r="E259">
        <v>9</v>
      </c>
      <c r="F259">
        <v>12</v>
      </c>
      <c r="G259">
        <v>15</v>
      </c>
      <c r="H259">
        <v>18</v>
      </c>
      <c r="I259">
        <v>21</v>
      </c>
      <c r="J259">
        <v>24</v>
      </c>
    </row>
    <row r="260" spans="1:30" x14ac:dyDescent="0.15">
      <c r="A260" t="s">
        <v>81</v>
      </c>
      <c r="B260">
        <v>100</v>
      </c>
      <c r="C260">
        <v>35.796834868705844</v>
      </c>
      <c r="D260">
        <v>78.109554526091941</v>
      </c>
      <c r="E260">
        <v>83.444947537528307</v>
      </c>
      <c r="F260">
        <v>42.931935635622445</v>
      </c>
      <c r="G260">
        <v>65.850555073111806</v>
      </c>
      <c r="H260">
        <v>76.302642027119717</v>
      </c>
      <c r="I260">
        <v>68.573227638732604</v>
      </c>
      <c r="J260">
        <v>62.403070294493425</v>
      </c>
    </row>
    <row r="261" spans="1:30" x14ac:dyDescent="0.15">
      <c r="A261" t="s">
        <v>88</v>
      </c>
      <c r="B261">
        <v>100</v>
      </c>
      <c r="C261">
        <v>94.516946859249742</v>
      </c>
      <c r="D261">
        <v>98.689726647799247</v>
      </c>
      <c r="E261">
        <v>104.17649125972031</v>
      </c>
      <c r="F261">
        <v>40.08775045383306</v>
      </c>
      <c r="G261">
        <v>85.444818410400387</v>
      </c>
      <c r="H261">
        <v>72.214746661555182</v>
      </c>
      <c r="I261">
        <v>55.627732864278535</v>
      </c>
      <c r="J261">
        <v>56.741766171678563</v>
      </c>
    </row>
    <row r="262" spans="1:30" x14ac:dyDescent="0.15">
      <c r="A262" t="s">
        <v>171</v>
      </c>
      <c r="B262">
        <v>100</v>
      </c>
      <c r="C262">
        <v>77.075462559333516</v>
      </c>
      <c r="D262">
        <v>101.57771481158578</v>
      </c>
      <c r="E262">
        <v>102.90374276261373</v>
      </c>
      <c r="F262">
        <v>25.385395010395012</v>
      </c>
      <c r="G262">
        <v>78.131237006236987</v>
      </c>
      <c r="H262">
        <v>72.884229763262027</v>
      </c>
      <c r="I262">
        <v>51.131318042608363</v>
      </c>
      <c r="J262">
        <v>44.465157154673285</v>
      </c>
    </row>
    <row r="263" spans="1:30" x14ac:dyDescent="0.15">
      <c r="A263" t="s">
        <v>149</v>
      </c>
      <c r="B263">
        <v>100</v>
      </c>
      <c r="C263">
        <v>99.385627729439605</v>
      </c>
      <c r="D263">
        <v>107.24461946194617</v>
      </c>
      <c r="E263">
        <v>104.88851135113511</v>
      </c>
      <c r="F263">
        <v>37.549461612827947</v>
      </c>
      <c r="G263">
        <v>84.086968696869675</v>
      </c>
      <c r="H263">
        <v>68.840219021902186</v>
      </c>
      <c r="I263">
        <v>59.342220888755548</v>
      </c>
      <c r="J263">
        <v>56.182707437410414</v>
      </c>
    </row>
    <row r="266" spans="1:30" x14ac:dyDescent="0.15">
      <c r="T266" t="s">
        <v>147</v>
      </c>
      <c r="U266" t="s">
        <v>81</v>
      </c>
      <c r="V266">
        <v>0</v>
      </c>
      <c r="W266">
        <v>1.7981020516608419</v>
      </c>
      <c r="X266">
        <v>3.7526397926120509</v>
      </c>
      <c r="Y266">
        <v>4.0739661458765983</v>
      </c>
      <c r="Z266">
        <v>2.1141602529618448</v>
      </c>
      <c r="AA266">
        <v>3.3291826335710692</v>
      </c>
      <c r="AB266">
        <v>8.8165243457845985</v>
      </c>
      <c r="AC266">
        <v>6.6978236766274275</v>
      </c>
      <c r="AD266">
        <v>3.5741092469172755</v>
      </c>
    </row>
    <row r="267" spans="1:30" x14ac:dyDescent="0.15">
      <c r="H267" t="s">
        <v>146</v>
      </c>
      <c r="I267" t="s">
        <v>81</v>
      </c>
      <c r="J267">
        <v>0</v>
      </c>
      <c r="K267">
        <v>23.301127106881513</v>
      </c>
      <c r="L267">
        <v>34.965158462059954</v>
      </c>
      <c r="M267">
        <v>33.947158843509705</v>
      </c>
      <c r="N267">
        <v>15.852158473887805</v>
      </c>
      <c r="O267">
        <v>20.284325009380577</v>
      </c>
      <c r="P267">
        <v>20.649944451745021</v>
      </c>
      <c r="Q267">
        <v>22.966705789374224</v>
      </c>
      <c r="R267">
        <v>19.542391724012845</v>
      </c>
      <c r="U267" t="s">
        <v>15</v>
      </c>
      <c r="V267">
        <v>0</v>
      </c>
      <c r="W267">
        <v>27.825955297465455</v>
      </c>
      <c r="X267">
        <v>18.730226308664644</v>
      </c>
      <c r="Y267">
        <v>24.684245048193411</v>
      </c>
      <c r="Z267">
        <v>13.986294162380037</v>
      </c>
      <c r="AA267">
        <v>16.267895394601961</v>
      </c>
      <c r="AB267">
        <v>13.402950364126223</v>
      </c>
      <c r="AC267">
        <v>12.562198822170398</v>
      </c>
      <c r="AD267">
        <v>12.630916773804971</v>
      </c>
    </row>
    <row r="268" spans="1:30" x14ac:dyDescent="0.15">
      <c r="I268" t="s">
        <v>15</v>
      </c>
      <c r="J268">
        <v>0</v>
      </c>
      <c r="K268">
        <v>18.499584380006787</v>
      </c>
      <c r="L268">
        <v>20.171403773102661</v>
      </c>
      <c r="M268">
        <v>20.869858303388657</v>
      </c>
      <c r="N268">
        <v>13.815115836054202</v>
      </c>
      <c r="O268">
        <v>9.522939198717399</v>
      </c>
      <c r="P268">
        <v>14.185881610128924</v>
      </c>
      <c r="Q268">
        <v>9.414281940064015</v>
      </c>
      <c r="R268">
        <v>15.11077292424879</v>
      </c>
      <c r="U268" t="s">
        <v>83</v>
      </c>
      <c r="V268">
        <v>0</v>
      </c>
      <c r="W268">
        <v>18.441726403008609</v>
      </c>
      <c r="X268">
        <v>19.941539091955622</v>
      </c>
      <c r="Y268">
        <v>26.056690223505143</v>
      </c>
      <c r="Z268">
        <v>11.875220059953095</v>
      </c>
      <c r="AA268">
        <v>18.244118320442094</v>
      </c>
      <c r="AB268">
        <v>12.274152519582392</v>
      </c>
      <c r="AC268">
        <v>4.9832105103228184</v>
      </c>
      <c r="AD268">
        <v>10.365947871685092</v>
      </c>
    </row>
    <row r="269" spans="1:30" x14ac:dyDescent="0.15">
      <c r="I269" t="s">
        <v>83</v>
      </c>
      <c r="J269">
        <v>0</v>
      </c>
      <c r="K269">
        <v>24.168557552651738</v>
      </c>
      <c r="L269">
        <v>2.5224632051236102</v>
      </c>
      <c r="M269">
        <v>25.536859919435368</v>
      </c>
      <c r="N269">
        <v>13.108533354052589</v>
      </c>
      <c r="O269">
        <v>17.582079696114938</v>
      </c>
      <c r="P269">
        <v>26.417380010265596</v>
      </c>
      <c r="Q269">
        <v>20.133204553540494</v>
      </c>
      <c r="R269">
        <v>4.9532000935693867</v>
      </c>
      <c r="U269" t="s">
        <v>84</v>
      </c>
      <c r="V269">
        <v>0</v>
      </c>
      <c r="W269">
        <v>25.110233917150104</v>
      </c>
      <c r="X269">
        <v>20.671034419619271</v>
      </c>
      <c r="Y269">
        <v>20.137680219580105</v>
      </c>
      <c r="Z269">
        <v>10.895777501006741</v>
      </c>
      <c r="AA269">
        <v>14.069909866808315</v>
      </c>
      <c r="AB269">
        <v>13.117950661336904</v>
      </c>
      <c r="AC269">
        <v>14.109231782996538</v>
      </c>
      <c r="AD269">
        <v>15.022449232681181</v>
      </c>
    </row>
    <row r="270" spans="1:30" x14ac:dyDescent="0.15">
      <c r="I270" t="s">
        <v>84</v>
      </c>
      <c r="J270">
        <v>0</v>
      </c>
      <c r="K270">
        <v>26.646496689035267</v>
      </c>
      <c r="L270">
        <v>30.440928155007651</v>
      </c>
      <c r="M270">
        <v>30.915814814549904</v>
      </c>
      <c r="N270">
        <v>11.376271912057266</v>
      </c>
      <c r="O270">
        <v>27.361327521239371</v>
      </c>
      <c r="P270">
        <v>20.548399003699409</v>
      </c>
      <c r="Q270">
        <v>23.240181624557678</v>
      </c>
      <c r="R270">
        <v>19.216040720726671</v>
      </c>
    </row>
    <row r="271" spans="1:30" x14ac:dyDescent="0.15">
      <c r="U271" t="s">
        <v>48</v>
      </c>
    </row>
    <row r="272" spans="1:30" x14ac:dyDescent="0.15">
      <c r="I272" t="s">
        <v>48</v>
      </c>
      <c r="U272" t="s">
        <v>81</v>
      </c>
      <c r="V272">
        <v>0</v>
      </c>
      <c r="W272">
        <v>1.7981020516608419</v>
      </c>
      <c r="X272">
        <v>3.7526397926120509</v>
      </c>
      <c r="Y272">
        <v>4.0739661458765983</v>
      </c>
      <c r="Z272">
        <v>2.1141602529618448</v>
      </c>
      <c r="AA272">
        <v>3.3291826335710692</v>
      </c>
      <c r="AB272">
        <v>8.8165243457845985</v>
      </c>
      <c r="AC272">
        <v>6.6978236766274275</v>
      </c>
      <c r="AD272">
        <v>3.5741092469172755</v>
      </c>
    </row>
    <row r="273" spans="9:30" x14ac:dyDescent="0.15">
      <c r="I273" t="s">
        <v>81</v>
      </c>
      <c r="J273">
        <v>0</v>
      </c>
      <c r="K273">
        <v>23.301127106881513</v>
      </c>
      <c r="L273">
        <v>34.965158462059954</v>
      </c>
      <c r="M273">
        <v>33.947158843509705</v>
      </c>
      <c r="N273">
        <v>15.852158473887805</v>
      </c>
      <c r="O273">
        <v>20.284325009380577</v>
      </c>
      <c r="P273">
        <v>20.649944451745021</v>
      </c>
      <c r="Q273">
        <v>22.966705789374224</v>
      </c>
      <c r="R273">
        <v>19.542391724012845</v>
      </c>
      <c r="U273" t="s">
        <v>85</v>
      </c>
      <c r="V273">
        <v>0</v>
      </c>
      <c r="W273">
        <v>19.820207662837227</v>
      </c>
      <c r="X273">
        <v>25.102590724371982</v>
      </c>
      <c r="Y273">
        <v>26.857498188361109</v>
      </c>
      <c r="Z273">
        <v>14.59990102499804</v>
      </c>
      <c r="AA273">
        <v>17.590011829664103</v>
      </c>
      <c r="AB273">
        <v>13.993643518344784</v>
      </c>
      <c r="AC273">
        <v>13.635836464100864</v>
      </c>
      <c r="AD273">
        <v>14.279786950195371</v>
      </c>
    </row>
    <row r="274" spans="9:30" x14ac:dyDescent="0.15">
      <c r="I274" t="s">
        <v>85</v>
      </c>
      <c r="J274">
        <v>0</v>
      </c>
      <c r="K274">
        <v>19.481614897986031</v>
      </c>
      <c r="L274">
        <v>30.479043765474021</v>
      </c>
      <c r="M274">
        <v>29.04898252485691</v>
      </c>
      <c r="N274">
        <v>16.792097531481122</v>
      </c>
      <c r="O274">
        <v>15.384016074340515</v>
      </c>
      <c r="P274">
        <v>15.539848676853168</v>
      </c>
      <c r="Q274">
        <v>17.275496088660855</v>
      </c>
      <c r="R274">
        <v>13.136518516758475</v>
      </c>
      <c r="U274" t="s">
        <v>86</v>
      </c>
      <c r="V274">
        <v>0</v>
      </c>
      <c r="W274">
        <v>14.755935415982426</v>
      </c>
      <c r="X274">
        <v>13.832342624010138</v>
      </c>
      <c r="Y274">
        <v>14.162640904705812</v>
      </c>
      <c r="Z274">
        <v>8.829350951352561</v>
      </c>
      <c r="AA274">
        <v>12.47938782746942</v>
      </c>
      <c r="AB274">
        <v>8.0417202248970074</v>
      </c>
      <c r="AC274">
        <v>8.6872515169137223</v>
      </c>
      <c r="AD274">
        <v>6.0980894518715978</v>
      </c>
    </row>
    <row r="275" spans="9:30" x14ac:dyDescent="0.15">
      <c r="I275" t="s">
        <v>86</v>
      </c>
      <c r="J275">
        <v>0</v>
      </c>
      <c r="K275">
        <v>25.323948031803404</v>
      </c>
      <c r="L275">
        <v>28.348635912311014</v>
      </c>
      <c r="M275">
        <v>24.375823805242149</v>
      </c>
      <c r="N275">
        <v>15.838509947517091</v>
      </c>
      <c r="O275">
        <v>21.222860881165541</v>
      </c>
      <c r="P275">
        <v>21.935644343415898</v>
      </c>
      <c r="Q275">
        <v>18.499832728710317</v>
      </c>
      <c r="R275">
        <v>16.154127589333491</v>
      </c>
      <c r="U275" t="s">
        <v>87</v>
      </c>
      <c r="V275">
        <v>0</v>
      </c>
      <c r="W275">
        <v>9.1667635954175299</v>
      </c>
      <c r="X275">
        <v>3.7870142379464715</v>
      </c>
      <c r="Y275">
        <v>6.3151797716234199</v>
      </c>
      <c r="Z275">
        <v>4.8740016744040844</v>
      </c>
      <c r="AA275">
        <v>4.4698317572350037</v>
      </c>
      <c r="AB275">
        <v>1.2418525587765517</v>
      </c>
      <c r="AC275">
        <v>3.2771380976487223</v>
      </c>
      <c r="AD275">
        <v>2.4591117398565201</v>
      </c>
    </row>
    <row r="276" spans="9:30" x14ac:dyDescent="0.15">
      <c r="I276" t="s">
        <v>87</v>
      </c>
      <c r="J276">
        <v>0</v>
      </c>
      <c r="K276">
        <v>20.428252970142704</v>
      </c>
      <c r="L276">
        <v>20.510723829044625</v>
      </c>
      <c r="M276">
        <v>25.447244245989602</v>
      </c>
      <c r="N276">
        <v>16.127407850307019</v>
      </c>
      <c r="O276">
        <v>18.868436227285578</v>
      </c>
      <c r="P276">
        <v>19.956963314869562</v>
      </c>
      <c r="Q276">
        <v>14.598878823411306</v>
      </c>
      <c r="R276">
        <v>13.973906966600527</v>
      </c>
    </row>
    <row r="277" spans="9:30" x14ac:dyDescent="0.15">
      <c r="U277" t="s">
        <v>48</v>
      </c>
    </row>
    <row r="278" spans="9:30" x14ac:dyDescent="0.15">
      <c r="I278" t="s">
        <v>48</v>
      </c>
      <c r="U278" t="s">
        <v>81</v>
      </c>
      <c r="V278">
        <v>0</v>
      </c>
      <c r="W278">
        <v>1.7981020516608419</v>
      </c>
      <c r="X278">
        <v>3.7526397926120509</v>
      </c>
      <c r="Y278">
        <v>4.0739661458765983</v>
      </c>
      <c r="Z278">
        <v>2.1141602529618448</v>
      </c>
      <c r="AA278">
        <v>3.3291826335710692</v>
      </c>
      <c r="AB278">
        <v>8.8165243457845985</v>
      </c>
      <c r="AC278">
        <v>6.6978236766274275</v>
      </c>
      <c r="AD278">
        <v>3.5741092469172755</v>
      </c>
    </row>
    <row r="279" spans="9:30" x14ac:dyDescent="0.15">
      <c r="I279" t="s">
        <v>81</v>
      </c>
      <c r="J279">
        <v>0</v>
      </c>
      <c r="K279">
        <v>23.301127106881513</v>
      </c>
      <c r="L279">
        <v>34.965158462059954</v>
      </c>
      <c r="M279">
        <v>33.947158843509705</v>
      </c>
      <c r="N279">
        <v>15.852158473887805</v>
      </c>
      <c r="O279">
        <v>20.284325009380577</v>
      </c>
      <c r="P279">
        <v>20.649944451745021</v>
      </c>
      <c r="Q279">
        <v>22.966705789374224</v>
      </c>
      <c r="R279">
        <v>19.542391724012845</v>
      </c>
      <c r="U279" t="s">
        <v>88</v>
      </c>
      <c r="V279">
        <v>0</v>
      </c>
      <c r="W279">
        <v>21.752423703725889</v>
      </c>
      <c r="X279">
        <v>16.345940867688515</v>
      </c>
      <c r="Y279">
        <v>15.254802804767387</v>
      </c>
      <c r="Z279">
        <v>11.031198530189807</v>
      </c>
      <c r="AA279">
        <v>12.897355236777258</v>
      </c>
      <c r="AB279">
        <v>10.813680853599553</v>
      </c>
      <c r="AC279">
        <v>8.5302310591469954</v>
      </c>
      <c r="AD279">
        <v>10.196950522641858</v>
      </c>
    </row>
    <row r="280" spans="9:30" x14ac:dyDescent="0.15">
      <c r="I280" t="s">
        <v>88</v>
      </c>
      <c r="J280">
        <v>0</v>
      </c>
      <c r="K280">
        <v>10.732966249409186</v>
      </c>
      <c r="L280">
        <v>9.9216855781088285</v>
      </c>
      <c r="M280">
        <v>4.6520942339724192</v>
      </c>
      <c r="N280">
        <v>6.8286500648558981</v>
      </c>
      <c r="O280">
        <v>4.4557526554464069</v>
      </c>
      <c r="P280">
        <v>4.4876315158265205</v>
      </c>
      <c r="Q280">
        <v>3.3111711562353463</v>
      </c>
      <c r="R280">
        <v>5.9950767415564075</v>
      </c>
      <c r="U280" t="s">
        <v>89</v>
      </c>
      <c r="V280">
        <v>0</v>
      </c>
      <c r="W280">
        <v>0.66480093484900671</v>
      </c>
      <c r="X280">
        <v>2.0607959129673903</v>
      </c>
      <c r="Y280">
        <v>5.8464950753521849</v>
      </c>
      <c r="Z280">
        <v>3.1075081099058797</v>
      </c>
      <c r="AA280">
        <v>3.6945383410329269</v>
      </c>
      <c r="AB280">
        <v>0.43767138501996711</v>
      </c>
      <c r="AC280">
        <v>3.6804588813590753</v>
      </c>
      <c r="AD280">
        <v>4.2462486012095306</v>
      </c>
    </row>
    <row r="281" spans="9:30" x14ac:dyDescent="0.15">
      <c r="I281" t="s">
        <v>89</v>
      </c>
      <c r="J281">
        <v>0</v>
      </c>
      <c r="K281">
        <v>19.61433110503182</v>
      </c>
      <c r="L281">
        <v>22.728275146728027</v>
      </c>
      <c r="M281">
        <v>24.417563862656742</v>
      </c>
      <c r="N281">
        <v>12.758768017209722</v>
      </c>
      <c r="O281">
        <v>16.809631323907585</v>
      </c>
      <c r="P281">
        <v>2.594449703364432</v>
      </c>
      <c r="Q281">
        <v>17.852921347212412</v>
      </c>
      <c r="R281">
        <v>18.562205576734421</v>
      </c>
      <c r="U281" t="s">
        <v>90</v>
      </c>
      <c r="V281">
        <v>0</v>
      </c>
      <c r="W281">
        <v>5.0283700216891454</v>
      </c>
      <c r="X281">
        <v>17.44328968192006</v>
      </c>
      <c r="Y281">
        <v>21.954517940810309</v>
      </c>
      <c r="Z281">
        <v>11.373279595981639</v>
      </c>
      <c r="AA281">
        <v>13.769320528349361</v>
      </c>
      <c r="AB281">
        <v>12.34393978877279</v>
      </c>
      <c r="AC281">
        <v>11.815081177174202</v>
      </c>
      <c r="AD281">
        <v>6.8477867027767099</v>
      </c>
    </row>
    <row r="282" spans="9:30" x14ac:dyDescent="0.15">
      <c r="I282" t="s">
        <v>90</v>
      </c>
      <c r="J282">
        <v>0</v>
      </c>
      <c r="K282">
        <v>6.2615418289416116</v>
      </c>
      <c r="L282">
        <v>5.5589003165121955</v>
      </c>
      <c r="M282">
        <v>9.8220910539485224</v>
      </c>
      <c r="N282">
        <v>2.9630442399858365</v>
      </c>
      <c r="O282">
        <v>7.9346187017382261</v>
      </c>
      <c r="P282">
        <v>9.0750223341632754</v>
      </c>
      <c r="Q282">
        <v>7.3559882342672678</v>
      </c>
      <c r="R282">
        <v>8.4301565780663807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8"/>
  <sheetViews>
    <sheetView topLeftCell="A19" workbookViewId="0">
      <selection activeCell="D107" sqref="D107"/>
    </sheetView>
  </sheetViews>
  <sheetFormatPr defaultRowHeight="13.5" x14ac:dyDescent="0.15"/>
  <sheetData>
    <row r="1" spans="1:21" x14ac:dyDescent="0.15">
      <c r="A1" t="s">
        <v>43</v>
      </c>
    </row>
    <row r="2" spans="1:21" x14ac:dyDescent="0.15">
      <c r="A2" t="s">
        <v>48</v>
      </c>
      <c r="B2" t="s">
        <v>47</v>
      </c>
      <c r="C2" t="s">
        <v>49</v>
      </c>
      <c r="D2" t="s">
        <v>50</v>
      </c>
      <c r="E2" t="s">
        <v>51</v>
      </c>
      <c r="F2" t="s">
        <v>52</v>
      </c>
      <c r="G2" t="s">
        <v>39</v>
      </c>
      <c r="H2" t="s">
        <v>53</v>
      </c>
      <c r="I2" t="s">
        <v>54</v>
      </c>
      <c r="J2" t="s">
        <v>55</v>
      </c>
      <c r="K2" t="s">
        <v>56</v>
      </c>
      <c r="L2" t="s">
        <v>72</v>
      </c>
      <c r="M2" t="s">
        <v>73</v>
      </c>
      <c r="N2" t="s">
        <v>74</v>
      </c>
      <c r="O2" t="s">
        <v>75</v>
      </c>
      <c r="P2" t="s">
        <v>76</v>
      </c>
      <c r="Q2" t="s">
        <v>99</v>
      </c>
      <c r="R2" t="s">
        <v>78</v>
      </c>
      <c r="S2" t="s">
        <v>79</v>
      </c>
      <c r="T2" t="s">
        <v>80</v>
      </c>
      <c r="U2" t="s">
        <v>100</v>
      </c>
    </row>
    <row r="3" spans="1:21" x14ac:dyDescent="0.15">
      <c r="A3" t="s">
        <v>13</v>
      </c>
      <c r="B3">
        <v>10</v>
      </c>
      <c r="C3">
        <v>0.95</v>
      </c>
      <c r="D3">
        <v>0.93</v>
      </c>
      <c r="E3">
        <v>0.9</v>
      </c>
      <c r="F3">
        <v>0.83</v>
      </c>
      <c r="G3">
        <v>0.8</v>
      </c>
      <c r="H3">
        <v>0.63</v>
      </c>
      <c r="I3">
        <v>0.55000000000000004</v>
      </c>
      <c r="J3">
        <v>0.51</v>
      </c>
      <c r="L3">
        <v>10</v>
      </c>
      <c r="M3">
        <f>C3*10</f>
        <v>9.5</v>
      </c>
      <c r="N3">
        <f t="shared" ref="N3:T3" si="0">D3*10</f>
        <v>9.3000000000000007</v>
      </c>
      <c r="O3">
        <f t="shared" si="0"/>
        <v>9</v>
      </c>
      <c r="P3">
        <f t="shared" si="0"/>
        <v>8.2999999999999989</v>
      </c>
      <c r="Q3">
        <f t="shared" si="0"/>
        <v>8</v>
      </c>
      <c r="R3">
        <f t="shared" si="0"/>
        <v>6.3</v>
      </c>
      <c r="S3">
        <f t="shared" si="0"/>
        <v>5.5</v>
      </c>
      <c r="T3">
        <f t="shared" si="0"/>
        <v>5.0999999999999996</v>
      </c>
    </row>
    <row r="4" spans="1:21" x14ac:dyDescent="0.15">
      <c r="A4" t="s">
        <v>13</v>
      </c>
      <c r="B4">
        <v>10</v>
      </c>
      <c r="C4">
        <v>0.93</v>
      </c>
      <c r="D4">
        <v>0.91</v>
      </c>
      <c r="E4">
        <v>0.89</v>
      </c>
      <c r="F4">
        <v>0.81</v>
      </c>
      <c r="G4">
        <v>0.77</v>
      </c>
      <c r="H4">
        <v>0.59</v>
      </c>
      <c r="I4">
        <v>0.53</v>
      </c>
      <c r="J4">
        <v>0.5</v>
      </c>
      <c r="L4">
        <v>10</v>
      </c>
      <c r="M4">
        <f t="shared" ref="M4:M33" si="1">C4*10</f>
        <v>9.3000000000000007</v>
      </c>
      <c r="N4">
        <f t="shared" ref="N4:N33" si="2">D4*10</f>
        <v>9.1</v>
      </c>
      <c r="O4">
        <f t="shared" ref="O4:O33" si="3">E4*10</f>
        <v>8.9</v>
      </c>
      <c r="P4">
        <f t="shared" ref="P4:P33" si="4">F4*10</f>
        <v>8.1000000000000014</v>
      </c>
      <c r="Q4">
        <f t="shared" ref="Q4:Q33" si="5">G4*10</f>
        <v>7.7</v>
      </c>
      <c r="R4">
        <f t="shared" ref="R4:R33" si="6">H4*10</f>
        <v>5.8999999999999995</v>
      </c>
      <c r="S4">
        <f t="shared" ref="S4:S33" si="7">I4*10</f>
        <v>5.3000000000000007</v>
      </c>
      <c r="T4">
        <f t="shared" ref="T4:T33" si="8">J4*10</f>
        <v>5</v>
      </c>
    </row>
    <row r="5" spans="1:21" x14ac:dyDescent="0.15">
      <c r="A5" t="s">
        <v>13</v>
      </c>
      <c r="B5">
        <v>10</v>
      </c>
      <c r="C5">
        <v>0.97</v>
      </c>
      <c r="D5">
        <v>0.94</v>
      </c>
      <c r="E5">
        <v>0.92</v>
      </c>
      <c r="F5">
        <v>0.85</v>
      </c>
      <c r="G5">
        <v>0.81</v>
      </c>
      <c r="H5">
        <v>0.64</v>
      </c>
      <c r="I5">
        <v>0.57999999999999996</v>
      </c>
      <c r="J5">
        <v>0.52</v>
      </c>
      <c r="L5">
        <v>10</v>
      </c>
      <c r="M5">
        <f t="shared" si="1"/>
        <v>9.6999999999999993</v>
      </c>
      <c r="N5">
        <f t="shared" si="2"/>
        <v>9.3999999999999986</v>
      </c>
      <c r="O5">
        <f t="shared" si="3"/>
        <v>9.2000000000000011</v>
      </c>
      <c r="P5">
        <f t="shared" si="4"/>
        <v>8.5</v>
      </c>
      <c r="Q5">
        <f t="shared" si="5"/>
        <v>8.1000000000000014</v>
      </c>
      <c r="R5">
        <f t="shared" si="6"/>
        <v>6.4</v>
      </c>
      <c r="S5">
        <f t="shared" si="7"/>
        <v>5.8</v>
      </c>
      <c r="T5">
        <f t="shared" si="8"/>
        <v>5.2</v>
      </c>
    </row>
    <row r="6" spans="1:21" x14ac:dyDescent="0.15">
      <c r="A6" t="s">
        <v>16</v>
      </c>
      <c r="B6">
        <v>10</v>
      </c>
      <c r="C6">
        <v>0.94</v>
      </c>
      <c r="D6">
        <v>0.9</v>
      </c>
      <c r="E6">
        <v>0.88</v>
      </c>
      <c r="F6">
        <v>0.76</v>
      </c>
      <c r="G6">
        <v>0.69</v>
      </c>
      <c r="H6">
        <v>0.53</v>
      </c>
      <c r="I6">
        <v>0.48</v>
      </c>
      <c r="J6">
        <v>0.36</v>
      </c>
      <c r="L6">
        <v>10</v>
      </c>
      <c r="M6">
        <f t="shared" si="1"/>
        <v>9.3999999999999986</v>
      </c>
      <c r="N6">
        <f t="shared" si="2"/>
        <v>9</v>
      </c>
      <c r="O6">
        <f t="shared" si="3"/>
        <v>8.8000000000000007</v>
      </c>
      <c r="P6">
        <f t="shared" si="4"/>
        <v>7.6</v>
      </c>
      <c r="Q6">
        <f t="shared" si="5"/>
        <v>6.8999999999999995</v>
      </c>
      <c r="R6">
        <f t="shared" si="6"/>
        <v>5.3000000000000007</v>
      </c>
      <c r="S6">
        <f t="shared" si="7"/>
        <v>4.8</v>
      </c>
      <c r="T6">
        <f t="shared" si="8"/>
        <v>3.5999999999999996</v>
      </c>
    </row>
    <row r="7" spans="1:21" x14ac:dyDescent="0.15">
      <c r="A7" t="s">
        <v>15</v>
      </c>
      <c r="B7">
        <v>10</v>
      </c>
      <c r="C7">
        <v>0.96</v>
      </c>
      <c r="D7">
        <v>0.91</v>
      </c>
      <c r="E7">
        <v>0.89</v>
      </c>
      <c r="F7">
        <v>0.77</v>
      </c>
      <c r="G7">
        <v>0.65</v>
      </c>
      <c r="H7">
        <v>0.51</v>
      </c>
      <c r="I7">
        <v>0.44</v>
      </c>
      <c r="J7">
        <v>0.33</v>
      </c>
      <c r="L7">
        <v>10</v>
      </c>
      <c r="M7">
        <f t="shared" si="1"/>
        <v>9.6</v>
      </c>
      <c r="N7">
        <f t="shared" si="2"/>
        <v>9.1</v>
      </c>
      <c r="O7">
        <f t="shared" si="3"/>
        <v>8.9</v>
      </c>
      <c r="P7">
        <f t="shared" si="4"/>
        <v>7.7</v>
      </c>
      <c r="Q7">
        <f t="shared" si="5"/>
        <v>6.5</v>
      </c>
      <c r="R7">
        <f t="shared" si="6"/>
        <v>5.0999999999999996</v>
      </c>
      <c r="S7">
        <f t="shared" si="7"/>
        <v>4.4000000000000004</v>
      </c>
      <c r="T7">
        <f t="shared" si="8"/>
        <v>3.3000000000000003</v>
      </c>
    </row>
    <row r="8" spans="1:21" x14ac:dyDescent="0.15">
      <c r="A8" t="s">
        <v>15</v>
      </c>
      <c r="B8">
        <v>10</v>
      </c>
      <c r="C8">
        <v>0.92</v>
      </c>
      <c r="D8">
        <v>0.87</v>
      </c>
      <c r="E8">
        <v>0.91</v>
      </c>
      <c r="F8">
        <v>0.75</v>
      </c>
      <c r="G8">
        <v>0.66</v>
      </c>
      <c r="H8">
        <v>0.52</v>
      </c>
      <c r="I8">
        <v>0.43</v>
      </c>
      <c r="J8">
        <v>0.31</v>
      </c>
      <c r="L8">
        <v>10</v>
      </c>
      <c r="M8">
        <f t="shared" si="1"/>
        <v>9.2000000000000011</v>
      </c>
      <c r="N8">
        <f t="shared" si="2"/>
        <v>8.6999999999999993</v>
      </c>
      <c r="O8">
        <f t="shared" si="3"/>
        <v>9.1</v>
      </c>
      <c r="P8">
        <f t="shared" si="4"/>
        <v>7.5</v>
      </c>
      <c r="Q8">
        <f t="shared" si="5"/>
        <v>6.6000000000000005</v>
      </c>
      <c r="R8">
        <f t="shared" si="6"/>
        <v>5.2</v>
      </c>
      <c r="S8">
        <f t="shared" si="7"/>
        <v>4.3</v>
      </c>
      <c r="T8">
        <f t="shared" si="8"/>
        <v>3.1</v>
      </c>
    </row>
    <row r="9" spans="1:21" x14ac:dyDescent="0.15">
      <c r="A9" t="s">
        <v>17</v>
      </c>
      <c r="B9">
        <v>10</v>
      </c>
      <c r="C9">
        <v>0.9</v>
      </c>
      <c r="D9">
        <v>0.85</v>
      </c>
      <c r="E9">
        <v>0.83</v>
      </c>
      <c r="F9">
        <v>0.69</v>
      </c>
      <c r="G9">
        <v>0.59</v>
      </c>
      <c r="H9">
        <v>0.57999999999999996</v>
      </c>
      <c r="I9">
        <v>0.51</v>
      </c>
      <c r="J9">
        <v>0.46</v>
      </c>
      <c r="L9">
        <v>10</v>
      </c>
      <c r="M9">
        <f t="shared" si="1"/>
        <v>9</v>
      </c>
      <c r="N9">
        <f t="shared" si="2"/>
        <v>8.5</v>
      </c>
      <c r="O9">
        <f t="shared" si="3"/>
        <v>8.2999999999999989</v>
      </c>
      <c r="P9">
        <f t="shared" si="4"/>
        <v>6.8999999999999995</v>
      </c>
      <c r="Q9">
        <f t="shared" si="5"/>
        <v>5.8999999999999995</v>
      </c>
      <c r="R9">
        <f t="shared" si="6"/>
        <v>5.8</v>
      </c>
      <c r="S9">
        <f t="shared" si="7"/>
        <v>5.0999999999999996</v>
      </c>
      <c r="T9">
        <f t="shared" si="8"/>
        <v>4.6000000000000005</v>
      </c>
    </row>
    <row r="10" spans="1:21" x14ac:dyDescent="0.15">
      <c r="A10" t="s">
        <v>17</v>
      </c>
      <c r="B10">
        <v>10</v>
      </c>
      <c r="C10">
        <v>0.91</v>
      </c>
      <c r="D10">
        <v>0.87</v>
      </c>
      <c r="E10">
        <v>0.85</v>
      </c>
      <c r="F10">
        <v>0.71</v>
      </c>
      <c r="G10">
        <v>0.6</v>
      </c>
      <c r="H10">
        <v>0.56000000000000005</v>
      </c>
      <c r="I10">
        <v>0.49</v>
      </c>
      <c r="J10">
        <v>0.44</v>
      </c>
      <c r="L10">
        <v>10</v>
      </c>
      <c r="M10">
        <f t="shared" si="1"/>
        <v>9.1</v>
      </c>
      <c r="N10">
        <f t="shared" si="2"/>
        <v>8.6999999999999993</v>
      </c>
      <c r="O10">
        <f t="shared" si="3"/>
        <v>8.5</v>
      </c>
      <c r="P10">
        <f t="shared" si="4"/>
        <v>7.1</v>
      </c>
      <c r="Q10">
        <f t="shared" si="5"/>
        <v>6</v>
      </c>
      <c r="R10">
        <f t="shared" si="6"/>
        <v>5.6000000000000005</v>
      </c>
      <c r="S10">
        <f t="shared" si="7"/>
        <v>4.9000000000000004</v>
      </c>
      <c r="T10">
        <f t="shared" si="8"/>
        <v>4.4000000000000004</v>
      </c>
    </row>
    <row r="11" spans="1:21" x14ac:dyDescent="0.15">
      <c r="A11" t="s">
        <v>17</v>
      </c>
      <c r="B11">
        <v>10</v>
      </c>
      <c r="C11">
        <v>0.89</v>
      </c>
      <c r="D11">
        <v>0.83</v>
      </c>
      <c r="E11">
        <v>0.8</v>
      </c>
      <c r="F11">
        <v>0.63</v>
      </c>
      <c r="G11">
        <v>0.53</v>
      </c>
      <c r="H11">
        <v>0.5</v>
      </c>
      <c r="I11">
        <v>0.43</v>
      </c>
      <c r="J11">
        <v>0.37</v>
      </c>
      <c r="L11">
        <v>10</v>
      </c>
      <c r="M11">
        <f t="shared" si="1"/>
        <v>8.9</v>
      </c>
      <c r="N11">
        <f t="shared" si="2"/>
        <v>8.2999999999999989</v>
      </c>
      <c r="O11">
        <f t="shared" si="3"/>
        <v>8</v>
      </c>
      <c r="P11">
        <f t="shared" si="4"/>
        <v>6.3</v>
      </c>
      <c r="Q11">
        <f t="shared" si="5"/>
        <v>5.3000000000000007</v>
      </c>
      <c r="R11">
        <f t="shared" si="6"/>
        <v>5</v>
      </c>
      <c r="S11">
        <f t="shared" si="7"/>
        <v>4.3</v>
      </c>
      <c r="T11">
        <f t="shared" si="8"/>
        <v>3.7</v>
      </c>
    </row>
    <row r="12" spans="1:21" x14ac:dyDescent="0.15">
      <c r="A12" t="s">
        <v>18</v>
      </c>
      <c r="B12">
        <v>10</v>
      </c>
      <c r="C12">
        <v>0.95</v>
      </c>
      <c r="D12">
        <v>0.91</v>
      </c>
      <c r="E12">
        <v>0.88</v>
      </c>
      <c r="F12">
        <v>0.79</v>
      </c>
      <c r="G12">
        <v>0.65</v>
      </c>
      <c r="H12">
        <v>0.54</v>
      </c>
      <c r="I12">
        <v>0.53</v>
      </c>
      <c r="J12">
        <v>0.48</v>
      </c>
      <c r="L12">
        <v>10</v>
      </c>
      <c r="M12">
        <f t="shared" si="1"/>
        <v>9.5</v>
      </c>
      <c r="N12">
        <f t="shared" si="2"/>
        <v>9.1</v>
      </c>
      <c r="O12">
        <f t="shared" si="3"/>
        <v>8.8000000000000007</v>
      </c>
      <c r="P12">
        <f t="shared" si="4"/>
        <v>7.9</v>
      </c>
      <c r="Q12">
        <f t="shared" si="5"/>
        <v>6.5</v>
      </c>
      <c r="R12">
        <f t="shared" si="6"/>
        <v>5.4</v>
      </c>
      <c r="S12">
        <f t="shared" si="7"/>
        <v>5.3000000000000007</v>
      </c>
      <c r="T12">
        <f t="shared" si="8"/>
        <v>4.8</v>
      </c>
    </row>
    <row r="13" spans="1:21" x14ac:dyDescent="0.15">
      <c r="A13" t="s">
        <v>18</v>
      </c>
      <c r="B13">
        <v>10</v>
      </c>
      <c r="C13">
        <v>0.97</v>
      </c>
      <c r="D13">
        <v>0.93</v>
      </c>
      <c r="E13">
        <v>0.89</v>
      </c>
      <c r="F13">
        <v>0.8</v>
      </c>
      <c r="G13">
        <v>0.67</v>
      </c>
      <c r="H13">
        <v>0.56999999999999995</v>
      </c>
      <c r="I13">
        <v>0.56000000000000005</v>
      </c>
      <c r="J13">
        <v>0.51</v>
      </c>
      <c r="L13">
        <v>10</v>
      </c>
      <c r="M13">
        <f t="shared" si="1"/>
        <v>9.6999999999999993</v>
      </c>
      <c r="N13">
        <f t="shared" si="2"/>
        <v>9.3000000000000007</v>
      </c>
      <c r="O13">
        <f t="shared" si="3"/>
        <v>8.9</v>
      </c>
      <c r="P13">
        <f t="shared" si="4"/>
        <v>8</v>
      </c>
      <c r="Q13">
        <f t="shared" si="5"/>
        <v>6.7</v>
      </c>
      <c r="R13">
        <f t="shared" si="6"/>
        <v>5.6999999999999993</v>
      </c>
      <c r="S13">
        <f t="shared" si="7"/>
        <v>5.6000000000000005</v>
      </c>
      <c r="T13">
        <f t="shared" si="8"/>
        <v>5.0999999999999996</v>
      </c>
    </row>
    <row r="14" spans="1:21" x14ac:dyDescent="0.15">
      <c r="A14" t="s">
        <v>18</v>
      </c>
      <c r="B14">
        <v>10</v>
      </c>
      <c r="C14">
        <v>0.93</v>
      </c>
      <c r="D14">
        <v>0.89</v>
      </c>
      <c r="E14">
        <v>0.87</v>
      </c>
      <c r="F14">
        <v>0.81</v>
      </c>
      <c r="G14">
        <v>0.66</v>
      </c>
      <c r="H14">
        <v>0.53</v>
      </c>
      <c r="I14">
        <v>0.52</v>
      </c>
      <c r="J14">
        <v>0.5</v>
      </c>
      <c r="L14">
        <v>10</v>
      </c>
      <c r="M14">
        <f t="shared" si="1"/>
        <v>9.3000000000000007</v>
      </c>
      <c r="N14">
        <f t="shared" si="2"/>
        <v>8.9</v>
      </c>
      <c r="O14">
        <f t="shared" si="3"/>
        <v>8.6999999999999993</v>
      </c>
      <c r="P14">
        <f t="shared" si="4"/>
        <v>8.1000000000000014</v>
      </c>
      <c r="Q14">
        <f t="shared" si="5"/>
        <v>6.6000000000000005</v>
      </c>
      <c r="R14">
        <f t="shared" si="6"/>
        <v>5.3000000000000007</v>
      </c>
      <c r="S14">
        <f t="shared" si="7"/>
        <v>5.2</v>
      </c>
      <c r="T14">
        <f t="shared" si="8"/>
        <v>5</v>
      </c>
    </row>
    <row r="15" spans="1:21" x14ac:dyDescent="0.15">
      <c r="A15" t="s">
        <v>19</v>
      </c>
      <c r="B15">
        <v>10</v>
      </c>
      <c r="C15">
        <v>0.96</v>
      </c>
      <c r="D15">
        <v>0.93</v>
      </c>
      <c r="E15">
        <v>0.9</v>
      </c>
      <c r="F15">
        <v>0.78</v>
      </c>
      <c r="G15">
        <v>0.7</v>
      </c>
      <c r="H15">
        <v>0.56000000000000005</v>
      </c>
      <c r="I15">
        <v>0.49</v>
      </c>
      <c r="J15">
        <v>0.39</v>
      </c>
      <c r="L15">
        <v>10</v>
      </c>
      <c r="M15">
        <f t="shared" si="1"/>
        <v>9.6</v>
      </c>
      <c r="N15">
        <f t="shared" si="2"/>
        <v>9.3000000000000007</v>
      </c>
      <c r="O15">
        <f t="shared" si="3"/>
        <v>9</v>
      </c>
      <c r="P15">
        <f t="shared" si="4"/>
        <v>7.8000000000000007</v>
      </c>
      <c r="Q15">
        <f t="shared" si="5"/>
        <v>7</v>
      </c>
      <c r="R15">
        <f t="shared" si="6"/>
        <v>5.6000000000000005</v>
      </c>
      <c r="S15">
        <f t="shared" si="7"/>
        <v>4.9000000000000004</v>
      </c>
      <c r="T15">
        <f t="shared" si="8"/>
        <v>3.9000000000000004</v>
      </c>
    </row>
    <row r="16" spans="1:21" x14ac:dyDescent="0.15">
      <c r="A16" t="s">
        <v>19</v>
      </c>
      <c r="B16">
        <v>10</v>
      </c>
      <c r="C16">
        <v>0.93</v>
      </c>
      <c r="D16">
        <v>0.9</v>
      </c>
      <c r="E16">
        <v>0.87</v>
      </c>
      <c r="F16">
        <v>0.83</v>
      </c>
      <c r="G16">
        <v>0.73</v>
      </c>
      <c r="H16">
        <v>0.56999999999999995</v>
      </c>
      <c r="I16">
        <v>0.51</v>
      </c>
      <c r="J16">
        <v>0.41</v>
      </c>
      <c r="L16">
        <v>10</v>
      </c>
      <c r="M16">
        <f t="shared" si="1"/>
        <v>9.3000000000000007</v>
      </c>
      <c r="N16">
        <f t="shared" si="2"/>
        <v>9</v>
      </c>
      <c r="O16">
        <f t="shared" si="3"/>
        <v>8.6999999999999993</v>
      </c>
      <c r="P16">
        <f t="shared" si="4"/>
        <v>8.2999999999999989</v>
      </c>
      <c r="Q16">
        <f t="shared" si="5"/>
        <v>7.3</v>
      </c>
      <c r="R16">
        <f t="shared" si="6"/>
        <v>5.6999999999999993</v>
      </c>
      <c r="S16">
        <f t="shared" si="7"/>
        <v>5.0999999999999996</v>
      </c>
      <c r="T16">
        <f t="shared" si="8"/>
        <v>4.0999999999999996</v>
      </c>
    </row>
    <row r="17" spans="1:20" x14ac:dyDescent="0.15">
      <c r="A17" t="s">
        <v>19</v>
      </c>
      <c r="B17">
        <v>10</v>
      </c>
      <c r="C17">
        <v>0.95</v>
      </c>
      <c r="D17">
        <v>0.91</v>
      </c>
      <c r="E17">
        <v>0.89</v>
      </c>
      <c r="F17">
        <v>0.85</v>
      </c>
      <c r="G17">
        <v>0.74</v>
      </c>
      <c r="H17">
        <v>0.59</v>
      </c>
      <c r="I17">
        <v>0.53</v>
      </c>
      <c r="J17">
        <v>0.43</v>
      </c>
      <c r="L17">
        <v>10</v>
      </c>
      <c r="M17">
        <f t="shared" si="1"/>
        <v>9.5</v>
      </c>
      <c r="N17">
        <f t="shared" si="2"/>
        <v>9.1</v>
      </c>
      <c r="O17">
        <f t="shared" si="3"/>
        <v>8.9</v>
      </c>
      <c r="P17">
        <f t="shared" si="4"/>
        <v>8.5</v>
      </c>
      <c r="Q17">
        <f t="shared" si="5"/>
        <v>7.4</v>
      </c>
      <c r="R17">
        <f t="shared" si="6"/>
        <v>5.8999999999999995</v>
      </c>
      <c r="S17">
        <f t="shared" si="7"/>
        <v>5.3000000000000007</v>
      </c>
      <c r="T17">
        <f t="shared" si="8"/>
        <v>4.3</v>
      </c>
    </row>
    <row r="18" spans="1:20" x14ac:dyDescent="0.15">
      <c r="A18" t="s">
        <v>22</v>
      </c>
      <c r="B18">
        <v>10</v>
      </c>
      <c r="C18">
        <v>0.96</v>
      </c>
      <c r="D18">
        <v>0.89</v>
      </c>
      <c r="E18">
        <v>0.83</v>
      </c>
      <c r="F18">
        <v>0.71</v>
      </c>
      <c r="G18">
        <v>0.6</v>
      </c>
      <c r="H18">
        <v>0.59</v>
      </c>
      <c r="I18">
        <v>0.55000000000000004</v>
      </c>
      <c r="J18">
        <v>0.5</v>
      </c>
      <c r="L18">
        <v>10</v>
      </c>
      <c r="M18">
        <f t="shared" si="1"/>
        <v>9.6</v>
      </c>
      <c r="N18">
        <f t="shared" si="2"/>
        <v>8.9</v>
      </c>
      <c r="O18">
        <f t="shared" si="3"/>
        <v>8.2999999999999989</v>
      </c>
      <c r="P18">
        <f t="shared" si="4"/>
        <v>7.1</v>
      </c>
      <c r="Q18">
        <f t="shared" si="5"/>
        <v>6</v>
      </c>
      <c r="R18">
        <f t="shared" si="6"/>
        <v>5.8999999999999995</v>
      </c>
      <c r="S18">
        <f t="shared" si="7"/>
        <v>5.5</v>
      </c>
      <c r="T18">
        <f t="shared" si="8"/>
        <v>5</v>
      </c>
    </row>
    <row r="19" spans="1:20" x14ac:dyDescent="0.15">
      <c r="A19" t="s">
        <v>22</v>
      </c>
      <c r="B19">
        <v>10</v>
      </c>
      <c r="C19">
        <v>0.97</v>
      </c>
      <c r="D19">
        <v>0.9</v>
      </c>
      <c r="E19">
        <v>0.84</v>
      </c>
      <c r="F19">
        <v>0.72</v>
      </c>
      <c r="G19">
        <v>0.61</v>
      </c>
      <c r="H19">
        <v>0.6</v>
      </c>
      <c r="I19">
        <v>0.56000000000000005</v>
      </c>
      <c r="J19">
        <v>0.53</v>
      </c>
      <c r="L19">
        <v>10</v>
      </c>
      <c r="M19">
        <f t="shared" si="1"/>
        <v>9.6999999999999993</v>
      </c>
      <c r="N19">
        <f t="shared" si="2"/>
        <v>9</v>
      </c>
      <c r="O19">
        <f t="shared" si="3"/>
        <v>8.4</v>
      </c>
      <c r="P19">
        <f t="shared" si="4"/>
        <v>7.1999999999999993</v>
      </c>
      <c r="Q19">
        <f t="shared" si="5"/>
        <v>6.1</v>
      </c>
      <c r="R19">
        <f t="shared" si="6"/>
        <v>6</v>
      </c>
      <c r="S19">
        <f t="shared" si="7"/>
        <v>5.6000000000000005</v>
      </c>
      <c r="T19">
        <f t="shared" si="8"/>
        <v>5.3000000000000007</v>
      </c>
    </row>
    <row r="20" spans="1:20" x14ac:dyDescent="0.15">
      <c r="A20" t="s">
        <v>22</v>
      </c>
      <c r="B20">
        <v>10</v>
      </c>
      <c r="C20">
        <v>0.95</v>
      </c>
      <c r="D20">
        <v>0.88</v>
      </c>
      <c r="E20">
        <v>0.83</v>
      </c>
      <c r="F20">
        <v>0.71</v>
      </c>
      <c r="G20">
        <v>0.6</v>
      </c>
      <c r="H20">
        <v>0.57999999999999996</v>
      </c>
      <c r="I20">
        <v>0.53</v>
      </c>
      <c r="J20">
        <v>0.5</v>
      </c>
      <c r="L20">
        <v>10</v>
      </c>
      <c r="M20">
        <f t="shared" si="1"/>
        <v>9.5</v>
      </c>
      <c r="N20">
        <f t="shared" si="2"/>
        <v>8.8000000000000007</v>
      </c>
      <c r="O20">
        <f t="shared" si="3"/>
        <v>8.2999999999999989</v>
      </c>
      <c r="P20">
        <f t="shared" si="4"/>
        <v>7.1</v>
      </c>
      <c r="Q20">
        <f t="shared" si="5"/>
        <v>6</v>
      </c>
      <c r="R20">
        <f t="shared" si="6"/>
        <v>5.8</v>
      </c>
      <c r="S20">
        <f t="shared" si="7"/>
        <v>5.3000000000000007</v>
      </c>
      <c r="T20">
        <f t="shared" si="8"/>
        <v>5</v>
      </c>
    </row>
    <row r="21" spans="1:20" x14ac:dyDescent="0.15">
      <c r="A21" t="s">
        <v>25</v>
      </c>
      <c r="B21">
        <v>10</v>
      </c>
      <c r="C21">
        <v>0.97</v>
      </c>
      <c r="D21">
        <v>0.91</v>
      </c>
      <c r="E21">
        <v>0.85</v>
      </c>
      <c r="F21">
        <v>0.73</v>
      </c>
      <c r="G21">
        <v>0.61</v>
      </c>
      <c r="H21">
        <v>0.6</v>
      </c>
      <c r="I21">
        <v>0.56999999999999995</v>
      </c>
      <c r="J21">
        <v>0.51</v>
      </c>
      <c r="L21">
        <v>10</v>
      </c>
      <c r="M21">
        <f t="shared" si="1"/>
        <v>9.6999999999999993</v>
      </c>
      <c r="N21">
        <f t="shared" si="2"/>
        <v>9.1</v>
      </c>
      <c r="O21">
        <f t="shared" si="3"/>
        <v>8.5</v>
      </c>
      <c r="P21">
        <f t="shared" si="4"/>
        <v>7.3</v>
      </c>
      <c r="Q21">
        <f t="shared" si="5"/>
        <v>6.1</v>
      </c>
      <c r="R21">
        <f t="shared" si="6"/>
        <v>6</v>
      </c>
      <c r="S21">
        <f t="shared" si="7"/>
        <v>5.6999999999999993</v>
      </c>
      <c r="T21">
        <f t="shared" si="8"/>
        <v>5.0999999999999996</v>
      </c>
    </row>
    <row r="22" spans="1:20" x14ac:dyDescent="0.15">
      <c r="A22" t="s">
        <v>25</v>
      </c>
      <c r="B22">
        <v>10</v>
      </c>
      <c r="C22">
        <v>0.98</v>
      </c>
      <c r="D22">
        <v>0.92</v>
      </c>
      <c r="E22">
        <v>0.86</v>
      </c>
      <c r="F22">
        <v>0.74</v>
      </c>
      <c r="G22">
        <v>0.62</v>
      </c>
      <c r="H22">
        <v>0.59</v>
      </c>
      <c r="I22">
        <v>0.55000000000000004</v>
      </c>
      <c r="J22">
        <v>0.49</v>
      </c>
      <c r="L22">
        <v>10</v>
      </c>
      <c r="M22">
        <f t="shared" si="1"/>
        <v>9.8000000000000007</v>
      </c>
      <c r="N22">
        <f t="shared" si="2"/>
        <v>9.2000000000000011</v>
      </c>
      <c r="O22">
        <f t="shared" si="3"/>
        <v>8.6</v>
      </c>
      <c r="P22">
        <f t="shared" si="4"/>
        <v>7.4</v>
      </c>
      <c r="Q22">
        <f t="shared" si="5"/>
        <v>6.2</v>
      </c>
      <c r="R22">
        <f t="shared" si="6"/>
        <v>5.8999999999999995</v>
      </c>
      <c r="S22">
        <f t="shared" si="7"/>
        <v>5.5</v>
      </c>
      <c r="T22">
        <f t="shared" si="8"/>
        <v>4.9000000000000004</v>
      </c>
    </row>
    <row r="23" spans="1:20" x14ac:dyDescent="0.15">
      <c r="A23" t="s">
        <v>25</v>
      </c>
      <c r="B23">
        <v>10</v>
      </c>
      <c r="C23">
        <v>0.98</v>
      </c>
      <c r="D23">
        <v>0.93</v>
      </c>
      <c r="E23">
        <v>0.87</v>
      </c>
      <c r="F23">
        <v>0.77</v>
      </c>
      <c r="G23">
        <v>0.65</v>
      </c>
      <c r="H23">
        <v>0.63</v>
      </c>
      <c r="I23">
        <v>0.6</v>
      </c>
      <c r="J23">
        <v>0.61</v>
      </c>
      <c r="L23">
        <v>10</v>
      </c>
      <c r="M23">
        <f t="shared" si="1"/>
        <v>9.8000000000000007</v>
      </c>
      <c r="N23">
        <f t="shared" si="2"/>
        <v>9.3000000000000007</v>
      </c>
      <c r="O23">
        <f t="shared" si="3"/>
        <v>8.6999999999999993</v>
      </c>
      <c r="P23">
        <f t="shared" si="4"/>
        <v>7.7</v>
      </c>
      <c r="Q23">
        <f t="shared" si="5"/>
        <v>6.5</v>
      </c>
      <c r="R23">
        <f t="shared" si="6"/>
        <v>6.3</v>
      </c>
      <c r="S23">
        <f t="shared" si="7"/>
        <v>6</v>
      </c>
      <c r="T23">
        <f t="shared" si="8"/>
        <v>6.1</v>
      </c>
    </row>
    <row r="24" spans="1:20" x14ac:dyDescent="0.15">
      <c r="A24" t="s">
        <v>26</v>
      </c>
      <c r="B24">
        <v>10</v>
      </c>
      <c r="C24">
        <v>0.9</v>
      </c>
      <c r="D24">
        <v>0.87</v>
      </c>
      <c r="E24">
        <v>0.8</v>
      </c>
      <c r="F24">
        <v>0.72</v>
      </c>
      <c r="G24">
        <v>0.63</v>
      </c>
      <c r="H24">
        <v>0.49</v>
      </c>
      <c r="I24">
        <v>0.44</v>
      </c>
      <c r="J24">
        <v>0.31</v>
      </c>
      <c r="L24">
        <v>10</v>
      </c>
      <c r="M24">
        <f t="shared" si="1"/>
        <v>9</v>
      </c>
      <c r="N24">
        <f t="shared" si="2"/>
        <v>8.6999999999999993</v>
      </c>
      <c r="O24">
        <f t="shared" si="3"/>
        <v>8</v>
      </c>
      <c r="P24">
        <f t="shared" si="4"/>
        <v>7.1999999999999993</v>
      </c>
      <c r="Q24">
        <f t="shared" si="5"/>
        <v>6.3</v>
      </c>
      <c r="R24">
        <f t="shared" si="6"/>
        <v>4.9000000000000004</v>
      </c>
      <c r="S24">
        <f t="shared" si="7"/>
        <v>4.4000000000000004</v>
      </c>
      <c r="T24">
        <f t="shared" si="8"/>
        <v>3.1</v>
      </c>
    </row>
    <row r="25" spans="1:20" x14ac:dyDescent="0.15">
      <c r="A25" t="s">
        <v>26</v>
      </c>
      <c r="B25">
        <v>10</v>
      </c>
      <c r="C25">
        <v>0.89</v>
      </c>
      <c r="D25">
        <v>0.86</v>
      </c>
      <c r="E25">
        <v>0.8</v>
      </c>
      <c r="F25">
        <v>0.71</v>
      </c>
      <c r="G25">
        <v>0.63</v>
      </c>
      <c r="H25">
        <v>0.43</v>
      </c>
      <c r="I25">
        <v>0.38</v>
      </c>
      <c r="J25">
        <v>0.27</v>
      </c>
      <c r="L25">
        <v>10</v>
      </c>
      <c r="M25">
        <f t="shared" si="1"/>
        <v>8.9</v>
      </c>
      <c r="N25">
        <f t="shared" si="2"/>
        <v>8.6</v>
      </c>
      <c r="O25">
        <f t="shared" si="3"/>
        <v>8</v>
      </c>
      <c r="P25">
        <f t="shared" si="4"/>
        <v>7.1</v>
      </c>
      <c r="Q25">
        <f t="shared" si="5"/>
        <v>6.3</v>
      </c>
      <c r="R25">
        <f t="shared" si="6"/>
        <v>4.3</v>
      </c>
      <c r="S25">
        <f t="shared" si="7"/>
        <v>3.8</v>
      </c>
      <c r="T25">
        <f t="shared" si="8"/>
        <v>2.7</v>
      </c>
    </row>
    <row r="26" spans="1:20" x14ac:dyDescent="0.15">
      <c r="A26" t="s">
        <v>26</v>
      </c>
      <c r="B26">
        <v>10</v>
      </c>
      <c r="C26">
        <v>0.91</v>
      </c>
      <c r="D26">
        <v>0.88</v>
      </c>
      <c r="E26">
        <v>0.81</v>
      </c>
      <c r="F26">
        <v>0.7</v>
      </c>
      <c r="G26">
        <v>0.59</v>
      </c>
      <c r="H26">
        <v>0.35</v>
      </c>
      <c r="I26">
        <v>0.31</v>
      </c>
      <c r="J26">
        <v>0.25</v>
      </c>
      <c r="L26">
        <v>10</v>
      </c>
      <c r="M26">
        <f t="shared" si="1"/>
        <v>9.1</v>
      </c>
      <c r="N26">
        <f t="shared" si="2"/>
        <v>8.8000000000000007</v>
      </c>
      <c r="O26">
        <f t="shared" si="3"/>
        <v>8.1000000000000014</v>
      </c>
      <c r="P26">
        <f t="shared" si="4"/>
        <v>7</v>
      </c>
      <c r="Q26">
        <f t="shared" si="5"/>
        <v>5.8999999999999995</v>
      </c>
      <c r="R26">
        <f t="shared" si="6"/>
        <v>3.5</v>
      </c>
      <c r="S26">
        <f t="shared" si="7"/>
        <v>3.1</v>
      </c>
      <c r="T26">
        <f t="shared" si="8"/>
        <v>2.5</v>
      </c>
    </row>
    <row r="27" spans="1:20" x14ac:dyDescent="0.15">
      <c r="A27" t="s">
        <v>29</v>
      </c>
      <c r="B27">
        <v>10</v>
      </c>
      <c r="C27">
        <v>0.87</v>
      </c>
      <c r="D27">
        <v>0.81</v>
      </c>
      <c r="E27">
        <v>0.79</v>
      </c>
      <c r="F27">
        <v>0.67</v>
      </c>
      <c r="G27">
        <v>0.53</v>
      </c>
      <c r="H27">
        <v>0.51</v>
      </c>
      <c r="I27">
        <v>0.48</v>
      </c>
      <c r="J27">
        <v>0.41</v>
      </c>
      <c r="L27">
        <v>10</v>
      </c>
      <c r="M27">
        <f t="shared" si="1"/>
        <v>8.6999999999999993</v>
      </c>
      <c r="N27">
        <f t="shared" si="2"/>
        <v>8.1000000000000014</v>
      </c>
      <c r="O27">
        <f t="shared" si="3"/>
        <v>7.9</v>
      </c>
      <c r="P27">
        <f t="shared" si="4"/>
        <v>6.7</v>
      </c>
      <c r="Q27">
        <f t="shared" si="5"/>
        <v>5.3000000000000007</v>
      </c>
      <c r="R27">
        <f t="shared" si="6"/>
        <v>5.0999999999999996</v>
      </c>
      <c r="S27">
        <f t="shared" si="7"/>
        <v>4.8</v>
      </c>
      <c r="T27">
        <f t="shared" si="8"/>
        <v>4.0999999999999996</v>
      </c>
    </row>
    <row r="28" spans="1:20" x14ac:dyDescent="0.15">
      <c r="A28" t="s">
        <v>29</v>
      </c>
      <c r="B28">
        <v>10</v>
      </c>
      <c r="C28">
        <v>0.89</v>
      </c>
      <c r="D28">
        <v>0.82</v>
      </c>
      <c r="E28">
        <v>0.78</v>
      </c>
      <c r="F28">
        <v>0.65</v>
      </c>
      <c r="G28">
        <v>0.5</v>
      </c>
      <c r="H28">
        <v>0.49</v>
      </c>
      <c r="I28">
        <v>0.47</v>
      </c>
      <c r="J28">
        <v>0.4</v>
      </c>
      <c r="L28">
        <v>10</v>
      </c>
      <c r="M28">
        <f t="shared" si="1"/>
        <v>8.9</v>
      </c>
      <c r="N28">
        <f t="shared" si="2"/>
        <v>8.1999999999999993</v>
      </c>
      <c r="O28">
        <f t="shared" si="3"/>
        <v>7.8000000000000007</v>
      </c>
      <c r="P28">
        <f t="shared" si="4"/>
        <v>6.5</v>
      </c>
      <c r="Q28">
        <f t="shared" si="5"/>
        <v>5</v>
      </c>
      <c r="R28">
        <f t="shared" si="6"/>
        <v>4.9000000000000004</v>
      </c>
      <c r="S28">
        <f t="shared" si="7"/>
        <v>4.6999999999999993</v>
      </c>
      <c r="T28">
        <f t="shared" si="8"/>
        <v>4</v>
      </c>
    </row>
    <row r="29" spans="1:20" x14ac:dyDescent="0.15">
      <c r="A29" t="s">
        <v>29</v>
      </c>
      <c r="B29">
        <v>10</v>
      </c>
      <c r="C29">
        <v>0.9</v>
      </c>
      <c r="D29">
        <v>0.83</v>
      </c>
      <c r="E29">
        <v>0.76</v>
      </c>
      <c r="F29">
        <v>0.63</v>
      </c>
      <c r="G29">
        <v>0.51</v>
      </c>
      <c r="H29">
        <v>0.49</v>
      </c>
      <c r="I29">
        <v>0.46</v>
      </c>
      <c r="J29">
        <v>0.39</v>
      </c>
      <c r="L29">
        <v>10</v>
      </c>
      <c r="M29">
        <f t="shared" si="1"/>
        <v>9</v>
      </c>
      <c r="N29">
        <f t="shared" si="2"/>
        <v>8.2999999999999989</v>
      </c>
      <c r="O29">
        <f t="shared" si="3"/>
        <v>7.6</v>
      </c>
      <c r="P29">
        <f t="shared" si="4"/>
        <v>6.3</v>
      </c>
      <c r="Q29">
        <f t="shared" si="5"/>
        <v>5.0999999999999996</v>
      </c>
      <c r="R29">
        <f t="shared" si="6"/>
        <v>4.9000000000000004</v>
      </c>
      <c r="S29">
        <f t="shared" si="7"/>
        <v>4.6000000000000005</v>
      </c>
      <c r="T29">
        <f t="shared" si="8"/>
        <v>3.9000000000000004</v>
      </c>
    </row>
    <row r="30" spans="1:20" x14ac:dyDescent="0.15">
      <c r="A30" t="s">
        <v>32</v>
      </c>
      <c r="B30">
        <v>10</v>
      </c>
      <c r="C30">
        <v>0.92</v>
      </c>
      <c r="D30">
        <v>0.88</v>
      </c>
      <c r="E30">
        <v>0.85</v>
      </c>
      <c r="F30">
        <v>0.7</v>
      </c>
      <c r="G30">
        <v>0.57999999999999996</v>
      </c>
      <c r="H30">
        <v>0.55000000000000004</v>
      </c>
      <c r="I30">
        <v>0.54</v>
      </c>
      <c r="J30">
        <v>0.49</v>
      </c>
      <c r="L30">
        <v>10</v>
      </c>
      <c r="M30">
        <f t="shared" si="1"/>
        <v>9.2000000000000011</v>
      </c>
      <c r="N30">
        <f t="shared" si="2"/>
        <v>8.8000000000000007</v>
      </c>
      <c r="O30">
        <f t="shared" si="3"/>
        <v>8.5</v>
      </c>
      <c r="P30">
        <f t="shared" si="4"/>
        <v>7</v>
      </c>
      <c r="Q30">
        <f t="shared" si="5"/>
        <v>5.8</v>
      </c>
      <c r="R30">
        <f t="shared" si="6"/>
        <v>5.5</v>
      </c>
      <c r="S30">
        <f t="shared" si="7"/>
        <v>5.4</v>
      </c>
      <c r="T30">
        <f t="shared" si="8"/>
        <v>4.9000000000000004</v>
      </c>
    </row>
    <row r="31" spans="1:20" x14ac:dyDescent="0.15">
      <c r="A31" t="s">
        <v>32</v>
      </c>
      <c r="B31">
        <v>10</v>
      </c>
      <c r="C31">
        <v>0.93</v>
      </c>
      <c r="D31">
        <v>0.87</v>
      </c>
      <c r="E31">
        <v>0.84</v>
      </c>
      <c r="F31">
        <v>0.69</v>
      </c>
      <c r="G31">
        <v>0.56000000000000005</v>
      </c>
      <c r="H31">
        <v>0.53</v>
      </c>
      <c r="I31">
        <v>0.5</v>
      </c>
      <c r="J31">
        <v>0.48</v>
      </c>
      <c r="L31">
        <v>10</v>
      </c>
      <c r="M31">
        <f t="shared" si="1"/>
        <v>9.3000000000000007</v>
      </c>
      <c r="N31">
        <f t="shared" si="2"/>
        <v>8.6999999999999993</v>
      </c>
      <c r="O31">
        <f t="shared" si="3"/>
        <v>8.4</v>
      </c>
      <c r="P31">
        <f t="shared" si="4"/>
        <v>6.8999999999999995</v>
      </c>
      <c r="Q31">
        <f t="shared" si="5"/>
        <v>5.6000000000000005</v>
      </c>
      <c r="R31">
        <f t="shared" si="6"/>
        <v>5.3000000000000007</v>
      </c>
      <c r="S31">
        <f t="shared" si="7"/>
        <v>5</v>
      </c>
      <c r="T31">
        <f t="shared" si="8"/>
        <v>4.8</v>
      </c>
    </row>
    <row r="32" spans="1:20" x14ac:dyDescent="0.15">
      <c r="A32" t="s">
        <v>32</v>
      </c>
      <c r="B32">
        <v>10</v>
      </c>
      <c r="C32">
        <v>0.9</v>
      </c>
      <c r="D32">
        <v>0.86</v>
      </c>
      <c r="E32">
        <v>0.82</v>
      </c>
      <c r="F32">
        <v>0.8</v>
      </c>
      <c r="G32">
        <v>0.54</v>
      </c>
      <c r="H32">
        <v>0.52</v>
      </c>
      <c r="I32">
        <v>0.53</v>
      </c>
      <c r="J32">
        <v>0.49</v>
      </c>
      <c r="L32">
        <v>10</v>
      </c>
      <c r="M32">
        <f t="shared" si="1"/>
        <v>9</v>
      </c>
      <c r="N32">
        <f t="shared" si="2"/>
        <v>8.6</v>
      </c>
      <c r="O32">
        <f t="shared" si="3"/>
        <v>8.1999999999999993</v>
      </c>
      <c r="P32">
        <f t="shared" si="4"/>
        <v>8</v>
      </c>
      <c r="Q32">
        <f t="shared" si="5"/>
        <v>5.4</v>
      </c>
      <c r="R32">
        <f t="shared" si="6"/>
        <v>5.2</v>
      </c>
      <c r="S32">
        <f t="shared" si="7"/>
        <v>5.3000000000000007</v>
      </c>
      <c r="T32">
        <f t="shared" si="8"/>
        <v>4.9000000000000004</v>
      </c>
    </row>
    <row r="33" spans="1:21" x14ac:dyDescent="0.15">
      <c r="M33">
        <f t="shared" si="1"/>
        <v>0</v>
      </c>
      <c r="N33">
        <f t="shared" si="2"/>
        <v>0</v>
      </c>
      <c r="O33">
        <f t="shared" si="3"/>
        <v>0</v>
      </c>
      <c r="P33">
        <f t="shared" si="4"/>
        <v>0</v>
      </c>
      <c r="Q33">
        <f t="shared" si="5"/>
        <v>0</v>
      </c>
      <c r="R33">
        <f t="shared" si="6"/>
        <v>0</v>
      </c>
      <c r="S33">
        <f t="shared" si="7"/>
        <v>0</v>
      </c>
      <c r="T33">
        <f t="shared" si="8"/>
        <v>0</v>
      </c>
    </row>
    <row r="34" spans="1:21" x14ac:dyDescent="0.15">
      <c r="A34" t="s">
        <v>44</v>
      </c>
      <c r="M34">
        <f t="shared" ref="M34:T34" si="9">C34*10</f>
        <v>0</v>
      </c>
      <c r="N34">
        <f t="shared" si="9"/>
        <v>0</v>
      </c>
      <c r="O34">
        <f t="shared" si="9"/>
        <v>0</v>
      </c>
      <c r="P34">
        <f t="shared" si="9"/>
        <v>0</v>
      </c>
      <c r="Q34">
        <f t="shared" si="9"/>
        <v>0</v>
      </c>
      <c r="R34">
        <f t="shared" si="9"/>
        <v>0</v>
      </c>
      <c r="S34">
        <f t="shared" si="9"/>
        <v>0</v>
      </c>
      <c r="T34">
        <f t="shared" si="9"/>
        <v>0</v>
      </c>
    </row>
    <row r="35" spans="1:21" x14ac:dyDescent="0.15">
      <c r="A35" t="s">
        <v>48</v>
      </c>
      <c r="B35" t="s">
        <v>47</v>
      </c>
      <c r="C35" t="s">
        <v>49</v>
      </c>
      <c r="D35" t="s">
        <v>50</v>
      </c>
      <c r="E35" t="s">
        <v>51</v>
      </c>
      <c r="F35" t="s">
        <v>52</v>
      </c>
      <c r="G35" t="s">
        <v>39</v>
      </c>
      <c r="H35" t="s">
        <v>53</v>
      </c>
      <c r="I35" t="s">
        <v>54</v>
      </c>
      <c r="J35" t="s">
        <v>55</v>
      </c>
      <c r="K35" t="s">
        <v>56</v>
      </c>
      <c r="L35" t="s">
        <v>72</v>
      </c>
      <c r="M35" t="s">
        <v>73</v>
      </c>
      <c r="N35" t="s">
        <v>74</v>
      </c>
      <c r="O35" t="s">
        <v>75</v>
      </c>
      <c r="P35" t="s">
        <v>76</v>
      </c>
      <c r="Q35" t="s">
        <v>99</v>
      </c>
      <c r="R35" t="s">
        <v>78</v>
      </c>
      <c r="S35" t="s">
        <v>79</v>
      </c>
      <c r="T35" t="s">
        <v>80</v>
      </c>
      <c r="U35" t="s">
        <v>100</v>
      </c>
    </row>
    <row r="36" spans="1:21" x14ac:dyDescent="0.15">
      <c r="A36" t="s">
        <v>13</v>
      </c>
      <c r="B36">
        <v>10</v>
      </c>
      <c r="C36">
        <v>0.96</v>
      </c>
      <c r="D36">
        <v>0.9</v>
      </c>
      <c r="E36">
        <v>0.8</v>
      </c>
      <c r="F36">
        <v>0.76</v>
      </c>
      <c r="G36">
        <v>0.73</v>
      </c>
      <c r="H36">
        <v>0.61</v>
      </c>
      <c r="I36">
        <v>0.61</v>
      </c>
      <c r="J36">
        <v>0.56000000000000005</v>
      </c>
      <c r="L36">
        <v>10</v>
      </c>
      <c r="M36">
        <f t="shared" ref="M36:M67" si="10">C36*10</f>
        <v>9.6</v>
      </c>
      <c r="N36">
        <f t="shared" ref="N36:N67" si="11">D36*10</f>
        <v>9</v>
      </c>
      <c r="O36">
        <f t="shared" ref="O36:O67" si="12">E36*10</f>
        <v>8</v>
      </c>
      <c r="P36">
        <f t="shared" ref="P36:P67" si="13">F36*10</f>
        <v>7.6</v>
      </c>
      <c r="Q36">
        <f t="shared" ref="Q36:Q67" si="14">G36*10</f>
        <v>7.3</v>
      </c>
      <c r="R36">
        <f t="shared" ref="R36:R67" si="15">H36*10</f>
        <v>6.1</v>
      </c>
      <c r="S36">
        <f t="shared" ref="S36:S67" si="16">I36*10</f>
        <v>6.1</v>
      </c>
      <c r="T36">
        <f t="shared" ref="T36:T67" si="17">J36*10</f>
        <v>5.6000000000000005</v>
      </c>
    </row>
    <row r="37" spans="1:21" x14ac:dyDescent="0.15">
      <c r="A37" t="s">
        <v>13</v>
      </c>
      <c r="B37">
        <v>10</v>
      </c>
      <c r="C37">
        <v>0.93</v>
      </c>
      <c r="D37">
        <v>0.91</v>
      </c>
      <c r="E37">
        <v>0.81</v>
      </c>
      <c r="F37">
        <v>0.77</v>
      </c>
      <c r="G37">
        <v>0.75</v>
      </c>
      <c r="H37">
        <v>0.65</v>
      </c>
      <c r="I37">
        <v>0.6</v>
      </c>
      <c r="J37">
        <v>0.55000000000000004</v>
      </c>
      <c r="L37">
        <v>10</v>
      </c>
      <c r="M37">
        <f t="shared" si="10"/>
        <v>9.3000000000000007</v>
      </c>
      <c r="N37">
        <f t="shared" si="11"/>
        <v>9.1</v>
      </c>
      <c r="O37">
        <f t="shared" si="12"/>
        <v>8.1000000000000014</v>
      </c>
      <c r="P37">
        <f t="shared" si="13"/>
        <v>7.7</v>
      </c>
      <c r="Q37">
        <f t="shared" si="14"/>
        <v>7.5</v>
      </c>
      <c r="R37">
        <f t="shared" si="15"/>
        <v>6.5</v>
      </c>
      <c r="S37">
        <f t="shared" si="16"/>
        <v>6</v>
      </c>
      <c r="T37">
        <f t="shared" si="17"/>
        <v>5.5</v>
      </c>
    </row>
    <row r="38" spans="1:21" x14ac:dyDescent="0.15">
      <c r="A38" t="s">
        <v>13</v>
      </c>
      <c r="B38">
        <v>10</v>
      </c>
      <c r="C38">
        <v>0.97</v>
      </c>
      <c r="D38">
        <v>0.9</v>
      </c>
      <c r="E38">
        <v>0.79</v>
      </c>
      <c r="F38">
        <v>0.76</v>
      </c>
      <c r="G38">
        <v>0.71</v>
      </c>
      <c r="H38">
        <v>0.59</v>
      </c>
      <c r="I38">
        <v>0.57999999999999996</v>
      </c>
      <c r="J38">
        <v>0.53</v>
      </c>
      <c r="L38">
        <v>10</v>
      </c>
      <c r="M38">
        <f t="shared" si="10"/>
        <v>9.6999999999999993</v>
      </c>
      <c r="N38">
        <f t="shared" si="11"/>
        <v>9</v>
      </c>
      <c r="O38">
        <f t="shared" si="12"/>
        <v>7.9</v>
      </c>
      <c r="P38">
        <f t="shared" si="13"/>
        <v>7.6</v>
      </c>
      <c r="Q38">
        <f t="shared" si="14"/>
        <v>7.1</v>
      </c>
      <c r="R38">
        <f t="shared" si="15"/>
        <v>5.8999999999999995</v>
      </c>
      <c r="S38">
        <f t="shared" si="16"/>
        <v>5.8</v>
      </c>
      <c r="T38">
        <f t="shared" si="17"/>
        <v>5.3000000000000007</v>
      </c>
    </row>
    <row r="39" spans="1:21" x14ac:dyDescent="0.15">
      <c r="A39" t="s">
        <v>16</v>
      </c>
      <c r="B39">
        <v>10</v>
      </c>
      <c r="C39">
        <v>0.9</v>
      </c>
      <c r="D39">
        <v>0.91</v>
      </c>
      <c r="E39">
        <v>0.76</v>
      </c>
      <c r="F39">
        <v>0.74</v>
      </c>
      <c r="G39">
        <v>0.63</v>
      </c>
      <c r="H39">
        <v>0.5</v>
      </c>
      <c r="I39">
        <v>0.47</v>
      </c>
      <c r="J39">
        <v>0.45</v>
      </c>
      <c r="L39">
        <v>10</v>
      </c>
      <c r="M39">
        <f t="shared" si="10"/>
        <v>9</v>
      </c>
      <c r="N39">
        <f t="shared" si="11"/>
        <v>9.1</v>
      </c>
      <c r="O39">
        <f t="shared" si="12"/>
        <v>7.6</v>
      </c>
      <c r="P39">
        <f t="shared" si="13"/>
        <v>7.4</v>
      </c>
      <c r="Q39">
        <f t="shared" si="14"/>
        <v>6.3</v>
      </c>
      <c r="R39">
        <f t="shared" si="15"/>
        <v>5</v>
      </c>
      <c r="S39">
        <f t="shared" si="16"/>
        <v>4.6999999999999993</v>
      </c>
      <c r="T39">
        <f t="shared" si="17"/>
        <v>4.5</v>
      </c>
    </row>
    <row r="40" spans="1:21" x14ac:dyDescent="0.15">
      <c r="A40" t="s">
        <v>15</v>
      </c>
      <c r="B40">
        <v>10</v>
      </c>
      <c r="C40">
        <v>0.93</v>
      </c>
      <c r="D40">
        <v>0.89</v>
      </c>
      <c r="E40">
        <v>0.72</v>
      </c>
      <c r="F40">
        <v>0.7</v>
      </c>
      <c r="G40">
        <v>0.59</v>
      </c>
      <c r="H40">
        <v>0.48</v>
      </c>
      <c r="I40">
        <v>0.45</v>
      </c>
      <c r="J40">
        <v>0.43</v>
      </c>
      <c r="L40">
        <v>10</v>
      </c>
      <c r="M40">
        <f t="shared" si="10"/>
        <v>9.3000000000000007</v>
      </c>
      <c r="N40">
        <f t="shared" si="11"/>
        <v>8.9</v>
      </c>
      <c r="O40">
        <f t="shared" si="12"/>
        <v>7.1999999999999993</v>
      </c>
      <c r="P40">
        <f t="shared" si="13"/>
        <v>7</v>
      </c>
      <c r="Q40">
        <f t="shared" si="14"/>
        <v>5.8999999999999995</v>
      </c>
      <c r="R40">
        <f t="shared" si="15"/>
        <v>4.8</v>
      </c>
      <c r="S40">
        <f t="shared" si="16"/>
        <v>4.5</v>
      </c>
      <c r="T40">
        <f t="shared" si="17"/>
        <v>4.3</v>
      </c>
    </row>
    <row r="41" spans="1:21" x14ac:dyDescent="0.15">
      <c r="A41" t="s">
        <v>15</v>
      </c>
      <c r="B41">
        <v>10</v>
      </c>
      <c r="C41">
        <v>0.89</v>
      </c>
      <c r="D41">
        <v>0.85</v>
      </c>
      <c r="E41">
        <v>0.71</v>
      </c>
      <c r="F41">
        <v>0.68</v>
      </c>
      <c r="G41">
        <v>0.5</v>
      </c>
      <c r="H41">
        <v>0.47</v>
      </c>
      <c r="I41">
        <v>0.42</v>
      </c>
      <c r="J41">
        <v>0.46</v>
      </c>
      <c r="L41">
        <v>10</v>
      </c>
      <c r="M41">
        <f t="shared" si="10"/>
        <v>8.9</v>
      </c>
      <c r="N41">
        <f t="shared" si="11"/>
        <v>8.5</v>
      </c>
      <c r="O41">
        <f t="shared" si="12"/>
        <v>7.1</v>
      </c>
      <c r="P41">
        <f t="shared" si="13"/>
        <v>6.8000000000000007</v>
      </c>
      <c r="Q41">
        <f t="shared" si="14"/>
        <v>5</v>
      </c>
      <c r="R41">
        <f t="shared" si="15"/>
        <v>4.6999999999999993</v>
      </c>
      <c r="S41">
        <f t="shared" si="16"/>
        <v>4.2</v>
      </c>
      <c r="T41">
        <f t="shared" si="17"/>
        <v>4.6000000000000005</v>
      </c>
    </row>
    <row r="42" spans="1:21" x14ac:dyDescent="0.15">
      <c r="A42" t="s">
        <v>17</v>
      </c>
      <c r="B42">
        <v>10</v>
      </c>
      <c r="C42">
        <v>0.93</v>
      </c>
      <c r="D42">
        <v>0.85</v>
      </c>
      <c r="E42">
        <v>0.82</v>
      </c>
      <c r="F42">
        <v>0.75</v>
      </c>
      <c r="G42">
        <v>0.74</v>
      </c>
      <c r="H42">
        <v>0.67</v>
      </c>
      <c r="I42">
        <v>0.63</v>
      </c>
      <c r="J42">
        <v>0.55000000000000004</v>
      </c>
      <c r="L42">
        <v>10</v>
      </c>
      <c r="M42">
        <f t="shared" si="10"/>
        <v>9.3000000000000007</v>
      </c>
      <c r="N42">
        <f t="shared" si="11"/>
        <v>8.5</v>
      </c>
      <c r="O42">
        <f t="shared" si="12"/>
        <v>8.1999999999999993</v>
      </c>
      <c r="P42">
        <f t="shared" si="13"/>
        <v>7.5</v>
      </c>
      <c r="Q42">
        <f t="shared" si="14"/>
        <v>7.4</v>
      </c>
      <c r="R42">
        <f t="shared" si="15"/>
        <v>6.7</v>
      </c>
      <c r="S42">
        <f t="shared" si="16"/>
        <v>6.3</v>
      </c>
      <c r="T42">
        <f t="shared" si="17"/>
        <v>5.5</v>
      </c>
    </row>
    <row r="43" spans="1:21" x14ac:dyDescent="0.15">
      <c r="A43" t="s">
        <v>17</v>
      </c>
      <c r="B43">
        <v>10</v>
      </c>
      <c r="C43">
        <v>0.91</v>
      </c>
      <c r="D43">
        <v>0.83</v>
      </c>
      <c r="E43">
        <v>0.8</v>
      </c>
      <c r="F43">
        <v>0.71</v>
      </c>
      <c r="G43">
        <v>0.69</v>
      </c>
      <c r="H43">
        <v>0.61</v>
      </c>
      <c r="I43">
        <v>0.63</v>
      </c>
      <c r="J43">
        <v>0.52</v>
      </c>
      <c r="L43">
        <v>10</v>
      </c>
      <c r="M43">
        <f t="shared" si="10"/>
        <v>9.1</v>
      </c>
      <c r="N43">
        <f t="shared" si="11"/>
        <v>8.2999999999999989</v>
      </c>
      <c r="O43">
        <f t="shared" si="12"/>
        <v>8</v>
      </c>
      <c r="P43">
        <f t="shared" si="13"/>
        <v>7.1</v>
      </c>
      <c r="Q43">
        <f t="shared" si="14"/>
        <v>6.8999999999999995</v>
      </c>
      <c r="R43">
        <f t="shared" si="15"/>
        <v>6.1</v>
      </c>
      <c r="S43">
        <f t="shared" si="16"/>
        <v>6.3</v>
      </c>
      <c r="T43">
        <f t="shared" si="17"/>
        <v>5.2</v>
      </c>
    </row>
    <row r="44" spans="1:21" x14ac:dyDescent="0.15">
      <c r="A44" t="s">
        <v>17</v>
      </c>
      <c r="B44">
        <v>10</v>
      </c>
      <c r="C44">
        <v>0.94</v>
      </c>
      <c r="D44">
        <v>0.84</v>
      </c>
      <c r="E44">
        <v>0.81</v>
      </c>
      <c r="F44">
        <v>0.73</v>
      </c>
      <c r="G44">
        <v>0.72</v>
      </c>
      <c r="H44">
        <v>0.68</v>
      </c>
      <c r="I44">
        <v>0.61</v>
      </c>
      <c r="J44">
        <v>0.51</v>
      </c>
      <c r="L44">
        <v>10</v>
      </c>
      <c r="M44">
        <f t="shared" si="10"/>
        <v>9.3999999999999986</v>
      </c>
      <c r="N44">
        <f t="shared" si="11"/>
        <v>8.4</v>
      </c>
      <c r="O44">
        <f t="shared" si="12"/>
        <v>8.1000000000000014</v>
      </c>
      <c r="P44">
        <f t="shared" si="13"/>
        <v>7.3</v>
      </c>
      <c r="Q44">
        <f t="shared" si="14"/>
        <v>7.1999999999999993</v>
      </c>
      <c r="R44">
        <f t="shared" si="15"/>
        <v>6.8000000000000007</v>
      </c>
      <c r="S44">
        <f t="shared" si="16"/>
        <v>6.1</v>
      </c>
      <c r="T44">
        <f t="shared" si="17"/>
        <v>5.0999999999999996</v>
      </c>
    </row>
    <row r="45" spans="1:21" x14ac:dyDescent="0.15">
      <c r="A45" t="s">
        <v>18</v>
      </c>
      <c r="B45">
        <v>10</v>
      </c>
      <c r="C45">
        <v>0.95</v>
      </c>
      <c r="D45">
        <v>0.93</v>
      </c>
      <c r="E45">
        <v>0.88</v>
      </c>
      <c r="F45">
        <v>0.75</v>
      </c>
      <c r="G45">
        <v>0.71</v>
      </c>
      <c r="H45">
        <v>0.73</v>
      </c>
      <c r="I45">
        <v>0.66</v>
      </c>
      <c r="J45">
        <v>0.57999999999999996</v>
      </c>
      <c r="L45">
        <v>10</v>
      </c>
      <c r="M45">
        <f t="shared" si="10"/>
        <v>9.5</v>
      </c>
      <c r="N45">
        <f t="shared" si="11"/>
        <v>9.3000000000000007</v>
      </c>
      <c r="O45">
        <f t="shared" si="12"/>
        <v>8.8000000000000007</v>
      </c>
      <c r="P45">
        <f t="shared" si="13"/>
        <v>7.5</v>
      </c>
      <c r="Q45">
        <f t="shared" si="14"/>
        <v>7.1</v>
      </c>
      <c r="R45">
        <f t="shared" si="15"/>
        <v>7.3</v>
      </c>
      <c r="S45">
        <f t="shared" si="16"/>
        <v>6.6000000000000005</v>
      </c>
      <c r="T45">
        <f t="shared" si="17"/>
        <v>5.8</v>
      </c>
    </row>
    <row r="46" spans="1:21" x14ac:dyDescent="0.15">
      <c r="A46" t="s">
        <v>18</v>
      </c>
      <c r="B46">
        <v>10</v>
      </c>
      <c r="C46">
        <v>0.96</v>
      </c>
      <c r="D46">
        <v>0.95</v>
      </c>
      <c r="E46">
        <v>0.9</v>
      </c>
      <c r="F46">
        <v>0.78</v>
      </c>
      <c r="G46">
        <v>0.72</v>
      </c>
      <c r="H46">
        <v>0.7</v>
      </c>
      <c r="I46">
        <v>0.63</v>
      </c>
      <c r="J46">
        <v>0.56000000000000005</v>
      </c>
      <c r="L46">
        <v>10</v>
      </c>
      <c r="M46">
        <f t="shared" si="10"/>
        <v>9.6</v>
      </c>
      <c r="N46">
        <f t="shared" si="11"/>
        <v>9.5</v>
      </c>
      <c r="O46">
        <f t="shared" si="12"/>
        <v>9</v>
      </c>
      <c r="P46">
        <f t="shared" si="13"/>
        <v>7.8000000000000007</v>
      </c>
      <c r="Q46">
        <f t="shared" si="14"/>
        <v>7.1999999999999993</v>
      </c>
      <c r="R46">
        <f t="shared" si="15"/>
        <v>7</v>
      </c>
      <c r="S46">
        <f t="shared" si="16"/>
        <v>6.3</v>
      </c>
      <c r="T46">
        <f t="shared" si="17"/>
        <v>5.6000000000000005</v>
      </c>
    </row>
    <row r="47" spans="1:21" x14ac:dyDescent="0.15">
      <c r="A47" t="s">
        <v>18</v>
      </c>
      <c r="B47">
        <v>10</v>
      </c>
      <c r="C47">
        <v>0.97</v>
      </c>
      <c r="D47">
        <v>0.91</v>
      </c>
      <c r="E47">
        <v>0.87</v>
      </c>
      <c r="F47">
        <v>0.72</v>
      </c>
      <c r="G47">
        <v>0.69</v>
      </c>
      <c r="H47">
        <v>0.67</v>
      </c>
      <c r="I47">
        <v>0.6</v>
      </c>
      <c r="J47">
        <v>0.53</v>
      </c>
      <c r="L47">
        <v>10</v>
      </c>
      <c r="M47">
        <f t="shared" si="10"/>
        <v>9.6999999999999993</v>
      </c>
      <c r="N47">
        <f t="shared" si="11"/>
        <v>9.1</v>
      </c>
      <c r="O47">
        <f t="shared" si="12"/>
        <v>8.6999999999999993</v>
      </c>
      <c r="P47">
        <f t="shared" si="13"/>
        <v>7.1999999999999993</v>
      </c>
      <c r="Q47">
        <f t="shared" si="14"/>
        <v>6.8999999999999995</v>
      </c>
      <c r="R47">
        <f t="shared" si="15"/>
        <v>6.7</v>
      </c>
      <c r="S47">
        <f t="shared" si="16"/>
        <v>6</v>
      </c>
      <c r="T47">
        <f t="shared" si="17"/>
        <v>5.3000000000000007</v>
      </c>
    </row>
    <row r="48" spans="1:21" x14ac:dyDescent="0.15">
      <c r="A48" t="s">
        <v>19</v>
      </c>
      <c r="B48">
        <v>10</v>
      </c>
      <c r="C48">
        <v>0.93</v>
      </c>
      <c r="D48">
        <v>0.9</v>
      </c>
      <c r="E48">
        <v>0.79</v>
      </c>
      <c r="F48">
        <v>0.76</v>
      </c>
      <c r="G48">
        <v>0.66</v>
      </c>
      <c r="H48">
        <v>0.53</v>
      </c>
      <c r="I48">
        <v>0.5</v>
      </c>
      <c r="J48">
        <v>0.48</v>
      </c>
      <c r="L48">
        <v>10</v>
      </c>
      <c r="M48">
        <f t="shared" si="10"/>
        <v>9.3000000000000007</v>
      </c>
      <c r="N48">
        <f t="shared" si="11"/>
        <v>9</v>
      </c>
      <c r="O48">
        <f t="shared" si="12"/>
        <v>7.9</v>
      </c>
      <c r="P48">
        <f t="shared" si="13"/>
        <v>7.6</v>
      </c>
      <c r="Q48">
        <f t="shared" si="14"/>
        <v>6.6000000000000005</v>
      </c>
      <c r="R48">
        <f t="shared" si="15"/>
        <v>5.3000000000000007</v>
      </c>
      <c r="S48">
        <f t="shared" si="16"/>
        <v>5</v>
      </c>
      <c r="T48">
        <f t="shared" si="17"/>
        <v>4.8</v>
      </c>
    </row>
    <row r="49" spans="1:20" x14ac:dyDescent="0.15">
      <c r="A49" t="s">
        <v>19</v>
      </c>
      <c r="B49">
        <v>10</v>
      </c>
      <c r="C49">
        <v>0.95</v>
      </c>
      <c r="D49">
        <v>0.91</v>
      </c>
      <c r="E49">
        <v>0.8</v>
      </c>
      <c r="F49">
        <v>0.77</v>
      </c>
      <c r="G49">
        <v>0.69</v>
      </c>
      <c r="H49">
        <v>0.55000000000000004</v>
      </c>
      <c r="I49">
        <v>0.52</v>
      </c>
      <c r="J49">
        <v>0.49</v>
      </c>
      <c r="L49">
        <v>10</v>
      </c>
      <c r="M49">
        <f t="shared" si="10"/>
        <v>9.5</v>
      </c>
      <c r="N49">
        <f t="shared" si="11"/>
        <v>9.1</v>
      </c>
      <c r="O49">
        <f t="shared" si="12"/>
        <v>8</v>
      </c>
      <c r="P49">
        <f t="shared" si="13"/>
        <v>7.7</v>
      </c>
      <c r="Q49">
        <f t="shared" si="14"/>
        <v>6.8999999999999995</v>
      </c>
      <c r="R49">
        <f t="shared" si="15"/>
        <v>5.5</v>
      </c>
      <c r="S49">
        <f t="shared" si="16"/>
        <v>5.2</v>
      </c>
      <c r="T49">
        <f t="shared" si="17"/>
        <v>4.9000000000000004</v>
      </c>
    </row>
    <row r="50" spans="1:20" x14ac:dyDescent="0.15">
      <c r="A50" t="s">
        <v>19</v>
      </c>
      <c r="B50">
        <v>10</v>
      </c>
      <c r="C50">
        <v>0.94</v>
      </c>
      <c r="D50">
        <v>0.89</v>
      </c>
      <c r="E50">
        <v>0.78</v>
      </c>
      <c r="F50">
        <v>0.73</v>
      </c>
      <c r="G50">
        <v>0.65</v>
      </c>
      <c r="H50">
        <v>0.5</v>
      </c>
      <c r="I50">
        <v>0.49</v>
      </c>
      <c r="J50">
        <v>0.46</v>
      </c>
      <c r="L50">
        <v>10</v>
      </c>
      <c r="M50">
        <f t="shared" si="10"/>
        <v>9.3999999999999986</v>
      </c>
      <c r="N50">
        <f t="shared" si="11"/>
        <v>8.9</v>
      </c>
      <c r="O50">
        <f t="shared" si="12"/>
        <v>7.8000000000000007</v>
      </c>
      <c r="P50">
        <f t="shared" si="13"/>
        <v>7.3</v>
      </c>
      <c r="Q50">
        <f t="shared" si="14"/>
        <v>6.5</v>
      </c>
      <c r="R50">
        <f t="shared" si="15"/>
        <v>5</v>
      </c>
      <c r="S50">
        <f t="shared" si="16"/>
        <v>4.9000000000000004</v>
      </c>
      <c r="T50">
        <f t="shared" si="17"/>
        <v>4.6000000000000005</v>
      </c>
    </row>
    <row r="51" spans="1:20" x14ac:dyDescent="0.15">
      <c r="A51" t="s">
        <v>22</v>
      </c>
      <c r="B51">
        <v>10</v>
      </c>
      <c r="C51">
        <v>0.95</v>
      </c>
      <c r="D51">
        <v>0.87</v>
      </c>
      <c r="E51">
        <v>0.85</v>
      </c>
      <c r="F51">
        <v>0.78</v>
      </c>
      <c r="G51">
        <v>0.76</v>
      </c>
      <c r="H51">
        <v>0.7</v>
      </c>
      <c r="I51">
        <v>0.65</v>
      </c>
      <c r="J51">
        <v>0.57999999999999996</v>
      </c>
      <c r="L51">
        <v>10</v>
      </c>
      <c r="M51">
        <f t="shared" si="10"/>
        <v>9.5</v>
      </c>
      <c r="N51">
        <f t="shared" si="11"/>
        <v>8.6999999999999993</v>
      </c>
      <c r="O51">
        <f t="shared" si="12"/>
        <v>8.5</v>
      </c>
      <c r="P51">
        <f t="shared" si="13"/>
        <v>7.8000000000000007</v>
      </c>
      <c r="Q51">
        <f t="shared" si="14"/>
        <v>7.6</v>
      </c>
      <c r="R51">
        <f t="shared" si="15"/>
        <v>7</v>
      </c>
      <c r="S51">
        <f t="shared" si="16"/>
        <v>6.5</v>
      </c>
      <c r="T51">
        <f t="shared" si="17"/>
        <v>5.8</v>
      </c>
    </row>
    <row r="52" spans="1:20" x14ac:dyDescent="0.15">
      <c r="A52" t="s">
        <v>22</v>
      </c>
      <c r="B52">
        <v>10</v>
      </c>
      <c r="C52">
        <v>0.94</v>
      </c>
      <c r="D52">
        <v>0.86</v>
      </c>
      <c r="E52">
        <v>0.83</v>
      </c>
      <c r="F52">
        <v>0.75</v>
      </c>
      <c r="G52">
        <v>0.73</v>
      </c>
      <c r="H52">
        <v>0.68</v>
      </c>
      <c r="I52">
        <v>0.64</v>
      </c>
      <c r="J52">
        <v>0.51</v>
      </c>
      <c r="L52">
        <v>10</v>
      </c>
      <c r="M52">
        <f t="shared" si="10"/>
        <v>9.3999999999999986</v>
      </c>
      <c r="N52">
        <f t="shared" si="11"/>
        <v>8.6</v>
      </c>
      <c r="O52">
        <f t="shared" si="12"/>
        <v>8.2999999999999989</v>
      </c>
      <c r="P52">
        <f t="shared" si="13"/>
        <v>7.5</v>
      </c>
      <c r="Q52">
        <f t="shared" si="14"/>
        <v>7.3</v>
      </c>
      <c r="R52">
        <f t="shared" si="15"/>
        <v>6.8000000000000007</v>
      </c>
      <c r="S52">
        <f t="shared" si="16"/>
        <v>6.4</v>
      </c>
      <c r="T52">
        <f t="shared" si="17"/>
        <v>5.0999999999999996</v>
      </c>
    </row>
    <row r="53" spans="1:20" x14ac:dyDescent="0.15">
      <c r="A53" t="s">
        <v>22</v>
      </c>
      <c r="B53">
        <v>10</v>
      </c>
      <c r="C53">
        <v>0.91</v>
      </c>
      <c r="D53">
        <v>0.84</v>
      </c>
      <c r="E53">
        <v>0.81</v>
      </c>
      <c r="F53">
        <v>0.73</v>
      </c>
      <c r="G53">
        <v>0.7</v>
      </c>
      <c r="H53">
        <v>0.65</v>
      </c>
      <c r="I53">
        <v>0.6</v>
      </c>
      <c r="J53">
        <v>0.5</v>
      </c>
      <c r="L53">
        <v>10</v>
      </c>
      <c r="M53">
        <f t="shared" si="10"/>
        <v>9.1</v>
      </c>
      <c r="N53">
        <f t="shared" si="11"/>
        <v>8.4</v>
      </c>
      <c r="O53">
        <f t="shared" si="12"/>
        <v>8.1000000000000014</v>
      </c>
      <c r="P53">
        <f t="shared" si="13"/>
        <v>7.3</v>
      </c>
      <c r="Q53">
        <f t="shared" si="14"/>
        <v>7</v>
      </c>
      <c r="R53">
        <f t="shared" si="15"/>
        <v>6.5</v>
      </c>
      <c r="S53">
        <f t="shared" si="16"/>
        <v>6</v>
      </c>
      <c r="T53">
        <f t="shared" si="17"/>
        <v>5</v>
      </c>
    </row>
    <row r="54" spans="1:20" x14ac:dyDescent="0.15">
      <c r="A54" t="s">
        <v>25</v>
      </c>
      <c r="B54">
        <v>10</v>
      </c>
      <c r="C54">
        <v>0.97</v>
      </c>
      <c r="D54">
        <v>0.95</v>
      </c>
      <c r="E54">
        <v>0.9</v>
      </c>
      <c r="F54">
        <v>0.79</v>
      </c>
      <c r="G54">
        <v>0.79</v>
      </c>
      <c r="H54">
        <v>0.76</v>
      </c>
      <c r="I54">
        <v>0.69</v>
      </c>
      <c r="J54">
        <v>0.6</v>
      </c>
      <c r="L54">
        <v>10</v>
      </c>
      <c r="M54">
        <f t="shared" si="10"/>
        <v>9.6999999999999993</v>
      </c>
      <c r="N54">
        <f t="shared" si="11"/>
        <v>9.5</v>
      </c>
      <c r="O54">
        <f t="shared" si="12"/>
        <v>9</v>
      </c>
      <c r="P54">
        <f t="shared" si="13"/>
        <v>7.9</v>
      </c>
      <c r="Q54">
        <f t="shared" si="14"/>
        <v>7.9</v>
      </c>
      <c r="R54">
        <f t="shared" si="15"/>
        <v>7.6</v>
      </c>
      <c r="S54">
        <f t="shared" si="16"/>
        <v>6.8999999999999995</v>
      </c>
      <c r="T54">
        <f t="shared" si="17"/>
        <v>6</v>
      </c>
    </row>
    <row r="55" spans="1:20" x14ac:dyDescent="0.15">
      <c r="A55" t="s">
        <v>25</v>
      </c>
      <c r="B55">
        <v>10</v>
      </c>
      <c r="C55">
        <v>0.96</v>
      </c>
      <c r="D55">
        <v>0.93</v>
      </c>
      <c r="E55">
        <v>0.91</v>
      </c>
      <c r="F55">
        <v>0.76</v>
      </c>
      <c r="G55">
        <v>0.73</v>
      </c>
      <c r="H55">
        <v>0.72</v>
      </c>
      <c r="I55">
        <v>0.65</v>
      </c>
      <c r="J55">
        <v>0.57999999999999996</v>
      </c>
      <c r="L55">
        <v>10</v>
      </c>
      <c r="M55">
        <f t="shared" si="10"/>
        <v>9.6</v>
      </c>
      <c r="N55">
        <f t="shared" si="11"/>
        <v>9.3000000000000007</v>
      </c>
      <c r="O55">
        <f t="shared" si="12"/>
        <v>9.1</v>
      </c>
      <c r="P55">
        <f t="shared" si="13"/>
        <v>7.6</v>
      </c>
      <c r="Q55">
        <f t="shared" si="14"/>
        <v>7.3</v>
      </c>
      <c r="R55">
        <f t="shared" si="15"/>
        <v>7.1999999999999993</v>
      </c>
      <c r="S55">
        <f t="shared" si="16"/>
        <v>6.5</v>
      </c>
      <c r="T55">
        <f t="shared" si="17"/>
        <v>5.8</v>
      </c>
    </row>
    <row r="56" spans="1:20" x14ac:dyDescent="0.15">
      <c r="A56" t="s">
        <v>25</v>
      </c>
      <c r="B56">
        <v>10</v>
      </c>
      <c r="C56">
        <v>0.95</v>
      </c>
      <c r="D56">
        <v>0.92</v>
      </c>
      <c r="E56">
        <v>0.89</v>
      </c>
      <c r="F56">
        <v>0.77</v>
      </c>
      <c r="G56">
        <v>0.71</v>
      </c>
      <c r="H56">
        <v>0.7</v>
      </c>
      <c r="I56">
        <v>0.63</v>
      </c>
      <c r="J56">
        <v>0.56999999999999995</v>
      </c>
      <c r="L56">
        <v>10</v>
      </c>
      <c r="M56">
        <f t="shared" si="10"/>
        <v>9.5</v>
      </c>
      <c r="N56">
        <f t="shared" si="11"/>
        <v>9.2000000000000011</v>
      </c>
      <c r="O56">
        <f t="shared" si="12"/>
        <v>8.9</v>
      </c>
      <c r="P56">
        <f t="shared" si="13"/>
        <v>7.7</v>
      </c>
      <c r="Q56">
        <f t="shared" si="14"/>
        <v>7.1</v>
      </c>
      <c r="R56">
        <f t="shared" si="15"/>
        <v>7</v>
      </c>
      <c r="S56">
        <f t="shared" si="16"/>
        <v>6.3</v>
      </c>
      <c r="T56">
        <f t="shared" si="17"/>
        <v>5.6999999999999993</v>
      </c>
    </row>
    <row r="57" spans="1:20" x14ac:dyDescent="0.15">
      <c r="A57" t="s">
        <v>26</v>
      </c>
      <c r="B57">
        <v>10</v>
      </c>
      <c r="C57">
        <v>0.87</v>
      </c>
      <c r="D57">
        <v>0.85</v>
      </c>
      <c r="E57">
        <v>0.73</v>
      </c>
      <c r="F57">
        <v>0.7</v>
      </c>
      <c r="G57">
        <v>0.6</v>
      </c>
      <c r="H57">
        <v>0.48</v>
      </c>
      <c r="I57">
        <v>0.43</v>
      </c>
      <c r="J57">
        <v>0.4</v>
      </c>
      <c r="L57">
        <v>10</v>
      </c>
      <c r="M57">
        <f t="shared" si="10"/>
        <v>8.6999999999999993</v>
      </c>
      <c r="N57">
        <f t="shared" si="11"/>
        <v>8.5</v>
      </c>
      <c r="O57">
        <f t="shared" si="12"/>
        <v>7.3</v>
      </c>
      <c r="P57">
        <f t="shared" si="13"/>
        <v>7</v>
      </c>
      <c r="Q57">
        <f t="shared" si="14"/>
        <v>6</v>
      </c>
      <c r="R57">
        <f t="shared" si="15"/>
        <v>4.8</v>
      </c>
      <c r="S57">
        <f t="shared" si="16"/>
        <v>4.3</v>
      </c>
      <c r="T57">
        <f t="shared" si="17"/>
        <v>4</v>
      </c>
    </row>
    <row r="58" spans="1:20" x14ac:dyDescent="0.15">
      <c r="A58" t="s">
        <v>26</v>
      </c>
      <c r="B58">
        <v>10</v>
      </c>
      <c r="C58">
        <v>0.85</v>
      </c>
      <c r="D58">
        <v>0.83</v>
      </c>
      <c r="E58">
        <v>0.71</v>
      </c>
      <c r="F58">
        <v>0.69</v>
      </c>
      <c r="G58">
        <v>0.64</v>
      </c>
      <c r="H58">
        <v>0.46</v>
      </c>
      <c r="I58">
        <v>0.4</v>
      </c>
      <c r="J58">
        <v>0.38</v>
      </c>
      <c r="L58">
        <v>10</v>
      </c>
      <c r="M58">
        <f t="shared" si="10"/>
        <v>8.5</v>
      </c>
      <c r="N58">
        <f t="shared" si="11"/>
        <v>8.2999999999999989</v>
      </c>
      <c r="O58">
        <f t="shared" si="12"/>
        <v>7.1</v>
      </c>
      <c r="P58">
        <f t="shared" si="13"/>
        <v>6.8999999999999995</v>
      </c>
      <c r="Q58">
        <f t="shared" si="14"/>
        <v>6.4</v>
      </c>
      <c r="R58">
        <f t="shared" si="15"/>
        <v>4.6000000000000005</v>
      </c>
      <c r="S58">
        <f t="shared" si="16"/>
        <v>4</v>
      </c>
      <c r="T58">
        <f t="shared" si="17"/>
        <v>3.8</v>
      </c>
    </row>
    <row r="59" spans="1:20" x14ac:dyDescent="0.15">
      <c r="A59" t="s">
        <v>26</v>
      </c>
      <c r="B59">
        <v>10</v>
      </c>
      <c r="C59">
        <v>0.9</v>
      </c>
      <c r="D59">
        <v>0.87</v>
      </c>
      <c r="E59">
        <v>0.75</v>
      </c>
      <c r="F59">
        <v>0.71</v>
      </c>
      <c r="G59">
        <v>0.63</v>
      </c>
      <c r="H59">
        <v>0.43</v>
      </c>
      <c r="I59">
        <v>0.39</v>
      </c>
      <c r="J59">
        <v>0.35</v>
      </c>
      <c r="L59">
        <v>10</v>
      </c>
      <c r="M59">
        <f t="shared" si="10"/>
        <v>9</v>
      </c>
      <c r="N59">
        <f t="shared" si="11"/>
        <v>8.6999999999999993</v>
      </c>
      <c r="O59">
        <f t="shared" si="12"/>
        <v>7.5</v>
      </c>
      <c r="P59">
        <f t="shared" si="13"/>
        <v>7.1</v>
      </c>
      <c r="Q59">
        <f t="shared" si="14"/>
        <v>6.3</v>
      </c>
      <c r="R59">
        <f t="shared" si="15"/>
        <v>4.3</v>
      </c>
      <c r="S59">
        <f t="shared" si="16"/>
        <v>3.9000000000000004</v>
      </c>
      <c r="T59">
        <f t="shared" si="17"/>
        <v>3.5</v>
      </c>
    </row>
    <row r="60" spans="1:20" x14ac:dyDescent="0.15">
      <c r="A60" t="s">
        <v>29</v>
      </c>
      <c r="B60">
        <v>10</v>
      </c>
      <c r="C60">
        <v>0.9</v>
      </c>
      <c r="D60">
        <v>0.83</v>
      </c>
      <c r="E60">
        <v>0.8</v>
      </c>
      <c r="F60">
        <v>0.73</v>
      </c>
      <c r="G60">
        <v>0.7</v>
      </c>
      <c r="H60">
        <v>0.63</v>
      </c>
      <c r="I60">
        <v>0.59</v>
      </c>
      <c r="J60">
        <v>0.51</v>
      </c>
      <c r="L60">
        <v>10</v>
      </c>
      <c r="M60">
        <f t="shared" si="10"/>
        <v>9</v>
      </c>
      <c r="N60">
        <f t="shared" si="11"/>
        <v>8.2999999999999989</v>
      </c>
      <c r="O60">
        <f t="shared" si="12"/>
        <v>8</v>
      </c>
      <c r="P60">
        <f t="shared" si="13"/>
        <v>7.3</v>
      </c>
      <c r="Q60">
        <f t="shared" si="14"/>
        <v>7</v>
      </c>
      <c r="R60">
        <f t="shared" si="15"/>
        <v>6.3</v>
      </c>
      <c r="S60">
        <f t="shared" si="16"/>
        <v>5.8999999999999995</v>
      </c>
      <c r="T60">
        <f t="shared" si="17"/>
        <v>5.0999999999999996</v>
      </c>
    </row>
    <row r="61" spans="1:20" x14ac:dyDescent="0.15">
      <c r="A61" t="s">
        <v>29</v>
      </c>
      <c r="B61">
        <v>10</v>
      </c>
      <c r="C61">
        <v>0.91</v>
      </c>
      <c r="D61">
        <v>0.84</v>
      </c>
      <c r="E61">
        <v>0.78</v>
      </c>
      <c r="F61">
        <v>0.75</v>
      </c>
      <c r="G61">
        <v>0.71</v>
      </c>
      <c r="H61">
        <v>0.65</v>
      </c>
      <c r="I61">
        <v>0.6</v>
      </c>
      <c r="J61">
        <v>0.52</v>
      </c>
      <c r="L61">
        <v>10</v>
      </c>
      <c r="M61">
        <f t="shared" si="10"/>
        <v>9.1</v>
      </c>
      <c r="N61">
        <f t="shared" si="11"/>
        <v>8.4</v>
      </c>
      <c r="O61">
        <f t="shared" si="12"/>
        <v>7.8000000000000007</v>
      </c>
      <c r="P61">
        <f t="shared" si="13"/>
        <v>7.5</v>
      </c>
      <c r="Q61">
        <f t="shared" si="14"/>
        <v>7.1</v>
      </c>
      <c r="R61">
        <f t="shared" si="15"/>
        <v>6.5</v>
      </c>
      <c r="S61">
        <f t="shared" si="16"/>
        <v>6</v>
      </c>
      <c r="T61">
        <f t="shared" si="17"/>
        <v>5.2</v>
      </c>
    </row>
    <row r="62" spans="1:20" x14ac:dyDescent="0.15">
      <c r="A62" t="s">
        <v>29</v>
      </c>
      <c r="B62">
        <v>10</v>
      </c>
      <c r="C62">
        <v>0.92</v>
      </c>
      <c r="D62">
        <v>0.87</v>
      </c>
      <c r="E62">
        <v>0.81</v>
      </c>
      <c r="F62">
        <v>0.77</v>
      </c>
      <c r="G62">
        <v>0.74</v>
      </c>
      <c r="H62">
        <v>0.67</v>
      </c>
      <c r="I62">
        <v>0.63</v>
      </c>
      <c r="J62">
        <v>0.55000000000000004</v>
      </c>
      <c r="L62">
        <v>10</v>
      </c>
      <c r="M62">
        <f t="shared" si="10"/>
        <v>9.2000000000000011</v>
      </c>
      <c r="N62">
        <f t="shared" si="11"/>
        <v>8.6999999999999993</v>
      </c>
      <c r="O62">
        <f t="shared" si="12"/>
        <v>8.1000000000000014</v>
      </c>
      <c r="P62">
        <f t="shared" si="13"/>
        <v>7.7</v>
      </c>
      <c r="Q62">
        <f t="shared" si="14"/>
        <v>7.4</v>
      </c>
      <c r="R62">
        <f t="shared" si="15"/>
        <v>6.7</v>
      </c>
      <c r="S62">
        <f t="shared" si="16"/>
        <v>6.3</v>
      </c>
      <c r="T62">
        <f t="shared" si="17"/>
        <v>5.5</v>
      </c>
    </row>
    <row r="63" spans="1:20" x14ac:dyDescent="0.15">
      <c r="A63" t="s">
        <v>32</v>
      </c>
      <c r="B63">
        <v>10</v>
      </c>
      <c r="C63">
        <v>0.93</v>
      </c>
      <c r="D63">
        <v>0.91</v>
      </c>
      <c r="E63">
        <v>0.9</v>
      </c>
      <c r="F63">
        <v>0.79</v>
      </c>
      <c r="G63">
        <v>0.76</v>
      </c>
      <c r="H63">
        <v>0.75</v>
      </c>
      <c r="I63">
        <v>0.69</v>
      </c>
      <c r="J63">
        <v>0.6</v>
      </c>
      <c r="L63">
        <v>10</v>
      </c>
      <c r="M63">
        <f t="shared" si="10"/>
        <v>9.3000000000000007</v>
      </c>
      <c r="N63">
        <f t="shared" si="11"/>
        <v>9.1</v>
      </c>
      <c r="O63">
        <f t="shared" si="12"/>
        <v>9</v>
      </c>
      <c r="P63">
        <f t="shared" si="13"/>
        <v>7.9</v>
      </c>
      <c r="Q63">
        <f t="shared" si="14"/>
        <v>7.6</v>
      </c>
      <c r="R63">
        <f t="shared" si="15"/>
        <v>7.5</v>
      </c>
      <c r="S63">
        <f t="shared" si="16"/>
        <v>6.8999999999999995</v>
      </c>
      <c r="T63">
        <f t="shared" si="17"/>
        <v>6</v>
      </c>
    </row>
    <row r="64" spans="1:20" x14ac:dyDescent="0.15">
      <c r="A64" t="s">
        <v>32</v>
      </c>
      <c r="B64">
        <v>10</v>
      </c>
      <c r="C64">
        <v>0.95</v>
      </c>
      <c r="D64">
        <v>0.92</v>
      </c>
      <c r="E64">
        <v>0.91</v>
      </c>
      <c r="F64">
        <v>0.8</v>
      </c>
      <c r="G64">
        <v>0.76</v>
      </c>
      <c r="H64">
        <v>0.73</v>
      </c>
      <c r="I64">
        <v>0.68</v>
      </c>
      <c r="J64">
        <v>0.56999999999999995</v>
      </c>
      <c r="L64">
        <v>10</v>
      </c>
      <c r="M64">
        <f t="shared" si="10"/>
        <v>9.5</v>
      </c>
      <c r="N64">
        <f t="shared" si="11"/>
        <v>9.2000000000000011</v>
      </c>
      <c r="O64">
        <f t="shared" si="12"/>
        <v>9.1</v>
      </c>
      <c r="P64">
        <f t="shared" si="13"/>
        <v>8</v>
      </c>
      <c r="Q64">
        <f t="shared" si="14"/>
        <v>7.6</v>
      </c>
      <c r="R64">
        <f t="shared" si="15"/>
        <v>7.3</v>
      </c>
      <c r="S64">
        <f t="shared" si="16"/>
        <v>6.8000000000000007</v>
      </c>
      <c r="T64">
        <f t="shared" si="17"/>
        <v>5.6999999999999993</v>
      </c>
    </row>
    <row r="65" spans="1:21" x14ac:dyDescent="0.15">
      <c r="A65" t="s">
        <v>32</v>
      </c>
      <c r="B65">
        <v>10</v>
      </c>
      <c r="C65">
        <v>0.91</v>
      </c>
      <c r="D65">
        <v>0.9</v>
      </c>
      <c r="E65">
        <v>0.89</v>
      </c>
      <c r="F65">
        <v>0.77</v>
      </c>
      <c r="G65">
        <v>0.75</v>
      </c>
      <c r="H65">
        <v>0.71</v>
      </c>
      <c r="I65">
        <v>0.61</v>
      </c>
      <c r="J65">
        <v>0.52</v>
      </c>
      <c r="L65">
        <v>10</v>
      </c>
      <c r="M65">
        <f t="shared" si="10"/>
        <v>9.1</v>
      </c>
      <c r="N65">
        <f t="shared" si="11"/>
        <v>9</v>
      </c>
      <c r="O65">
        <f t="shared" si="12"/>
        <v>8.9</v>
      </c>
      <c r="P65">
        <f t="shared" si="13"/>
        <v>7.7</v>
      </c>
      <c r="Q65">
        <f t="shared" si="14"/>
        <v>7.5</v>
      </c>
      <c r="R65">
        <f t="shared" si="15"/>
        <v>7.1</v>
      </c>
      <c r="S65">
        <f t="shared" si="16"/>
        <v>6.1</v>
      </c>
      <c r="T65">
        <f t="shared" si="17"/>
        <v>5.2</v>
      </c>
    </row>
    <row r="66" spans="1:21" x14ac:dyDescent="0.15">
      <c r="M66">
        <f t="shared" si="10"/>
        <v>0</v>
      </c>
      <c r="N66">
        <f t="shared" si="11"/>
        <v>0</v>
      </c>
      <c r="O66">
        <f t="shared" si="12"/>
        <v>0</v>
      </c>
      <c r="P66">
        <f t="shared" si="13"/>
        <v>0</v>
      </c>
      <c r="Q66">
        <f t="shared" si="14"/>
        <v>0</v>
      </c>
      <c r="R66">
        <f t="shared" si="15"/>
        <v>0</v>
      </c>
      <c r="S66">
        <f t="shared" si="16"/>
        <v>0</v>
      </c>
      <c r="T66">
        <f t="shared" si="17"/>
        <v>0</v>
      </c>
    </row>
    <row r="67" spans="1:21" x14ac:dyDescent="0.15">
      <c r="A67" t="s">
        <v>45</v>
      </c>
      <c r="M67">
        <f t="shared" si="10"/>
        <v>0</v>
      </c>
      <c r="N67">
        <f t="shared" si="11"/>
        <v>0</v>
      </c>
      <c r="O67">
        <f t="shared" si="12"/>
        <v>0</v>
      </c>
      <c r="P67">
        <f t="shared" si="13"/>
        <v>0</v>
      </c>
      <c r="Q67">
        <f t="shared" si="14"/>
        <v>0</v>
      </c>
      <c r="R67">
        <f t="shared" si="15"/>
        <v>0</v>
      </c>
      <c r="S67">
        <f t="shared" si="16"/>
        <v>0</v>
      </c>
      <c r="T67">
        <f t="shared" si="17"/>
        <v>0</v>
      </c>
    </row>
    <row r="68" spans="1:21" x14ac:dyDescent="0.15">
      <c r="A68" t="s">
        <v>48</v>
      </c>
      <c r="B68" t="s">
        <v>47</v>
      </c>
      <c r="C68" t="s">
        <v>49</v>
      </c>
      <c r="D68" t="s">
        <v>50</v>
      </c>
      <c r="E68" t="s">
        <v>51</v>
      </c>
      <c r="F68" t="s">
        <v>52</v>
      </c>
      <c r="G68" t="s">
        <v>39</v>
      </c>
      <c r="H68" t="s">
        <v>53</v>
      </c>
      <c r="I68" t="s">
        <v>54</v>
      </c>
      <c r="J68" t="s">
        <v>55</v>
      </c>
      <c r="K68" t="s">
        <v>56</v>
      </c>
      <c r="L68" t="s">
        <v>72</v>
      </c>
      <c r="M68" t="s">
        <v>73</v>
      </c>
      <c r="N68" t="s">
        <v>74</v>
      </c>
      <c r="O68" t="s">
        <v>75</v>
      </c>
      <c r="P68" t="s">
        <v>76</v>
      </c>
      <c r="Q68" t="s">
        <v>99</v>
      </c>
      <c r="R68" t="s">
        <v>78</v>
      </c>
      <c r="S68" t="s">
        <v>79</v>
      </c>
      <c r="T68" t="s">
        <v>80</v>
      </c>
      <c r="U68" t="s">
        <v>100</v>
      </c>
    </row>
    <row r="69" spans="1:21" x14ac:dyDescent="0.15">
      <c r="A69" t="s">
        <v>13</v>
      </c>
      <c r="B69">
        <v>10</v>
      </c>
      <c r="C69">
        <v>0.96</v>
      </c>
      <c r="D69">
        <v>0.92</v>
      </c>
      <c r="E69">
        <v>0.86</v>
      </c>
      <c r="F69">
        <v>0.81</v>
      </c>
      <c r="G69">
        <v>0.63</v>
      </c>
      <c r="H69">
        <v>0.61</v>
      </c>
      <c r="I69">
        <v>0.65</v>
      </c>
      <c r="J69">
        <v>0.55000000000000004</v>
      </c>
      <c r="L69">
        <v>10</v>
      </c>
      <c r="M69">
        <f t="shared" ref="M69:M97" si="18">C69*10</f>
        <v>9.6</v>
      </c>
      <c r="N69">
        <f t="shared" ref="N69:N97" si="19">D69*10</f>
        <v>9.2000000000000011</v>
      </c>
      <c r="O69">
        <f t="shared" ref="O69:O97" si="20">E69*10</f>
        <v>8.6</v>
      </c>
      <c r="P69">
        <f t="shared" ref="P69:P97" si="21">F69*10</f>
        <v>8.1000000000000014</v>
      </c>
      <c r="Q69">
        <f t="shared" ref="Q69:Q97" si="22">G69*10</f>
        <v>6.3</v>
      </c>
      <c r="R69">
        <f t="shared" ref="R69:R97" si="23">H69*10</f>
        <v>6.1</v>
      </c>
      <c r="S69">
        <f t="shared" ref="S69:S97" si="24">I69*10</f>
        <v>6.5</v>
      </c>
      <c r="T69">
        <f t="shared" ref="T69:T97" si="25">J69*10</f>
        <v>5.5</v>
      </c>
    </row>
    <row r="70" spans="1:21" x14ac:dyDescent="0.15">
      <c r="A70" t="s">
        <v>13</v>
      </c>
      <c r="B70">
        <v>10</v>
      </c>
      <c r="C70">
        <v>0.95</v>
      </c>
      <c r="D70">
        <v>0.93</v>
      </c>
      <c r="E70">
        <v>0.86</v>
      </c>
      <c r="F70">
        <v>0.8</v>
      </c>
      <c r="G70">
        <v>0.61</v>
      </c>
      <c r="H70">
        <v>0.59</v>
      </c>
      <c r="I70">
        <v>0.56999999999999995</v>
      </c>
      <c r="J70">
        <v>0.53</v>
      </c>
      <c r="L70">
        <v>10</v>
      </c>
      <c r="M70">
        <f t="shared" si="18"/>
        <v>9.5</v>
      </c>
      <c r="N70">
        <f t="shared" si="19"/>
        <v>9.3000000000000007</v>
      </c>
      <c r="O70">
        <f t="shared" si="20"/>
        <v>8.6</v>
      </c>
      <c r="P70">
        <f t="shared" si="21"/>
        <v>8</v>
      </c>
      <c r="Q70">
        <f t="shared" si="22"/>
        <v>6.1</v>
      </c>
      <c r="R70">
        <f t="shared" si="23"/>
        <v>5.8999999999999995</v>
      </c>
      <c r="S70">
        <f t="shared" si="24"/>
        <v>5.6999999999999993</v>
      </c>
      <c r="T70">
        <f t="shared" si="25"/>
        <v>5.3000000000000007</v>
      </c>
    </row>
    <row r="71" spans="1:21" x14ac:dyDescent="0.15">
      <c r="A71" t="s">
        <v>13</v>
      </c>
      <c r="B71">
        <v>10</v>
      </c>
      <c r="C71">
        <v>0.94</v>
      </c>
      <c r="D71">
        <v>0.92</v>
      </c>
      <c r="E71">
        <v>0.83</v>
      </c>
      <c r="F71">
        <v>0.79</v>
      </c>
      <c r="G71">
        <v>0.6</v>
      </c>
      <c r="H71">
        <v>0.56999999999999995</v>
      </c>
      <c r="I71">
        <v>0.56000000000000005</v>
      </c>
      <c r="J71">
        <v>0.52</v>
      </c>
      <c r="L71">
        <v>10</v>
      </c>
      <c r="M71">
        <f t="shared" si="18"/>
        <v>9.3999999999999986</v>
      </c>
      <c r="N71">
        <f t="shared" si="19"/>
        <v>9.2000000000000011</v>
      </c>
      <c r="O71">
        <f t="shared" si="20"/>
        <v>8.2999999999999989</v>
      </c>
      <c r="P71">
        <f t="shared" si="21"/>
        <v>7.9</v>
      </c>
      <c r="Q71">
        <f t="shared" si="22"/>
        <v>6</v>
      </c>
      <c r="R71">
        <f t="shared" si="23"/>
        <v>5.6999999999999993</v>
      </c>
      <c r="S71">
        <f t="shared" si="24"/>
        <v>5.6000000000000005</v>
      </c>
      <c r="T71">
        <f t="shared" si="25"/>
        <v>5.2</v>
      </c>
    </row>
    <row r="72" spans="1:21" x14ac:dyDescent="0.15">
      <c r="A72" t="s">
        <v>16</v>
      </c>
      <c r="B72">
        <v>10</v>
      </c>
      <c r="C72">
        <v>0.89</v>
      </c>
      <c r="D72">
        <v>0.85</v>
      </c>
      <c r="E72">
        <v>0.83</v>
      </c>
      <c r="F72">
        <v>0.75</v>
      </c>
      <c r="G72">
        <v>0.65</v>
      </c>
      <c r="H72">
        <v>0.53</v>
      </c>
      <c r="I72">
        <v>0.49</v>
      </c>
      <c r="J72">
        <v>0.5</v>
      </c>
      <c r="L72">
        <v>10</v>
      </c>
      <c r="M72">
        <f t="shared" si="18"/>
        <v>8.9</v>
      </c>
      <c r="N72">
        <f t="shared" si="19"/>
        <v>8.5</v>
      </c>
      <c r="O72">
        <f t="shared" si="20"/>
        <v>8.2999999999999989</v>
      </c>
      <c r="P72">
        <f t="shared" si="21"/>
        <v>7.5</v>
      </c>
      <c r="Q72">
        <f t="shared" si="22"/>
        <v>6.5</v>
      </c>
      <c r="R72">
        <f t="shared" si="23"/>
        <v>5.3000000000000007</v>
      </c>
      <c r="S72">
        <f t="shared" si="24"/>
        <v>4.9000000000000004</v>
      </c>
      <c r="T72">
        <f t="shared" si="25"/>
        <v>5</v>
      </c>
    </row>
    <row r="73" spans="1:21" x14ac:dyDescent="0.15">
      <c r="A73" t="s">
        <v>15</v>
      </c>
      <c r="B73">
        <v>10</v>
      </c>
      <c r="C73">
        <v>0.87</v>
      </c>
      <c r="D73">
        <v>0.84</v>
      </c>
      <c r="E73">
        <v>0.83</v>
      </c>
      <c r="F73">
        <v>0.76</v>
      </c>
      <c r="G73">
        <v>0.63</v>
      </c>
      <c r="H73">
        <v>0.5</v>
      </c>
      <c r="I73">
        <v>0.48</v>
      </c>
      <c r="J73">
        <v>0.43</v>
      </c>
      <c r="L73">
        <v>10</v>
      </c>
      <c r="M73">
        <f t="shared" si="18"/>
        <v>8.6999999999999993</v>
      </c>
      <c r="N73">
        <f t="shared" si="19"/>
        <v>8.4</v>
      </c>
      <c r="O73">
        <f t="shared" si="20"/>
        <v>8.2999999999999989</v>
      </c>
      <c r="P73">
        <f t="shared" si="21"/>
        <v>7.6</v>
      </c>
      <c r="Q73">
        <f t="shared" si="22"/>
        <v>6.3</v>
      </c>
      <c r="R73">
        <f t="shared" si="23"/>
        <v>5</v>
      </c>
      <c r="S73">
        <f t="shared" si="24"/>
        <v>4.8</v>
      </c>
      <c r="T73">
        <f t="shared" si="25"/>
        <v>4.3</v>
      </c>
    </row>
    <row r="74" spans="1:21" x14ac:dyDescent="0.15">
      <c r="A74" t="s">
        <v>15</v>
      </c>
      <c r="B74">
        <v>10</v>
      </c>
      <c r="C74">
        <v>0.88</v>
      </c>
      <c r="D74">
        <v>0.85</v>
      </c>
      <c r="E74">
        <v>0.84</v>
      </c>
      <c r="F74">
        <v>0.72</v>
      </c>
      <c r="G74">
        <v>0.61</v>
      </c>
      <c r="H74">
        <v>0.49</v>
      </c>
      <c r="I74">
        <v>0.46</v>
      </c>
      <c r="J74">
        <v>0.41</v>
      </c>
      <c r="L74">
        <v>10</v>
      </c>
      <c r="M74">
        <f t="shared" si="18"/>
        <v>8.8000000000000007</v>
      </c>
      <c r="N74">
        <f t="shared" si="19"/>
        <v>8.5</v>
      </c>
      <c r="O74">
        <f t="shared" si="20"/>
        <v>8.4</v>
      </c>
      <c r="P74">
        <f t="shared" si="21"/>
        <v>7.1999999999999993</v>
      </c>
      <c r="Q74">
        <f t="shared" si="22"/>
        <v>6.1</v>
      </c>
      <c r="R74">
        <f t="shared" si="23"/>
        <v>4.9000000000000004</v>
      </c>
      <c r="S74">
        <f t="shared" si="24"/>
        <v>4.6000000000000005</v>
      </c>
      <c r="T74">
        <f t="shared" si="25"/>
        <v>4.0999999999999996</v>
      </c>
    </row>
    <row r="75" spans="1:21" x14ac:dyDescent="0.15">
      <c r="A75" t="s">
        <v>17</v>
      </c>
      <c r="B75">
        <v>10</v>
      </c>
      <c r="C75">
        <v>0.93</v>
      </c>
      <c r="D75">
        <v>0.8</v>
      </c>
      <c r="E75">
        <v>0.83</v>
      </c>
      <c r="F75">
        <v>0.65</v>
      </c>
      <c r="G75">
        <v>0.63</v>
      </c>
      <c r="H75">
        <v>0.56000000000000005</v>
      </c>
      <c r="I75">
        <v>0.48</v>
      </c>
      <c r="J75">
        <v>0.45</v>
      </c>
      <c r="L75">
        <v>10</v>
      </c>
      <c r="M75">
        <f t="shared" si="18"/>
        <v>9.3000000000000007</v>
      </c>
      <c r="N75">
        <f t="shared" si="19"/>
        <v>8</v>
      </c>
      <c r="O75">
        <f t="shared" si="20"/>
        <v>8.2999999999999989</v>
      </c>
      <c r="P75">
        <f t="shared" si="21"/>
        <v>6.5</v>
      </c>
      <c r="Q75">
        <f t="shared" si="22"/>
        <v>6.3</v>
      </c>
      <c r="R75">
        <f t="shared" si="23"/>
        <v>5.6000000000000005</v>
      </c>
      <c r="S75">
        <f t="shared" si="24"/>
        <v>4.8</v>
      </c>
      <c r="T75">
        <f t="shared" si="25"/>
        <v>4.5</v>
      </c>
    </row>
    <row r="76" spans="1:21" x14ac:dyDescent="0.15">
      <c r="A76" t="s">
        <v>17</v>
      </c>
      <c r="B76">
        <v>10</v>
      </c>
      <c r="C76">
        <v>0.91</v>
      </c>
      <c r="D76">
        <v>0.8</v>
      </c>
      <c r="E76">
        <v>0.76</v>
      </c>
      <c r="F76">
        <v>0.63</v>
      </c>
      <c r="G76">
        <v>0.61</v>
      </c>
      <c r="H76">
        <v>0.54</v>
      </c>
      <c r="I76">
        <v>0.43</v>
      </c>
      <c r="J76">
        <v>0.42</v>
      </c>
      <c r="L76">
        <v>10</v>
      </c>
      <c r="M76">
        <f t="shared" si="18"/>
        <v>9.1</v>
      </c>
      <c r="N76">
        <f t="shared" si="19"/>
        <v>8</v>
      </c>
      <c r="O76">
        <f t="shared" si="20"/>
        <v>7.6</v>
      </c>
      <c r="P76">
        <f t="shared" si="21"/>
        <v>6.3</v>
      </c>
      <c r="Q76">
        <f t="shared" si="22"/>
        <v>6.1</v>
      </c>
      <c r="R76">
        <f t="shared" si="23"/>
        <v>5.4</v>
      </c>
      <c r="S76">
        <f t="shared" si="24"/>
        <v>4.3</v>
      </c>
      <c r="T76">
        <f t="shared" si="25"/>
        <v>4.2</v>
      </c>
    </row>
    <row r="77" spans="1:21" x14ac:dyDescent="0.15">
      <c r="A77" t="s">
        <v>17</v>
      </c>
      <c r="B77">
        <v>10</v>
      </c>
      <c r="C77">
        <v>0.91</v>
      </c>
      <c r="D77">
        <v>0.79</v>
      </c>
      <c r="E77">
        <v>0.75</v>
      </c>
      <c r="F77">
        <v>0.66</v>
      </c>
      <c r="G77">
        <v>0.62</v>
      </c>
      <c r="H77">
        <v>0.51</v>
      </c>
      <c r="I77">
        <v>0.41</v>
      </c>
      <c r="J77">
        <v>0.39</v>
      </c>
      <c r="L77">
        <v>10</v>
      </c>
      <c r="M77">
        <f t="shared" si="18"/>
        <v>9.1</v>
      </c>
      <c r="N77">
        <f t="shared" si="19"/>
        <v>7.9</v>
      </c>
      <c r="O77">
        <f t="shared" si="20"/>
        <v>7.5</v>
      </c>
      <c r="P77">
        <f t="shared" si="21"/>
        <v>6.6000000000000005</v>
      </c>
      <c r="Q77">
        <f t="shared" si="22"/>
        <v>6.2</v>
      </c>
      <c r="R77">
        <f t="shared" si="23"/>
        <v>5.0999999999999996</v>
      </c>
      <c r="S77">
        <f t="shared" si="24"/>
        <v>4.0999999999999996</v>
      </c>
      <c r="T77">
        <f t="shared" si="25"/>
        <v>3.9000000000000004</v>
      </c>
    </row>
    <row r="78" spans="1:21" x14ac:dyDescent="0.15">
      <c r="A78" t="s">
        <v>18</v>
      </c>
      <c r="B78">
        <v>10</v>
      </c>
      <c r="C78">
        <v>0.94</v>
      </c>
      <c r="D78">
        <v>0.87</v>
      </c>
      <c r="E78">
        <v>0.83</v>
      </c>
      <c r="F78">
        <v>0.75</v>
      </c>
      <c r="G78">
        <v>0.68</v>
      </c>
      <c r="H78">
        <v>0.62</v>
      </c>
      <c r="I78">
        <v>0.64</v>
      </c>
      <c r="J78">
        <v>0.61</v>
      </c>
      <c r="L78">
        <v>10</v>
      </c>
      <c r="M78">
        <f t="shared" si="18"/>
        <v>9.3999999999999986</v>
      </c>
      <c r="N78">
        <f t="shared" si="19"/>
        <v>8.6999999999999993</v>
      </c>
      <c r="O78">
        <f t="shared" si="20"/>
        <v>8.2999999999999989</v>
      </c>
      <c r="P78">
        <f t="shared" si="21"/>
        <v>7.5</v>
      </c>
      <c r="Q78">
        <f t="shared" si="22"/>
        <v>6.8000000000000007</v>
      </c>
      <c r="R78">
        <f t="shared" si="23"/>
        <v>6.2</v>
      </c>
      <c r="S78">
        <f t="shared" si="24"/>
        <v>6.4</v>
      </c>
      <c r="T78">
        <f t="shared" si="25"/>
        <v>6.1</v>
      </c>
    </row>
    <row r="79" spans="1:21" x14ac:dyDescent="0.15">
      <c r="A79" t="s">
        <v>18</v>
      </c>
      <c r="B79">
        <v>10</v>
      </c>
      <c r="C79">
        <v>0.95</v>
      </c>
      <c r="D79">
        <v>0.85</v>
      </c>
      <c r="E79">
        <v>0.81</v>
      </c>
      <c r="F79">
        <v>0.74</v>
      </c>
      <c r="G79">
        <v>0.66</v>
      </c>
      <c r="H79">
        <v>0.6</v>
      </c>
      <c r="I79">
        <v>0.59</v>
      </c>
      <c r="J79">
        <v>0.56000000000000005</v>
      </c>
      <c r="L79">
        <v>10</v>
      </c>
      <c r="M79">
        <f t="shared" si="18"/>
        <v>9.5</v>
      </c>
      <c r="N79">
        <f t="shared" si="19"/>
        <v>8.5</v>
      </c>
      <c r="O79">
        <f t="shared" si="20"/>
        <v>8.1000000000000014</v>
      </c>
      <c r="P79">
        <f t="shared" si="21"/>
        <v>7.4</v>
      </c>
      <c r="Q79">
        <f t="shared" si="22"/>
        <v>6.6000000000000005</v>
      </c>
      <c r="R79">
        <f t="shared" si="23"/>
        <v>6</v>
      </c>
      <c r="S79">
        <f t="shared" si="24"/>
        <v>5.8999999999999995</v>
      </c>
      <c r="T79">
        <f t="shared" si="25"/>
        <v>5.6000000000000005</v>
      </c>
    </row>
    <row r="80" spans="1:21" x14ac:dyDescent="0.15">
      <c r="A80" t="s">
        <v>18</v>
      </c>
      <c r="B80">
        <v>10</v>
      </c>
      <c r="C80">
        <v>0.93</v>
      </c>
      <c r="D80">
        <v>0.83</v>
      </c>
      <c r="E80">
        <v>0.81</v>
      </c>
      <c r="F80">
        <v>0.73</v>
      </c>
      <c r="G80">
        <v>0.63</v>
      </c>
      <c r="H80">
        <v>0.59</v>
      </c>
      <c r="I80">
        <v>0.56000000000000005</v>
      </c>
      <c r="J80">
        <v>0.55000000000000004</v>
      </c>
      <c r="L80">
        <v>10</v>
      </c>
      <c r="M80">
        <f t="shared" si="18"/>
        <v>9.3000000000000007</v>
      </c>
      <c r="N80">
        <f t="shared" si="19"/>
        <v>8.2999999999999989</v>
      </c>
      <c r="O80">
        <f t="shared" si="20"/>
        <v>8.1000000000000014</v>
      </c>
      <c r="P80">
        <f t="shared" si="21"/>
        <v>7.3</v>
      </c>
      <c r="Q80">
        <f t="shared" si="22"/>
        <v>6.3</v>
      </c>
      <c r="R80">
        <f t="shared" si="23"/>
        <v>5.8999999999999995</v>
      </c>
      <c r="S80">
        <f t="shared" si="24"/>
        <v>5.6000000000000005</v>
      </c>
      <c r="T80">
        <f t="shared" si="25"/>
        <v>5.5</v>
      </c>
    </row>
    <row r="81" spans="1:20" x14ac:dyDescent="0.15">
      <c r="A81" t="s">
        <v>19</v>
      </c>
      <c r="B81">
        <v>10</v>
      </c>
      <c r="C81">
        <v>0.91</v>
      </c>
      <c r="D81">
        <v>0.87</v>
      </c>
      <c r="E81">
        <v>0.85</v>
      </c>
      <c r="F81">
        <v>0.77</v>
      </c>
      <c r="G81">
        <v>0.68</v>
      </c>
      <c r="H81">
        <v>0.56000000000000005</v>
      </c>
      <c r="I81">
        <v>0.52</v>
      </c>
      <c r="J81">
        <v>0.51</v>
      </c>
      <c r="L81">
        <v>10</v>
      </c>
      <c r="M81">
        <f t="shared" si="18"/>
        <v>9.1</v>
      </c>
      <c r="N81">
        <f t="shared" si="19"/>
        <v>8.6999999999999993</v>
      </c>
      <c r="O81">
        <f t="shared" si="20"/>
        <v>8.5</v>
      </c>
      <c r="P81">
        <f t="shared" si="21"/>
        <v>7.7</v>
      </c>
      <c r="Q81">
        <f t="shared" si="22"/>
        <v>6.8000000000000007</v>
      </c>
      <c r="R81">
        <f t="shared" si="23"/>
        <v>5.6000000000000005</v>
      </c>
      <c r="S81">
        <f t="shared" si="24"/>
        <v>5.2</v>
      </c>
      <c r="T81">
        <f t="shared" si="25"/>
        <v>5.0999999999999996</v>
      </c>
    </row>
    <row r="82" spans="1:20" x14ac:dyDescent="0.15">
      <c r="A82" t="s">
        <v>19</v>
      </c>
      <c r="B82">
        <v>10</v>
      </c>
      <c r="C82">
        <v>0.9</v>
      </c>
      <c r="D82">
        <v>0.85</v>
      </c>
      <c r="E82">
        <v>0.82</v>
      </c>
      <c r="F82">
        <v>0.74</v>
      </c>
      <c r="G82">
        <v>0.63</v>
      </c>
      <c r="H82">
        <v>0.51</v>
      </c>
      <c r="I82">
        <v>0.49</v>
      </c>
      <c r="J82">
        <v>0.48</v>
      </c>
      <c r="L82">
        <v>10</v>
      </c>
      <c r="M82">
        <f t="shared" si="18"/>
        <v>9</v>
      </c>
      <c r="N82">
        <f t="shared" si="19"/>
        <v>8.5</v>
      </c>
      <c r="O82">
        <f t="shared" si="20"/>
        <v>8.1999999999999993</v>
      </c>
      <c r="P82">
        <f t="shared" si="21"/>
        <v>7.4</v>
      </c>
      <c r="Q82">
        <f t="shared" si="22"/>
        <v>6.3</v>
      </c>
      <c r="R82">
        <f t="shared" si="23"/>
        <v>5.0999999999999996</v>
      </c>
      <c r="S82">
        <f t="shared" si="24"/>
        <v>4.9000000000000004</v>
      </c>
      <c r="T82">
        <f t="shared" si="25"/>
        <v>4.8</v>
      </c>
    </row>
    <row r="83" spans="1:20" x14ac:dyDescent="0.15">
      <c r="A83" t="s">
        <v>19</v>
      </c>
      <c r="B83">
        <v>10</v>
      </c>
      <c r="C83">
        <v>0.93</v>
      </c>
      <c r="D83">
        <v>0.88</v>
      </c>
      <c r="E83">
        <v>0.84</v>
      </c>
      <c r="F83">
        <v>0.75</v>
      </c>
      <c r="G83">
        <v>0.62</v>
      </c>
      <c r="H83">
        <v>0.53</v>
      </c>
      <c r="I83">
        <v>0.51</v>
      </c>
      <c r="J83">
        <v>0.48</v>
      </c>
      <c r="L83">
        <v>10</v>
      </c>
      <c r="M83">
        <f t="shared" si="18"/>
        <v>9.3000000000000007</v>
      </c>
      <c r="N83">
        <f t="shared" si="19"/>
        <v>8.8000000000000007</v>
      </c>
      <c r="O83">
        <f t="shared" si="20"/>
        <v>8.4</v>
      </c>
      <c r="P83">
        <f t="shared" si="21"/>
        <v>7.5</v>
      </c>
      <c r="Q83">
        <f t="shared" si="22"/>
        <v>6.2</v>
      </c>
      <c r="R83">
        <f t="shared" si="23"/>
        <v>5.3000000000000007</v>
      </c>
      <c r="S83">
        <f t="shared" si="24"/>
        <v>5.0999999999999996</v>
      </c>
      <c r="T83">
        <f t="shared" si="25"/>
        <v>4.8</v>
      </c>
    </row>
    <row r="84" spans="1:20" x14ac:dyDescent="0.15">
      <c r="A84" t="s">
        <v>22</v>
      </c>
      <c r="B84">
        <v>10</v>
      </c>
      <c r="C84">
        <v>0.95</v>
      </c>
      <c r="D84">
        <v>0.9</v>
      </c>
      <c r="E84">
        <v>0.85</v>
      </c>
      <c r="F84">
        <v>0.7</v>
      </c>
      <c r="G84">
        <v>0.66</v>
      </c>
      <c r="H84">
        <v>0.57999999999999996</v>
      </c>
      <c r="I84">
        <v>0.53</v>
      </c>
      <c r="J84">
        <v>0.49</v>
      </c>
      <c r="L84">
        <v>10</v>
      </c>
      <c r="M84">
        <f t="shared" si="18"/>
        <v>9.5</v>
      </c>
      <c r="N84">
        <f t="shared" si="19"/>
        <v>9</v>
      </c>
      <c r="O84">
        <f t="shared" si="20"/>
        <v>8.5</v>
      </c>
      <c r="P84">
        <f t="shared" si="21"/>
        <v>7</v>
      </c>
      <c r="Q84">
        <f t="shared" si="22"/>
        <v>6.6000000000000005</v>
      </c>
      <c r="R84">
        <f t="shared" si="23"/>
        <v>5.8</v>
      </c>
      <c r="S84">
        <f t="shared" si="24"/>
        <v>5.3000000000000007</v>
      </c>
      <c r="T84">
        <f t="shared" si="25"/>
        <v>4.9000000000000004</v>
      </c>
    </row>
    <row r="85" spans="1:20" x14ac:dyDescent="0.15">
      <c r="A85" t="s">
        <v>22</v>
      </c>
      <c r="B85">
        <v>10</v>
      </c>
      <c r="C85">
        <v>0.96</v>
      </c>
      <c r="D85">
        <v>0.91</v>
      </c>
      <c r="E85">
        <v>0.86</v>
      </c>
      <c r="F85">
        <v>0.71</v>
      </c>
      <c r="G85">
        <v>0.67</v>
      </c>
      <c r="H85">
        <v>0.56000000000000005</v>
      </c>
      <c r="I85">
        <v>0.51</v>
      </c>
      <c r="J85">
        <v>0.47</v>
      </c>
      <c r="L85">
        <v>10</v>
      </c>
      <c r="M85">
        <f t="shared" si="18"/>
        <v>9.6</v>
      </c>
      <c r="N85">
        <f t="shared" si="19"/>
        <v>9.1</v>
      </c>
      <c r="O85">
        <f t="shared" si="20"/>
        <v>8.6</v>
      </c>
      <c r="P85">
        <f t="shared" si="21"/>
        <v>7.1</v>
      </c>
      <c r="Q85">
        <f t="shared" si="22"/>
        <v>6.7</v>
      </c>
      <c r="R85">
        <f t="shared" si="23"/>
        <v>5.6000000000000005</v>
      </c>
      <c r="S85">
        <f t="shared" si="24"/>
        <v>5.0999999999999996</v>
      </c>
      <c r="T85">
        <f t="shared" si="25"/>
        <v>4.6999999999999993</v>
      </c>
    </row>
    <row r="86" spans="1:20" x14ac:dyDescent="0.15">
      <c r="A86" t="s">
        <v>22</v>
      </c>
      <c r="B86">
        <v>10</v>
      </c>
      <c r="C86">
        <v>0.94</v>
      </c>
      <c r="D86">
        <v>0.89</v>
      </c>
      <c r="E86">
        <v>0.83</v>
      </c>
      <c r="F86">
        <v>0.69</v>
      </c>
      <c r="G86">
        <v>0.65</v>
      </c>
      <c r="H86">
        <v>0.54</v>
      </c>
      <c r="I86">
        <v>0.5</v>
      </c>
      <c r="J86">
        <v>0.46</v>
      </c>
      <c r="L86">
        <v>10</v>
      </c>
      <c r="M86">
        <f t="shared" si="18"/>
        <v>9.3999999999999986</v>
      </c>
      <c r="N86">
        <f t="shared" si="19"/>
        <v>8.9</v>
      </c>
      <c r="O86">
        <f t="shared" si="20"/>
        <v>8.2999999999999989</v>
      </c>
      <c r="P86">
        <f t="shared" si="21"/>
        <v>6.8999999999999995</v>
      </c>
      <c r="Q86">
        <f t="shared" si="22"/>
        <v>6.5</v>
      </c>
      <c r="R86">
        <f t="shared" si="23"/>
        <v>5.4</v>
      </c>
      <c r="S86">
        <f t="shared" si="24"/>
        <v>5</v>
      </c>
      <c r="T86">
        <f t="shared" si="25"/>
        <v>4.6000000000000005</v>
      </c>
    </row>
    <row r="87" spans="1:20" x14ac:dyDescent="0.15">
      <c r="A87" t="s">
        <v>25</v>
      </c>
      <c r="B87">
        <v>10</v>
      </c>
      <c r="C87">
        <v>0.96</v>
      </c>
      <c r="D87">
        <v>0.89</v>
      </c>
      <c r="E87">
        <v>0.87</v>
      </c>
      <c r="F87">
        <v>0.79</v>
      </c>
      <c r="G87">
        <v>0.7</v>
      </c>
      <c r="H87">
        <v>0.66</v>
      </c>
      <c r="I87">
        <v>0.65</v>
      </c>
      <c r="J87">
        <v>0.61</v>
      </c>
      <c r="L87">
        <v>10</v>
      </c>
      <c r="M87">
        <f t="shared" si="18"/>
        <v>9.6</v>
      </c>
      <c r="N87">
        <f t="shared" si="19"/>
        <v>8.9</v>
      </c>
      <c r="O87">
        <f t="shared" si="20"/>
        <v>8.6999999999999993</v>
      </c>
      <c r="P87">
        <f t="shared" si="21"/>
        <v>7.9</v>
      </c>
      <c r="Q87">
        <f t="shared" si="22"/>
        <v>7</v>
      </c>
      <c r="R87">
        <f t="shared" si="23"/>
        <v>6.6000000000000005</v>
      </c>
      <c r="S87">
        <f t="shared" si="24"/>
        <v>6.5</v>
      </c>
      <c r="T87">
        <f t="shared" si="25"/>
        <v>6.1</v>
      </c>
    </row>
    <row r="88" spans="1:20" x14ac:dyDescent="0.15">
      <c r="A88" t="s">
        <v>25</v>
      </c>
      <c r="B88">
        <v>10</v>
      </c>
      <c r="C88">
        <v>0.95</v>
      </c>
      <c r="D88">
        <v>0.87</v>
      </c>
      <c r="E88">
        <v>0.85</v>
      </c>
      <c r="F88">
        <v>0.76</v>
      </c>
      <c r="G88">
        <v>0.69</v>
      </c>
      <c r="H88">
        <v>0.61</v>
      </c>
      <c r="I88">
        <v>0.6</v>
      </c>
      <c r="J88">
        <v>0.59</v>
      </c>
      <c r="L88">
        <v>10</v>
      </c>
      <c r="M88">
        <f t="shared" si="18"/>
        <v>9.5</v>
      </c>
      <c r="N88">
        <f t="shared" si="19"/>
        <v>8.6999999999999993</v>
      </c>
      <c r="O88">
        <f t="shared" si="20"/>
        <v>8.5</v>
      </c>
      <c r="P88">
        <f t="shared" si="21"/>
        <v>7.6</v>
      </c>
      <c r="Q88">
        <f t="shared" si="22"/>
        <v>6.8999999999999995</v>
      </c>
      <c r="R88">
        <f t="shared" si="23"/>
        <v>6.1</v>
      </c>
      <c r="S88">
        <f t="shared" si="24"/>
        <v>6</v>
      </c>
      <c r="T88">
        <f t="shared" si="25"/>
        <v>5.8999999999999995</v>
      </c>
    </row>
    <row r="89" spans="1:20" x14ac:dyDescent="0.15">
      <c r="A89" t="s">
        <v>25</v>
      </c>
      <c r="B89">
        <v>10</v>
      </c>
      <c r="C89">
        <v>0.95</v>
      </c>
      <c r="D89">
        <v>0.86</v>
      </c>
      <c r="E89">
        <v>0.83</v>
      </c>
      <c r="F89">
        <v>0.73</v>
      </c>
      <c r="G89">
        <v>0.68</v>
      </c>
      <c r="H89">
        <v>0.63</v>
      </c>
      <c r="I89">
        <v>0.59</v>
      </c>
      <c r="J89">
        <v>0.56999999999999995</v>
      </c>
      <c r="L89">
        <v>10</v>
      </c>
      <c r="M89">
        <f t="shared" si="18"/>
        <v>9.5</v>
      </c>
      <c r="N89">
        <f t="shared" si="19"/>
        <v>8.6</v>
      </c>
      <c r="O89">
        <f t="shared" si="20"/>
        <v>8.2999999999999989</v>
      </c>
      <c r="P89">
        <f t="shared" si="21"/>
        <v>7.3</v>
      </c>
      <c r="Q89">
        <f t="shared" si="22"/>
        <v>6.8000000000000007</v>
      </c>
      <c r="R89">
        <f t="shared" si="23"/>
        <v>6.3</v>
      </c>
      <c r="S89">
        <f t="shared" si="24"/>
        <v>5.8999999999999995</v>
      </c>
      <c r="T89">
        <f t="shared" si="25"/>
        <v>5.6999999999999993</v>
      </c>
    </row>
    <row r="90" spans="1:20" x14ac:dyDescent="0.15">
      <c r="A90" t="s">
        <v>26</v>
      </c>
      <c r="B90">
        <v>10</v>
      </c>
      <c r="C90">
        <v>0.87</v>
      </c>
      <c r="D90">
        <v>0.83</v>
      </c>
      <c r="E90">
        <v>0.81</v>
      </c>
      <c r="F90">
        <v>0.73</v>
      </c>
      <c r="G90">
        <v>0.63</v>
      </c>
      <c r="H90">
        <v>0.51</v>
      </c>
      <c r="I90">
        <v>0.47</v>
      </c>
      <c r="J90">
        <v>0.45</v>
      </c>
      <c r="L90">
        <v>10</v>
      </c>
      <c r="M90">
        <f t="shared" si="18"/>
        <v>8.6999999999999993</v>
      </c>
      <c r="N90">
        <f t="shared" si="19"/>
        <v>8.2999999999999989</v>
      </c>
      <c r="O90">
        <f t="shared" si="20"/>
        <v>8.1000000000000014</v>
      </c>
      <c r="P90">
        <f t="shared" si="21"/>
        <v>7.3</v>
      </c>
      <c r="Q90">
        <f t="shared" si="22"/>
        <v>6.3</v>
      </c>
      <c r="R90">
        <f t="shared" si="23"/>
        <v>5.0999999999999996</v>
      </c>
      <c r="S90">
        <f t="shared" si="24"/>
        <v>4.6999999999999993</v>
      </c>
      <c r="T90">
        <f t="shared" si="25"/>
        <v>4.5</v>
      </c>
    </row>
    <row r="91" spans="1:20" x14ac:dyDescent="0.15">
      <c r="A91" t="s">
        <v>26</v>
      </c>
      <c r="B91">
        <v>10</v>
      </c>
      <c r="C91">
        <v>0.84</v>
      </c>
      <c r="D91">
        <v>0.81</v>
      </c>
      <c r="E91">
        <v>0.79</v>
      </c>
      <c r="F91">
        <v>0.71</v>
      </c>
      <c r="G91">
        <v>0.6</v>
      </c>
      <c r="H91">
        <v>0.5</v>
      </c>
      <c r="I91">
        <v>0.45</v>
      </c>
      <c r="J91">
        <v>0.41</v>
      </c>
      <c r="L91">
        <v>10</v>
      </c>
      <c r="M91">
        <f t="shared" si="18"/>
        <v>8.4</v>
      </c>
      <c r="N91">
        <f t="shared" si="19"/>
        <v>8.1000000000000014</v>
      </c>
      <c r="O91">
        <f t="shared" si="20"/>
        <v>7.9</v>
      </c>
      <c r="P91">
        <f t="shared" si="21"/>
        <v>7.1</v>
      </c>
      <c r="Q91">
        <f t="shared" si="22"/>
        <v>6</v>
      </c>
      <c r="R91">
        <f t="shared" si="23"/>
        <v>5</v>
      </c>
      <c r="S91">
        <f t="shared" si="24"/>
        <v>4.5</v>
      </c>
      <c r="T91">
        <f t="shared" si="25"/>
        <v>4.0999999999999996</v>
      </c>
    </row>
    <row r="92" spans="1:20" x14ac:dyDescent="0.15">
      <c r="A92" t="s">
        <v>26</v>
      </c>
      <c r="B92">
        <v>10</v>
      </c>
      <c r="C92">
        <v>0.86</v>
      </c>
      <c r="D92">
        <v>0.82</v>
      </c>
      <c r="E92">
        <v>0.78</v>
      </c>
      <c r="F92">
        <v>0.7</v>
      </c>
      <c r="G92">
        <v>0.59</v>
      </c>
      <c r="H92">
        <v>0.49</v>
      </c>
      <c r="I92">
        <v>0.43</v>
      </c>
      <c r="J92">
        <v>0.42</v>
      </c>
      <c r="L92">
        <v>10</v>
      </c>
      <c r="M92">
        <f t="shared" si="18"/>
        <v>8.6</v>
      </c>
      <c r="N92">
        <f t="shared" si="19"/>
        <v>8.1999999999999993</v>
      </c>
      <c r="O92">
        <f t="shared" si="20"/>
        <v>7.8000000000000007</v>
      </c>
      <c r="P92">
        <f t="shared" si="21"/>
        <v>7</v>
      </c>
      <c r="Q92">
        <f t="shared" si="22"/>
        <v>5.8999999999999995</v>
      </c>
      <c r="R92">
        <f t="shared" si="23"/>
        <v>4.9000000000000004</v>
      </c>
      <c r="S92">
        <f t="shared" si="24"/>
        <v>4.3</v>
      </c>
      <c r="T92">
        <f t="shared" si="25"/>
        <v>4.2</v>
      </c>
    </row>
    <row r="93" spans="1:20" x14ac:dyDescent="0.15">
      <c r="A93" t="s">
        <v>29</v>
      </c>
      <c r="B93">
        <v>10</v>
      </c>
      <c r="C93">
        <v>0.91</v>
      </c>
      <c r="D93">
        <v>0.78</v>
      </c>
      <c r="E93">
        <v>0.81</v>
      </c>
      <c r="F93">
        <v>0.63</v>
      </c>
      <c r="G93">
        <v>0.61</v>
      </c>
      <c r="H93">
        <v>0.54</v>
      </c>
      <c r="I93">
        <v>0.46</v>
      </c>
      <c r="J93">
        <v>0.43</v>
      </c>
      <c r="L93">
        <v>10</v>
      </c>
      <c r="M93">
        <f t="shared" si="18"/>
        <v>9.1</v>
      </c>
      <c r="N93">
        <f t="shared" si="19"/>
        <v>7.8000000000000007</v>
      </c>
      <c r="O93">
        <f t="shared" si="20"/>
        <v>8.1000000000000014</v>
      </c>
      <c r="P93">
        <f t="shared" si="21"/>
        <v>6.3</v>
      </c>
      <c r="Q93">
        <f t="shared" si="22"/>
        <v>6.1</v>
      </c>
      <c r="R93">
        <f t="shared" si="23"/>
        <v>5.4</v>
      </c>
      <c r="S93">
        <f t="shared" si="24"/>
        <v>4.6000000000000005</v>
      </c>
      <c r="T93">
        <f t="shared" si="25"/>
        <v>4.3</v>
      </c>
    </row>
    <row r="94" spans="1:20" x14ac:dyDescent="0.15">
      <c r="A94" t="s">
        <v>29</v>
      </c>
      <c r="B94">
        <v>10</v>
      </c>
      <c r="C94">
        <v>0.9</v>
      </c>
      <c r="D94">
        <v>0.79</v>
      </c>
      <c r="E94">
        <v>0.76</v>
      </c>
      <c r="F94">
        <v>0.62</v>
      </c>
      <c r="G94">
        <v>0.59</v>
      </c>
      <c r="H94">
        <v>0.51</v>
      </c>
      <c r="I94">
        <v>0.41</v>
      </c>
      <c r="J94">
        <v>0.39</v>
      </c>
      <c r="L94">
        <v>10</v>
      </c>
      <c r="M94">
        <f t="shared" si="18"/>
        <v>9</v>
      </c>
      <c r="N94">
        <f t="shared" si="19"/>
        <v>7.9</v>
      </c>
      <c r="O94">
        <f t="shared" si="20"/>
        <v>7.6</v>
      </c>
      <c r="P94">
        <f t="shared" si="21"/>
        <v>6.2</v>
      </c>
      <c r="Q94">
        <f t="shared" si="22"/>
        <v>5.8999999999999995</v>
      </c>
      <c r="R94">
        <f t="shared" si="23"/>
        <v>5.0999999999999996</v>
      </c>
      <c r="S94">
        <f t="shared" si="24"/>
        <v>4.0999999999999996</v>
      </c>
      <c r="T94">
        <f t="shared" si="25"/>
        <v>3.9000000000000004</v>
      </c>
    </row>
    <row r="95" spans="1:20" x14ac:dyDescent="0.15">
      <c r="A95" t="s">
        <v>29</v>
      </c>
      <c r="B95">
        <v>10</v>
      </c>
      <c r="C95">
        <v>0.89</v>
      </c>
      <c r="D95">
        <v>0.77</v>
      </c>
      <c r="E95">
        <v>0.74</v>
      </c>
      <c r="F95">
        <v>0.6</v>
      </c>
      <c r="G95">
        <v>0.57999999999999996</v>
      </c>
      <c r="H95">
        <v>0.53</v>
      </c>
      <c r="I95">
        <v>0.4</v>
      </c>
      <c r="J95">
        <v>0.37</v>
      </c>
      <c r="L95">
        <v>10</v>
      </c>
      <c r="M95">
        <f t="shared" si="18"/>
        <v>8.9</v>
      </c>
      <c r="N95">
        <f t="shared" si="19"/>
        <v>7.7</v>
      </c>
      <c r="O95">
        <f t="shared" si="20"/>
        <v>7.4</v>
      </c>
      <c r="P95">
        <f t="shared" si="21"/>
        <v>6</v>
      </c>
      <c r="Q95">
        <f t="shared" si="22"/>
        <v>5.8</v>
      </c>
      <c r="R95">
        <f t="shared" si="23"/>
        <v>5.3000000000000007</v>
      </c>
      <c r="S95">
        <f t="shared" si="24"/>
        <v>4</v>
      </c>
      <c r="T95">
        <f t="shared" si="25"/>
        <v>3.7</v>
      </c>
    </row>
    <row r="96" spans="1:20" x14ac:dyDescent="0.15">
      <c r="A96" t="s">
        <v>32</v>
      </c>
      <c r="B96">
        <v>10</v>
      </c>
      <c r="C96">
        <v>0.92</v>
      </c>
      <c r="D96">
        <v>0.85</v>
      </c>
      <c r="E96">
        <v>0.81</v>
      </c>
      <c r="F96">
        <v>0.73</v>
      </c>
      <c r="G96">
        <v>0.65</v>
      </c>
      <c r="H96">
        <v>0.6</v>
      </c>
      <c r="I96">
        <v>0.61</v>
      </c>
      <c r="J96">
        <v>0.59</v>
      </c>
      <c r="L96">
        <v>10</v>
      </c>
      <c r="M96">
        <f t="shared" si="18"/>
        <v>9.2000000000000011</v>
      </c>
      <c r="N96">
        <f t="shared" si="19"/>
        <v>8.5</v>
      </c>
      <c r="O96">
        <f t="shared" si="20"/>
        <v>8.1000000000000014</v>
      </c>
      <c r="P96">
        <f t="shared" si="21"/>
        <v>7.3</v>
      </c>
      <c r="Q96">
        <f t="shared" si="22"/>
        <v>6.5</v>
      </c>
      <c r="R96">
        <f t="shared" si="23"/>
        <v>6</v>
      </c>
      <c r="S96">
        <f t="shared" si="24"/>
        <v>6.1</v>
      </c>
      <c r="T96">
        <f t="shared" si="25"/>
        <v>5.8999999999999995</v>
      </c>
    </row>
    <row r="97" spans="1:20" x14ac:dyDescent="0.15">
      <c r="A97" t="s">
        <v>32</v>
      </c>
      <c r="B97">
        <v>10</v>
      </c>
      <c r="C97">
        <v>0.93</v>
      </c>
      <c r="D97">
        <v>0.83</v>
      </c>
      <c r="E97">
        <v>0.79</v>
      </c>
      <c r="F97">
        <v>0.72</v>
      </c>
      <c r="G97">
        <v>0.62</v>
      </c>
      <c r="H97">
        <v>0.57999999999999996</v>
      </c>
      <c r="I97">
        <v>0.56000000000000005</v>
      </c>
      <c r="J97">
        <v>0.53</v>
      </c>
      <c r="L97">
        <v>10</v>
      </c>
      <c r="M97">
        <f t="shared" si="18"/>
        <v>9.3000000000000007</v>
      </c>
      <c r="N97">
        <f t="shared" si="19"/>
        <v>8.2999999999999989</v>
      </c>
      <c r="O97">
        <f t="shared" si="20"/>
        <v>7.9</v>
      </c>
      <c r="P97">
        <f t="shared" si="21"/>
        <v>7.1999999999999993</v>
      </c>
      <c r="Q97">
        <f t="shared" si="22"/>
        <v>6.2</v>
      </c>
      <c r="R97">
        <f t="shared" si="23"/>
        <v>5.8</v>
      </c>
      <c r="S97">
        <f t="shared" si="24"/>
        <v>5.6000000000000005</v>
      </c>
      <c r="T97">
        <f t="shared" si="25"/>
        <v>5.3000000000000007</v>
      </c>
    </row>
    <row r="98" spans="1:20" x14ac:dyDescent="0.15">
      <c r="A98" t="s">
        <v>32</v>
      </c>
      <c r="B98">
        <v>10</v>
      </c>
      <c r="C98">
        <v>0.95</v>
      </c>
      <c r="D98">
        <v>0.82</v>
      </c>
      <c r="E98">
        <v>0.76</v>
      </c>
      <c r="F98">
        <v>0.71</v>
      </c>
      <c r="G98">
        <v>0.6</v>
      </c>
      <c r="H98">
        <v>0.56999999999999995</v>
      </c>
      <c r="I98">
        <v>0.55000000000000004</v>
      </c>
      <c r="J98">
        <v>0.52</v>
      </c>
      <c r="L98">
        <v>10</v>
      </c>
      <c r="M98">
        <f t="shared" ref="M98" si="26">C98*10</f>
        <v>9.5</v>
      </c>
      <c r="N98">
        <f t="shared" ref="N98" si="27">D98*10</f>
        <v>8.1999999999999993</v>
      </c>
      <c r="O98">
        <f t="shared" ref="O98" si="28">E98*10</f>
        <v>7.6</v>
      </c>
      <c r="P98">
        <f t="shared" ref="P98" si="29">F98*10</f>
        <v>7.1</v>
      </c>
      <c r="Q98">
        <f t="shared" ref="Q98" si="30">G98*10</f>
        <v>6</v>
      </c>
      <c r="R98">
        <f t="shared" ref="R98" si="31">H98*10</f>
        <v>5.6999999999999993</v>
      </c>
      <c r="S98">
        <f t="shared" ref="S98" si="32">I98*10</f>
        <v>5.5</v>
      </c>
      <c r="T98">
        <f t="shared" ref="T98" si="33">J98*10</f>
        <v>5.2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soil properties</vt:lpstr>
      <vt:lpstr>loss mass</vt:lpstr>
      <vt:lpstr>C</vt:lpstr>
      <vt:lpstr>N</vt:lpstr>
      <vt:lpstr>P</vt:lpstr>
      <vt:lpstr>C remain rate</vt:lpstr>
      <vt:lpstr>N remain rate</vt:lpstr>
      <vt:lpstr>P remain rate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2021-02-21T07:23:33Z</dcterms:created>
  <dcterms:modified xsi:type="dcterms:W3CDTF">2021-05-18T09:47:08Z</dcterms:modified>
</cp:coreProperties>
</file>