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UN-BMI-NutritionalImmunology/Projects/McB/McB-GLP1+2R Manus/1. Submission/Nature Microbiology/Raw Data/"/>
    </mc:Choice>
  </mc:AlternateContent>
  <xr:revisionPtr revIDLastSave="0" documentId="13_ncr:1_{35DB6F8E-9E99-C441-B5F8-E88D0C87F4D6}" xr6:coauthVersionLast="47" xr6:coauthVersionMax="47" xr10:uidLastSave="{00000000-0000-0000-0000-000000000000}"/>
  <bookViews>
    <workbookView xWindow="4500" yWindow="500" windowWidth="33900" windowHeight="21240" tabRatio="742" activeTab="5" xr2:uid="{8B26FC3B-96F2-344C-85EF-A035D9199D0F}"/>
  </bookViews>
  <sheets>
    <sheet name="README" sheetId="13" r:id="rId1"/>
    <sheet name="Body parameters (R)" sheetId="1" r:id="rId2"/>
    <sheet name="Weight gain (R)" sheetId="9" r:id="rId3"/>
    <sheet name="WeightPct (R)" sheetId="16" r:id="rId4"/>
    <sheet name="Necropsy (R)" sheetId="6" r:id="rId5"/>
    <sheet name="Histo" sheetId="18" r:id="rId6"/>
  </sheets>
  <definedNames>
    <definedName name="_xlnm.Print_Area" localSheetId="1">'Body parameters (R)'!$B$1:$F$61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6" l="1"/>
  <c r="P38" i="6"/>
  <c r="Q38" i="6"/>
  <c r="R38" i="6"/>
  <c r="S38" i="6"/>
  <c r="T38" i="6"/>
  <c r="O39" i="6"/>
  <c r="P39" i="6"/>
  <c r="Q39" i="6"/>
  <c r="R39" i="6"/>
  <c r="S39" i="6"/>
  <c r="T39" i="6"/>
  <c r="O40" i="6"/>
  <c r="P40" i="6"/>
  <c r="Q40" i="6"/>
  <c r="R40" i="6"/>
  <c r="S40" i="6"/>
  <c r="T40" i="6"/>
  <c r="O41" i="6"/>
  <c r="P41" i="6"/>
  <c r="Q41" i="6"/>
  <c r="R41" i="6"/>
  <c r="S41" i="6"/>
  <c r="T41" i="6"/>
  <c r="O42" i="6"/>
  <c r="P42" i="6"/>
  <c r="Q42" i="6"/>
  <c r="R42" i="6"/>
  <c r="S42" i="6"/>
  <c r="T42" i="6"/>
  <c r="O43" i="6"/>
  <c r="P43" i="6"/>
  <c r="Q43" i="6"/>
  <c r="R43" i="6"/>
  <c r="S43" i="6"/>
  <c r="T43" i="6"/>
  <c r="O44" i="6"/>
  <c r="P44" i="6"/>
  <c r="Q44" i="6"/>
  <c r="R44" i="6"/>
  <c r="S44" i="6"/>
  <c r="T44" i="6"/>
  <c r="O45" i="6"/>
  <c r="P45" i="6"/>
  <c r="Q45" i="6"/>
  <c r="R45" i="6"/>
  <c r="S45" i="6"/>
  <c r="T45" i="6"/>
  <c r="O46" i="6"/>
  <c r="P46" i="6"/>
  <c r="Q46" i="6"/>
  <c r="R46" i="6"/>
  <c r="S46" i="6"/>
  <c r="T46" i="6"/>
  <c r="O47" i="6"/>
  <c r="P47" i="6"/>
  <c r="Q47" i="6"/>
  <c r="R47" i="6"/>
  <c r="S47" i="6"/>
  <c r="T47" i="6"/>
  <c r="O48" i="6"/>
  <c r="P48" i="6"/>
  <c r="Q48" i="6"/>
  <c r="R48" i="6"/>
  <c r="S48" i="6"/>
  <c r="T48" i="6"/>
  <c r="O49" i="6"/>
  <c r="P49" i="6"/>
  <c r="Q49" i="6"/>
  <c r="R49" i="6"/>
  <c r="S49" i="6"/>
  <c r="T49" i="6"/>
  <c r="O50" i="6"/>
  <c r="P50" i="6"/>
  <c r="Q50" i="6"/>
  <c r="R50" i="6"/>
  <c r="S50" i="6"/>
  <c r="T50" i="6"/>
  <c r="O51" i="6"/>
  <c r="P51" i="6"/>
  <c r="Q51" i="6"/>
  <c r="R51" i="6"/>
  <c r="S51" i="6"/>
  <c r="T51" i="6"/>
  <c r="O52" i="6"/>
  <c r="P52" i="6"/>
  <c r="Q52" i="6"/>
  <c r="R52" i="6"/>
  <c r="S52" i="6"/>
  <c r="T52" i="6"/>
  <c r="O53" i="6"/>
  <c r="P53" i="6"/>
  <c r="Q53" i="6"/>
  <c r="R53" i="6"/>
  <c r="S53" i="6"/>
  <c r="T53" i="6"/>
  <c r="O54" i="6"/>
  <c r="P54" i="6"/>
  <c r="Q54" i="6"/>
  <c r="S54" i="6"/>
  <c r="T54" i="6"/>
  <c r="O55" i="6"/>
  <c r="P55" i="6"/>
  <c r="Q55" i="6"/>
  <c r="R55" i="6"/>
  <c r="S55" i="6"/>
  <c r="T55" i="6"/>
  <c r="O56" i="6"/>
  <c r="P56" i="6"/>
  <c r="Q56" i="6"/>
  <c r="R56" i="6"/>
  <c r="S56" i="6"/>
  <c r="T56" i="6"/>
  <c r="O57" i="6"/>
  <c r="P57" i="6"/>
  <c r="Q57" i="6"/>
  <c r="R57" i="6"/>
  <c r="S57" i="6"/>
  <c r="T57" i="6"/>
  <c r="O58" i="6"/>
  <c r="P58" i="6"/>
  <c r="Q58" i="6"/>
  <c r="R58" i="6"/>
  <c r="S58" i="6"/>
  <c r="T58" i="6"/>
  <c r="O59" i="6"/>
  <c r="P59" i="6"/>
  <c r="Q59" i="6"/>
  <c r="R59" i="6"/>
  <c r="S59" i="6"/>
  <c r="T59" i="6"/>
  <c r="O60" i="6"/>
  <c r="P60" i="6"/>
  <c r="Q60" i="6"/>
  <c r="R60" i="6"/>
  <c r="S60" i="6"/>
  <c r="T60" i="6"/>
  <c r="O61" i="6"/>
  <c r="P61" i="6"/>
  <c r="Q61" i="6"/>
  <c r="R61" i="6"/>
  <c r="S61" i="6"/>
  <c r="T61" i="6"/>
  <c r="O62" i="6"/>
  <c r="P62" i="6"/>
  <c r="Q62" i="6"/>
  <c r="R62" i="6"/>
  <c r="S62" i="6"/>
  <c r="T62" i="6"/>
  <c r="O63" i="6"/>
  <c r="P63" i="6"/>
  <c r="Q63" i="6"/>
  <c r="R63" i="6"/>
  <c r="S63" i="6"/>
  <c r="T63" i="6"/>
  <c r="O64" i="6"/>
  <c r="P64" i="6"/>
  <c r="Q64" i="6"/>
  <c r="R64" i="6"/>
  <c r="S64" i="6"/>
  <c r="T64" i="6"/>
  <c r="O65" i="6"/>
  <c r="P65" i="6"/>
  <c r="Q65" i="6"/>
  <c r="R65" i="6"/>
  <c r="S65" i="6"/>
  <c r="T65" i="6"/>
  <c r="O66" i="6"/>
  <c r="P66" i="6"/>
  <c r="Q66" i="6"/>
  <c r="R66" i="6"/>
  <c r="S66" i="6"/>
  <c r="T66" i="6"/>
  <c r="O67" i="6"/>
  <c r="P67" i="6"/>
  <c r="Q67" i="6"/>
  <c r="R67" i="6"/>
  <c r="S67" i="6"/>
  <c r="T67" i="6"/>
  <c r="O68" i="6"/>
  <c r="P68" i="6"/>
  <c r="Q68" i="6"/>
  <c r="R68" i="6"/>
  <c r="S68" i="6"/>
  <c r="T68" i="6"/>
  <c r="O69" i="6"/>
  <c r="P69" i="6"/>
  <c r="Q69" i="6"/>
  <c r="R69" i="6"/>
  <c r="S69" i="6"/>
  <c r="T69" i="6"/>
  <c r="O70" i="6"/>
  <c r="P70" i="6"/>
  <c r="Q70" i="6"/>
  <c r="R70" i="6"/>
  <c r="S70" i="6"/>
  <c r="T70" i="6"/>
  <c r="O71" i="6"/>
  <c r="P71" i="6"/>
  <c r="Q71" i="6"/>
  <c r="R71" i="6"/>
  <c r="S71" i="6"/>
  <c r="T71" i="6"/>
  <c r="O72" i="6"/>
  <c r="P72" i="6"/>
  <c r="Q72" i="6"/>
  <c r="R72" i="6"/>
  <c r="S72" i="6"/>
  <c r="T72" i="6"/>
  <c r="O73" i="6"/>
  <c r="P73" i="6"/>
  <c r="Q73" i="6"/>
  <c r="R73" i="6"/>
  <c r="S73" i="6"/>
  <c r="T73" i="6"/>
  <c r="O2" i="6"/>
  <c r="O3" i="6"/>
  <c r="P3" i="6"/>
  <c r="Q3" i="6"/>
  <c r="R3" i="6"/>
  <c r="S3" i="6"/>
  <c r="T3" i="6"/>
  <c r="O4" i="6"/>
  <c r="P4" i="6"/>
  <c r="Q4" i="6"/>
  <c r="R4" i="6"/>
  <c r="S4" i="6"/>
  <c r="T4" i="6"/>
  <c r="O5" i="6"/>
  <c r="P5" i="6"/>
  <c r="Q5" i="6"/>
  <c r="R5" i="6"/>
  <c r="S5" i="6"/>
  <c r="T5" i="6"/>
  <c r="O6" i="6"/>
  <c r="P6" i="6"/>
  <c r="Q6" i="6"/>
  <c r="R6" i="6"/>
  <c r="S6" i="6"/>
  <c r="T6" i="6"/>
  <c r="O7" i="6"/>
  <c r="P7" i="6"/>
  <c r="Q7" i="6"/>
  <c r="R7" i="6"/>
  <c r="S7" i="6"/>
  <c r="T7" i="6"/>
  <c r="O8" i="6"/>
  <c r="P8" i="6"/>
  <c r="Q8" i="6"/>
  <c r="R8" i="6"/>
  <c r="S8" i="6"/>
  <c r="T8" i="6"/>
  <c r="O9" i="6"/>
  <c r="P9" i="6"/>
  <c r="Q9" i="6"/>
  <c r="R9" i="6"/>
  <c r="S9" i="6"/>
  <c r="T9" i="6"/>
  <c r="O10" i="6"/>
  <c r="P10" i="6"/>
  <c r="Q10" i="6"/>
  <c r="R10" i="6"/>
  <c r="S10" i="6"/>
  <c r="T10" i="6"/>
  <c r="O11" i="6"/>
  <c r="P11" i="6"/>
  <c r="Q11" i="6"/>
  <c r="R11" i="6"/>
  <c r="S11" i="6"/>
  <c r="T11" i="6"/>
  <c r="O12" i="6"/>
  <c r="P12" i="6"/>
  <c r="Q12" i="6"/>
  <c r="R12" i="6"/>
  <c r="S12" i="6"/>
  <c r="T12" i="6"/>
  <c r="O13" i="6"/>
  <c r="P13" i="6"/>
  <c r="Q13" i="6"/>
  <c r="R13" i="6"/>
  <c r="S13" i="6"/>
  <c r="T13" i="6"/>
  <c r="O14" i="6"/>
  <c r="P14" i="6"/>
  <c r="Q14" i="6"/>
  <c r="R14" i="6"/>
  <c r="S14" i="6"/>
  <c r="T14" i="6"/>
  <c r="O15" i="6"/>
  <c r="P15" i="6"/>
  <c r="Q15" i="6"/>
  <c r="R15" i="6"/>
  <c r="S15" i="6"/>
  <c r="T15" i="6"/>
  <c r="O16" i="6"/>
  <c r="P16" i="6"/>
  <c r="Q16" i="6"/>
  <c r="R16" i="6"/>
  <c r="S16" i="6"/>
  <c r="T16" i="6"/>
  <c r="O17" i="6"/>
  <c r="P17" i="6"/>
  <c r="Q17" i="6"/>
  <c r="R17" i="6"/>
  <c r="S17" i="6"/>
  <c r="T17" i="6"/>
  <c r="O18" i="6"/>
  <c r="P18" i="6"/>
  <c r="Q18" i="6"/>
  <c r="R18" i="6"/>
  <c r="S18" i="6"/>
  <c r="T18" i="6"/>
  <c r="O19" i="6"/>
  <c r="P19" i="6"/>
  <c r="Q19" i="6"/>
  <c r="R19" i="6"/>
  <c r="S19" i="6"/>
  <c r="T19" i="6"/>
  <c r="O20" i="6"/>
  <c r="P20" i="6"/>
  <c r="Q20" i="6"/>
  <c r="R20" i="6"/>
  <c r="S20" i="6"/>
  <c r="T20" i="6"/>
  <c r="O21" i="6"/>
  <c r="P21" i="6"/>
  <c r="Q21" i="6"/>
  <c r="R21" i="6"/>
  <c r="S21" i="6"/>
  <c r="T21" i="6"/>
  <c r="O22" i="6"/>
  <c r="P22" i="6"/>
  <c r="Q22" i="6"/>
  <c r="R22" i="6"/>
  <c r="S22" i="6"/>
  <c r="T22" i="6"/>
  <c r="O23" i="6"/>
  <c r="P23" i="6"/>
  <c r="Q23" i="6"/>
  <c r="R23" i="6"/>
  <c r="S23" i="6"/>
  <c r="T23" i="6"/>
  <c r="O24" i="6"/>
  <c r="P24" i="6"/>
  <c r="Q24" i="6"/>
  <c r="R24" i="6"/>
  <c r="S24" i="6"/>
  <c r="T24" i="6"/>
  <c r="O25" i="6"/>
  <c r="P25" i="6"/>
  <c r="Q25" i="6"/>
  <c r="R25" i="6"/>
  <c r="S25" i="6"/>
  <c r="T25" i="6"/>
  <c r="O26" i="6"/>
  <c r="P26" i="6"/>
  <c r="Q26" i="6"/>
  <c r="R26" i="6"/>
  <c r="S26" i="6"/>
  <c r="T26" i="6"/>
  <c r="O27" i="6"/>
  <c r="P27" i="6"/>
  <c r="Q27" i="6"/>
  <c r="R27" i="6"/>
  <c r="S27" i="6"/>
  <c r="T27" i="6"/>
  <c r="O28" i="6"/>
  <c r="P28" i="6"/>
  <c r="Q28" i="6"/>
  <c r="R28" i="6"/>
  <c r="S28" i="6"/>
  <c r="T28" i="6"/>
  <c r="O29" i="6"/>
  <c r="P29" i="6"/>
  <c r="Q29" i="6"/>
  <c r="R29" i="6"/>
  <c r="S29" i="6"/>
  <c r="T29" i="6"/>
  <c r="O30" i="6"/>
  <c r="P30" i="6"/>
  <c r="Q30" i="6"/>
  <c r="R30" i="6"/>
  <c r="S30" i="6"/>
  <c r="T30" i="6"/>
  <c r="O31" i="6"/>
  <c r="P31" i="6"/>
  <c r="Q31" i="6"/>
  <c r="R31" i="6"/>
  <c r="S31" i="6"/>
  <c r="T31" i="6"/>
  <c r="O32" i="6"/>
  <c r="P32" i="6"/>
  <c r="Q32" i="6"/>
  <c r="R32" i="6"/>
  <c r="S32" i="6"/>
  <c r="T32" i="6"/>
  <c r="O33" i="6"/>
  <c r="P33" i="6"/>
  <c r="Q33" i="6"/>
  <c r="R33" i="6"/>
  <c r="S33" i="6"/>
  <c r="T33" i="6"/>
  <c r="O34" i="6"/>
  <c r="P34" i="6"/>
  <c r="Q34" i="6"/>
  <c r="R34" i="6"/>
  <c r="S34" i="6"/>
  <c r="T34" i="6"/>
  <c r="O35" i="6"/>
  <c r="P35" i="6"/>
  <c r="Q35" i="6"/>
  <c r="R35" i="6"/>
  <c r="S35" i="6"/>
  <c r="T35" i="6"/>
  <c r="O36" i="6"/>
  <c r="P36" i="6"/>
  <c r="Q36" i="6"/>
  <c r="R36" i="6"/>
  <c r="S36" i="6"/>
  <c r="T36" i="6"/>
  <c r="O37" i="6"/>
  <c r="P37" i="6"/>
  <c r="Q37" i="6"/>
  <c r="R37" i="6"/>
  <c r="S37" i="6"/>
  <c r="T37" i="6"/>
  <c r="S2" i="6"/>
  <c r="P2" i="6"/>
  <c r="Q2" i="6"/>
  <c r="R2" i="6"/>
  <c r="T2" i="6"/>
  <c r="H3" i="16" l="1"/>
  <c r="I3" i="16"/>
  <c r="J3" i="16"/>
  <c r="K3" i="16"/>
  <c r="H4" i="16"/>
  <c r="I4" i="16"/>
  <c r="J4" i="16"/>
  <c r="K4" i="16"/>
  <c r="H5" i="16"/>
  <c r="I5" i="16"/>
  <c r="J5" i="16"/>
  <c r="K5" i="16"/>
  <c r="H6" i="16"/>
  <c r="I6" i="16"/>
  <c r="J6" i="16"/>
  <c r="K6" i="16"/>
  <c r="H7" i="16"/>
  <c r="I7" i="16"/>
  <c r="J7" i="16"/>
  <c r="K7" i="16"/>
  <c r="H8" i="16"/>
  <c r="I8" i="16"/>
  <c r="J8" i="16"/>
  <c r="K8" i="16"/>
  <c r="H9" i="16"/>
  <c r="I9" i="16"/>
  <c r="J9" i="16"/>
  <c r="K9" i="16"/>
  <c r="H10" i="16"/>
  <c r="I10" i="16"/>
  <c r="J10" i="16"/>
  <c r="K10" i="16"/>
  <c r="H11" i="16"/>
  <c r="I11" i="16"/>
  <c r="J11" i="16"/>
  <c r="K11" i="16"/>
  <c r="H12" i="16"/>
  <c r="I12" i="16"/>
  <c r="J12" i="16"/>
  <c r="K12" i="16"/>
  <c r="H13" i="16"/>
  <c r="I13" i="16"/>
  <c r="J13" i="16"/>
  <c r="K13" i="16"/>
  <c r="H14" i="16"/>
  <c r="I14" i="16"/>
  <c r="J14" i="16"/>
  <c r="K14" i="16"/>
  <c r="H15" i="16"/>
  <c r="I15" i="16"/>
  <c r="J15" i="16"/>
  <c r="K15" i="16"/>
  <c r="H16" i="16"/>
  <c r="I16" i="16"/>
  <c r="J16" i="16"/>
  <c r="K16" i="16"/>
  <c r="H17" i="16"/>
  <c r="I17" i="16"/>
  <c r="J17" i="16"/>
  <c r="K17" i="16"/>
  <c r="H18" i="16"/>
  <c r="I18" i="16"/>
  <c r="J18" i="16"/>
  <c r="K18" i="16"/>
  <c r="H19" i="16"/>
  <c r="I19" i="16"/>
  <c r="J19" i="16"/>
  <c r="K19" i="16"/>
  <c r="H20" i="16"/>
  <c r="I20" i="16"/>
  <c r="J20" i="16"/>
  <c r="K20" i="16"/>
  <c r="H21" i="16"/>
  <c r="I21" i="16"/>
  <c r="J21" i="16"/>
  <c r="K21" i="16"/>
  <c r="H22" i="16"/>
  <c r="I22" i="16"/>
  <c r="J22" i="16"/>
  <c r="K22" i="16"/>
  <c r="H23" i="16"/>
  <c r="I23" i="16"/>
  <c r="J23" i="16"/>
  <c r="K23" i="16"/>
  <c r="H24" i="16"/>
  <c r="I24" i="16"/>
  <c r="J24" i="16"/>
  <c r="K24" i="16"/>
  <c r="H25" i="16"/>
  <c r="I25" i="16"/>
  <c r="J25" i="16"/>
  <c r="K25" i="16"/>
  <c r="H26" i="16"/>
  <c r="I26" i="16"/>
  <c r="J26" i="16"/>
  <c r="K26" i="16"/>
  <c r="H27" i="16"/>
  <c r="I27" i="16"/>
  <c r="J27" i="16"/>
  <c r="K27" i="16"/>
  <c r="H28" i="16"/>
  <c r="I28" i="16"/>
  <c r="J28" i="16"/>
  <c r="K28" i="16"/>
  <c r="H29" i="16"/>
  <c r="I29" i="16"/>
  <c r="J29" i="16"/>
  <c r="K29" i="16"/>
  <c r="H30" i="16"/>
  <c r="I30" i="16"/>
  <c r="J30" i="16"/>
  <c r="K30" i="16"/>
  <c r="H31" i="16"/>
  <c r="I31" i="16"/>
  <c r="J31" i="16"/>
  <c r="K31" i="16"/>
  <c r="H32" i="16"/>
  <c r="I32" i="16"/>
  <c r="J32" i="16"/>
  <c r="K32" i="16"/>
  <c r="H33" i="16"/>
  <c r="I33" i="16"/>
  <c r="J33" i="16"/>
  <c r="K33" i="16"/>
  <c r="H34" i="16"/>
  <c r="I34" i="16"/>
  <c r="J34" i="16"/>
  <c r="K34" i="16"/>
  <c r="H35" i="16"/>
  <c r="I35" i="16"/>
  <c r="J35" i="16"/>
  <c r="K35" i="16"/>
  <c r="H36" i="16"/>
  <c r="I36" i="16"/>
  <c r="J36" i="16"/>
  <c r="K36" i="16"/>
  <c r="H37" i="16"/>
  <c r="I37" i="16"/>
  <c r="J37" i="16"/>
  <c r="K37" i="16"/>
  <c r="H38" i="16"/>
  <c r="I38" i="16"/>
  <c r="J38" i="16"/>
  <c r="K38" i="16"/>
  <c r="L38" i="16"/>
  <c r="M38" i="16"/>
  <c r="N38" i="16"/>
  <c r="H39" i="16"/>
  <c r="I39" i="16"/>
  <c r="J39" i="16"/>
  <c r="K39" i="16"/>
  <c r="L39" i="16"/>
  <c r="M39" i="16"/>
  <c r="N39" i="16"/>
  <c r="H40" i="16"/>
  <c r="I40" i="16"/>
  <c r="J40" i="16"/>
  <c r="K40" i="16"/>
  <c r="L40" i="16"/>
  <c r="M40" i="16"/>
  <c r="N40" i="16"/>
  <c r="H41" i="16"/>
  <c r="I41" i="16"/>
  <c r="J41" i="16"/>
  <c r="K41" i="16"/>
  <c r="L41" i="16"/>
  <c r="M41" i="16"/>
  <c r="N41" i="16"/>
  <c r="H42" i="16"/>
  <c r="I42" i="16"/>
  <c r="J42" i="16"/>
  <c r="K42" i="16"/>
  <c r="L42" i="16"/>
  <c r="M42" i="16"/>
  <c r="N42" i="16"/>
  <c r="H43" i="16"/>
  <c r="I43" i="16"/>
  <c r="J43" i="16"/>
  <c r="K43" i="16"/>
  <c r="L43" i="16"/>
  <c r="M43" i="16"/>
  <c r="N43" i="16"/>
  <c r="H44" i="16"/>
  <c r="I44" i="16"/>
  <c r="J44" i="16"/>
  <c r="K44" i="16"/>
  <c r="L44" i="16"/>
  <c r="M44" i="16"/>
  <c r="N44" i="16"/>
  <c r="H45" i="16"/>
  <c r="I45" i="16"/>
  <c r="J45" i="16"/>
  <c r="K45" i="16"/>
  <c r="L45" i="16"/>
  <c r="M45" i="16"/>
  <c r="N45" i="16"/>
  <c r="H46" i="16"/>
  <c r="I46" i="16"/>
  <c r="J46" i="16"/>
  <c r="K46" i="16"/>
  <c r="L46" i="16"/>
  <c r="M46" i="16"/>
  <c r="N46" i="16"/>
  <c r="H47" i="16"/>
  <c r="I47" i="16"/>
  <c r="J47" i="16"/>
  <c r="K47" i="16"/>
  <c r="L47" i="16"/>
  <c r="M47" i="16"/>
  <c r="N47" i="16"/>
  <c r="H48" i="16"/>
  <c r="I48" i="16"/>
  <c r="J48" i="16"/>
  <c r="K48" i="16"/>
  <c r="L48" i="16"/>
  <c r="M48" i="16"/>
  <c r="N48" i="16"/>
  <c r="H49" i="16"/>
  <c r="I49" i="16"/>
  <c r="J49" i="16"/>
  <c r="K49" i="16"/>
  <c r="L49" i="16"/>
  <c r="M49" i="16"/>
  <c r="N49" i="16"/>
  <c r="H50" i="16"/>
  <c r="I50" i="16"/>
  <c r="J50" i="16"/>
  <c r="K50" i="16"/>
  <c r="L50" i="16"/>
  <c r="M50" i="16"/>
  <c r="N50" i="16"/>
  <c r="H51" i="16"/>
  <c r="I51" i="16"/>
  <c r="J51" i="16"/>
  <c r="K51" i="16"/>
  <c r="L51" i="16"/>
  <c r="M51" i="16"/>
  <c r="N51" i="16"/>
  <c r="H52" i="16"/>
  <c r="I52" i="16"/>
  <c r="J52" i="16"/>
  <c r="K52" i="16"/>
  <c r="L52" i="16"/>
  <c r="M52" i="16"/>
  <c r="N52" i="16"/>
  <c r="H53" i="16"/>
  <c r="I53" i="16"/>
  <c r="J53" i="16"/>
  <c r="K53" i="16"/>
  <c r="L53" i="16"/>
  <c r="M53" i="16"/>
  <c r="N53" i="16"/>
  <c r="H54" i="16"/>
  <c r="I54" i="16"/>
  <c r="J54" i="16"/>
  <c r="K54" i="16"/>
  <c r="L54" i="16"/>
  <c r="M54" i="16"/>
  <c r="N54" i="16"/>
  <c r="H55" i="16"/>
  <c r="I55" i="16"/>
  <c r="J55" i="16"/>
  <c r="K55" i="16"/>
  <c r="L55" i="16"/>
  <c r="M55" i="16"/>
  <c r="N55" i="16"/>
  <c r="H56" i="16"/>
  <c r="I56" i="16"/>
  <c r="J56" i="16"/>
  <c r="K56" i="16"/>
  <c r="L56" i="16"/>
  <c r="M56" i="16"/>
  <c r="N56" i="16"/>
  <c r="H57" i="16"/>
  <c r="I57" i="16"/>
  <c r="J57" i="16"/>
  <c r="K57" i="16"/>
  <c r="L57" i="16"/>
  <c r="M57" i="16"/>
  <c r="N57" i="16"/>
  <c r="H58" i="16"/>
  <c r="I58" i="16"/>
  <c r="J58" i="16"/>
  <c r="K58" i="16"/>
  <c r="L58" i="16"/>
  <c r="M58" i="16"/>
  <c r="N58" i="16"/>
  <c r="H59" i="16"/>
  <c r="I59" i="16"/>
  <c r="J59" i="16"/>
  <c r="K59" i="16"/>
  <c r="L59" i="16"/>
  <c r="M59" i="16"/>
  <c r="N59" i="16"/>
  <c r="H60" i="16"/>
  <c r="I60" i="16"/>
  <c r="J60" i="16"/>
  <c r="K60" i="16"/>
  <c r="L60" i="16"/>
  <c r="M60" i="16"/>
  <c r="N60" i="16"/>
  <c r="H61" i="16"/>
  <c r="I61" i="16"/>
  <c r="J61" i="16"/>
  <c r="K61" i="16"/>
  <c r="L61" i="16"/>
  <c r="M61" i="16"/>
  <c r="N61" i="16"/>
  <c r="H62" i="16"/>
  <c r="I62" i="16"/>
  <c r="J62" i="16"/>
  <c r="K62" i="16"/>
  <c r="L62" i="16"/>
  <c r="M62" i="16"/>
  <c r="N62" i="16"/>
  <c r="H63" i="16"/>
  <c r="I63" i="16"/>
  <c r="J63" i="16"/>
  <c r="K63" i="16"/>
  <c r="L63" i="16"/>
  <c r="M63" i="16"/>
  <c r="N63" i="16"/>
  <c r="H64" i="16"/>
  <c r="I64" i="16"/>
  <c r="J64" i="16"/>
  <c r="K64" i="16"/>
  <c r="L64" i="16"/>
  <c r="M64" i="16"/>
  <c r="N64" i="16"/>
  <c r="H65" i="16"/>
  <c r="I65" i="16"/>
  <c r="J65" i="16"/>
  <c r="K65" i="16"/>
  <c r="L65" i="16"/>
  <c r="M65" i="16"/>
  <c r="N65" i="16"/>
  <c r="H66" i="16"/>
  <c r="I66" i="16"/>
  <c r="J66" i="16"/>
  <c r="K66" i="16"/>
  <c r="L66" i="16"/>
  <c r="M66" i="16"/>
  <c r="N66" i="16"/>
  <c r="H67" i="16"/>
  <c r="I67" i="16"/>
  <c r="J67" i="16"/>
  <c r="K67" i="16"/>
  <c r="L67" i="16"/>
  <c r="M67" i="16"/>
  <c r="N67" i="16"/>
  <c r="H68" i="16"/>
  <c r="I68" i="16"/>
  <c r="J68" i="16"/>
  <c r="K68" i="16"/>
  <c r="L68" i="16"/>
  <c r="M68" i="16"/>
  <c r="N68" i="16"/>
  <c r="H69" i="16"/>
  <c r="I69" i="16"/>
  <c r="J69" i="16"/>
  <c r="K69" i="16"/>
  <c r="L69" i="16"/>
  <c r="M69" i="16"/>
  <c r="N69" i="16"/>
  <c r="H70" i="16"/>
  <c r="I70" i="16"/>
  <c r="J70" i="16"/>
  <c r="K70" i="16"/>
  <c r="L70" i="16"/>
  <c r="M70" i="16"/>
  <c r="N70" i="16"/>
  <c r="H71" i="16"/>
  <c r="I71" i="16"/>
  <c r="J71" i="16"/>
  <c r="K71" i="16"/>
  <c r="L71" i="16"/>
  <c r="M71" i="16"/>
  <c r="N71" i="16"/>
  <c r="H72" i="16"/>
  <c r="I72" i="16"/>
  <c r="J72" i="16"/>
  <c r="K72" i="16"/>
  <c r="L72" i="16"/>
  <c r="M72" i="16"/>
  <c r="N72" i="16"/>
  <c r="H73" i="16"/>
  <c r="I73" i="16"/>
  <c r="J73" i="16"/>
  <c r="K73" i="16"/>
  <c r="L73" i="16"/>
  <c r="M73" i="16"/>
  <c r="N73" i="16"/>
  <c r="I2" i="16"/>
  <c r="J2" i="16"/>
  <c r="K2" i="16"/>
  <c r="H3" i="9"/>
  <c r="I3" i="9"/>
  <c r="J3" i="9"/>
  <c r="K3" i="9"/>
  <c r="L3" i="9"/>
  <c r="M3" i="9"/>
  <c r="N3" i="9"/>
  <c r="H4" i="9"/>
  <c r="I4" i="9"/>
  <c r="J4" i="9"/>
  <c r="K4" i="9"/>
  <c r="L4" i="9"/>
  <c r="M4" i="9"/>
  <c r="N4" i="9"/>
  <c r="H5" i="9"/>
  <c r="I5" i="9"/>
  <c r="J5" i="9"/>
  <c r="K5" i="9"/>
  <c r="L5" i="9"/>
  <c r="N5" i="9"/>
  <c r="H6" i="9"/>
  <c r="I6" i="9"/>
  <c r="J6" i="9"/>
  <c r="K6" i="9"/>
  <c r="L6" i="9"/>
  <c r="M6" i="9"/>
  <c r="N6" i="9"/>
  <c r="H7" i="9"/>
  <c r="I7" i="9"/>
  <c r="J7" i="9"/>
  <c r="K7" i="9"/>
  <c r="L7" i="9"/>
  <c r="M7" i="9"/>
  <c r="N7" i="9"/>
  <c r="H8" i="9"/>
  <c r="I8" i="9"/>
  <c r="J8" i="9"/>
  <c r="K8" i="9"/>
  <c r="L8" i="9"/>
  <c r="M8" i="9"/>
  <c r="N8" i="9"/>
  <c r="H9" i="9"/>
  <c r="I9" i="9"/>
  <c r="J9" i="9"/>
  <c r="K9" i="9"/>
  <c r="L9" i="9"/>
  <c r="M9" i="9"/>
  <c r="N9" i="9"/>
  <c r="H10" i="9"/>
  <c r="I10" i="9"/>
  <c r="J10" i="9"/>
  <c r="K10" i="9"/>
  <c r="L10" i="9"/>
  <c r="M10" i="9"/>
  <c r="N10" i="9"/>
  <c r="H11" i="9"/>
  <c r="I11" i="9"/>
  <c r="J11" i="9"/>
  <c r="K11" i="9"/>
  <c r="L11" i="9"/>
  <c r="M11" i="9"/>
  <c r="N11" i="9"/>
  <c r="H12" i="9"/>
  <c r="I12" i="9"/>
  <c r="J12" i="9"/>
  <c r="K12" i="9"/>
  <c r="L12" i="9"/>
  <c r="M12" i="9"/>
  <c r="N12" i="9"/>
  <c r="H13" i="9"/>
  <c r="I13" i="9"/>
  <c r="J13" i="9"/>
  <c r="K13" i="9"/>
  <c r="L13" i="9"/>
  <c r="M13" i="9"/>
  <c r="N13" i="9"/>
  <c r="H14" i="9"/>
  <c r="I14" i="9"/>
  <c r="J14" i="9"/>
  <c r="K14" i="9"/>
  <c r="L14" i="9"/>
  <c r="M14" i="9"/>
  <c r="N14" i="9"/>
  <c r="H15" i="9"/>
  <c r="I15" i="9"/>
  <c r="J15" i="9"/>
  <c r="K15" i="9"/>
  <c r="L15" i="9"/>
  <c r="M15" i="9"/>
  <c r="N15" i="9"/>
  <c r="H16" i="9"/>
  <c r="I16" i="9"/>
  <c r="J16" i="9"/>
  <c r="K16" i="9"/>
  <c r="L16" i="9"/>
  <c r="M16" i="9"/>
  <c r="N16" i="9"/>
  <c r="H17" i="9"/>
  <c r="I17" i="9"/>
  <c r="J17" i="9"/>
  <c r="K17" i="9"/>
  <c r="L17" i="9"/>
  <c r="M17" i="9"/>
  <c r="N17" i="9"/>
  <c r="H18" i="9"/>
  <c r="I18" i="9"/>
  <c r="J18" i="9"/>
  <c r="K18" i="9"/>
  <c r="L18" i="9"/>
  <c r="M18" i="9"/>
  <c r="N18" i="9"/>
  <c r="H19" i="9"/>
  <c r="I19" i="9"/>
  <c r="J19" i="9"/>
  <c r="K19" i="9"/>
  <c r="L19" i="9"/>
  <c r="M19" i="9"/>
  <c r="N19" i="9"/>
  <c r="H20" i="9"/>
  <c r="I20" i="9"/>
  <c r="J20" i="9"/>
  <c r="K20" i="9"/>
  <c r="L20" i="9"/>
  <c r="M20" i="9"/>
  <c r="N20" i="9"/>
  <c r="H21" i="9"/>
  <c r="I21" i="9"/>
  <c r="J21" i="9"/>
  <c r="K21" i="9"/>
  <c r="L21" i="9"/>
  <c r="M21" i="9"/>
  <c r="N21" i="9"/>
  <c r="H22" i="9"/>
  <c r="I22" i="9"/>
  <c r="J22" i="9"/>
  <c r="K22" i="9"/>
  <c r="L22" i="9"/>
  <c r="M22" i="9"/>
  <c r="N22" i="9"/>
  <c r="H23" i="9"/>
  <c r="I23" i="9"/>
  <c r="J23" i="9"/>
  <c r="K23" i="9"/>
  <c r="L23" i="9"/>
  <c r="M23" i="9"/>
  <c r="N23" i="9"/>
  <c r="H24" i="9"/>
  <c r="I24" i="9"/>
  <c r="J24" i="9"/>
  <c r="K24" i="9"/>
  <c r="L24" i="9"/>
  <c r="M24" i="9"/>
  <c r="N24" i="9"/>
  <c r="H25" i="9"/>
  <c r="I25" i="9"/>
  <c r="J25" i="9"/>
  <c r="K25" i="9"/>
  <c r="L25" i="9"/>
  <c r="M25" i="9"/>
  <c r="N25" i="9"/>
  <c r="H26" i="9"/>
  <c r="I26" i="9"/>
  <c r="J26" i="9"/>
  <c r="K26" i="9"/>
  <c r="L26" i="9"/>
  <c r="M26" i="9"/>
  <c r="N26" i="9"/>
  <c r="H27" i="9"/>
  <c r="I27" i="9"/>
  <c r="J27" i="9"/>
  <c r="K27" i="9"/>
  <c r="L27" i="9"/>
  <c r="M27" i="9"/>
  <c r="N27" i="9"/>
  <c r="H28" i="9"/>
  <c r="I28" i="9"/>
  <c r="J28" i="9"/>
  <c r="K28" i="9"/>
  <c r="L28" i="9"/>
  <c r="M28" i="9"/>
  <c r="N28" i="9"/>
  <c r="H29" i="9"/>
  <c r="I29" i="9"/>
  <c r="J29" i="9"/>
  <c r="K29" i="9"/>
  <c r="L29" i="9"/>
  <c r="M29" i="9"/>
  <c r="N29" i="9"/>
  <c r="H30" i="9"/>
  <c r="I30" i="9"/>
  <c r="J30" i="9"/>
  <c r="K30" i="9"/>
  <c r="L30" i="9"/>
  <c r="M30" i="9"/>
  <c r="N30" i="9"/>
  <c r="H31" i="9"/>
  <c r="I31" i="9"/>
  <c r="J31" i="9"/>
  <c r="K31" i="9"/>
  <c r="L31" i="9"/>
  <c r="M31" i="9"/>
  <c r="N31" i="9"/>
  <c r="H32" i="9"/>
  <c r="I32" i="9"/>
  <c r="J32" i="9"/>
  <c r="K32" i="9"/>
  <c r="L32" i="9"/>
  <c r="M32" i="9"/>
  <c r="N32" i="9"/>
  <c r="H33" i="9"/>
  <c r="I33" i="9"/>
  <c r="J33" i="9"/>
  <c r="K33" i="9"/>
  <c r="L33" i="9"/>
  <c r="M33" i="9"/>
  <c r="N33" i="9"/>
  <c r="H34" i="9"/>
  <c r="I34" i="9"/>
  <c r="J34" i="9"/>
  <c r="K34" i="9"/>
  <c r="L34" i="9"/>
  <c r="M34" i="9"/>
  <c r="N34" i="9"/>
  <c r="H35" i="9"/>
  <c r="I35" i="9"/>
  <c r="J35" i="9"/>
  <c r="K35" i="9"/>
  <c r="L35" i="9"/>
  <c r="M35" i="9"/>
  <c r="N35" i="9"/>
  <c r="H36" i="9"/>
  <c r="I36" i="9"/>
  <c r="J36" i="9"/>
  <c r="K36" i="9"/>
  <c r="L36" i="9"/>
  <c r="M36" i="9"/>
  <c r="N36" i="9"/>
  <c r="H37" i="9"/>
  <c r="I37" i="9"/>
  <c r="J37" i="9"/>
  <c r="K37" i="9"/>
  <c r="L37" i="9"/>
  <c r="M37" i="9"/>
  <c r="N37" i="9"/>
  <c r="H38" i="9"/>
  <c r="I38" i="9"/>
  <c r="J38" i="9"/>
  <c r="K38" i="9"/>
  <c r="L38" i="9"/>
  <c r="M38" i="9"/>
  <c r="N38" i="9"/>
  <c r="H39" i="9"/>
  <c r="I39" i="9"/>
  <c r="J39" i="9"/>
  <c r="K39" i="9"/>
  <c r="L39" i="9"/>
  <c r="M39" i="9"/>
  <c r="N39" i="9"/>
  <c r="H40" i="9"/>
  <c r="I40" i="9"/>
  <c r="J40" i="9"/>
  <c r="K40" i="9"/>
  <c r="L40" i="9"/>
  <c r="M40" i="9"/>
  <c r="N40" i="9"/>
  <c r="H41" i="9"/>
  <c r="I41" i="9"/>
  <c r="J41" i="9"/>
  <c r="K41" i="9"/>
  <c r="L41" i="9"/>
  <c r="M41" i="9"/>
  <c r="N41" i="9"/>
  <c r="H42" i="9"/>
  <c r="I42" i="9"/>
  <c r="J42" i="9"/>
  <c r="K42" i="9"/>
  <c r="L42" i="9"/>
  <c r="M42" i="9"/>
  <c r="N42" i="9"/>
  <c r="H43" i="9"/>
  <c r="I43" i="9"/>
  <c r="J43" i="9"/>
  <c r="K43" i="9"/>
  <c r="L43" i="9"/>
  <c r="M43" i="9"/>
  <c r="N43" i="9"/>
  <c r="H44" i="9"/>
  <c r="I44" i="9"/>
  <c r="J44" i="9"/>
  <c r="K44" i="9"/>
  <c r="L44" i="9"/>
  <c r="M44" i="9"/>
  <c r="N44" i="9"/>
  <c r="H45" i="9"/>
  <c r="I45" i="9"/>
  <c r="J45" i="9"/>
  <c r="K45" i="9"/>
  <c r="L45" i="9"/>
  <c r="M45" i="9"/>
  <c r="N45" i="9"/>
  <c r="H46" i="9"/>
  <c r="I46" i="9"/>
  <c r="J46" i="9"/>
  <c r="K46" i="9"/>
  <c r="L46" i="9"/>
  <c r="M46" i="9"/>
  <c r="N46" i="9"/>
  <c r="H47" i="9"/>
  <c r="I47" i="9"/>
  <c r="J47" i="9"/>
  <c r="K47" i="9"/>
  <c r="L47" i="9"/>
  <c r="M47" i="9"/>
  <c r="N47" i="9"/>
  <c r="H48" i="9"/>
  <c r="I48" i="9"/>
  <c r="J48" i="9"/>
  <c r="K48" i="9"/>
  <c r="L48" i="9"/>
  <c r="M48" i="9"/>
  <c r="N48" i="9"/>
  <c r="H49" i="9"/>
  <c r="I49" i="9"/>
  <c r="J49" i="9"/>
  <c r="K49" i="9"/>
  <c r="L49" i="9"/>
  <c r="M49" i="9"/>
  <c r="N49" i="9"/>
  <c r="H50" i="9"/>
  <c r="I50" i="9"/>
  <c r="J50" i="9"/>
  <c r="K50" i="9"/>
  <c r="L50" i="9"/>
  <c r="M50" i="9"/>
  <c r="N50" i="9"/>
  <c r="H51" i="9"/>
  <c r="I51" i="9"/>
  <c r="J51" i="9"/>
  <c r="K51" i="9"/>
  <c r="L51" i="9"/>
  <c r="M51" i="9"/>
  <c r="N51" i="9"/>
  <c r="H52" i="9"/>
  <c r="I52" i="9"/>
  <c r="J52" i="9"/>
  <c r="K52" i="9"/>
  <c r="L52" i="9"/>
  <c r="M52" i="9"/>
  <c r="N52" i="9"/>
  <c r="H53" i="9"/>
  <c r="I53" i="9"/>
  <c r="J53" i="9"/>
  <c r="K53" i="9"/>
  <c r="L53" i="9"/>
  <c r="M53" i="9"/>
  <c r="N53" i="9"/>
  <c r="H54" i="9"/>
  <c r="I54" i="9"/>
  <c r="J54" i="9"/>
  <c r="K54" i="9"/>
  <c r="L54" i="9"/>
  <c r="M54" i="9"/>
  <c r="N54" i="9"/>
  <c r="H55" i="9"/>
  <c r="I55" i="9"/>
  <c r="J55" i="9"/>
  <c r="K55" i="9"/>
  <c r="L55" i="9"/>
  <c r="M55" i="9"/>
  <c r="N55" i="9"/>
  <c r="H56" i="9"/>
  <c r="I56" i="9"/>
  <c r="J56" i="9"/>
  <c r="K56" i="9"/>
  <c r="L56" i="9"/>
  <c r="M56" i="9"/>
  <c r="N56" i="9"/>
  <c r="H57" i="9"/>
  <c r="I57" i="9"/>
  <c r="J57" i="9"/>
  <c r="K57" i="9"/>
  <c r="L57" i="9"/>
  <c r="M57" i="9"/>
  <c r="N57" i="9"/>
  <c r="H58" i="9"/>
  <c r="I58" i="9"/>
  <c r="J58" i="9"/>
  <c r="K58" i="9"/>
  <c r="L58" i="9"/>
  <c r="M58" i="9"/>
  <c r="N58" i="9"/>
  <c r="H59" i="9"/>
  <c r="I59" i="9"/>
  <c r="J59" i="9"/>
  <c r="K59" i="9"/>
  <c r="L59" i="9"/>
  <c r="M59" i="9"/>
  <c r="N59" i="9"/>
  <c r="H60" i="9"/>
  <c r="I60" i="9"/>
  <c r="J60" i="9"/>
  <c r="K60" i="9"/>
  <c r="L60" i="9"/>
  <c r="M60" i="9"/>
  <c r="N60" i="9"/>
  <c r="H61" i="9"/>
  <c r="I61" i="9"/>
  <c r="J61" i="9"/>
  <c r="K61" i="9"/>
  <c r="L61" i="9"/>
  <c r="M61" i="9"/>
  <c r="N61" i="9"/>
  <c r="H62" i="9"/>
  <c r="I62" i="9"/>
  <c r="J62" i="9"/>
  <c r="K62" i="9"/>
  <c r="L62" i="9"/>
  <c r="M62" i="9"/>
  <c r="N62" i="9"/>
  <c r="H63" i="9"/>
  <c r="I63" i="9"/>
  <c r="J63" i="9"/>
  <c r="K63" i="9"/>
  <c r="L63" i="9"/>
  <c r="M63" i="9"/>
  <c r="N63" i="9"/>
  <c r="H64" i="9"/>
  <c r="I64" i="9"/>
  <c r="J64" i="9"/>
  <c r="K64" i="9"/>
  <c r="L64" i="9"/>
  <c r="M64" i="9"/>
  <c r="N64" i="9"/>
  <c r="H65" i="9"/>
  <c r="I65" i="9"/>
  <c r="J65" i="9"/>
  <c r="K65" i="9"/>
  <c r="L65" i="9"/>
  <c r="M65" i="9"/>
  <c r="N65" i="9"/>
  <c r="H66" i="9"/>
  <c r="I66" i="9"/>
  <c r="J66" i="9"/>
  <c r="K66" i="9"/>
  <c r="L66" i="9"/>
  <c r="M66" i="9"/>
  <c r="N66" i="9"/>
  <c r="H67" i="9"/>
  <c r="I67" i="9"/>
  <c r="J67" i="9"/>
  <c r="K67" i="9"/>
  <c r="L67" i="9"/>
  <c r="M67" i="9"/>
  <c r="N67" i="9"/>
  <c r="H68" i="9"/>
  <c r="I68" i="9"/>
  <c r="J68" i="9"/>
  <c r="K68" i="9"/>
  <c r="L68" i="9"/>
  <c r="M68" i="9"/>
  <c r="N68" i="9"/>
  <c r="H69" i="9"/>
  <c r="I69" i="9"/>
  <c r="J69" i="9"/>
  <c r="K69" i="9"/>
  <c r="L69" i="9"/>
  <c r="M69" i="9"/>
  <c r="N69" i="9"/>
  <c r="H70" i="9"/>
  <c r="I70" i="9"/>
  <c r="J70" i="9"/>
  <c r="K70" i="9"/>
  <c r="L70" i="9"/>
  <c r="M70" i="9"/>
  <c r="N70" i="9"/>
  <c r="H71" i="9"/>
  <c r="I71" i="9"/>
  <c r="J71" i="9"/>
  <c r="K71" i="9"/>
  <c r="L71" i="9"/>
  <c r="M71" i="9"/>
  <c r="N71" i="9"/>
  <c r="H72" i="9"/>
  <c r="I72" i="9"/>
  <c r="J72" i="9"/>
  <c r="K72" i="9"/>
  <c r="L72" i="9"/>
  <c r="M72" i="9"/>
  <c r="N72" i="9"/>
  <c r="H73" i="9"/>
  <c r="I73" i="9"/>
  <c r="J73" i="9"/>
  <c r="K73" i="9"/>
  <c r="L73" i="9"/>
  <c r="M73" i="9"/>
  <c r="N73" i="9"/>
  <c r="L2" i="9"/>
  <c r="M2" i="9"/>
  <c r="N2" i="9"/>
  <c r="H2" i="16"/>
  <c r="I2" i="9"/>
  <c r="J2" i="9"/>
  <c r="K2" i="9"/>
  <c r="H2" i="9"/>
  <c r="M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tc={55E1D20F-E81C-2E4C-AD40-EE6341238584}</author>
  </authors>
  <commentList>
    <comment ref="T1" authorId="0" shapeId="0" xr:uid="{55E1D20F-E81C-2E4C-AD40-EE6341238584}">
      <text>
        <t>[Threaded comment]
Your version of Excel allows you to read this threaded comment; however, any edits to it will get removed if the file is opened in a newer version of Excel. Learn more: https://go.microsoft.com/fwlink/?linkid=870924
Comment:
    Weight/length. mg/cm</t>
      </text>
    </comment>
  </commentList>
</comments>
</file>

<file path=xl/sharedStrings.xml><?xml version="1.0" encoding="utf-8"?>
<sst xmlns="http://schemas.openxmlformats.org/spreadsheetml/2006/main" count="1518" uniqueCount="43">
  <si>
    <t>Mouse_ID</t>
  </si>
  <si>
    <t>Diet</t>
  </si>
  <si>
    <t>Cage_ID</t>
  </si>
  <si>
    <t>Sex</t>
  </si>
  <si>
    <t>Comments</t>
  </si>
  <si>
    <t>F</t>
  </si>
  <si>
    <t>Spleen</t>
  </si>
  <si>
    <t>Liver</t>
  </si>
  <si>
    <t>Cecum</t>
  </si>
  <si>
    <t>Colon</t>
  </si>
  <si>
    <t>Length</t>
  </si>
  <si>
    <t>Treatment</t>
  </si>
  <si>
    <t>5FU</t>
  </si>
  <si>
    <t>Saline</t>
  </si>
  <si>
    <t>Small Intestine</t>
  </si>
  <si>
    <t>Colon length</t>
  </si>
  <si>
    <t>Colon length w/o carnoy</t>
  </si>
  <si>
    <t>Day 3</t>
  </si>
  <si>
    <t>Day 6</t>
  </si>
  <si>
    <t>SpleenToBW</t>
  </si>
  <si>
    <t>LiverToBW</t>
  </si>
  <si>
    <t>CecumToBW</t>
  </si>
  <si>
    <t>SmallToBW</t>
  </si>
  <si>
    <t>ColonToBW</t>
  </si>
  <si>
    <t>ColonIndex</t>
  </si>
  <si>
    <t>Duo - villus</t>
  </si>
  <si>
    <t>Duo - Crypt</t>
  </si>
  <si>
    <t>Jej - Crypt</t>
  </si>
  <si>
    <t>Jej - Villus</t>
  </si>
  <si>
    <t>Ile - Villus</t>
  </si>
  <si>
    <t>Ile - Crypt</t>
  </si>
  <si>
    <t>Colon - Crypt</t>
  </si>
  <si>
    <t>CD</t>
  </si>
  <si>
    <t>CD-McB</t>
  </si>
  <si>
    <t>THIS SHEET CONTAINS ALL DATA FOR MICE USED IN FIGURE 3 REGARDING WT MICE CHALLENGED WITH 5FU</t>
  </si>
  <si>
    <t>DAY-7</t>
  </si>
  <si>
    <t>DAY 0</t>
  </si>
  <si>
    <t>DAY 1 POST INJECTION</t>
  </si>
  <si>
    <t>DAY 2 POST INJECTION</t>
  </si>
  <si>
    <t>DAY 3 POST INJECTION</t>
  </si>
  <si>
    <t>DAY 4 POST INJECTION</t>
  </si>
  <si>
    <t>DAY 5 POST INJECTION</t>
  </si>
  <si>
    <t>DAY 6 POST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</si>
</sst>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1"/>
      <name val="Calibri (Body)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9" fontId="5" fillId="0" borderId="0" applyBorder="0" applyAlignment="0">
      <alignment horizontal="center" vertical="center"/>
    </xf>
    <xf numFmtId="0" fontId="13" fillId="0" borderId="0"/>
  </cellStyleXfs>
  <cellXfs count="5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166" fontId="0" fillId="0" borderId="4" xfId="0" applyNumberForma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9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0" fillId="0" borderId="0" xfId="0" applyFont="1"/>
  </cellXfs>
  <cellStyles count="3">
    <cellStyle name="Normal" xfId="0" builtinId="0"/>
    <cellStyle name="Normal 2" xfId="2" xr:uid="{0E8092ED-32FC-488B-8C11-C8A3EEE84890}"/>
    <cellStyle name="Style 1" xfId="1" xr:uid="{700BBBCF-0EC2-C442-96C8-7B8439F4A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e Kjærsgaard Yang-Jensen" id="{006E7C4A-4576-1B45-AD72-EC0E08D206B9}" userId="S::vbr436@ku.dk::cc08832d-21d6-46c6-b024-96f26378d28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" dT="2023-10-20T12:56:35.07" personId="{006E7C4A-4576-1B45-AD72-EC0E08D206B9}" id="{55E1D20F-E81C-2E4C-AD40-EE6341238584}">
    <text>Weight/length. mg/cm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67B5-F5BF-8C44-BEB3-6D40E3B86571}">
  <dimension ref="A1:B211"/>
  <sheetViews>
    <sheetView workbookViewId="0">
      <selection activeCell="B11" sqref="B11"/>
    </sheetView>
  </sheetViews>
  <sheetFormatPr baseColWidth="10" defaultColWidth="11" defaultRowHeight="16" x14ac:dyDescent="0.2"/>
  <cols>
    <col min="1" max="1" width="11.5" style="1" bestFit="1" customWidth="1"/>
    <col min="2" max="2" width="11.5" style="20" customWidth="1"/>
  </cols>
  <sheetData>
    <row r="1" spans="1:2" s="1" customFormat="1" x14ac:dyDescent="0.2">
      <c r="B1" s="19"/>
    </row>
    <row r="2" spans="1:2" x14ac:dyDescent="0.2">
      <c r="A2" s="51" t="s">
        <v>34</v>
      </c>
    </row>
    <row r="5" spans="1:2" s="1" customFormat="1" x14ac:dyDescent="0.2">
      <c r="B5" s="20"/>
    </row>
    <row r="11" spans="1:2" x14ac:dyDescent="0.2">
      <c r="B11" s="21"/>
    </row>
    <row r="12" spans="1:2" s="1" customFormat="1" x14ac:dyDescent="0.2">
      <c r="B12" s="20"/>
    </row>
    <row r="14" spans="1:2" x14ac:dyDescent="0.2">
      <c r="B14" s="21"/>
    </row>
    <row r="18" spans="2:2" x14ac:dyDescent="0.2">
      <c r="B18" s="21"/>
    </row>
    <row r="21" spans="2:2" x14ac:dyDescent="0.2">
      <c r="B21" s="22"/>
    </row>
    <row r="22" spans="2:2" x14ac:dyDescent="0.2">
      <c r="B22" s="23"/>
    </row>
    <row r="23" spans="2:2" x14ac:dyDescent="0.2">
      <c r="B23" s="21"/>
    </row>
    <row r="26" spans="2:2" x14ac:dyDescent="0.2">
      <c r="B26" s="21"/>
    </row>
    <row r="29" spans="2:2" x14ac:dyDescent="0.2">
      <c r="B29" s="21"/>
    </row>
    <row r="32" spans="2:2" x14ac:dyDescent="0.2">
      <c r="B32" s="21"/>
    </row>
    <row r="35" spans="2:2" x14ac:dyDescent="0.2">
      <c r="B35" s="22"/>
    </row>
    <row r="36" spans="2:2" x14ac:dyDescent="0.2">
      <c r="B36" s="23"/>
    </row>
    <row r="38" spans="2:2" x14ac:dyDescent="0.2">
      <c r="B38" s="22"/>
    </row>
    <row r="39" spans="2:2" x14ac:dyDescent="0.2">
      <c r="B39" s="23"/>
    </row>
    <row r="41" spans="2:2" x14ac:dyDescent="0.2">
      <c r="B41" s="22"/>
    </row>
    <row r="42" spans="2:2" x14ac:dyDescent="0.2">
      <c r="B42" s="23"/>
    </row>
    <row r="44" spans="2:2" x14ac:dyDescent="0.2">
      <c r="B44" s="22"/>
    </row>
    <row r="45" spans="2:2" x14ac:dyDescent="0.2">
      <c r="B45" s="23"/>
    </row>
    <row r="47" spans="2:2" x14ac:dyDescent="0.2">
      <c r="B47" s="22"/>
    </row>
    <row r="48" spans="2:2" x14ac:dyDescent="0.2">
      <c r="B48" s="23"/>
    </row>
    <row r="51" spans="2:2" x14ac:dyDescent="0.2">
      <c r="B51" s="21"/>
    </row>
    <row r="53" spans="2:2" x14ac:dyDescent="0.2">
      <c r="B53" s="22"/>
    </row>
    <row r="54" spans="2:2" x14ac:dyDescent="0.2">
      <c r="B54" s="23"/>
    </row>
    <row r="56" spans="2:2" x14ac:dyDescent="0.2">
      <c r="B56" s="22"/>
    </row>
    <row r="57" spans="2:2" x14ac:dyDescent="0.2">
      <c r="B57" s="23"/>
    </row>
    <row r="59" spans="2:2" x14ac:dyDescent="0.2">
      <c r="B59" s="22"/>
    </row>
    <row r="60" spans="2:2" x14ac:dyDescent="0.2">
      <c r="B60" s="23"/>
    </row>
    <row r="62" spans="2:2" x14ac:dyDescent="0.2">
      <c r="B62" s="22"/>
    </row>
    <row r="63" spans="2:2" x14ac:dyDescent="0.2">
      <c r="B63" s="23"/>
    </row>
    <row r="65" spans="2:2" x14ac:dyDescent="0.2">
      <c r="B65" s="22"/>
    </row>
    <row r="66" spans="2:2" x14ac:dyDescent="0.2">
      <c r="B66" s="23"/>
    </row>
    <row r="71" spans="2:2" x14ac:dyDescent="0.2">
      <c r="B71" s="22"/>
    </row>
    <row r="72" spans="2:2" x14ac:dyDescent="0.2">
      <c r="B72" s="23"/>
    </row>
    <row r="83" spans="2:2" x14ac:dyDescent="0.2">
      <c r="B83" s="21"/>
    </row>
    <row r="86" spans="2:2" x14ac:dyDescent="0.2">
      <c r="B86" s="21"/>
    </row>
    <row r="89" spans="2:2" x14ac:dyDescent="0.2">
      <c r="B89" s="21"/>
    </row>
    <row r="92" spans="2:2" x14ac:dyDescent="0.2">
      <c r="B92" s="21"/>
    </row>
    <row r="95" spans="2:2" x14ac:dyDescent="0.2">
      <c r="B95" s="21"/>
    </row>
    <row r="98" spans="2:2" x14ac:dyDescent="0.2">
      <c r="B98" s="21"/>
    </row>
    <row r="211" spans="2:2" x14ac:dyDescent="0.2">
      <c r="B211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75B1-2DFA-3B43-B431-5895B8100BB9}">
  <sheetPr>
    <pageSetUpPr fitToPage="1"/>
  </sheetPr>
  <dimension ref="A1:BU525"/>
  <sheetViews>
    <sheetView zoomScale="81" zoomScaleNormal="80" workbookViewId="0">
      <selection activeCell="I1" sqref="I1:O1"/>
    </sheetView>
  </sheetViews>
  <sheetFormatPr baseColWidth="10" defaultColWidth="10.5" defaultRowHeight="16" x14ac:dyDescent="0.2"/>
  <cols>
    <col min="1" max="1" width="26.5" style="7" bestFit="1" customWidth="1"/>
    <col min="2" max="2" width="10.5" style="10"/>
    <col min="3" max="7" width="10.5" style="7"/>
    <col min="8" max="8" width="13.5" style="39" customWidth="1"/>
    <col min="9" max="9" width="10.5" style="15"/>
    <col min="10" max="14" width="21.1640625" style="15" bestFit="1" customWidth="1"/>
    <col min="15" max="15" width="21.1640625" style="7" bestFit="1" customWidth="1"/>
    <col min="16" max="16" width="10.5" style="10"/>
    <col min="17" max="17" width="10.5" style="15"/>
    <col min="18" max="19" width="12.33203125" style="7" bestFit="1" customWidth="1"/>
    <col min="20" max="23" width="10.5" style="7"/>
    <col min="25" max="32" width="10.5" style="7"/>
    <col min="33" max="33" width="11.5" style="7" bestFit="1" customWidth="1"/>
    <col min="34" max="37" width="10.5" style="7"/>
    <col min="38" max="41" width="10.5" style="5"/>
    <col min="42" max="42" width="10.5" style="7"/>
    <col min="43" max="43" width="12.5" style="7" bestFit="1" customWidth="1"/>
    <col min="44" max="52" width="10.5" style="7"/>
    <col min="53" max="53" width="12.5" style="7" bestFit="1" customWidth="1"/>
    <col min="54" max="62" width="10.5" style="7"/>
    <col min="63" max="63" width="12.5" style="7" bestFit="1" customWidth="1"/>
    <col min="64" max="66" width="10.5" style="7"/>
    <col min="67" max="67" width="10.5" style="8"/>
    <col min="68" max="72" width="10.5" style="7"/>
    <col min="73" max="73" width="12.5" style="7" bestFit="1" customWidth="1"/>
    <col min="74" max="16384" width="10.5" style="7"/>
  </cols>
  <sheetData>
    <row r="1" spans="1:73" s="10" customFormat="1" x14ac:dyDescent="0.2">
      <c r="A1" s="28" t="s">
        <v>4</v>
      </c>
      <c r="B1" s="29" t="s">
        <v>2</v>
      </c>
      <c r="C1" s="29" t="s">
        <v>0</v>
      </c>
      <c r="D1" s="29" t="s">
        <v>3</v>
      </c>
      <c r="E1" s="29" t="s">
        <v>1</v>
      </c>
      <c r="F1" s="29" t="s">
        <v>11</v>
      </c>
      <c r="G1" s="37" t="s">
        <v>10</v>
      </c>
      <c r="H1" s="40" t="s">
        <v>35</v>
      </c>
      <c r="I1" s="40" t="s">
        <v>36</v>
      </c>
      <c r="J1" s="40" t="s">
        <v>37</v>
      </c>
      <c r="K1" s="40" t="s">
        <v>38</v>
      </c>
      <c r="L1" s="40" t="s">
        <v>39</v>
      </c>
      <c r="M1" s="40" t="s">
        <v>40</v>
      </c>
      <c r="N1" s="40" t="s">
        <v>41</v>
      </c>
      <c r="O1" s="40" t="s">
        <v>42</v>
      </c>
      <c r="P1" s="29"/>
      <c r="Q1" s="40"/>
      <c r="R1" s="32"/>
      <c r="S1" s="32"/>
      <c r="T1" s="32"/>
      <c r="U1" s="32"/>
      <c r="V1" s="32"/>
      <c r="W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17"/>
      <c r="AM1" s="17"/>
      <c r="AN1" s="17"/>
      <c r="AO1" s="17"/>
      <c r="AP1" s="32"/>
      <c r="AQ1" s="32"/>
      <c r="AZ1" s="33"/>
      <c r="BA1" s="33"/>
      <c r="BJ1" s="33"/>
      <c r="BK1" s="33"/>
      <c r="BO1" s="34"/>
      <c r="BT1" s="33"/>
      <c r="BU1" s="33"/>
    </row>
    <row r="2" spans="1:73" x14ac:dyDescent="0.2">
      <c r="A2" s="26"/>
      <c r="B2" s="17">
        <v>1</v>
      </c>
      <c r="C2" s="26">
        <v>101</v>
      </c>
      <c r="D2" s="30" t="s">
        <v>5</v>
      </c>
      <c r="E2" s="30" t="s">
        <v>32</v>
      </c>
      <c r="F2" s="16" t="s">
        <v>13</v>
      </c>
      <c r="G2" s="16" t="s">
        <v>17</v>
      </c>
      <c r="H2" s="38">
        <v>19.399999999999999</v>
      </c>
      <c r="I2" s="38">
        <v>19.399999999999999</v>
      </c>
      <c r="J2" s="42">
        <v>20</v>
      </c>
      <c r="K2" s="42">
        <v>19.5</v>
      </c>
      <c r="L2" s="16">
        <v>19.8</v>
      </c>
      <c r="M2" s="42"/>
      <c r="N2" s="38"/>
      <c r="O2" s="16"/>
      <c r="P2" s="17"/>
      <c r="Q2" s="38"/>
      <c r="R2" s="16"/>
      <c r="S2" s="16"/>
      <c r="T2" s="35"/>
      <c r="U2" s="16"/>
      <c r="V2" s="16"/>
      <c r="W2" s="35"/>
      <c r="Y2" s="16"/>
      <c r="Z2" s="16"/>
      <c r="AA2" s="16"/>
      <c r="AB2" s="35"/>
      <c r="AC2" s="35"/>
      <c r="AD2" s="16"/>
      <c r="AE2" s="16"/>
      <c r="AF2" s="35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BO2" s="7"/>
    </row>
    <row r="3" spans="1:73" x14ac:dyDescent="0.2">
      <c r="A3" s="26"/>
      <c r="B3" s="17">
        <v>1</v>
      </c>
      <c r="C3" s="26">
        <v>102</v>
      </c>
      <c r="D3" s="30" t="s">
        <v>5</v>
      </c>
      <c r="E3" s="30" t="s">
        <v>32</v>
      </c>
      <c r="F3" s="16" t="s">
        <v>13</v>
      </c>
      <c r="G3" s="16" t="s">
        <v>17</v>
      </c>
      <c r="H3" s="38">
        <v>18.8</v>
      </c>
      <c r="I3" s="38">
        <v>18.399999999999999</v>
      </c>
      <c r="J3" s="42">
        <v>19.399999999999999</v>
      </c>
      <c r="K3" s="42">
        <v>18.8</v>
      </c>
      <c r="L3" s="16">
        <v>18.8</v>
      </c>
      <c r="M3" s="42"/>
      <c r="N3" s="38"/>
      <c r="O3" s="16"/>
      <c r="P3" s="17"/>
      <c r="Q3" s="38"/>
      <c r="R3" s="38"/>
      <c r="S3" s="38"/>
      <c r="T3" s="35"/>
      <c r="U3" s="16"/>
      <c r="V3" s="16"/>
      <c r="W3" s="35"/>
      <c r="Y3" s="16"/>
      <c r="Z3" s="16"/>
      <c r="AA3" s="16"/>
      <c r="AB3" s="35"/>
      <c r="AC3" s="35"/>
      <c r="AD3" s="16"/>
      <c r="AE3" s="16"/>
      <c r="AF3" s="35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V3" s="5"/>
      <c r="AW3" s="5"/>
      <c r="AX3" s="9"/>
      <c r="AZ3" s="9"/>
      <c r="BA3" s="9"/>
      <c r="BO3" s="7"/>
    </row>
    <row r="4" spans="1:73" x14ac:dyDescent="0.2">
      <c r="A4" s="26"/>
      <c r="B4" s="17">
        <v>1</v>
      </c>
      <c r="C4" s="26">
        <v>103</v>
      </c>
      <c r="D4" s="30" t="s">
        <v>5</v>
      </c>
      <c r="E4" s="30" t="s">
        <v>32</v>
      </c>
      <c r="F4" s="16" t="s">
        <v>13</v>
      </c>
      <c r="G4" s="16" t="s">
        <v>17</v>
      </c>
      <c r="H4" s="38">
        <v>19.100000000000001</v>
      </c>
      <c r="I4" s="38">
        <v>21.3</v>
      </c>
      <c r="J4" s="42">
        <v>21.3</v>
      </c>
      <c r="K4" s="38">
        <v>21.2</v>
      </c>
      <c r="L4" s="16">
        <v>20.399999999999999</v>
      </c>
      <c r="M4" s="42"/>
      <c r="N4" s="38"/>
      <c r="O4" s="16"/>
      <c r="P4" s="17"/>
      <c r="Q4" s="38"/>
      <c r="R4" s="38"/>
      <c r="S4" s="38"/>
      <c r="T4" s="35"/>
      <c r="U4" s="16"/>
      <c r="V4" s="16"/>
      <c r="W4" s="35"/>
      <c r="Y4" s="16"/>
      <c r="Z4" s="16"/>
      <c r="AA4" s="16"/>
      <c r="AB4" s="35"/>
      <c r="AC4" s="35"/>
      <c r="AD4" s="16"/>
      <c r="AE4" s="16"/>
      <c r="AF4" s="35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V4" s="5"/>
      <c r="AX4" s="15"/>
      <c r="AY4" s="15"/>
      <c r="AZ4" s="8"/>
      <c r="BA4" s="8"/>
      <c r="BO4" s="7"/>
    </row>
    <row r="5" spans="1:73" x14ac:dyDescent="0.2">
      <c r="A5" s="26"/>
      <c r="B5" s="17">
        <v>2</v>
      </c>
      <c r="C5" s="26">
        <v>104</v>
      </c>
      <c r="D5" s="30" t="s">
        <v>5</v>
      </c>
      <c r="E5" s="30" t="s">
        <v>33</v>
      </c>
      <c r="F5" s="16" t="s">
        <v>13</v>
      </c>
      <c r="G5" s="16" t="s">
        <v>17</v>
      </c>
      <c r="H5" s="38">
        <v>19.7</v>
      </c>
      <c r="I5" s="38">
        <v>20.2</v>
      </c>
      <c r="J5" s="42">
        <v>20.7</v>
      </c>
      <c r="K5" s="38">
        <v>20.8</v>
      </c>
      <c r="L5" s="16">
        <v>20.6</v>
      </c>
      <c r="M5" s="42"/>
      <c r="N5" s="38"/>
      <c r="O5" s="16"/>
      <c r="P5" s="17"/>
      <c r="Q5" s="38"/>
      <c r="R5" s="38"/>
      <c r="S5" s="38"/>
      <c r="T5" s="35"/>
      <c r="U5" s="16"/>
      <c r="V5" s="16"/>
      <c r="W5" s="35"/>
      <c r="Y5" s="16"/>
      <c r="Z5" s="16"/>
      <c r="AA5" s="16"/>
      <c r="AB5" s="35"/>
      <c r="AC5" s="35"/>
      <c r="AD5" s="16"/>
      <c r="AE5" s="16"/>
      <c r="AF5" s="35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V5" s="5"/>
      <c r="AX5" s="15"/>
      <c r="AY5" s="15"/>
      <c r="AZ5" s="8"/>
      <c r="BA5" s="8"/>
      <c r="BO5" s="7"/>
    </row>
    <row r="6" spans="1:73" x14ac:dyDescent="0.2">
      <c r="A6" s="26"/>
      <c r="B6" s="17">
        <v>2</v>
      </c>
      <c r="C6" s="26">
        <v>105</v>
      </c>
      <c r="D6" s="30" t="s">
        <v>5</v>
      </c>
      <c r="E6" s="30" t="s">
        <v>33</v>
      </c>
      <c r="F6" s="16" t="s">
        <v>13</v>
      </c>
      <c r="G6" s="16" t="s">
        <v>17</v>
      </c>
      <c r="H6" s="38">
        <v>19</v>
      </c>
      <c r="I6" s="38">
        <v>19.100000000000001</v>
      </c>
      <c r="J6" s="42">
        <v>20</v>
      </c>
      <c r="K6" s="38">
        <v>19.399999999999999</v>
      </c>
      <c r="L6" s="16">
        <v>19.3</v>
      </c>
      <c r="M6" s="42"/>
      <c r="N6" s="38"/>
      <c r="O6" s="16"/>
      <c r="P6" s="17"/>
      <c r="Q6" s="38"/>
      <c r="R6" s="15"/>
      <c r="S6" s="46"/>
      <c r="T6" s="38"/>
      <c r="U6" s="16"/>
      <c r="V6" s="38"/>
      <c r="W6" s="38"/>
      <c r="Y6" s="16"/>
      <c r="Z6" s="16"/>
      <c r="AA6" s="16"/>
      <c r="AB6" s="35"/>
      <c r="AC6" s="35"/>
      <c r="AD6" s="16"/>
      <c r="AE6" s="16"/>
      <c r="AF6" s="35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V6" s="5"/>
      <c r="AW6" s="5"/>
      <c r="AX6" s="15"/>
      <c r="AY6" s="15"/>
      <c r="AZ6" s="8"/>
      <c r="BA6" s="8"/>
      <c r="BO6" s="7"/>
    </row>
    <row r="7" spans="1:73" x14ac:dyDescent="0.2">
      <c r="A7" s="26"/>
      <c r="B7" s="17">
        <v>2</v>
      </c>
      <c r="C7" s="26">
        <v>106</v>
      </c>
      <c r="D7" s="30" t="s">
        <v>5</v>
      </c>
      <c r="E7" s="30" t="s">
        <v>33</v>
      </c>
      <c r="F7" s="16" t="s">
        <v>13</v>
      </c>
      <c r="G7" s="16" t="s">
        <v>17</v>
      </c>
      <c r="H7" s="38">
        <v>19</v>
      </c>
      <c r="I7" s="38">
        <v>20.2</v>
      </c>
      <c r="J7" s="42">
        <v>19.399999999999999</v>
      </c>
      <c r="K7" s="38">
        <v>19.399999999999999</v>
      </c>
      <c r="L7" s="16">
        <v>19.100000000000001</v>
      </c>
      <c r="M7" s="42"/>
      <c r="N7" s="38"/>
      <c r="O7" s="16"/>
      <c r="P7" s="17"/>
      <c r="R7" s="15"/>
      <c r="S7" s="15"/>
      <c r="T7" s="38"/>
      <c r="U7" s="38"/>
      <c r="V7" s="38"/>
      <c r="W7" s="38"/>
      <c r="Y7" s="16"/>
      <c r="Z7" s="16"/>
      <c r="AA7" s="16"/>
      <c r="AB7" s="35"/>
      <c r="AC7" s="35"/>
      <c r="AD7" s="16"/>
      <c r="AE7" s="16"/>
      <c r="AF7" s="35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V7" s="5"/>
      <c r="AW7" s="5"/>
      <c r="AX7" s="15"/>
      <c r="AY7" s="15"/>
      <c r="AZ7" s="8"/>
      <c r="BA7" s="8"/>
      <c r="BO7" s="7"/>
    </row>
    <row r="8" spans="1:73" x14ac:dyDescent="0.2">
      <c r="A8" s="26"/>
      <c r="B8" s="17">
        <v>3</v>
      </c>
      <c r="C8" s="26">
        <v>107</v>
      </c>
      <c r="D8" s="30" t="s">
        <v>5</v>
      </c>
      <c r="E8" s="30" t="s">
        <v>32</v>
      </c>
      <c r="F8" s="16" t="s">
        <v>12</v>
      </c>
      <c r="G8" s="16" t="s">
        <v>17</v>
      </c>
      <c r="H8" s="38">
        <v>18.5</v>
      </c>
      <c r="I8" s="38">
        <v>18.8</v>
      </c>
      <c r="J8" s="42">
        <v>17.600000000000001</v>
      </c>
      <c r="K8" s="38">
        <v>17.100000000000001</v>
      </c>
      <c r="L8" s="16">
        <v>16.899999999999999</v>
      </c>
      <c r="M8" s="42"/>
      <c r="N8" s="38"/>
      <c r="O8" s="16"/>
      <c r="P8" s="17"/>
      <c r="S8" s="35"/>
      <c r="T8" s="16"/>
      <c r="U8" s="16"/>
      <c r="V8" s="16"/>
      <c r="W8" s="16"/>
      <c r="Y8" s="16"/>
      <c r="Z8" s="16"/>
      <c r="AA8" s="16"/>
      <c r="AB8" s="35"/>
      <c r="AC8" s="35"/>
      <c r="AD8" s="16"/>
      <c r="AE8" s="16"/>
      <c r="AF8" s="35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V8" s="5"/>
      <c r="AW8" s="5"/>
      <c r="AX8" s="9"/>
      <c r="AZ8" s="9"/>
      <c r="BA8" s="9"/>
      <c r="BO8" s="7"/>
    </row>
    <row r="9" spans="1:73" x14ac:dyDescent="0.2">
      <c r="A9" s="26"/>
      <c r="B9" s="17">
        <v>3</v>
      </c>
      <c r="C9" s="26">
        <v>108</v>
      </c>
      <c r="D9" s="30" t="s">
        <v>5</v>
      </c>
      <c r="E9" s="30" t="s">
        <v>32</v>
      </c>
      <c r="F9" s="16" t="s">
        <v>12</v>
      </c>
      <c r="G9" s="16" t="s">
        <v>17</v>
      </c>
      <c r="H9" s="38">
        <v>18.5</v>
      </c>
      <c r="I9" s="38">
        <v>18.399999999999999</v>
      </c>
      <c r="J9" s="42">
        <v>18</v>
      </c>
      <c r="K9" s="38">
        <v>17.600000000000001</v>
      </c>
      <c r="L9" s="16">
        <v>17.7</v>
      </c>
      <c r="M9" s="42"/>
      <c r="N9" s="38"/>
      <c r="O9" s="16"/>
      <c r="P9" s="17"/>
      <c r="Q9" s="38"/>
      <c r="S9" s="35"/>
      <c r="T9" s="16"/>
      <c r="U9" s="16"/>
      <c r="V9" s="16"/>
      <c r="W9" s="16"/>
      <c r="Y9" s="16"/>
      <c r="Z9" s="16"/>
      <c r="AA9" s="16"/>
      <c r="AB9" s="35"/>
      <c r="AC9" s="35"/>
      <c r="AD9" s="16"/>
      <c r="AE9" s="16"/>
      <c r="AF9" s="35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V9" s="5"/>
      <c r="AW9" s="5"/>
      <c r="AX9" s="9"/>
      <c r="AZ9" s="9"/>
      <c r="BA9" s="9"/>
      <c r="BO9" s="7"/>
    </row>
    <row r="10" spans="1:73" x14ac:dyDescent="0.2">
      <c r="A10" s="26"/>
      <c r="B10" s="17">
        <v>3</v>
      </c>
      <c r="C10" s="26">
        <v>109</v>
      </c>
      <c r="D10" s="30" t="s">
        <v>5</v>
      </c>
      <c r="E10" s="30" t="s">
        <v>32</v>
      </c>
      <c r="F10" s="16" t="s">
        <v>12</v>
      </c>
      <c r="G10" s="16" t="s">
        <v>17</v>
      </c>
      <c r="H10" s="38">
        <v>18.100000000000001</v>
      </c>
      <c r="I10" s="38">
        <v>18.7</v>
      </c>
      <c r="J10" s="42">
        <v>17.600000000000001</v>
      </c>
      <c r="K10" s="38">
        <v>17.399999999999999</v>
      </c>
      <c r="L10" s="16">
        <v>17.100000000000001</v>
      </c>
      <c r="M10" s="42"/>
      <c r="N10" s="38"/>
      <c r="O10" s="16"/>
      <c r="P10" s="17"/>
      <c r="S10" s="35"/>
      <c r="T10" s="16"/>
      <c r="U10" s="16"/>
      <c r="V10" s="16"/>
      <c r="W10" s="16"/>
      <c r="Y10" s="16"/>
      <c r="Z10" s="16"/>
      <c r="AA10" s="16"/>
      <c r="AB10" s="35"/>
      <c r="AC10" s="35"/>
      <c r="AD10" s="16"/>
      <c r="AE10" s="16"/>
      <c r="AF10" s="35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BO10" s="7"/>
    </row>
    <row r="11" spans="1:73" x14ac:dyDescent="0.2">
      <c r="A11" s="26"/>
      <c r="B11" s="17">
        <v>4</v>
      </c>
      <c r="C11" s="26">
        <v>110</v>
      </c>
      <c r="D11" s="30" t="s">
        <v>5</v>
      </c>
      <c r="E11" s="30" t="s">
        <v>33</v>
      </c>
      <c r="F11" s="16" t="s">
        <v>12</v>
      </c>
      <c r="G11" s="16" t="s">
        <v>17</v>
      </c>
      <c r="H11" s="38">
        <v>20</v>
      </c>
      <c r="I11" s="38">
        <v>21.6</v>
      </c>
      <c r="J11" s="42">
        <v>20.100000000000001</v>
      </c>
      <c r="K11" s="38">
        <v>19.5</v>
      </c>
      <c r="L11" s="16">
        <v>20.2</v>
      </c>
      <c r="M11" s="42"/>
      <c r="N11" s="38"/>
      <c r="O11" s="16"/>
      <c r="P11" s="17"/>
      <c r="R11" s="15"/>
      <c r="S11" s="46"/>
      <c r="T11" s="38"/>
      <c r="U11" s="16"/>
      <c r="V11" s="38"/>
      <c r="W11" s="38"/>
      <c r="Y11" s="16"/>
      <c r="Z11" s="16"/>
      <c r="AA11" s="16"/>
      <c r="AB11" s="35"/>
      <c r="AC11" s="35"/>
      <c r="AD11" s="16"/>
      <c r="AE11" s="16"/>
      <c r="AF11" s="35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BO11" s="7"/>
    </row>
    <row r="12" spans="1:73" x14ac:dyDescent="0.2">
      <c r="A12" s="26"/>
      <c r="B12" s="17">
        <v>4</v>
      </c>
      <c r="C12" s="26">
        <v>111</v>
      </c>
      <c r="D12" s="30" t="s">
        <v>5</v>
      </c>
      <c r="E12" s="30" t="s">
        <v>33</v>
      </c>
      <c r="F12" s="16" t="s">
        <v>12</v>
      </c>
      <c r="G12" s="16" t="s">
        <v>17</v>
      </c>
      <c r="H12" s="38">
        <v>18.899999999999999</v>
      </c>
      <c r="I12" s="38">
        <v>19.3</v>
      </c>
      <c r="J12" s="42">
        <v>18.899999999999999</v>
      </c>
      <c r="K12" s="38">
        <v>18.2</v>
      </c>
      <c r="L12" s="16">
        <v>18.100000000000001</v>
      </c>
      <c r="M12" s="42"/>
      <c r="N12" s="38"/>
      <c r="O12" s="16"/>
      <c r="P12" s="17"/>
      <c r="Q12" s="38"/>
      <c r="R12" s="15"/>
      <c r="S12" s="46"/>
      <c r="T12" s="38"/>
      <c r="U12" s="16"/>
      <c r="V12" s="38"/>
      <c r="W12" s="38"/>
      <c r="Y12" s="16"/>
      <c r="Z12" s="16"/>
      <c r="AA12" s="16"/>
      <c r="AB12" s="36"/>
      <c r="AC12" s="36"/>
      <c r="AD12" s="16"/>
      <c r="AE12" s="16"/>
      <c r="AF12" s="3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BO12" s="7"/>
    </row>
    <row r="13" spans="1:73" x14ac:dyDescent="0.2">
      <c r="A13" s="26"/>
      <c r="B13" s="17">
        <v>4</v>
      </c>
      <c r="C13" s="26">
        <v>112</v>
      </c>
      <c r="D13" s="30" t="s">
        <v>5</v>
      </c>
      <c r="E13" s="30" t="s">
        <v>33</v>
      </c>
      <c r="F13" s="16" t="s">
        <v>12</v>
      </c>
      <c r="G13" s="16" t="s">
        <v>17</v>
      </c>
      <c r="H13" s="38">
        <v>19.8</v>
      </c>
      <c r="I13" s="38">
        <v>19.600000000000001</v>
      </c>
      <c r="J13" s="42">
        <v>18.2</v>
      </c>
      <c r="K13" s="38">
        <v>17.7</v>
      </c>
      <c r="L13" s="16">
        <v>17.7</v>
      </c>
      <c r="M13" s="42"/>
      <c r="N13" s="38"/>
      <c r="O13" s="16"/>
      <c r="P13" s="17"/>
      <c r="R13" s="15"/>
      <c r="S13" s="46"/>
      <c r="T13" s="16"/>
      <c r="U13" s="16"/>
      <c r="V13" s="16"/>
      <c r="W13" s="16"/>
      <c r="Y13" s="16"/>
      <c r="Z13" s="16"/>
      <c r="AA13" s="16"/>
      <c r="AB13" s="35"/>
      <c r="AC13" s="35"/>
      <c r="AD13" s="16"/>
      <c r="AE13" s="16"/>
      <c r="AF13" s="35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BO13" s="7"/>
    </row>
    <row r="14" spans="1:73" x14ac:dyDescent="0.2">
      <c r="A14" s="26"/>
      <c r="B14" s="17">
        <v>5</v>
      </c>
      <c r="C14" s="26">
        <v>113</v>
      </c>
      <c r="D14" s="30" t="s">
        <v>5</v>
      </c>
      <c r="E14" s="30" t="s">
        <v>32</v>
      </c>
      <c r="F14" s="16" t="s">
        <v>13</v>
      </c>
      <c r="G14" s="16" t="s">
        <v>17</v>
      </c>
      <c r="H14" s="38">
        <v>20.3</v>
      </c>
      <c r="I14" s="38">
        <v>22.4</v>
      </c>
      <c r="J14" s="42">
        <v>22.4</v>
      </c>
      <c r="K14" s="42">
        <v>22</v>
      </c>
      <c r="L14" s="16">
        <v>21.9</v>
      </c>
      <c r="M14" s="42"/>
      <c r="N14" s="38"/>
      <c r="O14" s="16"/>
      <c r="P14" s="17"/>
      <c r="R14" s="15"/>
      <c r="S14" s="46"/>
      <c r="T14" s="38"/>
      <c r="U14" s="16"/>
      <c r="V14" s="38"/>
      <c r="W14" s="38"/>
      <c r="Y14" s="16"/>
      <c r="Z14" s="16"/>
      <c r="AA14" s="16"/>
      <c r="AB14" s="35"/>
      <c r="AC14" s="35"/>
      <c r="AD14" s="16"/>
      <c r="AE14" s="16"/>
      <c r="AF14" s="35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BO14" s="7"/>
    </row>
    <row r="15" spans="1:73" x14ac:dyDescent="0.2">
      <c r="A15" s="26"/>
      <c r="B15" s="17">
        <v>5</v>
      </c>
      <c r="C15" s="26">
        <v>114</v>
      </c>
      <c r="D15" s="30" t="s">
        <v>5</v>
      </c>
      <c r="E15" s="30" t="s">
        <v>32</v>
      </c>
      <c r="F15" s="16" t="s">
        <v>13</v>
      </c>
      <c r="G15" s="16" t="s">
        <v>17</v>
      </c>
      <c r="H15" s="38">
        <v>19.3</v>
      </c>
      <c r="I15" s="38">
        <v>19.7</v>
      </c>
      <c r="J15" s="42">
        <v>19.899999999999999</v>
      </c>
      <c r="K15" s="42">
        <v>19.899999999999999</v>
      </c>
      <c r="L15" s="16">
        <v>19.100000000000001</v>
      </c>
      <c r="M15" s="42"/>
      <c r="N15" s="38"/>
      <c r="O15" s="16"/>
      <c r="P15" s="17"/>
      <c r="Q15" s="38"/>
      <c r="R15" s="15"/>
      <c r="S15" s="15"/>
      <c r="T15" s="38"/>
      <c r="U15" s="38"/>
      <c r="V15" s="38"/>
      <c r="W15" s="38"/>
      <c r="Y15" s="16"/>
      <c r="Z15" s="16"/>
      <c r="AA15" s="16"/>
      <c r="AB15" s="36"/>
      <c r="AC15" s="36"/>
      <c r="AD15" s="16"/>
      <c r="AE15" s="16"/>
      <c r="AF15" s="3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BO15" s="7"/>
    </row>
    <row r="16" spans="1:73" ht="16.5" customHeight="1" x14ac:dyDescent="0.2">
      <c r="A16" s="26"/>
      <c r="B16" s="17">
        <v>5</v>
      </c>
      <c r="C16" s="26">
        <v>115</v>
      </c>
      <c r="D16" s="30" t="s">
        <v>5</v>
      </c>
      <c r="E16" s="30" t="s">
        <v>32</v>
      </c>
      <c r="F16" s="16" t="s">
        <v>13</v>
      </c>
      <c r="G16" s="16" t="s">
        <v>17</v>
      </c>
      <c r="H16" s="38">
        <v>20.9</v>
      </c>
      <c r="I16" s="38">
        <v>20.9</v>
      </c>
      <c r="J16" s="42">
        <v>21.4</v>
      </c>
      <c r="K16" s="42">
        <v>21.3</v>
      </c>
      <c r="L16" s="16">
        <v>21</v>
      </c>
      <c r="M16" s="42"/>
      <c r="N16" s="38"/>
      <c r="O16" s="16"/>
      <c r="P16" s="17"/>
      <c r="Q16" s="38"/>
      <c r="S16" s="16"/>
      <c r="T16" s="16"/>
      <c r="U16" s="35"/>
      <c r="V16" s="16"/>
      <c r="W16" s="16"/>
      <c r="Y16" s="16"/>
      <c r="Z16" s="16"/>
      <c r="AA16" s="16"/>
      <c r="AB16" s="35"/>
      <c r="AC16" s="35"/>
      <c r="AD16" s="16"/>
      <c r="AE16" s="16"/>
      <c r="AF16" s="35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BO16" s="7"/>
    </row>
    <row r="17" spans="1:67" s="16" customFormat="1" x14ac:dyDescent="0.2">
      <c r="A17" s="26"/>
      <c r="B17" s="17">
        <v>6</v>
      </c>
      <c r="C17" s="26">
        <v>116</v>
      </c>
      <c r="D17" s="30" t="s">
        <v>5</v>
      </c>
      <c r="E17" s="30" t="s">
        <v>33</v>
      </c>
      <c r="F17" s="16" t="s">
        <v>13</v>
      </c>
      <c r="G17" s="16" t="s">
        <v>17</v>
      </c>
      <c r="H17" s="38">
        <v>18.5</v>
      </c>
      <c r="I17" s="38">
        <v>19.2</v>
      </c>
      <c r="J17" s="42">
        <v>19.899999999999999</v>
      </c>
      <c r="K17" s="42">
        <v>19.899999999999999</v>
      </c>
      <c r="L17" s="16">
        <v>19.399999999999999</v>
      </c>
      <c r="M17" s="42"/>
      <c r="N17" s="38"/>
      <c r="P17" s="17"/>
      <c r="Q17" s="38"/>
      <c r="U17" s="35"/>
      <c r="AB17" s="35"/>
      <c r="AC17" s="35"/>
      <c r="AF17" s="35"/>
    </row>
    <row r="18" spans="1:67" x14ac:dyDescent="0.2">
      <c r="A18" s="26"/>
      <c r="B18" s="17">
        <v>6</v>
      </c>
      <c r="C18" s="26">
        <v>117</v>
      </c>
      <c r="D18" s="30" t="s">
        <v>5</v>
      </c>
      <c r="E18" s="30" t="s">
        <v>33</v>
      </c>
      <c r="F18" s="16" t="s">
        <v>13</v>
      </c>
      <c r="G18" s="16" t="s">
        <v>17</v>
      </c>
      <c r="H18" s="38">
        <v>18.3</v>
      </c>
      <c r="I18" s="38">
        <v>19.100000000000001</v>
      </c>
      <c r="J18" s="42">
        <v>19.5</v>
      </c>
      <c r="K18" s="42">
        <v>19.5</v>
      </c>
      <c r="L18" s="16">
        <v>19.3</v>
      </c>
      <c r="M18" s="42"/>
      <c r="N18" s="38"/>
      <c r="O18" s="16"/>
      <c r="P18" s="17"/>
      <c r="Q18" s="38"/>
      <c r="S18" s="16"/>
      <c r="T18" s="16"/>
      <c r="U18" s="35"/>
      <c r="V18" s="16"/>
      <c r="W18" s="16"/>
      <c r="Y18" s="16"/>
      <c r="Z18" s="16"/>
      <c r="AA18" s="16"/>
      <c r="AB18" s="36"/>
      <c r="AC18" s="36"/>
      <c r="AD18" s="16"/>
      <c r="AE18" s="16"/>
      <c r="AF18" s="3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BO18" s="7"/>
    </row>
    <row r="19" spans="1:67" x14ac:dyDescent="0.2">
      <c r="A19" s="26"/>
      <c r="B19" s="17">
        <v>6</v>
      </c>
      <c r="C19" s="26">
        <v>118</v>
      </c>
      <c r="D19" s="30" t="s">
        <v>5</v>
      </c>
      <c r="E19" s="30" t="s">
        <v>33</v>
      </c>
      <c r="F19" s="16" t="s">
        <v>13</v>
      </c>
      <c r="G19" s="16" t="s">
        <v>17</v>
      </c>
      <c r="H19" s="38">
        <v>18.8</v>
      </c>
      <c r="I19" s="38">
        <v>20.9</v>
      </c>
      <c r="J19" s="42">
        <v>20.5</v>
      </c>
      <c r="K19" s="42">
        <v>20.399999999999999</v>
      </c>
      <c r="L19" s="16">
        <v>20.7</v>
      </c>
      <c r="M19" s="42"/>
      <c r="N19" s="38"/>
      <c r="O19" s="16"/>
      <c r="P19" s="17"/>
      <c r="Q19" s="38"/>
      <c r="T19" s="38"/>
      <c r="U19" s="38"/>
      <c r="V19" s="38"/>
      <c r="W19" s="38"/>
      <c r="Y19" s="16"/>
      <c r="Z19" s="16"/>
      <c r="AA19" s="16"/>
      <c r="AB19" s="35"/>
      <c r="AC19" s="35"/>
      <c r="AD19" s="16"/>
      <c r="AE19" s="16"/>
      <c r="AF19" s="35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BO19" s="7"/>
    </row>
    <row r="20" spans="1:67" x14ac:dyDescent="0.2">
      <c r="A20" s="26"/>
      <c r="B20" s="17">
        <v>7</v>
      </c>
      <c r="C20" s="26">
        <v>119</v>
      </c>
      <c r="D20" s="30" t="s">
        <v>5</v>
      </c>
      <c r="E20" s="30" t="s">
        <v>32</v>
      </c>
      <c r="F20" s="16" t="s">
        <v>12</v>
      </c>
      <c r="G20" s="16" t="s">
        <v>17</v>
      </c>
      <c r="H20" s="38">
        <v>18.600000000000001</v>
      </c>
      <c r="I20" s="38">
        <v>19.8</v>
      </c>
      <c r="J20" s="42">
        <v>19.100000000000001</v>
      </c>
      <c r="K20" s="42">
        <v>18.399999999999999</v>
      </c>
      <c r="L20" s="16">
        <v>18.2</v>
      </c>
      <c r="M20" s="42"/>
      <c r="N20" s="38"/>
      <c r="O20" s="16"/>
      <c r="P20" s="17"/>
      <c r="Q20" s="38"/>
      <c r="S20" s="35"/>
      <c r="T20" s="50"/>
      <c r="U20" s="50"/>
      <c r="V20" s="38"/>
      <c r="W20" s="38"/>
      <c r="Y20" s="16"/>
      <c r="Z20" s="16"/>
      <c r="AA20" s="16"/>
      <c r="AB20" s="35"/>
      <c r="AC20" s="35"/>
      <c r="AD20" s="16"/>
      <c r="AE20" s="16"/>
      <c r="AF20" s="35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BO20" s="7"/>
    </row>
    <row r="21" spans="1:67" x14ac:dyDescent="0.2">
      <c r="A21" s="26"/>
      <c r="B21" s="17">
        <v>7</v>
      </c>
      <c r="C21" s="26">
        <v>120</v>
      </c>
      <c r="D21" s="30" t="s">
        <v>5</v>
      </c>
      <c r="E21" s="30" t="s">
        <v>32</v>
      </c>
      <c r="F21" s="16" t="s">
        <v>12</v>
      </c>
      <c r="G21" s="16" t="s">
        <v>17</v>
      </c>
      <c r="H21" s="38">
        <v>18.600000000000001</v>
      </c>
      <c r="I21" s="38">
        <v>18.3</v>
      </c>
      <c r="J21" s="42">
        <v>17.399999999999999</v>
      </c>
      <c r="K21" s="42">
        <v>17.2</v>
      </c>
      <c r="L21" s="16">
        <v>16.8</v>
      </c>
      <c r="M21" s="42"/>
      <c r="N21" s="38"/>
      <c r="O21" s="16"/>
      <c r="P21" s="17"/>
      <c r="Q21" s="38"/>
      <c r="S21" s="35"/>
      <c r="T21" s="38"/>
      <c r="U21" s="38"/>
      <c r="V21" s="38"/>
      <c r="W21" s="38"/>
      <c r="Y21" s="16"/>
      <c r="Z21" s="16"/>
      <c r="AA21" s="16"/>
      <c r="AB21" s="35"/>
      <c r="AC21" s="35"/>
      <c r="AD21" s="16"/>
      <c r="AE21" s="16"/>
      <c r="AF21" s="35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BO21" s="7"/>
    </row>
    <row r="22" spans="1:67" x14ac:dyDescent="0.2">
      <c r="A22" s="26"/>
      <c r="B22" s="17">
        <v>7</v>
      </c>
      <c r="C22" s="26">
        <v>121</v>
      </c>
      <c r="D22" s="30" t="s">
        <v>5</v>
      </c>
      <c r="E22" s="30" t="s">
        <v>32</v>
      </c>
      <c r="F22" s="16" t="s">
        <v>12</v>
      </c>
      <c r="G22" s="16" t="s">
        <v>17</v>
      </c>
      <c r="H22" s="38">
        <v>18.7</v>
      </c>
      <c r="I22" s="38">
        <v>19.600000000000001</v>
      </c>
      <c r="J22" s="42">
        <v>19.399999999999999</v>
      </c>
      <c r="K22" s="42">
        <v>19.100000000000001</v>
      </c>
      <c r="L22" s="16">
        <v>18.899999999999999</v>
      </c>
      <c r="M22" s="42"/>
      <c r="N22" s="38"/>
      <c r="O22" s="16"/>
      <c r="P22" s="17"/>
      <c r="Q22" s="38"/>
      <c r="S22" s="35"/>
      <c r="T22" s="15"/>
      <c r="U22" s="38"/>
      <c r="V22" s="38"/>
      <c r="W22" s="38"/>
      <c r="Y22" s="16"/>
      <c r="Z22" s="16"/>
      <c r="AA22" s="16"/>
      <c r="AB22" s="35"/>
      <c r="AC22" s="35"/>
      <c r="AD22" s="16"/>
      <c r="AE22" s="16"/>
      <c r="AF22" s="35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BO22" s="7"/>
    </row>
    <row r="23" spans="1:67" x14ac:dyDescent="0.2">
      <c r="A23" s="26"/>
      <c r="B23" s="17">
        <v>8</v>
      </c>
      <c r="C23" s="26">
        <v>122</v>
      </c>
      <c r="D23" s="30" t="s">
        <v>5</v>
      </c>
      <c r="E23" s="30" t="s">
        <v>33</v>
      </c>
      <c r="F23" s="16" t="s">
        <v>12</v>
      </c>
      <c r="G23" s="16" t="s">
        <v>17</v>
      </c>
      <c r="H23" s="38">
        <v>17.399999999999999</v>
      </c>
      <c r="I23" s="38">
        <v>19</v>
      </c>
      <c r="J23" s="42">
        <v>17.2</v>
      </c>
      <c r="K23" s="42">
        <v>16.8</v>
      </c>
      <c r="L23" s="16">
        <v>16.2</v>
      </c>
      <c r="M23" s="42"/>
      <c r="N23" s="38"/>
      <c r="O23" s="16"/>
      <c r="P23" s="17"/>
      <c r="Q23" s="38"/>
      <c r="S23" s="35"/>
      <c r="T23" s="38"/>
      <c r="U23" s="38"/>
      <c r="V23" s="38"/>
      <c r="W23" s="38"/>
      <c r="Y23" s="16"/>
      <c r="Z23" s="16"/>
      <c r="AA23" s="16"/>
      <c r="AB23" s="35"/>
      <c r="AC23" s="35"/>
      <c r="AD23" s="16"/>
      <c r="AE23" s="16"/>
      <c r="AF23" s="35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BO23" s="7"/>
    </row>
    <row r="24" spans="1:67" x14ac:dyDescent="0.2">
      <c r="A24" s="26"/>
      <c r="B24" s="17">
        <v>8</v>
      </c>
      <c r="C24" s="26">
        <v>123</v>
      </c>
      <c r="D24" s="30" t="s">
        <v>5</v>
      </c>
      <c r="E24" s="30" t="s">
        <v>33</v>
      </c>
      <c r="F24" s="16" t="s">
        <v>12</v>
      </c>
      <c r="G24" s="16" t="s">
        <v>17</v>
      </c>
      <c r="H24" s="38">
        <v>19.2</v>
      </c>
      <c r="I24" s="38">
        <v>19</v>
      </c>
      <c r="J24" s="42">
        <v>18.5</v>
      </c>
      <c r="K24" s="42">
        <v>17.3</v>
      </c>
      <c r="L24" s="16">
        <v>17.100000000000001</v>
      </c>
      <c r="M24" s="42"/>
      <c r="N24" s="38"/>
      <c r="O24" s="16"/>
      <c r="P24" s="17"/>
      <c r="Q24" s="38"/>
      <c r="S24" s="35"/>
      <c r="T24" s="16"/>
      <c r="U24" s="35"/>
      <c r="V24" s="16"/>
      <c r="W24" s="16"/>
      <c r="Y24" s="16"/>
      <c r="Z24" s="16"/>
      <c r="AA24" s="16"/>
      <c r="AB24" s="35"/>
      <c r="AC24" s="35"/>
      <c r="AD24" s="16"/>
      <c r="AE24" s="16"/>
      <c r="AF24" s="35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BO24" s="7"/>
    </row>
    <row r="25" spans="1:67" x14ac:dyDescent="0.2">
      <c r="A25" s="26"/>
      <c r="B25" s="17">
        <v>8</v>
      </c>
      <c r="C25" s="26">
        <v>124</v>
      </c>
      <c r="D25" s="30" t="s">
        <v>5</v>
      </c>
      <c r="E25" s="30" t="s">
        <v>33</v>
      </c>
      <c r="F25" s="16" t="s">
        <v>12</v>
      </c>
      <c r="G25" s="16" t="s">
        <v>17</v>
      </c>
      <c r="H25" s="38">
        <v>18.5</v>
      </c>
      <c r="I25" s="38">
        <v>18.600000000000001</v>
      </c>
      <c r="J25" s="42">
        <v>17.899999999999999</v>
      </c>
      <c r="K25" s="42">
        <v>17.7</v>
      </c>
      <c r="L25" s="16">
        <v>16.899999999999999</v>
      </c>
      <c r="M25" s="42"/>
      <c r="N25" s="38"/>
      <c r="O25" s="16"/>
      <c r="P25" s="17"/>
      <c r="Q25" s="38"/>
      <c r="S25" s="35"/>
      <c r="T25" s="38"/>
      <c r="U25" s="42"/>
      <c r="V25" s="16"/>
      <c r="W25" s="16"/>
      <c r="Y25" s="16"/>
      <c r="Z25" s="16"/>
      <c r="AA25" s="16"/>
      <c r="AB25" s="35"/>
      <c r="AC25" s="35"/>
      <c r="AD25" s="16"/>
      <c r="AE25" s="16"/>
      <c r="AF25" s="35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BO25" s="7"/>
    </row>
    <row r="26" spans="1:67" x14ac:dyDescent="0.2">
      <c r="A26" s="31"/>
      <c r="B26" s="17">
        <v>9</v>
      </c>
      <c r="C26" s="26">
        <v>125</v>
      </c>
      <c r="D26" s="30" t="s">
        <v>5</v>
      </c>
      <c r="E26" s="30" t="s">
        <v>32</v>
      </c>
      <c r="F26" s="16" t="s">
        <v>13</v>
      </c>
      <c r="G26" s="16" t="s">
        <v>17</v>
      </c>
      <c r="H26" s="38">
        <v>17</v>
      </c>
      <c r="I26" s="38">
        <v>17.5</v>
      </c>
      <c r="J26" s="42">
        <v>18.2</v>
      </c>
      <c r="K26" s="42">
        <v>17.8</v>
      </c>
      <c r="L26" s="16">
        <v>18.399999999999999</v>
      </c>
      <c r="M26" s="42"/>
      <c r="N26" s="38"/>
      <c r="O26" s="16"/>
      <c r="P26" s="17"/>
      <c r="Q26" s="38"/>
      <c r="S26" s="35"/>
      <c r="T26" s="38"/>
      <c r="U26" s="42"/>
      <c r="V26" s="16"/>
      <c r="W26" s="16"/>
      <c r="Y26" s="16"/>
      <c r="Z26" s="16"/>
      <c r="AA26" s="16"/>
      <c r="AB26" s="35"/>
      <c r="AC26" s="35"/>
      <c r="AD26" s="16"/>
      <c r="AE26" s="16"/>
      <c r="AF26" s="35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BO26" s="7"/>
    </row>
    <row r="27" spans="1:67" x14ac:dyDescent="0.2">
      <c r="A27" s="26"/>
      <c r="B27" s="17">
        <v>9</v>
      </c>
      <c r="C27" s="26">
        <v>126</v>
      </c>
      <c r="D27" s="30" t="s">
        <v>5</v>
      </c>
      <c r="E27" s="30" t="s">
        <v>32</v>
      </c>
      <c r="F27" s="16" t="s">
        <v>13</v>
      </c>
      <c r="G27" s="16" t="s">
        <v>17</v>
      </c>
      <c r="H27" s="38">
        <v>17.399999999999999</v>
      </c>
      <c r="I27" s="38">
        <v>18.5</v>
      </c>
      <c r="J27" s="42">
        <v>18.399999999999999</v>
      </c>
      <c r="K27" s="42">
        <v>18.399999999999999</v>
      </c>
      <c r="L27" s="16">
        <v>18.399999999999999</v>
      </c>
      <c r="M27" s="42"/>
      <c r="N27" s="38"/>
      <c r="O27" s="16"/>
      <c r="P27" s="17"/>
      <c r="Q27" s="38"/>
      <c r="R27" s="16"/>
      <c r="S27" s="16"/>
      <c r="T27" s="35"/>
      <c r="U27" s="16"/>
      <c r="V27" s="16"/>
      <c r="W27" s="35"/>
      <c r="Y27" s="16"/>
      <c r="Z27" s="16"/>
      <c r="AA27" s="16"/>
      <c r="AB27" s="35"/>
      <c r="AC27" s="35"/>
      <c r="AD27" s="16"/>
      <c r="AE27" s="16"/>
      <c r="AF27" s="3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BO27" s="7"/>
    </row>
    <row r="28" spans="1:67" x14ac:dyDescent="0.2">
      <c r="A28" s="26"/>
      <c r="B28" s="17">
        <v>9</v>
      </c>
      <c r="C28" s="26">
        <v>127</v>
      </c>
      <c r="D28" s="30" t="s">
        <v>5</v>
      </c>
      <c r="E28" s="30" t="s">
        <v>32</v>
      </c>
      <c r="F28" s="16" t="s">
        <v>13</v>
      </c>
      <c r="G28" s="16" t="s">
        <v>17</v>
      </c>
      <c r="H28" s="38">
        <v>18.7</v>
      </c>
      <c r="I28" s="38">
        <v>20.2</v>
      </c>
      <c r="J28" s="42">
        <v>19.600000000000001</v>
      </c>
      <c r="K28" s="42">
        <v>19.8</v>
      </c>
      <c r="L28" s="16">
        <v>19.8</v>
      </c>
      <c r="M28" s="42"/>
      <c r="N28" s="38"/>
      <c r="O28" s="16"/>
      <c r="P28" s="17"/>
      <c r="Q28" s="38"/>
      <c r="R28" s="16"/>
      <c r="S28" s="16"/>
      <c r="T28" s="35"/>
      <c r="U28" s="16"/>
      <c r="V28" s="16"/>
      <c r="W28" s="35"/>
      <c r="Y28" s="16"/>
      <c r="Z28" s="16"/>
      <c r="AA28" s="16"/>
      <c r="AB28" s="35"/>
      <c r="AC28" s="35"/>
      <c r="AD28" s="16"/>
      <c r="AE28" s="16"/>
      <c r="AF28" s="3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BO28" s="7"/>
    </row>
    <row r="29" spans="1:67" x14ac:dyDescent="0.2">
      <c r="A29" s="26"/>
      <c r="B29" s="17">
        <v>10</v>
      </c>
      <c r="C29" s="26">
        <v>128</v>
      </c>
      <c r="D29" s="30" t="s">
        <v>5</v>
      </c>
      <c r="E29" s="30" t="s">
        <v>33</v>
      </c>
      <c r="F29" s="16" t="s">
        <v>13</v>
      </c>
      <c r="G29" s="16" t="s">
        <v>17</v>
      </c>
      <c r="H29" s="38">
        <v>17.899999999999999</v>
      </c>
      <c r="I29" s="38">
        <v>18.7</v>
      </c>
      <c r="J29" s="42">
        <v>19</v>
      </c>
      <c r="K29" s="42">
        <v>18.8</v>
      </c>
      <c r="L29" s="16">
        <v>18.8</v>
      </c>
      <c r="M29" s="42"/>
      <c r="N29" s="38"/>
      <c r="O29" s="16"/>
      <c r="P29" s="17"/>
      <c r="Q29" s="38"/>
      <c r="R29" s="16"/>
      <c r="S29" s="16"/>
      <c r="T29" s="35"/>
      <c r="U29" s="16"/>
      <c r="V29" s="16"/>
      <c r="W29" s="35"/>
      <c r="Y29" s="16"/>
      <c r="Z29" s="16"/>
      <c r="AA29" s="16"/>
      <c r="AB29" s="35"/>
      <c r="AC29" s="35"/>
      <c r="AD29" s="16"/>
      <c r="AE29" s="16"/>
      <c r="AF29" s="3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BO29" s="7"/>
    </row>
    <row r="30" spans="1:67" x14ac:dyDescent="0.2">
      <c r="A30" s="26"/>
      <c r="B30" s="17">
        <v>10</v>
      </c>
      <c r="C30" s="26">
        <v>129</v>
      </c>
      <c r="D30" s="30" t="s">
        <v>5</v>
      </c>
      <c r="E30" s="30" t="s">
        <v>33</v>
      </c>
      <c r="F30" s="16" t="s">
        <v>13</v>
      </c>
      <c r="G30" s="16" t="s">
        <v>17</v>
      </c>
      <c r="H30" s="38">
        <v>17.2</v>
      </c>
      <c r="I30" s="38">
        <v>18</v>
      </c>
      <c r="J30" s="42">
        <v>18.2</v>
      </c>
      <c r="K30" s="42">
        <v>18.5</v>
      </c>
      <c r="L30" s="16">
        <v>18.5</v>
      </c>
      <c r="M30" s="42"/>
      <c r="N30" s="38"/>
      <c r="O30" s="16"/>
      <c r="P30" s="17"/>
      <c r="Q30" s="38"/>
      <c r="R30" s="16"/>
      <c r="S30" s="16"/>
      <c r="T30" s="35"/>
      <c r="U30" s="16"/>
      <c r="V30" s="16"/>
      <c r="W30" s="35"/>
      <c r="Y30" s="16"/>
      <c r="Z30" s="16"/>
      <c r="AA30" s="16"/>
      <c r="AB30" s="35"/>
      <c r="AC30" s="35"/>
      <c r="AD30" s="16"/>
      <c r="AE30" s="16"/>
      <c r="AF30" s="35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BO30" s="7"/>
    </row>
    <row r="31" spans="1:67" x14ac:dyDescent="0.2">
      <c r="A31" s="26"/>
      <c r="B31" s="17">
        <v>10</v>
      </c>
      <c r="C31" s="26">
        <v>130</v>
      </c>
      <c r="D31" s="30" t="s">
        <v>5</v>
      </c>
      <c r="E31" s="30" t="s">
        <v>33</v>
      </c>
      <c r="F31" s="16" t="s">
        <v>13</v>
      </c>
      <c r="G31" s="16" t="s">
        <v>17</v>
      </c>
      <c r="H31" s="38">
        <v>17.5</v>
      </c>
      <c r="I31" s="38">
        <v>17.3</v>
      </c>
      <c r="J31" s="42">
        <v>17.8</v>
      </c>
      <c r="K31" s="42">
        <v>17.7</v>
      </c>
      <c r="L31" s="16">
        <v>17.7</v>
      </c>
      <c r="M31" s="42"/>
      <c r="N31" s="38"/>
      <c r="O31" s="16"/>
      <c r="P31" s="17"/>
      <c r="Q31" s="38"/>
      <c r="R31" s="16"/>
      <c r="S31" s="16"/>
      <c r="T31" s="35"/>
      <c r="U31" s="16"/>
      <c r="V31" s="16"/>
      <c r="W31" s="35"/>
      <c r="Y31" s="16"/>
      <c r="Z31" s="16"/>
      <c r="AA31" s="16"/>
      <c r="AB31" s="35"/>
      <c r="AC31" s="35"/>
      <c r="AD31" s="16"/>
      <c r="AE31" s="16"/>
      <c r="AF31" s="3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BO31" s="7"/>
    </row>
    <row r="32" spans="1:67" x14ac:dyDescent="0.2">
      <c r="A32" s="26"/>
      <c r="B32" s="17">
        <v>11</v>
      </c>
      <c r="C32" s="26">
        <v>131</v>
      </c>
      <c r="D32" s="30" t="s">
        <v>5</v>
      </c>
      <c r="E32" s="30" t="s">
        <v>32</v>
      </c>
      <c r="F32" s="16" t="s">
        <v>12</v>
      </c>
      <c r="G32" s="16" t="s">
        <v>17</v>
      </c>
      <c r="H32" s="38">
        <v>18.8</v>
      </c>
      <c r="I32" s="38">
        <v>17.899999999999999</v>
      </c>
      <c r="J32" s="42">
        <v>17.600000000000001</v>
      </c>
      <c r="K32" s="42">
        <v>17.399999999999999</v>
      </c>
      <c r="L32" s="16">
        <v>16.600000000000001</v>
      </c>
      <c r="M32" s="42"/>
      <c r="N32" s="38"/>
      <c r="O32" s="16"/>
      <c r="P32" s="17"/>
      <c r="Q32" s="38"/>
      <c r="R32" s="16"/>
      <c r="S32" s="16"/>
      <c r="T32" s="35"/>
      <c r="U32" s="16"/>
      <c r="V32" s="16"/>
      <c r="W32" s="35"/>
      <c r="Y32" s="16"/>
      <c r="Z32" s="16"/>
      <c r="AA32" s="16"/>
      <c r="AB32" s="35"/>
      <c r="AC32" s="35"/>
      <c r="AD32" s="16"/>
      <c r="AE32" s="16"/>
      <c r="AF32" s="3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BO32" s="7"/>
    </row>
    <row r="33" spans="1:67" x14ac:dyDescent="0.2">
      <c r="A33" s="26"/>
      <c r="B33" s="17">
        <v>11</v>
      </c>
      <c r="C33" s="26">
        <v>132</v>
      </c>
      <c r="D33" s="30" t="s">
        <v>5</v>
      </c>
      <c r="E33" s="30" t="s">
        <v>32</v>
      </c>
      <c r="F33" s="16" t="s">
        <v>12</v>
      </c>
      <c r="G33" s="16" t="s">
        <v>17</v>
      </c>
      <c r="H33" s="38">
        <v>17</v>
      </c>
      <c r="I33" s="38">
        <v>17.5</v>
      </c>
      <c r="J33" s="42">
        <v>16.8</v>
      </c>
      <c r="K33" s="42">
        <v>16.5</v>
      </c>
      <c r="L33" s="16">
        <v>15.9</v>
      </c>
      <c r="M33" s="42"/>
      <c r="N33" s="38"/>
      <c r="O33" s="16"/>
      <c r="P33" s="17"/>
      <c r="Q33" s="38"/>
      <c r="R33" s="16"/>
      <c r="S33" s="16"/>
      <c r="T33" s="35"/>
      <c r="U33" s="16"/>
      <c r="V33" s="16"/>
      <c r="W33" s="35"/>
      <c r="Y33" s="16"/>
      <c r="Z33" s="16"/>
      <c r="AA33" s="16"/>
      <c r="AB33" s="35"/>
      <c r="AC33" s="35"/>
      <c r="AD33" s="16"/>
      <c r="AE33" s="16"/>
      <c r="AF33" s="3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BO33" s="7"/>
    </row>
    <row r="34" spans="1:67" x14ac:dyDescent="0.2">
      <c r="A34" s="26"/>
      <c r="B34" s="17">
        <v>11</v>
      </c>
      <c r="C34" s="26">
        <v>133</v>
      </c>
      <c r="D34" s="30" t="s">
        <v>5</v>
      </c>
      <c r="E34" s="30" t="s">
        <v>32</v>
      </c>
      <c r="F34" s="16" t="s">
        <v>12</v>
      </c>
      <c r="G34" s="16" t="s">
        <v>17</v>
      </c>
      <c r="H34" s="38">
        <v>17.100000000000001</v>
      </c>
      <c r="I34" s="38">
        <v>16.8</v>
      </c>
      <c r="J34" s="42">
        <v>16.5</v>
      </c>
      <c r="K34" s="42">
        <v>16</v>
      </c>
      <c r="L34" s="16">
        <v>15.5</v>
      </c>
      <c r="M34" s="42"/>
      <c r="N34" s="38"/>
      <c r="O34" s="16"/>
      <c r="P34" s="17"/>
      <c r="Q34" s="38"/>
      <c r="R34" s="16"/>
      <c r="S34" s="16"/>
      <c r="T34" s="35"/>
      <c r="U34" s="16"/>
      <c r="V34" s="16"/>
      <c r="W34" s="35"/>
      <c r="Y34" s="16"/>
      <c r="Z34" s="16"/>
      <c r="AA34" s="16"/>
      <c r="AB34" s="35"/>
      <c r="AC34" s="35"/>
      <c r="AD34" s="16"/>
      <c r="AE34" s="16"/>
      <c r="AF34" s="35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BO34" s="7"/>
    </row>
    <row r="35" spans="1:67" x14ac:dyDescent="0.2">
      <c r="A35" s="26"/>
      <c r="B35" s="17">
        <v>12</v>
      </c>
      <c r="C35" s="26">
        <v>134</v>
      </c>
      <c r="D35" s="30" t="s">
        <v>5</v>
      </c>
      <c r="E35" s="30" t="s">
        <v>33</v>
      </c>
      <c r="F35" s="16" t="s">
        <v>12</v>
      </c>
      <c r="G35" s="16" t="s">
        <v>17</v>
      </c>
      <c r="H35" s="38">
        <v>18.899999999999999</v>
      </c>
      <c r="I35" s="38">
        <v>19.399999999999999</v>
      </c>
      <c r="J35" s="42">
        <v>18.899999999999999</v>
      </c>
      <c r="K35" s="42">
        <v>18.5</v>
      </c>
      <c r="L35" s="16">
        <v>18.5</v>
      </c>
      <c r="M35" s="42"/>
      <c r="N35" s="38"/>
      <c r="O35" s="16"/>
      <c r="P35" s="17"/>
      <c r="Q35" s="38"/>
      <c r="R35" s="16"/>
      <c r="S35" s="16"/>
      <c r="T35" s="35"/>
      <c r="U35" s="16"/>
      <c r="V35" s="16"/>
      <c r="W35" s="35"/>
      <c r="Y35" s="16"/>
      <c r="Z35" s="16"/>
      <c r="AA35" s="16"/>
      <c r="AB35" s="35"/>
      <c r="AC35" s="35"/>
      <c r="AD35" s="16"/>
      <c r="AE35" s="16"/>
      <c r="AF35" s="35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BO35" s="7"/>
    </row>
    <row r="36" spans="1:67" x14ac:dyDescent="0.2">
      <c r="A36" s="26"/>
      <c r="B36" s="17">
        <v>12</v>
      </c>
      <c r="C36" s="26">
        <v>135</v>
      </c>
      <c r="D36" s="30" t="s">
        <v>5</v>
      </c>
      <c r="E36" s="30" t="s">
        <v>33</v>
      </c>
      <c r="F36" s="16" t="s">
        <v>12</v>
      </c>
      <c r="G36" s="16" t="s">
        <v>17</v>
      </c>
      <c r="H36" s="38">
        <v>18.600000000000001</v>
      </c>
      <c r="I36" s="38">
        <v>19.3</v>
      </c>
      <c r="J36" s="42">
        <v>18.600000000000001</v>
      </c>
      <c r="K36" s="42">
        <v>18</v>
      </c>
      <c r="L36" s="16">
        <v>17.600000000000001</v>
      </c>
      <c r="M36" s="42"/>
      <c r="N36" s="38"/>
      <c r="O36" s="16"/>
      <c r="P36" s="17"/>
      <c r="Q36" s="38"/>
      <c r="R36" s="16"/>
      <c r="S36" s="16"/>
      <c r="T36" s="35"/>
      <c r="U36" s="16"/>
      <c r="V36" s="16"/>
      <c r="W36" s="35"/>
      <c r="Y36" s="16"/>
      <c r="Z36" s="16"/>
      <c r="AA36" s="16"/>
      <c r="AB36" s="35"/>
      <c r="AC36" s="35"/>
      <c r="AD36" s="16"/>
      <c r="AE36" s="16"/>
      <c r="AF36" s="35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BO36" s="7"/>
    </row>
    <row r="37" spans="1:67" x14ac:dyDescent="0.2">
      <c r="A37" s="26"/>
      <c r="B37" s="17">
        <v>12</v>
      </c>
      <c r="C37" s="26">
        <v>136</v>
      </c>
      <c r="D37" s="30" t="s">
        <v>5</v>
      </c>
      <c r="E37" s="30" t="s">
        <v>33</v>
      </c>
      <c r="F37" s="16" t="s">
        <v>12</v>
      </c>
      <c r="G37" s="16" t="s">
        <v>17</v>
      </c>
      <c r="H37" s="38">
        <v>18.399999999999999</v>
      </c>
      <c r="I37" s="38">
        <v>19.3</v>
      </c>
      <c r="J37" s="42">
        <v>18.5</v>
      </c>
      <c r="K37" s="42">
        <v>17.899999999999999</v>
      </c>
      <c r="L37" s="16">
        <v>17.7</v>
      </c>
      <c r="M37" s="42"/>
      <c r="N37" s="38"/>
      <c r="O37" s="16"/>
      <c r="P37" s="17"/>
      <c r="Q37" s="38"/>
      <c r="R37" s="16"/>
      <c r="S37" s="16"/>
      <c r="T37" s="35"/>
      <c r="U37" s="16"/>
      <c r="V37" s="16"/>
      <c r="W37" s="35"/>
      <c r="Y37" s="16"/>
      <c r="Z37" s="16"/>
      <c r="AA37" s="30"/>
      <c r="AB37" s="35"/>
      <c r="AC37" s="35"/>
      <c r="AD37" s="16"/>
      <c r="AE37" s="16"/>
      <c r="AF37" s="35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BO37" s="7"/>
    </row>
    <row r="38" spans="1:67" x14ac:dyDescent="0.2">
      <c r="A38" s="26"/>
      <c r="B38" s="17">
        <v>13</v>
      </c>
      <c r="C38" s="26">
        <v>137</v>
      </c>
      <c r="D38" s="30" t="s">
        <v>5</v>
      </c>
      <c r="E38" s="30" t="s">
        <v>32</v>
      </c>
      <c r="F38" s="16" t="s">
        <v>13</v>
      </c>
      <c r="G38" s="16" t="s">
        <v>18</v>
      </c>
      <c r="H38" s="38">
        <v>16.8</v>
      </c>
      <c r="I38" s="38">
        <v>17.8</v>
      </c>
      <c r="J38" s="38">
        <v>17.100000000000001</v>
      </c>
      <c r="K38" s="38">
        <v>17.7</v>
      </c>
      <c r="L38" s="16">
        <v>18.100000000000001</v>
      </c>
      <c r="M38" s="38">
        <v>18.399999999999999</v>
      </c>
      <c r="N38" s="38">
        <v>18.5</v>
      </c>
      <c r="O38" s="16">
        <v>18.7</v>
      </c>
      <c r="P38" s="6"/>
      <c r="T38"/>
      <c r="U38" s="9"/>
      <c r="W38"/>
      <c r="Y38" s="9"/>
      <c r="AA38" s="9"/>
      <c r="AL38" s="7"/>
      <c r="AM38" s="7"/>
      <c r="AN38" s="7"/>
      <c r="AO38" s="7"/>
      <c r="BO38" s="7"/>
    </row>
    <row r="39" spans="1:67" x14ac:dyDescent="0.2">
      <c r="A39" s="26"/>
      <c r="B39" s="17">
        <v>13</v>
      </c>
      <c r="C39" s="26">
        <v>138</v>
      </c>
      <c r="D39" s="30" t="s">
        <v>5</v>
      </c>
      <c r="E39" s="30" t="s">
        <v>32</v>
      </c>
      <c r="F39" s="16" t="s">
        <v>13</v>
      </c>
      <c r="G39" s="16" t="s">
        <v>18</v>
      </c>
      <c r="H39" s="38">
        <v>16.399999999999999</v>
      </c>
      <c r="I39" s="38">
        <v>17</v>
      </c>
      <c r="J39" s="38">
        <v>16.5</v>
      </c>
      <c r="K39" s="38">
        <v>16.100000000000001</v>
      </c>
      <c r="L39" s="16">
        <v>16.399999999999999</v>
      </c>
      <c r="M39" s="38">
        <v>16.3</v>
      </c>
      <c r="N39" s="38">
        <v>16.8</v>
      </c>
      <c r="O39" s="16">
        <v>16.600000000000001</v>
      </c>
      <c r="P39" s="6"/>
      <c r="Q39" s="38"/>
      <c r="T39" s="9"/>
      <c r="U39" s="9"/>
      <c r="W39" s="5"/>
      <c r="Y39" s="9"/>
      <c r="AA39" s="9"/>
      <c r="AL39" s="7"/>
      <c r="AM39" s="7"/>
      <c r="AN39" s="7"/>
      <c r="AO39" s="7"/>
      <c r="BO39" s="7"/>
    </row>
    <row r="40" spans="1:67" x14ac:dyDescent="0.2">
      <c r="A40" s="26"/>
      <c r="B40" s="17">
        <v>13</v>
      </c>
      <c r="C40" s="26">
        <v>139</v>
      </c>
      <c r="D40" s="30" t="s">
        <v>5</v>
      </c>
      <c r="E40" s="30" t="s">
        <v>32</v>
      </c>
      <c r="F40" s="16" t="s">
        <v>13</v>
      </c>
      <c r="G40" s="16" t="s">
        <v>18</v>
      </c>
      <c r="H40" s="38">
        <v>19.3</v>
      </c>
      <c r="I40" s="38">
        <v>19.100000000000001</v>
      </c>
      <c r="J40" s="38">
        <v>18.7</v>
      </c>
      <c r="K40" s="38">
        <v>19.899999999999999</v>
      </c>
      <c r="L40" s="16">
        <v>20.100000000000001</v>
      </c>
      <c r="M40" s="38">
        <v>19.7</v>
      </c>
      <c r="N40" s="38">
        <v>19.8</v>
      </c>
      <c r="O40" s="16">
        <v>19.8</v>
      </c>
      <c r="P40" s="6"/>
      <c r="T40" s="9"/>
      <c r="U40" s="9"/>
      <c r="W40" s="5"/>
      <c r="Y40" s="9"/>
      <c r="AA40" s="9"/>
      <c r="AL40" s="7"/>
      <c r="AM40" s="7"/>
      <c r="AN40" s="7"/>
      <c r="AO40" s="7"/>
      <c r="BO40" s="7"/>
    </row>
    <row r="41" spans="1:67" x14ac:dyDescent="0.2">
      <c r="A41" s="26"/>
      <c r="B41" s="17">
        <v>14</v>
      </c>
      <c r="C41" s="26">
        <v>140</v>
      </c>
      <c r="D41" s="30" t="s">
        <v>5</v>
      </c>
      <c r="E41" s="30" t="s">
        <v>33</v>
      </c>
      <c r="F41" s="16" t="s">
        <v>13</v>
      </c>
      <c r="G41" s="16" t="s">
        <v>18</v>
      </c>
      <c r="H41" s="38">
        <v>17.399999999999999</v>
      </c>
      <c r="I41" s="38">
        <v>18.100000000000001</v>
      </c>
      <c r="J41" s="38">
        <v>17.5</v>
      </c>
      <c r="K41" s="38">
        <v>17.8</v>
      </c>
      <c r="L41" s="16">
        <v>18.2</v>
      </c>
      <c r="M41" s="38">
        <v>18.100000000000001</v>
      </c>
      <c r="N41" s="38">
        <v>18.100000000000001</v>
      </c>
      <c r="O41" s="16">
        <v>18.2</v>
      </c>
      <c r="P41" s="6"/>
      <c r="T41" s="9"/>
      <c r="U41" s="9"/>
      <c r="W41" s="5"/>
      <c r="Y41" s="9"/>
      <c r="AA41" s="9"/>
      <c r="AL41" s="7"/>
      <c r="AM41" s="7"/>
      <c r="AN41" s="7"/>
      <c r="AO41" s="7"/>
      <c r="BO41" s="7"/>
    </row>
    <row r="42" spans="1:67" x14ac:dyDescent="0.2">
      <c r="A42" s="26"/>
      <c r="B42" s="17">
        <v>14</v>
      </c>
      <c r="C42" s="26">
        <v>141</v>
      </c>
      <c r="D42" s="30" t="s">
        <v>5</v>
      </c>
      <c r="E42" s="30" t="s">
        <v>33</v>
      </c>
      <c r="F42" s="16" t="s">
        <v>13</v>
      </c>
      <c r="G42" s="16" t="s">
        <v>18</v>
      </c>
      <c r="H42" s="38">
        <v>18.2</v>
      </c>
      <c r="I42" s="38">
        <v>18.7</v>
      </c>
      <c r="J42" s="38">
        <v>18.399999999999999</v>
      </c>
      <c r="K42" s="38">
        <v>18.2</v>
      </c>
      <c r="L42" s="16">
        <v>18.600000000000001</v>
      </c>
      <c r="M42" s="38">
        <v>18.8</v>
      </c>
      <c r="N42" s="38">
        <v>18.899999999999999</v>
      </c>
      <c r="O42" s="16">
        <v>18.8</v>
      </c>
      <c r="P42" s="6"/>
      <c r="Q42" s="38"/>
      <c r="T42" s="9"/>
      <c r="W42" s="9"/>
      <c r="AC42" s="5"/>
      <c r="AD42" s="5"/>
      <c r="AE42" s="9"/>
      <c r="AF42" s="9"/>
      <c r="AH42" s="9"/>
      <c r="AL42" s="7"/>
      <c r="AM42" s="7"/>
      <c r="AN42" s="7"/>
      <c r="AO42" s="7"/>
      <c r="BO42" s="7"/>
    </row>
    <row r="43" spans="1:67" x14ac:dyDescent="0.2">
      <c r="A43" s="26"/>
      <c r="B43" s="17">
        <v>14</v>
      </c>
      <c r="C43" s="26">
        <v>142</v>
      </c>
      <c r="D43" s="30" t="s">
        <v>5</v>
      </c>
      <c r="E43" s="30" t="s">
        <v>33</v>
      </c>
      <c r="F43" s="16" t="s">
        <v>13</v>
      </c>
      <c r="G43" s="16" t="s">
        <v>18</v>
      </c>
      <c r="H43" s="38">
        <v>18.2</v>
      </c>
      <c r="I43" s="38">
        <v>18.100000000000001</v>
      </c>
      <c r="J43" s="38">
        <v>18.100000000000001</v>
      </c>
      <c r="K43" s="38">
        <v>18</v>
      </c>
      <c r="L43" s="16">
        <v>18.399999999999999</v>
      </c>
      <c r="M43" s="38">
        <v>18.399999999999999</v>
      </c>
      <c r="N43" s="38">
        <v>18.899999999999999</v>
      </c>
      <c r="O43" s="16">
        <v>18.7</v>
      </c>
      <c r="P43" s="6"/>
      <c r="T43" s="9"/>
      <c r="W43" s="9"/>
      <c r="AC43" s="5"/>
      <c r="AD43" s="5"/>
      <c r="AE43" s="9"/>
      <c r="AF43" s="9"/>
      <c r="AH43" s="9"/>
      <c r="AL43" s="7"/>
      <c r="AM43" s="7"/>
      <c r="AN43" s="7"/>
      <c r="AO43" s="7"/>
      <c r="BO43" s="7"/>
    </row>
    <row r="44" spans="1:67" x14ac:dyDescent="0.2">
      <c r="A44" s="26"/>
      <c r="B44" s="17">
        <v>15</v>
      </c>
      <c r="C44" s="26">
        <v>143</v>
      </c>
      <c r="D44" s="30" t="s">
        <v>5</v>
      </c>
      <c r="E44" s="30" t="s">
        <v>32</v>
      </c>
      <c r="F44" s="16" t="s">
        <v>12</v>
      </c>
      <c r="G44" s="16" t="s">
        <v>18</v>
      </c>
      <c r="H44" s="38">
        <v>18.7</v>
      </c>
      <c r="I44" s="38">
        <v>18.7</v>
      </c>
      <c r="J44" s="38">
        <v>17.5</v>
      </c>
      <c r="K44" s="38">
        <v>17.3</v>
      </c>
      <c r="L44" s="16">
        <v>17.100000000000001</v>
      </c>
      <c r="M44" s="38">
        <v>17.8</v>
      </c>
      <c r="N44" s="38">
        <v>18.600000000000001</v>
      </c>
      <c r="O44" s="16">
        <v>18.5</v>
      </c>
      <c r="P44" s="6"/>
      <c r="T44" s="9"/>
      <c r="Z44" s="9"/>
      <c r="AA44" s="9"/>
      <c r="AC44" s="9"/>
      <c r="AH44" s="5"/>
      <c r="AI44" s="5"/>
      <c r="AJ44" s="9"/>
      <c r="AK44" s="9"/>
      <c r="AL44" s="7"/>
      <c r="AM44" s="9"/>
      <c r="AN44" s="7"/>
      <c r="AO44" s="7"/>
      <c r="AU44" s="9"/>
      <c r="BE44" s="9"/>
      <c r="BO44" s="7"/>
    </row>
    <row r="45" spans="1:67" x14ac:dyDescent="0.2">
      <c r="A45" s="26"/>
      <c r="B45" s="17">
        <v>15</v>
      </c>
      <c r="C45" s="26">
        <v>144</v>
      </c>
      <c r="D45" s="30" t="s">
        <v>5</v>
      </c>
      <c r="E45" s="30" t="s">
        <v>32</v>
      </c>
      <c r="F45" s="16" t="s">
        <v>12</v>
      </c>
      <c r="G45" s="16" t="s">
        <v>18</v>
      </c>
      <c r="H45" s="38">
        <v>21.3</v>
      </c>
      <c r="I45" s="38">
        <v>21.9</v>
      </c>
      <c r="J45" s="38">
        <v>20</v>
      </c>
      <c r="K45" s="38">
        <v>19.3</v>
      </c>
      <c r="L45" s="16">
        <v>18.600000000000001</v>
      </c>
      <c r="M45" s="38">
        <v>18.899999999999999</v>
      </c>
      <c r="N45" s="38">
        <v>20.399999999999999</v>
      </c>
      <c r="O45" s="16">
        <v>19.899999999999999</v>
      </c>
      <c r="P45" s="6"/>
      <c r="Q45" s="38"/>
      <c r="T45" s="9"/>
      <c r="Z45" s="9"/>
      <c r="AA45" s="9"/>
      <c r="AC45" s="9"/>
      <c r="AH45" s="5"/>
      <c r="AI45" s="5"/>
      <c r="AJ45" s="9"/>
      <c r="AK45" s="9"/>
      <c r="AL45" s="7"/>
      <c r="AM45" s="9"/>
      <c r="AN45" s="7"/>
      <c r="AO45" s="7"/>
      <c r="BO45" s="7"/>
    </row>
    <row r="46" spans="1:67" x14ac:dyDescent="0.2">
      <c r="A46" s="26"/>
      <c r="B46" s="17">
        <v>15</v>
      </c>
      <c r="C46" s="26">
        <v>145</v>
      </c>
      <c r="D46" s="30" t="s">
        <v>5</v>
      </c>
      <c r="E46" s="30" t="s">
        <v>32</v>
      </c>
      <c r="F46" s="16" t="s">
        <v>12</v>
      </c>
      <c r="G46" s="16" t="s">
        <v>18</v>
      </c>
      <c r="H46" s="38">
        <v>19.399999999999999</v>
      </c>
      <c r="I46" s="38">
        <v>19.899999999999999</v>
      </c>
      <c r="J46" s="38">
        <v>18.5</v>
      </c>
      <c r="K46" s="38">
        <v>17.7</v>
      </c>
      <c r="L46" s="16">
        <v>17.5</v>
      </c>
      <c r="M46" s="38">
        <v>18.2</v>
      </c>
      <c r="N46" s="38">
        <v>19.100000000000001</v>
      </c>
      <c r="O46" s="16">
        <v>19.100000000000001</v>
      </c>
      <c r="P46" s="6"/>
      <c r="T46" s="9"/>
      <c r="Z46" s="9"/>
      <c r="AA46" s="9"/>
      <c r="AC46" s="9"/>
      <c r="AH46" s="5"/>
      <c r="AI46" s="5"/>
      <c r="AJ46" s="9"/>
      <c r="AK46" s="9"/>
      <c r="AL46" s="7"/>
      <c r="AM46" s="9"/>
      <c r="AN46" s="7"/>
      <c r="AO46" s="7"/>
      <c r="BO46" s="7"/>
    </row>
    <row r="47" spans="1:67" x14ac:dyDescent="0.2">
      <c r="A47" s="26"/>
      <c r="B47" s="17">
        <v>16</v>
      </c>
      <c r="C47" s="26">
        <v>146</v>
      </c>
      <c r="D47" s="30" t="s">
        <v>5</v>
      </c>
      <c r="E47" s="30" t="s">
        <v>33</v>
      </c>
      <c r="F47" s="16" t="s">
        <v>12</v>
      </c>
      <c r="G47" s="16" t="s">
        <v>18</v>
      </c>
      <c r="H47" s="38">
        <v>19.5</v>
      </c>
      <c r="I47" s="38">
        <v>20.6</v>
      </c>
      <c r="J47" s="38">
        <v>19.8</v>
      </c>
      <c r="K47" s="38">
        <v>19.3</v>
      </c>
      <c r="L47" s="16">
        <v>18.8</v>
      </c>
      <c r="M47" s="38">
        <v>19.8</v>
      </c>
      <c r="N47" s="38">
        <v>20.399999999999999</v>
      </c>
      <c r="O47" s="16">
        <v>20.6</v>
      </c>
      <c r="P47" s="6"/>
      <c r="T47" s="9"/>
      <c r="Z47" s="9"/>
      <c r="AA47" s="9"/>
      <c r="AC47" s="9"/>
      <c r="AH47" s="5"/>
      <c r="AI47" s="5"/>
      <c r="AJ47" s="9"/>
      <c r="AK47" s="9"/>
      <c r="AL47" s="7"/>
      <c r="AM47" s="9"/>
      <c r="AN47" s="7"/>
      <c r="AO47" s="7"/>
      <c r="BO47" s="7"/>
    </row>
    <row r="48" spans="1:67" x14ac:dyDescent="0.2">
      <c r="A48" s="26"/>
      <c r="B48" s="17">
        <v>16</v>
      </c>
      <c r="C48" s="26">
        <v>147</v>
      </c>
      <c r="D48" s="30" t="s">
        <v>5</v>
      </c>
      <c r="E48" s="30" t="s">
        <v>33</v>
      </c>
      <c r="F48" s="16" t="s">
        <v>12</v>
      </c>
      <c r="G48" s="16" t="s">
        <v>18</v>
      </c>
      <c r="H48" s="38">
        <v>16.899999999999999</v>
      </c>
      <c r="I48" s="38">
        <v>17.399999999999999</v>
      </c>
      <c r="J48" s="38">
        <v>16.8</v>
      </c>
      <c r="K48" s="38">
        <v>16.5</v>
      </c>
      <c r="L48" s="16">
        <v>16.3</v>
      </c>
      <c r="M48" s="38">
        <v>17</v>
      </c>
      <c r="N48" s="38">
        <v>17.7</v>
      </c>
      <c r="O48" s="16">
        <v>17.5</v>
      </c>
      <c r="P48" s="6"/>
      <c r="Q48" s="38"/>
      <c r="T48" s="9"/>
      <c r="Z48" s="9"/>
      <c r="AA48" s="9"/>
      <c r="AC48" s="9"/>
      <c r="AH48" s="5"/>
      <c r="AI48" s="5"/>
      <c r="AJ48" s="9"/>
      <c r="AK48" s="9"/>
      <c r="AL48" s="7"/>
      <c r="AM48" s="9"/>
      <c r="AN48" s="7"/>
      <c r="AO48" s="7"/>
      <c r="BO48" s="7"/>
    </row>
    <row r="49" spans="1:71" x14ac:dyDescent="0.2">
      <c r="A49" s="26"/>
      <c r="B49" s="17">
        <v>16</v>
      </c>
      <c r="C49" s="26">
        <v>148</v>
      </c>
      <c r="D49" s="30" t="s">
        <v>5</v>
      </c>
      <c r="E49" s="30" t="s">
        <v>33</v>
      </c>
      <c r="F49" s="16" t="s">
        <v>12</v>
      </c>
      <c r="G49" s="16" t="s">
        <v>18</v>
      </c>
      <c r="H49" s="38">
        <v>17</v>
      </c>
      <c r="I49" s="38">
        <v>18</v>
      </c>
      <c r="J49" s="38">
        <v>16.899999999999999</v>
      </c>
      <c r="K49" s="38">
        <v>16.600000000000001</v>
      </c>
      <c r="L49" s="16">
        <v>16.899999999999999</v>
      </c>
      <c r="M49" s="38">
        <v>17.3</v>
      </c>
      <c r="N49" s="38">
        <v>18</v>
      </c>
      <c r="O49" s="16">
        <v>18.3</v>
      </c>
      <c r="P49" s="6"/>
      <c r="T49" s="9"/>
      <c r="Z49" s="9"/>
      <c r="AA49" s="9"/>
      <c r="AC49" s="9"/>
      <c r="AH49" s="5"/>
      <c r="AI49" s="5"/>
      <c r="AJ49" s="9"/>
      <c r="AK49" s="9"/>
      <c r="AL49" s="7"/>
      <c r="AM49" s="9"/>
      <c r="AN49" s="7"/>
      <c r="AO49" s="7"/>
      <c r="BO49" s="7"/>
    </row>
    <row r="50" spans="1:71" x14ac:dyDescent="0.2">
      <c r="A50" s="26"/>
      <c r="B50" s="17">
        <v>17</v>
      </c>
      <c r="C50" s="26">
        <v>149</v>
      </c>
      <c r="D50" s="30" t="s">
        <v>5</v>
      </c>
      <c r="E50" s="30" t="s">
        <v>32</v>
      </c>
      <c r="F50" s="16" t="s">
        <v>13</v>
      </c>
      <c r="G50" s="16" t="s">
        <v>18</v>
      </c>
      <c r="H50" s="38">
        <v>20.7</v>
      </c>
      <c r="I50" s="38">
        <v>21</v>
      </c>
      <c r="J50" s="38">
        <v>21.3</v>
      </c>
      <c r="K50" s="38">
        <v>20.5</v>
      </c>
      <c r="L50" s="16">
        <v>20.6</v>
      </c>
      <c r="M50" s="38">
        <v>21.4</v>
      </c>
      <c r="N50" s="38">
        <v>20.9</v>
      </c>
      <c r="O50" s="16">
        <v>21.4</v>
      </c>
      <c r="P50" s="6"/>
      <c r="T50" s="9"/>
      <c r="Z50" s="9"/>
      <c r="AA50" s="9"/>
      <c r="AC50" s="9"/>
      <c r="AH50" s="5"/>
      <c r="AI50" s="5"/>
      <c r="AJ50" s="9"/>
      <c r="AK50" s="9"/>
      <c r="AL50" s="7"/>
      <c r="AM50" s="9"/>
      <c r="AN50" s="7"/>
      <c r="AO50" s="7"/>
      <c r="BK50" s="8"/>
      <c r="BO50" s="7"/>
    </row>
    <row r="51" spans="1:71" x14ac:dyDescent="0.2">
      <c r="A51" s="26"/>
      <c r="B51" s="17">
        <v>17</v>
      </c>
      <c r="C51" s="26">
        <v>150</v>
      </c>
      <c r="D51" s="30" t="s">
        <v>5</v>
      </c>
      <c r="E51" s="30" t="s">
        <v>32</v>
      </c>
      <c r="F51" s="16" t="s">
        <v>13</v>
      </c>
      <c r="G51" s="16" t="s">
        <v>18</v>
      </c>
      <c r="H51" s="38">
        <v>18.399999999999999</v>
      </c>
      <c r="I51" s="38">
        <v>18.600000000000001</v>
      </c>
      <c r="J51" s="38">
        <v>19.100000000000001</v>
      </c>
      <c r="K51" s="38">
        <v>18.3</v>
      </c>
      <c r="L51" s="16">
        <v>18.3</v>
      </c>
      <c r="M51" s="38">
        <v>18.600000000000001</v>
      </c>
      <c r="N51" s="38">
        <v>18.600000000000001</v>
      </c>
      <c r="O51" s="16">
        <v>19</v>
      </c>
      <c r="P51" s="6"/>
      <c r="Q51" s="38"/>
      <c r="T51" s="9"/>
      <c r="Z51" s="9"/>
      <c r="AA51" s="9"/>
      <c r="AC51" s="9"/>
      <c r="AH51" s="5"/>
      <c r="AI51" s="5"/>
      <c r="AJ51" s="9"/>
      <c r="AK51" s="9"/>
      <c r="AL51" s="7"/>
      <c r="AM51" s="9"/>
      <c r="AN51" s="7"/>
      <c r="AO51" s="7"/>
      <c r="BK51" s="8"/>
      <c r="BO51" s="7"/>
    </row>
    <row r="52" spans="1:71" x14ac:dyDescent="0.2">
      <c r="A52" s="26"/>
      <c r="B52" s="17">
        <v>17</v>
      </c>
      <c r="C52" s="26">
        <v>151</v>
      </c>
      <c r="D52" s="30" t="s">
        <v>5</v>
      </c>
      <c r="E52" s="30" t="s">
        <v>32</v>
      </c>
      <c r="F52" s="16" t="s">
        <v>13</v>
      </c>
      <c r="G52" s="16" t="s">
        <v>18</v>
      </c>
      <c r="H52" s="38">
        <v>17.3</v>
      </c>
      <c r="I52" s="38">
        <v>17.8</v>
      </c>
      <c r="J52" s="38">
        <v>18.100000000000001</v>
      </c>
      <c r="K52" s="38">
        <v>17.899999999999999</v>
      </c>
      <c r="L52" s="16">
        <v>18.600000000000001</v>
      </c>
      <c r="M52" s="38">
        <v>19</v>
      </c>
      <c r="N52" s="38">
        <v>19.2</v>
      </c>
      <c r="O52" s="16">
        <v>19.2</v>
      </c>
      <c r="P52" s="6"/>
      <c r="U52" s="9"/>
      <c r="V52" s="9"/>
      <c r="AD52" s="9"/>
      <c r="AE52" s="9"/>
      <c r="AG52" s="9"/>
      <c r="AN52" s="9"/>
      <c r="AO52" s="9"/>
      <c r="AQ52" s="9"/>
      <c r="BS52" s="9"/>
    </row>
    <row r="53" spans="1:71" x14ac:dyDescent="0.2">
      <c r="A53" s="26"/>
      <c r="B53" s="17">
        <v>18</v>
      </c>
      <c r="C53" s="26">
        <v>152</v>
      </c>
      <c r="D53" s="30" t="s">
        <v>5</v>
      </c>
      <c r="E53" s="30" t="s">
        <v>33</v>
      </c>
      <c r="F53" s="16" t="s">
        <v>13</v>
      </c>
      <c r="G53" s="16" t="s">
        <v>18</v>
      </c>
      <c r="H53" s="38">
        <v>17.399999999999999</v>
      </c>
      <c r="I53" s="38">
        <v>18.7</v>
      </c>
      <c r="J53" s="38">
        <v>18.7</v>
      </c>
      <c r="K53" s="38">
        <v>18.2</v>
      </c>
      <c r="L53" s="16">
        <v>18.399999999999999</v>
      </c>
      <c r="M53" s="38">
        <v>18.3</v>
      </c>
      <c r="N53" s="38">
        <v>18.5</v>
      </c>
      <c r="O53" s="16">
        <v>18.899999999999999</v>
      </c>
      <c r="P53" s="6"/>
      <c r="U53" s="9"/>
      <c r="V53" s="9"/>
      <c r="AD53" s="9"/>
      <c r="AE53" s="9"/>
      <c r="AG53" s="9"/>
      <c r="AN53" s="9"/>
      <c r="AO53" s="9"/>
      <c r="AQ53" s="9"/>
    </row>
    <row r="54" spans="1:71" x14ac:dyDescent="0.2">
      <c r="A54" s="26"/>
      <c r="B54" s="17">
        <v>18</v>
      </c>
      <c r="C54" s="26">
        <v>153</v>
      </c>
      <c r="D54" s="30" t="s">
        <v>5</v>
      </c>
      <c r="E54" s="30" t="s">
        <v>33</v>
      </c>
      <c r="F54" s="16" t="s">
        <v>13</v>
      </c>
      <c r="G54" s="16" t="s">
        <v>18</v>
      </c>
      <c r="H54" s="38">
        <v>20.5</v>
      </c>
      <c r="I54" s="38">
        <v>20.399999999999999</v>
      </c>
      <c r="J54" s="38">
        <v>21.8</v>
      </c>
      <c r="K54" s="38">
        <v>21.6</v>
      </c>
      <c r="L54" s="16">
        <v>21.8</v>
      </c>
      <c r="M54" s="38">
        <v>20.9</v>
      </c>
      <c r="N54" s="38">
        <v>20.6</v>
      </c>
      <c r="O54" s="16">
        <v>21.3</v>
      </c>
      <c r="P54" s="6"/>
      <c r="Q54" s="38"/>
      <c r="U54" s="9"/>
      <c r="V54" s="9"/>
      <c r="AD54" s="9"/>
      <c r="AE54" s="9"/>
      <c r="AG54" s="9"/>
      <c r="AN54" s="9"/>
      <c r="AO54" s="9"/>
      <c r="AQ54" s="9"/>
    </row>
    <row r="55" spans="1:71" x14ac:dyDescent="0.2">
      <c r="A55" s="26"/>
      <c r="B55" s="17">
        <v>18</v>
      </c>
      <c r="C55" s="26">
        <v>154</v>
      </c>
      <c r="D55" s="30" t="s">
        <v>5</v>
      </c>
      <c r="E55" s="30" t="s">
        <v>33</v>
      </c>
      <c r="F55" s="16" t="s">
        <v>13</v>
      </c>
      <c r="G55" s="16" t="s">
        <v>18</v>
      </c>
      <c r="H55" s="38">
        <v>18.7</v>
      </c>
      <c r="I55" s="38">
        <v>18.399999999999999</v>
      </c>
      <c r="J55" s="38">
        <v>18.899999999999999</v>
      </c>
      <c r="K55" s="38">
        <v>19.100000000000001</v>
      </c>
      <c r="L55" s="16">
        <v>19.600000000000001</v>
      </c>
      <c r="M55" s="38">
        <v>18.7</v>
      </c>
      <c r="N55" s="38">
        <v>18.8</v>
      </c>
      <c r="O55" s="16">
        <v>19.2</v>
      </c>
      <c r="P55" s="6"/>
      <c r="U55" s="9"/>
      <c r="V55" s="9"/>
      <c r="AD55" s="9"/>
      <c r="AE55" s="9"/>
      <c r="AG55" s="9"/>
      <c r="AN55" s="9"/>
      <c r="AO55" s="9"/>
      <c r="AQ55" s="9"/>
    </row>
    <row r="56" spans="1:71" x14ac:dyDescent="0.2">
      <c r="A56" s="26"/>
      <c r="B56" s="17">
        <v>19</v>
      </c>
      <c r="C56" s="26">
        <v>155</v>
      </c>
      <c r="D56" s="30" t="s">
        <v>5</v>
      </c>
      <c r="E56" s="30" t="s">
        <v>32</v>
      </c>
      <c r="F56" s="16" t="s">
        <v>12</v>
      </c>
      <c r="G56" s="16" t="s">
        <v>18</v>
      </c>
      <c r="H56" s="38">
        <v>21.3</v>
      </c>
      <c r="I56" s="38">
        <v>20.3</v>
      </c>
      <c r="J56" s="38">
        <v>19.5</v>
      </c>
      <c r="K56" s="38">
        <v>19.100000000000001</v>
      </c>
      <c r="L56" s="16">
        <v>18</v>
      </c>
      <c r="M56" s="38">
        <v>18.899999999999999</v>
      </c>
      <c r="N56" s="38">
        <v>20.5</v>
      </c>
      <c r="O56" s="16">
        <v>21.1</v>
      </c>
      <c r="P56" s="6"/>
      <c r="U56" s="9"/>
      <c r="V56" s="9"/>
      <c r="X56" s="15"/>
      <c r="AD56" s="9"/>
      <c r="AE56" s="9"/>
      <c r="AG56" s="9"/>
      <c r="AN56" s="9"/>
      <c r="AO56" s="9"/>
      <c r="AQ56" s="9"/>
    </row>
    <row r="57" spans="1:71" x14ac:dyDescent="0.2">
      <c r="A57" s="26"/>
      <c r="B57" s="17">
        <v>19</v>
      </c>
      <c r="C57" s="26">
        <v>156</v>
      </c>
      <c r="D57" s="30" t="s">
        <v>5</v>
      </c>
      <c r="E57" s="30" t="s">
        <v>32</v>
      </c>
      <c r="F57" s="16" t="s">
        <v>12</v>
      </c>
      <c r="G57" s="16" t="s">
        <v>18</v>
      </c>
      <c r="H57" s="38">
        <v>18.600000000000001</v>
      </c>
      <c r="I57" s="38">
        <v>18.600000000000001</v>
      </c>
      <c r="J57" s="38">
        <v>17.600000000000001</v>
      </c>
      <c r="K57" s="38">
        <v>17.3</v>
      </c>
      <c r="L57" s="16">
        <v>16.5</v>
      </c>
      <c r="M57" s="38">
        <v>17.5</v>
      </c>
      <c r="N57" s="38">
        <v>17.899999999999999</v>
      </c>
      <c r="O57" s="16">
        <v>19.3</v>
      </c>
      <c r="P57" s="6"/>
      <c r="Q57" s="38"/>
      <c r="U57" s="9"/>
      <c r="V57" s="9"/>
      <c r="X57" s="15"/>
      <c r="AD57" s="9"/>
      <c r="AE57" s="9"/>
      <c r="AG57" s="9"/>
      <c r="AN57" s="9"/>
      <c r="AO57" s="9"/>
      <c r="AQ57" s="9"/>
    </row>
    <row r="58" spans="1:71" x14ac:dyDescent="0.2">
      <c r="A58" s="26"/>
      <c r="B58" s="17">
        <v>19</v>
      </c>
      <c r="C58" s="26">
        <v>157</v>
      </c>
      <c r="D58" s="30" t="s">
        <v>5</v>
      </c>
      <c r="E58" s="30" t="s">
        <v>32</v>
      </c>
      <c r="F58" s="16" t="s">
        <v>12</v>
      </c>
      <c r="G58" s="16" t="s">
        <v>18</v>
      </c>
      <c r="H58" s="38">
        <v>18.7</v>
      </c>
      <c r="I58" s="38">
        <v>19.100000000000001</v>
      </c>
      <c r="J58" s="38">
        <v>18.100000000000001</v>
      </c>
      <c r="K58" s="38">
        <v>17.600000000000001</v>
      </c>
      <c r="L58" s="16">
        <v>16.7</v>
      </c>
      <c r="M58" s="38">
        <v>17.2</v>
      </c>
      <c r="N58" s="38">
        <v>18.100000000000001</v>
      </c>
      <c r="O58" s="16">
        <v>19</v>
      </c>
      <c r="P58" s="6"/>
      <c r="U58" s="9"/>
      <c r="V58" s="9"/>
      <c r="X58" s="15"/>
      <c r="AD58" s="9"/>
      <c r="AE58" s="9"/>
      <c r="AG58" s="9"/>
      <c r="AN58" s="9"/>
      <c r="AO58" s="9"/>
      <c r="AQ58" s="9"/>
    </row>
    <row r="59" spans="1:71" x14ac:dyDescent="0.2">
      <c r="A59" s="26"/>
      <c r="B59" s="17">
        <v>20</v>
      </c>
      <c r="C59" s="26">
        <v>158</v>
      </c>
      <c r="D59" s="30" t="s">
        <v>5</v>
      </c>
      <c r="E59" s="30" t="s">
        <v>33</v>
      </c>
      <c r="F59" s="16" t="s">
        <v>12</v>
      </c>
      <c r="G59" s="16" t="s">
        <v>18</v>
      </c>
      <c r="H59" s="38">
        <v>18.100000000000001</v>
      </c>
      <c r="I59" s="38">
        <v>19.5</v>
      </c>
      <c r="J59" s="38">
        <v>18.600000000000001</v>
      </c>
      <c r="K59" s="38">
        <v>17.899999999999999</v>
      </c>
      <c r="L59" s="16">
        <v>17.399999999999999</v>
      </c>
      <c r="M59" s="38">
        <v>18.399999999999999</v>
      </c>
      <c r="N59" s="38">
        <v>19.2</v>
      </c>
      <c r="O59" s="16">
        <v>18.8</v>
      </c>
      <c r="P59" s="6"/>
      <c r="U59" s="9"/>
      <c r="V59" s="9"/>
      <c r="X59" s="15"/>
      <c r="AD59" s="9"/>
      <c r="AE59" s="9"/>
      <c r="AG59" s="9"/>
      <c r="AN59" s="9"/>
      <c r="AO59" s="9"/>
      <c r="AQ59" s="9"/>
    </row>
    <row r="60" spans="1:71" x14ac:dyDescent="0.2">
      <c r="A60" s="26"/>
      <c r="B60" s="17">
        <v>20</v>
      </c>
      <c r="C60" s="26">
        <v>159</v>
      </c>
      <c r="D60" s="30" t="s">
        <v>5</v>
      </c>
      <c r="E60" s="30" t="s">
        <v>33</v>
      </c>
      <c r="F60" s="16" t="s">
        <v>12</v>
      </c>
      <c r="G60" s="16" t="s">
        <v>18</v>
      </c>
      <c r="H60" s="38">
        <v>19.3</v>
      </c>
      <c r="I60" s="38">
        <v>19.3</v>
      </c>
      <c r="J60" s="38">
        <v>18.7</v>
      </c>
      <c r="K60" s="38">
        <v>17.600000000000001</v>
      </c>
      <c r="L60" s="16">
        <v>17.399999999999999</v>
      </c>
      <c r="M60" s="38">
        <v>18.399999999999999</v>
      </c>
      <c r="N60" s="38">
        <v>18.5</v>
      </c>
      <c r="O60" s="16">
        <v>19.3</v>
      </c>
      <c r="P60" s="6"/>
      <c r="Q60" s="38"/>
      <c r="U60" s="9"/>
      <c r="V60" s="9"/>
      <c r="X60" s="15"/>
      <c r="AD60" s="9"/>
      <c r="AE60" s="9"/>
      <c r="AG60" s="9"/>
      <c r="AN60" s="9"/>
      <c r="AO60" s="9"/>
      <c r="AQ60" s="9"/>
    </row>
    <row r="61" spans="1:71" x14ac:dyDescent="0.2">
      <c r="A61" s="26"/>
      <c r="B61" s="17">
        <v>20</v>
      </c>
      <c r="C61" s="26">
        <v>160</v>
      </c>
      <c r="D61" s="30" t="s">
        <v>5</v>
      </c>
      <c r="E61" s="30" t="s">
        <v>33</v>
      </c>
      <c r="F61" s="16" t="s">
        <v>12</v>
      </c>
      <c r="G61" s="16" t="s">
        <v>18</v>
      </c>
      <c r="H61" s="38">
        <v>19.8</v>
      </c>
      <c r="I61" s="38">
        <v>20.100000000000001</v>
      </c>
      <c r="J61" s="38">
        <v>19.5</v>
      </c>
      <c r="K61" s="38">
        <v>19.2</v>
      </c>
      <c r="L61" s="16">
        <v>19.399999999999999</v>
      </c>
      <c r="M61" s="38">
        <v>20</v>
      </c>
      <c r="N61" s="38">
        <v>21</v>
      </c>
      <c r="O61" s="16">
        <v>20.5</v>
      </c>
      <c r="P61" s="6"/>
      <c r="U61" s="9"/>
      <c r="V61" s="9"/>
      <c r="X61" s="38"/>
      <c r="AD61" s="9"/>
      <c r="AE61" s="9"/>
      <c r="AG61" s="9"/>
      <c r="AN61" s="9"/>
      <c r="AO61" s="9"/>
      <c r="AQ61" s="9"/>
    </row>
    <row r="62" spans="1:71" x14ac:dyDescent="0.2">
      <c r="A62" s="16"/>
      <c r="B62" s="32">
        <v>21</v>
      </c>
      <c r="C62" s="26">
        <v>161</v>
      </c>
      <c r="D62" s="30" t="s">
        <v>5</v>
      </c>
      <c r="E62" s="30" t="s">
        <v>32</v>
      </c>
      <c r="F62" s="16" t="s">
        <v>13</v>
      </c>
      <c r="G62" s="16" t="s">
        <v>18</v>
      </c>
      <c r="H62" s="38">
        <v>20.2</v>
      </c>
      <c r="I62" s="38">
        <v>20.399999999999999</v>
      </c>
      <c r="J62" s="38">
        <v>21.3</v>
      </c>
      <c r="K62" s="38">
        <v>20.9</v>
      </c>
      <c r="L62" s="16">
        <v>20.5</v>
      </c>
      <c r="M62" s="38">
        <v>19.7</v>
      </c>
      <c r="N62" s="38">
        <v>20.399999999999999</v>
      </c>
      <c r="O62" s="16">
        <v>20.6</v>
      </c>
      <c r="U62" s="9"/>
      <c r="V62" s="9"/>
      <c r="X62" s="38"/>
      <c r="AD62" s="9"/>
      <c r="AE62" s="9"/>
      <c r="AG62" s="9"/>
      <c r="AN62" s="9"/>
      <c r="AO62" s="9"/>
      <c r="AQ62" s="9"/>
    </row>
    <row r="63" spans="1:71" x14ac:dyDescent="0.2">
      <c r="A63" s="16"/>
      <c r="B63" s="32">
        <v>21</v>
      </c>
      <c r="C63" s="26">
        <v>162</v>
      </c>
      <c r="D63" s="30" t="s">
        <v>5</v>
      </c>
      <c r="E63" s="30" t="s">
        <v>32</v>
      </c>
      <c r="F63" s="16" t="s">
        <v>13</v>
      </c>
      <c r="G63" s="16" t="s">
        <v>18</v>
      </c>
      <c r="H63" s="38">
        <v>20</v>
      </c>
      <c r="I63" s="38">
        <v>19.8</v>
      </c>
      <c r="J63" s="38">
        <v>20.9</v>
      </c>
      <c r="K63" s="38">
        <v>20</v>
      </c>
      <c r="L63" s="16">
        <v>20</v>
      </c>
      <c r="M63" s="38">
        <v>19.7</v>
      </c>
      <c r="N63" s="38">
        <v>20.399999999999999</v>
      </c>
      <c r="O63" s="16">
        <v>20.3</v>
      </c>
      <c r="Q63" s="38"/>
      <c r="U63" s="9"/>
      <c r="V63" s="9"/>
      <c r="X63" s="38"/>
      <c r="AD63" s="9"/>
      <c r="AE63" s="9"/>
      <c r="AG63" s="9"/>
      <c r="AN63" s="9"/>
      <c r="AO63" s="9"/>
      <c r="AQ63" s="9"/>
    </row>
    <row r="64" spans="1:71" s="16" customFormat="1" x14ac:dyDescent="0.2">
      <c r="B64" s="32">
        <v>21</v>
      </c>
      <c r="C64" s="26">
        <v>163</v>
      </c>
      <c r="D64" s="30" t="s">
        <v>5</v>
      </c>
      <c r="E64" s="30" t="s">
        <v>32</v>
      </c>
      <c r="F64" s="16" t="s">
        <v>13</v>
      </c>
      <c r="G64" s="16" t="s">
        <v>18</v>
      </c>
      <c r="H64" s="38">
        <v>19.600000000000001</v>
      </c>
      <c r="I64" s="38">
        <v>20.6</v>
      </c>
      <c r="J64" s="38">
        <v>21.4</v>
      </c>
      <c r="K64" s="38">
        <v>21.5</v>
      </c>
      <c r="L64" s="16">
        <v>21</v>
      </c>
      <c r="M64" s="38">
        <v>20.7</v>
      </c>
      <c r="N64" s="38">
        <v>21.7</v>
      </c>
      <c r="O64" s="16">
        <v>22.2</v>
      </c>
      <c r="P64" s="32"/>
      <c r="Q64" s="38"/>
      <c r="U64" s="30"/>
      <c r="V64" s="30"/>
      <c r="X64" s="38"/>
      <c r="AD64" s="30"/>
      <c r="AE64" s="30"/>
      <c r="AG64" s="30"/>
      <c r="AL64" s="26"/>
      <c r="AM64" s="26"/>
      <c r="AN64" s="30"/>
      <c r="AO64" s="30"/>
      <c r="AQ64" s="30"/>
      <c r="BO64" s="45"/>
    </row>
    <row r="65" spans="1:67" x14ac:dyDescent="0.2">
      <c r="A65" s="16"/>
      <c r="B65" s="32">
        <v>22</v>
      </c>
      <c r="C65" s="26">
        <v>164</v>
      </c>
      <c r="D65" s="30" t="s">
        <v>5</v>
      </c>
      <c r="E65" s="30" t="s">
        <v>33</v>
      </c>
      <c r="F65" s="16" t="s">
        <v>13</v>
      </c>
      <c r="G65" s="16" t="s">
        <v>18</v>
      </c>
      <c r="H65" s="38">
        <v>20.2</v>
      </c>
      <c r="I65" s="38">
        <v>20.7</v>
      </c>
      <c r="J65" s="38">
        <v>21.1</v>
      </c>
      <c r="K65" s="38">
        <v>21.3</v>
      </c>
      <c r="L65" s="16">
        <v>21.2</v>
      </c>
      <c r="M65" s="38">
        <v>21.2</v>
      </c>
      <c r="N65" s="38">
        <v>21.5</v>
      </c>
      <c r="O65" s="16">
        <v>22</v>
      </c>
      <c r="U65" s="9"/>
      <c r="V65" s="9"/>
      <c r="X65" s="15"/>
      <c r="AD65" s="9"/>
      <c r="AE65" s="9"/>
      <c r="AG65" s="9"/>
      <c r="AN65" s="9"/>
      <c r="AO65" s="9"/>
      <c r="AQ65" s="9"/>
    </row>
    <row r="66" spans="1:67" x14ac:dyDescent="0.2">
      <c r="A66" s="16"/>
      <c r="B66" s="32">
        <v>22</v>
      </c>
      <c r="C66" s="26">
        <v>165</v>
      </c>
      <c r="D66" s="30" t="s">
        <v>5</v>
      </c>
      <c r="E66" s="30" t="s">
        <v>33</v>
      </c>
      <c r="F66" s="16" t="s">
        <v>13</v>
      </c>
      <c r="G66" s="16" t="s">
        <v>18</v>
      </c>
      <c r="H66" s="38">
        <v>18.5</v>
      </c>
      <c r="I66" s="38">
        <v>20.100000000000001</v>
      </c>
      <c r="J66" s="38">
        <v>21</v>
      </c>
      <c r="K66" s="38">
        <v>21</v>
      </c>
      <c r="L66" s="16">
        <v>21</v>
      </c>
      <c r="M66" s="38">
        <v>21.1</v>
      </c>
      <c r="N66" s="38">
        <v>20.9</v>
      </c>
      <c r="O66" s="16">
        <v>20.9</v>
      </c>
      <c r="Q66" s="38"/>
      <c r="X66" s="15"/>
    </row>
    <row r="67" spans="1:67" x14ac:dyDescent="0.2">
      <c r="A67" s="16"/>
      <c r="B67" s="32">
        <v>22</v>
      </c>
      <c r="C67" s="26">
        <v>166</v>
      </c>
      <c r="D67" s="30" t="s">
        <v>5</v>
      </c>
      <c r="E67" s="30" t="s">
        <v>33</v>
      </c>
      <c r="F67" s="16" t="s">
        <v>13</v>
      </c>
      <c r="G67" s="16" t="s">
        <v>18</v>
      </c>
      <c r="H67" s="38">
        <v>19</v>
      </c>
      <c r="I67" s="38">
        <v>19.3</v>
      </c>
      <c r="J67" s="38">
        <v>20</v>
      </c>
      <c r="K67" s="38">
        <v>20.2</v>
      </c>
      <c r="L67" s="16">
        <v>19.899999999999999</v>
      </c>
      <c r="M67" s="38">
        <v>19.7</v>
      </c>
      <c r="N67" s="38">
        <v>20</v>
      </c>
      <c r="O67" s="16">
        <v>20.6</v>
      </c>
      <c r="X67" s="15"/>
      <c r="AR67" s="10"/>
      <c r="AS67" s="10"/>
    </row>
    <row r="68" spans="1:67" x14ac:dyDescent="0.2">
      <c r="A68" s="16"/>
      <c r="B68" s="32">
        <v>23</v>
      </c>
      <c r="C68" s="26">
        <v>167</v>
      </c>
      <c r="D68" s="30" t="s">
        <v>5</v>
      </c>
      <c r="E68" s="30" t="s">
        <v>32</v>
      </c>
      <c r="F68" s="16" t="s">
        <v>12</v>
      </c>
      <c r="G68" s="16" t="s">
        <v>18</v>
      </c>
      <c r="H68" s="38">
        <v>17.399999999999999</v>
      </c>
      <c r="I68" s="38">
        <v>18.2</v>
      </c>
      <c r="J68" s="38">
        <v>17.399999999999999</v>
      </c>
      <c r="K68" s="38">
        <v>17.2</v>
      </c>
      <c r="L68" s="16">
        <v>17.2</v>
      </c>
      <c r="M68" s="38">
        <v>18.2</v>
      </c>
      <c r="N68" s="38">
        <v>19</v>
      </c>
      <c r="O68" s="16">
        <v>19.3</v>
      </c>
      <c r="X68" s="15"/>
      <c r="AQ68" s="10"/>
      <c r="AR68" s="8"/>
      <c r="AS68" s="8"/>
    </row>
    <row r="69" spans="1:67" x14ac:dyDescent="0.2">
      <c r="A69" s="16"/>
      <c r="B69" s="32">
        <v>23</v>
      </c>
      <c r="C69" s="26">
        <v>168</v>
      </c>
      <c r="D69" s="30" t="s">
        <v>5</v>
      </c>
      <c r="E69" s="30" t="s">
        <v>32</v>
      </c>
      <c r="F69" s="16" t="s">
        <v>12</v>
      </c>
      <c r="G69" s="16" t="s">
        <v>18</v>
      </c>
      <c r="H69" s="38">
        <v>17.3</v>
      </c>
      <c r="I69" s="38">
        <v>18</v>
      </c>
      <c r="J69" s="38">
        <v>17.5</v>
      </c>
      <c r="K69" s="38">
        <v>16.8</v>
      </c>
      <c r="L69" s="16">
        <v>16.399999999999999</v>
      </c>
      <c r="M69" s="38">
        <v>16.8</v>
      </c>
      <c r="N69" s="38">
        <v>17.899999999999999</v>
      </c>
      <c r="O69" s="16">
        <v>17.7</v>
      </c>
      <c r="Q69" s="38"/>
      <c r="X69" s="15"/>
      <c r="AQ69" s="10"/>
      <c r="AR69" s="8"/>
      <c r="AS69" s="8"/>
    </row>
    <row r="70" spans="1:67" x14ac:dyDescent="0.2">
      <c r="A70" s="16"/>
      <c r="B70" s="32">
        <v>23</v>
      </c>
      <c r="C70" s="26">
        <v>169</v>
      </c>
      <c r="D70" s="30" t="s">
        <v>5</v>
      </c>
      <c r="E70" s="30" t="s">
        <v>32</v>
      </c>
      <c r="F70" s="16" t="s">
        <v>12</v>
      </c>
      <c r="G70" s="16" t="s">
        <v>18</v>
      </c>
      <c r="H70" s="38">
        <v>20</v>
      </c>
      <c r="I70" s="38">
        <v>21.2</v>
      </c>
      <c r="J70" s="38">
        <v>20.100000000000001</v>
      </c>
      <c r="K70" s="38">
        <v>20.100000000000001</v>
      </c>
      <c r="L70" s="16">
        <v>19.8</v>
      </c>
      <c r="M70" s="38">
        <v>20.2</v>
      </c>
      <c r="N70" s="38">
        <v>20.6</v>
      </c>
      <c r="O70" s="16">
        <v>20.8</v>
      </c>
      <c r="X70" s="15"/>
      <c r="AQ70" s="10"/>
      <c r="AR70" s="8"/>
      <c r="AS70" s="8"/>
    </row>
    <row r="71" spans="1:67" x14ac:dyDescent="0.2">
      <c r="A71" s="16"/>
      <c r="B71" s="32">
        <v>24</v>
      </c>
      <c r="C71" s="26">
        <v>170</v>
      </c>
      <c r="D71" s="30" t="s">
        <v>5</v>
      </c>
      <c r="E71" s="30" t="s">
        <v>33</v>
      </c>
      <c r="F71" s="16" t="s">
        <v>12</v>
      </c>
      <c r="G71" s="16" t="s">
        <v>18</v>
      </c>
      <c r="H71" s="38">
        <v>18.8</v>
      </c>
      <c r="I71" s="38">
        <v>19</v>
      </c>
      <c r="J71" s="38">
        <v>18</v>
      </c>
      <c r="K71" s="38">
        <v>17.100000000000001</v>
      </c>
      <c r="L71" s="16">
        <v>16.7</v>
      </c>
      <c r="M71" s="38">
        <v>17.100000000000001</v>
      </c>
      <c r="N71" s="38">
        <v>18.5</v>
      </c>
      <c r="O71" s="16">
        <v>18.5</v>
      </c>
      <c r="X71" s="15"/>
      <c r="AQ71" s="10"/>
      <c r="AR71" s="8"/>
      <c r="AS71" s="8"/>
    </row>
    <row r="72" spans="1:67" x14ac:dyDescent="0.2">
      <c r="A72" s="16"/>
      <c r="B72" s="32">
        <v>24</v>
      </c>
      <c r="C72" s="26">
        <v>171</v>
      </c>
      <c r="D72" s="30" t="s">
        <v>5</v>
      </c>
      <c r="E72" s="30" t="s">
        <v>33</v>
      </c>
      <c r="F72" s="16" t="s">
        <v>12</v>
      </c>
      <c r="G72" s="16" t="s">
        <v>18</v>
      </c>
      <c r="H72" s="38">
        <v>19.5</v>
      </c>
      <c r="I72" s="38">
        <v>20</v>
      </c>
      <c r="J72" s="38">
        <v>19.2</v>
      </c>
      <c r="K72" s="38">
        <v>18.2</v>
      </c>
      <c r="L72" s="16">
        <v>17.7</v>
      </c>
      <c r="M72" s="38">
        <v>18.5</v>
      </c>
      <c r="N72" s="38">
        <v>19.8</v>
      </c>
      <c r="O72" s="16">
        <v>19.7</v>
      </c>
      <c r="Q72" s="38"/>
      <c r="X72" s="15"/>
      <c r="AL72" s="7"/>
      <c r="AM72" s="7"/>
      <c r="AN72" s="7"/>
      <c r="AO72" s="7"/>
      <c r="AY72" s="8"/>
      <c r="BO72" s="7"/>
    </row>
    <row r="73" spans="1:67" x14ac:dyDescent="0.2">
      <c r="A73" s="16"/>
      <c r="B73" s="32">
        <v>24</v>
      </c>
      <c r="C73" s="26">
        <v>172</v>
      </c>
      <c r="D73" s="30" t="s">
        <v>5</v>
      </c>
      <c r="E73" s="30" t="s">
        <v>33</v>
      </c>
      <c r="F73" s="16" t="s">
        <v>12</v>
      </c>
      <c r="G73" s="16" t="s">
        <v>18</v>
      </c>
      <c r="H73" s="38">
        <v>19.600000000000001</v>
      </c>
      <c r="I73" s="38">
        <v>20.100000000000001</v>
      </c>
      <c r="J73" s="38">
        <v>19.600000000000001</v>
      </c>
      <c r="K73" s="38">
        <v>18.8</v>
      </c>
      <c r="L73" s="16">
        <v>18.7</v>
      </c>
      <c r="M73" s="38">
        <v>19.5</v>
      </c>
      <c r="N73" s="38">
        <v>20.100000000000001</v>
      </c>
      <c r="O73" s="16">
        <v>20.3</v>
      </c>
      <c r="X73" s="44"/>
      <c r="Z73" s="5"/>
      <c r="AA73" s="5"/>
      <c r="AK73" s="8"/>
      <c r="AL73" s="7"/>
      <c r="AM73" s="7"/>
      <c r="AN73" s="7"/>
      <c r="AO73" s="7"/>
      <c r="BO73" s="7"/>
    </row>
    <row r="74" spans="1:67" x14ac:dyDescent="0.2">
      <c r="A74" s="5"/>
      <c r="B74" s="6"/>
      <c r="C74" s="5"/>
      <c r="D74" s="5"/>
      <c r="E74" s="5"/>
      <c r="F74" s="5"/>
      <c r="G74" s="5"/>
      <c r="H74" s="15"/>
      <c r="P74" s="6"/>
      <c r="Z74" s="5"/>
      <c r="AA74" s="5"/>
      <c r="AK74" s="8"/>
      <c r="AL74" s="7"/>
      <c r="AM74" s="7"/>
      <c r="AN74" s="7"/>
      <c r="AO74" s="7"/>
      <c r="BO74" s="7"/>
    </row>
    <row r="75" spans="1:67" x14ac:dyDescent="0.2">
      <c r="A75" s="5"/>
      <c r="B75" s="6"/>
      <c r="C75" s="5"/>
      <c r="D75" s="5"/>
      <c r="E75" s="25"/>
      <c r="F75" s="25"/>
      <c r="G75" s="25"/>
      <c r="H75" s="15"/>
      <c r="P75" s="6"/>
      <c r="Z75" s="5"/>
      <c r="AA75" s="5"/>
      <c r="AK75" s="8"/>
      <c r="AL75" s="7"/>
      <c r="AM75" s="7"/>
      <c r="AN75" s="7"/>
      <c r="AO75" s="7"/>
      <c r="BO75" s="7"/>
    </row>
    <row r="76" spans="1:67" x14ac:dyDescent="0.2">
      <c r="A76" s="5"/>
      <c r="B76" s="6"/>
      <c r="C76" s="5"/>
      <c r="D76" s="5"/>
      <c r="E76" s="5"/>
      <c r="F76" s="5"/>
      <c r="P76" s="6"/>
      <c r="Z76" s="5"/>
      <c r="AA76" s="5"/>
      <c r="AK76" s="8"/>
      <c r="AL76" s="7"/>
      <c r="AM76" s="7"/>
      <c r="AN76" s="7"/>
      <c r="AO76" s="7"/>
      <c r="BO76" s="7"/>
    </row>
    <row r="77" spans="1:67" x14ac:dyDescent="0.2">
      <c r="A77" s="5"/>
      <c r="B77" s="6"/>
      <c r="C77" s="5"/>
      <c r="D77" s="5"/>
      <c r="E77" s="5"/>
      <c r="F77" s="5"/>
      <c r="P77" s="6"/>
      <c r="Z77" s="5"/>
      <c r="AA77" s="5"/>
      <c r="AK77" s="8"/>
      <c r="AL77" s="7"/>
      <c r="AM77" s="7"/>
      <c r="AN77" s="7"/>
      <c r="AO77" s="7"/>
      <c r="BO77" s="7"/>
    </row>
    <row r="78" spans="1:67" x14ac:dyDescent="0.2">
      <c r="A78" s="5"/>
      <c r="B78" s="6"/>
      <c r="C78" s="5"/>
      <c r="D78" s="5"/>
      <c r="E78" s="5"/>
      <c r="F78" s="5"/>
      <c r="G78" s="15"/>
      <c r="P78" s="6"/>
      <c r="Z78" s="5"/>
      <c r="AA78" s="5"/>
      <c r="AK78" s="8"/>
      <c r="AL78" s="7"/>
      <c r="AM78" s="7"/>
      <c r="AN78" s="7"/>
      <c r="AO78" s="7"/>
      <c r="BO78" s="7"/>
    </row>
    <row r="79" spans="1:67" x14ac:dyDescent="0.2">
      <c r="A79" s="5"/>
      <c r="B79" s="6"/>
      <c r="C79" s="5"/>
      <c r="D79" s="5"/>
      <c r="E79" s="5"/>
      <c r="F79" s="5"/>
      <c r="G79" s="15"/>
      <c r="P79" s="6"/>
      <c r="Z79" s="5"/>
      <c r="AA79" s="5"/>
      <c r="AK79" s="8"/>
      <c r="AL79" s="7"/>
      <c r="AM79" s="7"/>
      <c r="AN79" s="7"/>
      <c r="AO79" s="7"/>
      <c r="BO79" s="7"/>
    </row>
    <row r="80" spans="1:67" x14ac:dyDescent="0.2">
      <c r="A80" s="5"/>
      <c r="B80" s="6"/>
      <c r="C80" s="5"/>
      <c r="D80" s="5"/>
      <c r="E80" s="5"/>
      <c r="F80" s="5"/>
      <c r="P80" s="6"/>
      <c r="Z80" s="5"/>
      <c r="AA80" s="5"/>
      <c r="AK80" s="8"/>
      <c r="AL80" s="7"/>
      <c r="AM80" s="7"/>
      <c r="AN80" s="7"/>
      <c r="AO80" s="7"/>
      <c r="BO80" s="7"/>
    </row>
    <row r="81" spans="1:67" x14ac:dyDescent="0.2">
      <c r="A81" s="5"/>
      <c r="B81" s="6"/>
      <c r="C81" s="5"/>
      <c r="D81" s="5"/>
      <c r="E81" s="5"/>
      <c r="F81" s="5"/>
      <c r="P81" s="6"/>
      <c r="Z81" s="5"/>
      <c r="AA81" s="5"/>
      <c r="AK81" s="8"/>
      <c r="AL81" s="7"/>
      <c r="AM81" s="7"/>
      <c r="AN81" s="7"/>
      <c r="AO81" s="7"/>
      <c r="BO81" s="7"/>
    </row>
    <row r="82" spans="1:67" x14ac:dyDescent="0.2">
      <c r="A82" s="5"/>
      <c r="B82" s="6"/>
      <c r="C82" s="5"/>
      <c r="D82" s="5"/>
      <c r="E82" s="5"/>
      <c r="F82" s="5"/>
      <c r="P82" s="6"/>
      <c r="Z82" s="5"/>
      <c r="AA82" s="5"/>
      <c r="AK82" s="8"/>
      <c r="AL82" s="7"/>
      <c r="AM82" s="7"/>
      <c r="AN82" s="7"/>
      <c r="AO82" s="7"/>
      <c r="BO82" s="7"/>
    </row>
    <row r="83" spans="1:67" x14ac:dyDescent="0.2">
      <c r="A83" s="5"/>
      <c r="B83" s="27"/>
      <c r="C83" s="25"/>
      <c r="D83" s="25"/>
      <c r="E83" s="5"/>
      <c r="F83" s="5"/>
      <c r="P83" s="27"/>
      <c r="Z83" s="5"/>
      <c r="AA83" s="5"/>
      <c r="AK83" s="8"/>
      <c r="AL83" s="7"/>
      <c r="AM83" s="7"/>
      <c r="AN83" s="7"/>
      <c r="AO83" s="7"/>
      <c r="BO83" s="7"/>
    </row>
    <row r="84" spans="1:67" x14ac:dyDescent="0.2">
      <c r="A84" s="5"/>
      <c r="B84" s="6"/>
      <c r="C84" s="5"/>
      <c r="D84" s="5"/>
      <c r="E84" s="5"/>
      <c r="F84" s="5"/>
      <c r="P84" s="6"/>
      <c r="Z84" s="5"/>
      <c r="AA84" s="5"/>
      <c r="AK84" s="8"/>
      <c r="AL84" s="7"/>
      <c r="AM84" s="7"/>
      <c r="AN84" s="7"/>
      <c r="AO84" s="7"/>
      <c r="BO84" s="7"/>
    </row>
    <row r="85" spans="1:67" x14ac:dyDescent="0.2">
      <c r="A85" s="5"/>
      <c r="B85" s="6"/>
      <c r="C85" s="5"/>
      <c r="D85" s="5"/>
      <c r="E85" s="5"/>
      <c r="F85" s="5"/>
      <c r="P85" s="6"/>
      <c r="Z85" s="5"/>
      <c r="AA85" s="5"/>
      <c r="AK85" s="8"/>
      <c r="AL85" s="7"/>
      <c r="AM85" s="7"/>
      <c r="AN85" s="7"/>
      <c r="AO85" s="7"/>
      <c r="BO85" s="7"/>
    </row>
    <row r="86" spans="1:67" x14ac:dyDescent="0.2">
      <c r="A86" s="5"/>
      <c r="B86" s="6"/>
      <c r="C86" s="5"/>
      <c r="D86" s="5"/>
      <c r="E86" s="5"/>
      <c r="F86" s="5"/>
      <c r="G86" s="5"/>
      <c r="H86" s="15"/>
      <c r="P86" s="6"/>
      <c r="Y86" s="5"/>
      <c r="Z86" s="5"/>
      <c r="AA86" s="5"/>
      <c r="AK86" s="8"/>
      <c r="AL86" s="7"/>
      <c r="AM86" s="7"/>
      <c r="AN86" s="7"/>
      <c r="AO86" s="7"/>
      <c r="BO86" s="7"/>
    </row>
    <row r="87" spans="1:67" x14ac:dyDescent="0.2">
      <c r="A87" s="5"/>
      <c r="B87" s="6"/>
      <c r="C87" s="5"/>
      <c r="D87" s="5"/>
      <c r="E87" s="5"/>
      <c r="F87" s="5"/>
      <c r="G87" s="5"/>
      <c r="H87" s="15"/>
      <c r="P87" s="6"/>
      <c r="Y87" s="5"/>
      <c r="Z87" s="5"/>
      <c r="AA87" s="5"/>
      <c r="AK87" s="8"/>
      <c r="AL87" s="7"/>
      <c r="AM87" s="7"/>
      <c r="AN87" s="7"/>
      <c r="AO87" s="7"/>
      <c r="BO87" s="7"/>
    </row>
    <row r="88" spans="1:67" x14ac:dyDescent="0.2">
      <c r="A88" s="5"/>
      <c r="B88" s="6"/>
      <c r="C88" s="5"/>
      <c r="D88" s="5"/>
      <c r="E88" s="5"/>
      <c r="F88" s="5"/>
      <c r="G88" s="5"/>
      <c r="H88" s="15"/>
      <c r="P88" s="6"/>
      <c r="Y88" s="5"/>
      <c r="Z88" s="5"/>
      <c r="AA88" s="5"/>
      <c r="AK88" s="8"/>
      <c r="AL88" s="7"/>
      <c r="AM88" s="7"/>
      <c r="AN88" s="7"/>
      <c r="AO88" s="7"/>
      <c r="BO88" s="7"/>
    </row>
    <row r="89" spans="1:67" x14ac:dyDescent="0.2">
      <c r="A89" s="5"/>
      <c r="B89" s="6"/>
      <c r="C89" s="5"/>
      <c r="D89" s="5"/>
      <c r="E89" s="5"/>
      <c r="F89" s="5"/>
      <c r="G89" s="5"/>
      <c r="H89" s="15"/>
      <c r="P89" s="6"/>
      <c r="Z89" s="5"/>
      <c r="AA89" s="5"/>
      <c r="AK89" s="8"/>
      <c r="AL89" s="7"/>
      <c r="AM89" s="7"/>
      <c r="AN89" s="7"/>
      <c r="AO89" s="7"/>
      <c r="BO89" s="7"/>
    </row>
    <row r="90" spans="1:67" x14ac:dyDescent="0.2">
      <c r="A90" s="5"/>
      <c r="B90" s="6"/>
      <c r="C90" s="5"/>
      <c r="D90" s="5"/>
      <c r="E90" s="5"/>
      <c r="F90" s="5"/>
      <c r="G90" s="5"/>
      <c r="H90" s="15"/>
      <c r="P90" s="6"/>
      <c r="Z90" s="5"/>
      <c r="AA90" s="5"/>
      <c r="AK90" s="8"/>
      <c r="AL90" s="7"/>
      <c r="AM90" s="7"/>
      <c r="AN90" s="7"/>
      <c r="AO90" s="7"/>
      <c r="BO90" s="7"/>
    </row>
    <row r="91" spans="1:67" x14ac:dyDescent="0.2">
      <c r="A91" s="5"/>
      <c r="B91" s="6"/>
      <c r="C91" s="5"/>
      <c r="D91" s="5"/>
      <c r="E91" s="5"/>
      <c r="F91" s="5"/>
      <c r="G91" s="5"/>
      <c r="H91" s="15"/>
      <c r="P91" s="6"/>
      <c r="Y91" s="5"/>
      <c r="Z91" s="5"/>
      <c r="AA91" s="5"/>
      <c r="AK91" s="8"/>
      <c r="AL91" s="7"/>
      <c r="AM91" s="7"/>
      <c r="AN91" s="7"/>
      <c r="AO91" s="7"/>
      <c r="BO91" s="7"/>
    </row>
    <row r="92" spans="1:67" x14ac:dyDescent="0.2">
      <c r="A92" s="5"/>
      <c r="B92" s="6"/>
      <c r="C92" s="5"/>
      <c r="D92" s="5"/>
      <c r="E92" s="5"/>
      <c r="F92" s="5"/>
      <c r="G92" s="5"/>
      <c r="H92" s="15"/>
      <c r="P92" s="6"/>
      <c r="Y92" s="5"/>
      <c r="Z92" s="5"/>
      <c r="AA92" s="5"/>
      <c r="AL92" s="7"/>
      <c r="AM92" s="7"/>
      <c r="AN92" s="7"/>
      <c r="AO92" s="7"/>
      <c r="BA92" s="8"/>
      <c r="BO92" s="7"/>
    </row>
    <row r="93" spans="1:67" x14ac:dyDescent="0.2">
      <c r="A93" s="5"/>
      <c r="B93" s="6"/>
      <c r="C93" s="5"/>
      <c r="D93" s="5"/>
      <c r="E93" s="5"/>
      <c r="F93" s="5"/>
      <c r="G93" s="5"/>
      <c r="H93" s="15"/>
      <c r="P93" s="6"/>
      <c r="Y93" s="5"/>
      <c r="Z93" s="5"/>
      <c r="AA93" s="5"/>
      <c r="AG93"/>
      <c r="AH93"/>
      <c r="AI93"/>
      <c r="AL93" s="7"/>
      <c r="AM93" s="7"/>
      <c r="AN93" s="7"/>
      <c r="AO93" s="7"/>
      <c r="BA93" s="8"/>
      <c r="BO93" s="7"/>
    </row>
    <row r="94" spans="1:67" x14ac:dyDescent="0.2">
      <c r="A94" s="5"/>
      <c r="B94" s="6"/>
      <c r="C94" s="5"/>
      <c r="D94" s="5"/>
      <c r="E94" s="5"/>
      <c r="F94" s="5"/>
      <c r="G94" s="5"/>
      <c r="H94" s="15"/>
      <c r="P94" s="6"/>
      <c r="Y94" s="5"/>
      <c r="Z94" s="5"/>
      <c r="AA94" s="5"/>
      <c r="AG94"/>
      <c r="AH94"/>
      <c r="AI94"/>
      <c r="AL94" s="7"/>
      <c r="AM94" s="7"/>
      <c r="AN94" s="7"/>
      <c r="AO94" s="7"/>
      <c r="BA94" s="8"/>
      <c r="BO94" s="7"/>
    </row>
    <row r="95" spans="1:67" x14ac:dyDescent="0.2">
      <c r="A95" s="5"/>
      <c r="B95" s="6"/>
      <c r="C95" s="5"/>
      <c r="D95" s="5"/>
      <c r="E95" s="5"/>
      <c r="F95" s="5"/>
      <c r="G95" s="5"/>
      <c r="H95" s="15"/>
      <c r="P95" s="6"/>
      <c r="Y95" s="5"/>
      <c r="Z95" s="5"/>
      <c r="AA95" s="5"/>
      <c r="AG95"/>
      <c r="AH95"/>
      <c r="AI95"/>
      <c r="AL95" s="7"/>
      <c r="AM95" s="7"/>
      <c r="AN95" s="7"/>
      <c r="AO95" s="7"/>
      <c r="BA95" s="8"/>
      <c r="BO95" s="7"/>
    </row>
    <row r="96" spans="1:67" x14ac:dyDescent="0.2">
      <c r="A96" s="5"/>
      <c r="B96" s="6"/>
      <c r="C96" s="5"/>
      <c r="D96" s="5"/>
      <c r="E96" s="5"/>
      <c r="F96" s="5"/>
      <c r="G96" s="5"/>
      <c r="H96" s="15"/>
      <c r="P96" s="6"/>
      <c r="Y96" s="5"/>
      <c r="Z96" s="5"/>
      <c r="AA96" s="5"/>
      <c r="AG96"/>
      <c r="AH96"/>
      <c r="AI96"/>
      <c r="AL96" s="7"/>
      <c r="AM96" s="7"/>
      <c r="AN96" s="7"/>
      <c r="AO96" s="7"/>
      <c r="BA96" s="8"/>
      <c r="BO96" s="7"/>
    </row>
    <row r="97" spans="1:67" x14ac:dyDescent="0.2">
      <c r="A97" s="5"/>
      <c r="B97" s="6"/>
      <c r="C97" s="5"/>
      <c r="D97" s="5"/>
      <c r="E97" s="5"/>
      <c r="F97" s="5"/>
      <c r="G97" s="5"/>
      <c r="H97" s="15"/>
      <c r="P97" s="6"/>
      <c r="Y97" s="5"/>
      <c r="Z97" s="5"/>
      <c r="AA97" s="5"/>
      <c r="AG97"/>
      <c r="AH97"/>
      <c r="AI97"/>
      <c r="AL97" s="7"/>
      <c r="AM97" s="7"/>
      <c r="AN97" s="7"/>
      <c r="AO97" s="7"/>
      <c r="BA97" s="8"/>
      <c r="BO97" s="7"/>
    </row>
    <row r="98" spans="1:67" x14ac:dyDescent="0.2">
      <c r="A98" s="5"/>
      <c r="B98" s="6"/>
      <c r="C98" s="5"/>
      <c r="D98" s="5"/>
      <c r="E98" s="5"/>
      <c r="F98" s="5"/>
      <c r="G98" s="5"/>
      <c r="H98" s="15"/>
      <c r="P98" s="6"/>
      <c r="Z98" s="5"/>
      <c r="AA98" s="5"/>
      <c r="AG98"/>
      <c r="AH98"/>
      <c r="AI98"/>
      <c r="AL98" s="7"/>
      <c r="AM98" s="7"/>
      <c r="AN98" s="7"/>
      <c r="AO98" s="7"/>
      <c r="BA98" s="8"/>
      <c r="BO98" s="7"/>
    </row>
    <row r="99" spans="1:67" x14ac:dyDescent="0.2">
      <c r="A99" s="5"/>
      <c r="B99" s="6"/>
      <c r="C99" s="5"/>
      <c r="D99" s="5"/>
      <c r="E99" s="5"/>
      <c r="F99" s="5"/>
      <c r="G99" s="5"/>
      <c r="H99" s="15"/>
      <c r="P99" s="6"/>
      <c r="Z99" s="5"/>
      <c r="AA99" s="5"/>
      <c r="AG99"/>
      <c r="AH99"/>
      <c r="AI99"/>
      <c r="AL99" s="7"/>
      <c r="AM99" s="7"/>
      <c r="AN99" s="7"/>
      <c r="AO99" s="7"/>
      <c r="BA99" s="8"/>
      <c r="BO99" s="7"/>
    </row>
    <row r="100" spans="1:67" x14ac:dyDescent="0.2">
      <c r="A100" s="5"/>
      <c r="B100" s="6"/>
      <c r="C100" s="5"/>
      <c r="D100" s="5"/>
      <c r="E100" s="5"/>
      <c r="F100" s="5"/>
      <c r="G100" s="5"/>
      <c r="H100" s="15"/>
      <c r="P100" s="6"/>
      <c r="Z100" s="5"/>
      <c r="AA100" s="5"/>
      <c r="AG100"/>
      <c r="AH100"/>
      <c r="AI100"/>
      <c r="AL100" s="7"/>
      <c r="AM100" s="7"/>
      <c r="AN100" s="7"/>
      <c r="AO100" s="7"/>
      <c r="BA100" s="8"/>
      <c r="BO100" s="7"/>
    </row>
    <row r="101" spans="1:67" x14ac:dyDescent="0.2">
      <c r="A101" s="5"/>
      <c r="B101" s="6"/>
      <c r="C101" s="5"/>
      <c r="D101" s="5"/>
      <c r="E101" s="5"/>
      <c r="F101" s="5"/>
      <c r="G101" s="5"/>
      <c r="H101" s="15"/>
      <c r="P101" s="6"/>
      <c r="Z101" s="5"/>
      <c r="AA101" s="5"/>
      <c r="AG101"/>
      <c r="AH101"/>
      <c r="AI101"/>
      <c r="AL101" s="7"/>
      <c r="AM101" s="7"/>
      <c r="AN101" s="7"/>
      <c r="AO101" s="7"/>
      <c r="BA101" s="8"/>
      <c r="BO101" s="7"/>
    </row>
    <row r="102" spans="1:67" x14ac:dyDescent="0.2">
      <c r="A102" s="5"/>
      <c r="B102" s="6"/>
      <c r="C102" s="5"/>
      <c r="D102" s="5"/>
      <c r="E102" s="5"/>
      <c r="F102" s="5"/>
      <c r="G102" s="5"/>
      <c r="H102" s="15"/>
      <c r="P102" s="6"/>
      <c r="Z102" s="5"/>
      <c r="AA102" s="5"/>
      <c r="AL102" s="7"/>
      <c r="AM102" s="7"/>
      <c r="AN102" s="7"/>
      <c r="AO102" s="7"/>
      <c r="BA102" s="8"/>
      <c r="BO102" s="7"/>
    </row>
    <row r="103" spans="1:67" x14ac:dyDescent="0.2">
      <c r="A103" s="5"/>
      <c r="B103" s="6"/>
      <c r="C103" s="5"/>
      <c r="D103" s="5"/>
      <c r="E103" s="5"/>
      <c r="F103" s="5"/>
      <c r="G103" s="5"/>
      <c r="H103" s="15"/>
      <c r="P103" s="6"/>
      <c r="Z103" s="5"/>
      <c r="AA103" s="5"/>
      <c r="AL103" s="7"/>
      <c r="AM103" s="7"/>
      <c r="AN103" s="7"/>
      <c r="AO103" s="7"/>
      <c r="BA103" s="8"/>
      <c r="BO103" s="7"/>
    </row>
    <row r="104" spans="1:67" x14ac:dyDescent="0.2">
      <c r="A104" s="5"/>
      <c r="B104" s="6"/>
      <c r="C104" s="5"/>
      <c r="D104" s="5"/>
      <c r="E104" s="5"/>
      <c r="F104" s="5"/>
      <c r="G104" s="5"/>
      <c r="H104" s="15"/>
      <c r="P104" s="6"/>
      <c r="Z104" s="5"/>
      <c r="AA104" s="5"/>
      <c r="AL104" s="7"/>
      <c r="AM104" s="7"/>
      <c r="AN104" s="7"/>
      <c r="AO104" s="7"/>
      <c r="BA104" s="8"/>
      <c r="BO104" s="7"/>
    </row>
    <row r="105" spans="1:67" x14ac:dyDescent="0.2">
      <c r="A105" s="5"/>
      <c r="B105" s="6"/>
      <c r="C105" s="5"/>
      <c r="D105" s="5"/>
      <c r="E105" s="5"/>
      <c r="F105" s="5"/>
      <c r="G105" s="5"/>
      <c r="H105" s="15"/>
      <c r="P105" s="6"/>
      <c r="Z105" s="5"/>
      <c r="AA105" s="5"/>
      <c r="AL105" s="7"/>
      <c r="AM105" s="7"/>
      <c r="AN105" s="7"/>
      <c r="AO105" s="7"/>
      <c r="BA105" s="8"/>
      <c r="BO105" s="7"/>
    </row>
    <row r="106" spans="1:67" x14ac:dyDescent="0.2">
      <c r="A106" s="5"/>
      <c r="B106" s="6"/>
      <c r="C106" s="5"/>
      <c r="D106" s="5"/>
      <c r="E106" s="5"/>
      <c r="F106" s="5"/>
      <c r="G106" s="5"/>
      <c r="H106" s="15"/>
      <c r="P106" s="6"/>
      <c r="Z106" s="5"/>
      <c r="AA106" s="5"/>
      <c r="AL106" s="7"/>
      <c r="AM106" s="7"/>
      <c r="AN106" s="7"/>
      <c r="AO106" s="7"/>
      <c r="BA106" s="8"/>
      <c r="BO106" s="7"/>
    </row>
    <row r="107" spans="1:67" x14ac:dyDescent="0.2">
      <c r="A107" s="5"/>
      <c r="B107" s="6"/>
      <c r="C107" s="5"/>
      <c r="D107" s="5"/>
      <c r="E107" s="5"/>
      <c r="F107" s="5"/>
      <c r="G107" s="5"/>
      <c r="H107" s="15"/>
      <c r="P107" s="6"/>
      <c r="Y107" s="5"/>
      <c r="Z107" s="5"/>
      <c r="AA107" s="5"/>
      <c r="AL107" s="7"/>
      <c r="AM107" s="7"/>
      <c r="AN107" s="7"/>
      <c r="AO107" s="7"/>
      <c r="BA107" s="8"/>
      <c r="BO107" s="7"/>
    </row>
    <row r="108" spans="1:67" x14ac:dyDescent="0.2">
      <c r="A108" s="5"/>
      <c r="B108" s="6"/>
      <c r="C108" s="5"/>
      <c r="D108" s="5"/>
      <c r="E108" s="5"/>
      <c r="F108" s="5"/>
      <c r="G108" s="5"/>
      <c r="H108" s="15"/>
      <c r="P108" s="6"/>
      <c r="Y108" s="5"/>
      <c r="Z108" s="5"/>
      <c r="AA108" s="5"/>
      <c r="AL108" s="7"/>
      <c r="AM108" s="7"/>
      <c r="AN108" s="7"/>
      <c r="AO108" s="7"/>
      <c r="BA108" s="8"/>
      <c r="BO108" s="7"/>
    </row>
    <row r="109" spans="1:67" x14ac:dyDescent="0.2">
      <c r="A109" s="5"/>
      <c r="B109" s="6"/>
      <c r="C109" s="5"/>
      <c r="D109" s="5"/>
      <c r="E109" s="5"/>
      <c r="F109" s="5"/>
      <c r="G109" s="5"/>
      <c r="H109" s="15"/>
      <c r="P109" s="6"/>
      <c r="Y109" s="5"/>
      <c r="Z109" s="5"/>
      <c r="AA109" s="5"/>
      <c r="AL109" s="7"/>
      <c r="AM109" s="7"/>
      <c r="AN109" s="7"/>
      <c r="AO109" s="7"/>
      <c r="BA109" s="8"/>
      <c r="BO109" s="7"/>
    </row>
    <row r="110" spans="1:67" x14ac:dyDescent="0.2">
      <c r="A110" s="5"/>
      <c r="B110" s="6"/>
      <c r="C110" s="5"/>
      <c r="D110" s="5"/>
      <c r="E110" s="5"/>
      <c r="F110" s="5"/>
      <c r="G110" s="5"/>
      <c r="H110" s="15"/>
      <c r="P110" s="6"/>
      <c r="Y110" s="5"/>
      <c r="Z110" s="5"/>
      <c r="AA110" s="5"/>
      <c r="AL110" s="7"/>
      <c r="AM110" s="7"/>
      <c r="AN110" s="7"/>
      <c r="AO110" s="7"/>
      <c r="BA110" s="8"/>
      <c r="BO110" s="7"/>
    </row>
    <row r="111" spans="1:67" x14ac:dyDescent="0.2">
      <c r="A111" s="5"/>
      <c r="B111" s="6"/>
      <c r="C111" s="5"/>
      <c r="D111" s="5"/>
      <c r="E111" s="5"/>
      <c r="F111" s="5"/>
      <c r="G111" s="5"/>
      <c r="H111" s="15"/>
      <c r="P111" s="6"/>
      <c r="Y111" s="5"/>
      <c r="Z111" s="5"/>
      <c r="AA111" s="5"/>
      <c r="AL111" s="7"/>
      <c r="AM111" s="7"/>
      <c r="AN111" s="7"/>
      <c r="AO111" s="7"/>
      <c r="BA111" s="8"/>
      <c r="BO111" s="7"/>
    </row>
    <row r="112" spans="1:67" x14ac:dyDescent="0.2">
      <c r="A112" s="5"/>
      <c r="B112" s="6"/>
      <c r="C112" s="5"/>
      <c r="D112" s="5"/>
      <c r="E112" s="5"/>
      <c r="F112" s="5"/>
      <c r="G112" s="5"/>
      <c r="H112" s="15"/>
      <c r="P112" s="6"/>
      <c r="Y112" s="5"/>
      <c r="Z112" s="5"/>
      <c r="AA112" s="5"/>
      <c r="AL112" s="7"/>
      <c r="AM112" s="7"/>
      <c r="AN112" s="7"/>
      <c r="AO112" s="7"/>
      <c r="BA112" s="8"/>
      <c r="BO112" s="7"/>
    </row>
    <row r="113" spans="1:67" x14ac:dyDescent="0.2">
      <c r="A113" s="5"/>
      <c r="B113" s="6"/>
      <c r="C113" s="5"/>
      <c r="D113" s="5"/>
      <c r="E113" s="5"/>
      <c r="F113" s="5"/>
      <c r="G113" s="5"/>
      <c r="H113" s="15"/>
      <c r="P113" s="6"/>
      <c r="Y113" s="5"/>
      <c r="Z113" s="5"/>
      <c r="AA113" s="5"/>
      <c r="AL113" s="7"/>
      <c r="AM113" s="7"/>
      <c r="AN113" s="7"/>
      <c r="AO113" s="7"/>
      <c r="BA113" s="11"/>
      <c r="BB113" s="5"/>
      <c r="BC113" s="5"/>
      <c r="BD113" s="5"/>
      <c r="BE113" s="5"/>
      <c r="BF113" s="5"/>
      <c r="BO113" s="7"/>
    </row>
    <row r="114" spans="1:67" x14ac:dyDescent="0.2">
      <c r="A114" s="5"/>
      <c r="B114" s="6"/>
      <c r="C114" s="5"/>
      <c r="D114" s="5"/>
      <c r="E114" s="5"/>
      <c r="F114" s="5"/>
      <c r="G114" s="5"/>
      <c r="H114" s="15"/>
      <c r="P114" s="6"/>
      <c r="Y114" s="5"/>
      <c r="Z114" s="5"/>
      <c r="AA114" s="5"/>
      <c r="AG114"/>
      <c r="AH114"/>
      <c r="AI114"/>
      <c r="AL114" s="7"/>
      <c r="AM114" s="7"/>
      <c r="AN114" s="7"/>
      <c r="AO114" s="7"/>
      <c r="BA114" s="5"/>
      <c r="BB114" s="5"/>
      <c r="BC114" s="5"/>
      <c r="BD114" s="5"/>
      <c r="BE114" s="5"/>
      <c r="BF114" s="5"/>
      <c r="BO114" s="7"/>
    </row>
    <row r="115" spans="1:67" x14ac:dyDescent="0.2">
      <c r="A115" s="5"/>
      <c r="B115" s="6"/>
      <c r="C115" s="5"/>
      <c r="D115" s="5"/>
      <c r="E115" s="5"/>
      <c r="F115" s="5"/>
      <c r="G115" s="5"/>
      <c r="H115" s="15"/>
      <c r="P115" s="6"/>
      <c r="Y115" s="5"/>
      <c r="Z115" s="5"/>
      <c r="AA115" s="5"/>
      <c r="AG115"/>
      <c r="AH115"/>
      <c r="AI115"/>
      <c r="AL115" s="7"/>
      <c r="AM115" s="7"/>
      <c r="AN115" s="7"/>
      <c r="AO115" s="7"/>
      <c r="BA115" s="5"/>
      <c r="BB115" s="5"/>
      <c r="BC115" s="5"/>
      <c r="BD115" s="5"/>
      <c r="BE115" s="5"/>
      <c r="BF115" s="5"/>
      <c r="BO115" s="7"/>
    </row>
    <row r="116" spans="1:67" x14ac:dyDescent="0.2">
      <c r="A116" s="5"/>
      <c r="B116" s="6"/>
      <c r="C116" s="5"/>
      <c r="D116" s="5"/>
      <c r="E116" s="5"/>
      <c r="F116" s="5"/>
      <c r="G116" s="5"/>
      <c r="H116" s="15"/>
      <c r="P116" s="6"/>
      <c r="Y116" s="5"/>
      <c r="Z116" s="5"/>
      <c r="AA116" s="5"/>
      <c r="AL116" s="7"/>
      <c r="AM116" s="7"/>
      <c r="AN116" s="7"/>
      <c r="AO116" s="7"/>
      <c r="BA116" s="11"/>
      <c r="BB116" s="5"/>
      <c r="BC116" s="5"/>
      <c r="BD116" s="5"/>
      <c r="BE116" s="5"/>
      <c r="BF116" s="5"/>
      <c r="BO116" s="7"/>
    </row>
    <row r="117" spans="1:67" x14ac:dyDescent="0.2">
      <c r="A117" s="5"/>
      <c r="B117" s="6"/>
      <c r="C117" s="5"/>
      <c r="D117" s="5"/>
      <c r="E117" s="5"/>
      <c r="F117" s="5"/>
      <c r="G117" s="5"/>
      <c r="H117" s="15"/>
      <c r="P117" s="6"/>
      <c r="Y117" s="5"/>
      <c r="Z117" s="5"/>
      <c r="AA117" s="5"/>
      <c r="AG117"/>
      <c r="AH117"/>
      <c r="AI117"/>
      <c r="AL117" s="7"/>
      <c r="AM117" s="7"/>
      <c r="AN117" s="7"/>
      <c r="AO117" s="7"/>
      <c r="BA117" s="5"/>
      <c r="BB117" s="5"/>
      <c r="BC117" s="5"/>
      <c r="BD117" s="5"/>
      <c r="BE117" s="5"/>
      <c r="BF117" s="5"/>
      <c r="BO117" s="7"/>
    </row>
    <row r="118" spans="1:67" x14ac:dyDescent="0.2">
      <c r="A118" s="5"/>
      <c r="B118" s="6"/>
      <c r="C118" s="5"/>
      <c r="D118" s="5"/>
      <c r="E118" s="5"/>
      <c r="F118" s="5"/>
      <c r="G118" s="5"/>
      <c r="H118" s="15"/>
      <c r="P118" s="6"/>
      <c r="Y118" s="5"/>
      <c r="Z118" s="5"/>
      <c r="AA118" s="5"/>
      <c r="AG118"/>
      <c r="AH118"/>
      <c r="AI118"/>
      <c r="AL118" s="7"/>
      <c r="AM118" s="7"/>
      <c r="AN118" s="7"/>
      <c r="AO118" s="7"/>
      <c r="BA118" s="5"/>
      <c r="BB118" s="5"/>
      <c r="BC118" s="5"/>
      <c r="BD118" s="5"/>
      <c r="BE118" s="5"/>
      <c r="BF118" s="5"/>
      <c r="BO118" s="7"/>
    </row>
    <row r="119" spans="1:67" x14ac:dyDescent="0.2">
      <c r="A119" s="5"/>
      <c r="B119" s="6"/>
      <c r="C119" s="5"/>
      <c r="D119" s="5"/>
      <c r="E119" s="5"/>
      <c r="F119" s="5"/>
      <c r="G119" s="5"/>
      <c r="H119" s="15"/>
      <c r="P119" s="6"/>
      <c r="Y119" s="5"/>
      <c r="Z119" s="5"/>
      <c r="AA119" s="5"/>
      <c r="AG119"/>
      <c r="AH119"/>
      <c r="AI119"/>
      <c r="AL119" s="7"/>
      <c r="AM119" s="7"/>
      <c r="AN119" s="7"/>
      <c r="AO119" s="7"/>
      <c r="BA119" s="5"/>
      <c r="BB119" s="5"/>
      <c r="BC119" s="5"/>
      <c r="BD119" s="5"/>
      <c r="BE119" s="5"/>
      <c r="BF119" s="5"/>
      <c r="BO119" s="7"/>
    </row>
    <row r="120" spans="1:67" x14ac:dyDescent="0.2">
      <c r="A120" s="5"/>
      <c r="B120" s="6"/>
      <c r="C120" s="5"/>
      <c r="D120" s="5"/>
      <c r="E120" s="5"/>
      <c r="F120" s="5"/>
      <c r="G120" s="5"/>
      <c r="H120" s="15"/>
      <c r="P120" s="6"/>
      <c r="Y120" s="5"/>
      <c r="Z120" s="5"/>
      <c r="AA120" s="5"/>
      <c r="AG120"/>
      <c r="AH120"/>
      <c r="AI120"/>
      <c r="AL120" s="7"/>
      <c r="AM120" s="7"/>
      <c r="AN120" s="7"/>
      <c r="AO120" s="7"/>
      <c r="BA120" s="5"/>
      <c r="BB120" s="5"/>
      <c r="BC120" s="5"/>
      <c r="BD120" s="5"/>
      <c r="BE120" s="5"/>
      <c r="BF120" s="5"/>
      <c r="BO120" s="7"/>
    </row>
    <row r="121" spans="1:67" x14ac:dyDescent="0.2">
      <c r="A121" s="5"/>
      <c r="B121" s="6"/>
      <c r="C121" s="5"/>
      <c r="D121" s="5"/>
      <c r="E121" s="5"/>
      <c r="F121" s="5"/>
      <c r="G121" s="5"/>
      <c r="H121" s="15"/>
      <c r="P121" s="6"/>
      <c r="Y121" s="5"/>
      <c r="Z121" s="5"/>
      <c r="AA121" s="5"/>
      <c r="AG121"/>
      <c r="AH121"/>
      <c r="AI121"/>
      <c r="AL121" s="7"/>
      <c r="AM121" s="7"/>
      <c r="AN121" s="7"/>
      <c r="AO121" s="7"/>
      <c r="BA121" s="5"/>
      <c r="BB121" s="5"/>
      <c r="BC121" s="5"/>
      <c r="BD121" s="5"/>
      <c r="BE121" s="5"/>
      <c r="BF121" s="5"/>
      <c r="BO121" s="7"/>
    </row>
    <row r="122" spans="1:67" x14ac:dyDescent="0.2">
      <c r="A122" s="5"/>
      <c r="B122" s="6"/>
      <c r="C122" s="5"/>
      <c r="D122" s="5"/>
      <c r="E122" s="5"/>
      <c r="F122" s="5"/>
      <c r="G122" s="5"/>
      <c r="H122" s="15"/>
      <c r="P122" s="6"/>
      <c r="Y122" s="5"/>
      <c r="Z122" s="5"/>
      <c r="AA122" s="5"/>
      <c r="AG122"/>
      <c r="AH122"/>
      <c r="AI122"/>
      <c r="AL122" s="7"/>
      <c r="AM122" s="7"/>
      <c r="AN122" s="7"/>
      <c r="AO122" s="7"/>
      <c r="BA122" s="5"/>
      <c r="BB122" s="5"/>
      <c r="BC122" s="5"/>
      <c r="BD122" s="5"/>
      <c r="BE122" s="5"/>
      <c r="BF122" s="5"/>
      <c r="BO122" s="7"/>
    </row>
    <row r="123" spans="1:67" x14ac:dyDescent="0.2">
      <c r="A123" s="5"/>
      <c r="B123" s="6"/>
      <c r="C123" s="5"/>
      <c r="D123" s="5"/>
      <c r="E123" s="5"/>
      <c r="F123" s="5"/>
      <c r="G123" s="5"/>
      <c r="H123" s="15"/>
      <c r="P123" s="6"/>
      <c r="Y123" s="5"/>
      <c r="Z123" s="5"/>
      <c r="AA123" s="5"/>
      <c r="AL123" s="7"/>
      <c r="AM123" s="7"/>
      <c r="AN123" s="7"/>
      <c r="AO123" s="7"/>
      <c r="BA123" s="11"/>
      <c r="BB123" s="5"/>
      <c r="BC123" s="5"/>
      <c r="BD123" s="5"/>
      <c r="BE123" s="5"/>
      <c r="BF123" s="5"/>
      <c r="BO123" s="7"/>
    </row>
    <row r="124" spans="1:67" x14ac:dyDescent="0.2">
      <c r="A124" s="5"/>
      <c r="B124" s="6"/>
      <c r="C124" s="5"/>
      <c r="D124" s="5"/>
      <c r="E124" s="5"/>
      <c r="F124" s="5"/>
      <c r="G124" s="5"/>
      <c r="H124" s="15"/>
      <c r="P124" s="6"/>
      <c r="Y124" s="5"/>
      <c r="Z124" s="5"/>
      <c r="AA124" s="5"/>
      <c r="AL124" s="7"/>
      <c r="AM124" s="7"/>
      <c r="AN124" s="7"/>
      <c r="AO124" s="7"/>
      <c r="BA124" s="8"/>
      <c r="BO124" s="7"/>
    </row>
    <row r="125" spans="1:67" x14ac:dyDescent="0.2">
      <c r="A125" s="5"/>
      <c r="B125" s="6"/>
      <c r="C125" s="5"/>
      <c r="D125" s="5"/>
      <c r="E125" s="5"/>
      <c r="F125" s="5"/>
      <c r="G125" s="5"/>
      <c r="H125" s="15"/>
      <c r="P125" s="6"/>
      <c r="Y125" s="5"/>
      <c r="Z125" s="5"/>
      <c r="AA125" s="5"/>
      <c r="AL125" s="7"/>
      <c r="AM125" s="7"/>
      <c r="AN125" s="7"/>
      <c r="AO125" s="7"/>
      <c r="BA125" s="8"/>
      <c r="BO125" s="7"/>
    </row>
    <row r="126" spans="1:67" x14ac:dyDescent="0.2">
      <c r="A126" s="5"/>
      <c r="B126" s="6"/>
      <c r="C126" s="5"/>
      <c r="D126" s="5"/>
      <c r="E126" s="5"/>
      <c r="F126" s="5"/>
      <c r="G126" s="5"/>
      <c r="H126" s="15"/>
      <c r="P126" s="6"/>
      <c r="Y126" s="5"/>
      <c r="Z126" s="5"/>
      <c r="AA126" s="5"/>
      <c r="AL126" s="7"/>
      <c r="AM126" s="7"/>
      <c r="AN126" s="7"/>
      <c r="AO126" s="7"/>
      <c r="BA126" s="8"/>
      <c r="BO126" s="7"/>
    </row>
    <row r="127" spans="1:67" x14ac:dyDescent="0.2">
      <c r="A127" s="5"/>
      <c r="B127" s="6"/>
      <c r="C127" s="5"/>
      <c r="D127" s="5"/>
      <c r="E127" s="5"/>
      <c r="F127" s="5"/>
      <c r="G127" s="5"/>
      <c r="H127" s="15"/>
      <c r="P127" s="6"/>
      <c r="Y127" s="5"/>
      <c r="Z127" s="5"/>
      <c r="AA127" s="5"/>
      <c r="AL127" s="7"/>
      <c r="AM127" s="7"/>
      <c r="AN127" s="7"/>
      <c r="AO127" s="7"/>
      <c r="BA127" s="8"/>
      <c r="BO127" s="7"/>
    </row>
    <row r="128" spans="1:67" x14ac:dyDescent="0.2">
      <c r="C128" s="5"/>
      <c r="D128" s="5"/>
      <c r="E128" s="5"/>
      <c r="F128" s="5"/>
      <c r="G128" s="5"/>
      <c r="H128" s="15"/>
      <c r="Y128" s="5"/>
      <c r="Z128" s="5"/>
      <c r="AA128" s="5"/>
      <c r="AL128" s="7"/>
      <c r="AM128" s="7"/>
      <c r="AN128" s="7"/>
      <c r="AO128" s="7"/>
      <c r="BA128" s="8"/>
      <c r="BO128" s="7"/>
    </row>
    <row r="129" spans="3:67" x14ac:dyDescent="0.2">
      <c r="C129" s="5"/>
      <c r="D129" s="5"/>
      <c r="E129" s="5"/>
      <c r="F129" s="5"/>
      <c r="G129" s="5"/>
      <c r="H129" s="15"/>
      <c r="Y129" s="5"/>
      <c r="Z129" s="5"/>
      <c r="AA129" s="5"/>
      <c r="AL129" s="7"/>
      <c r="AM129" s="7"/>
      <c r="AN129" s="7"/>
      <c r="AO129" s="7"/>
      <c r="BA129" s="8"/>
      <c r="BO129" s="7"/>
    </row>
    <row r="130" spans="3:67" x14ac:dyDescent="0.2">
      <c r="C130" s="5"/>
      <c r="D130" s="5"/>
      <c r="E130" s="5"/>
      <c r="F130" s="5"/>
      <c r="G130" s="5"/>
      <c r="H130" s="15"/>
      <c r="Y130" s="5"/>
      <c r="Z130" s="5"/>
      <c r="AA130" s="5"/>
      <c r="AL130" s="7"/>
      <c r="AM130" s="7"/>
      <c r="AN130" s="7"/>
      <c r="AO130" s="7"/>
      <c r="BA130" s="8"/>
      <c r="BO130" s="7"/>
    </row>
    <row r="131" spans="3:67" x14ac:dyDescent="0.2">
      <c r="C131" s="5"/>
      <c r="D131" s="5"/>
      <c r="E131" s="5"/>
      <c r="F131" s="5"/>
      <c r="G131" s="5"/>
      <c r="H131" s="15"/>
      <c r="Y131" s="5"/>
      <c r="Z131" s="5"/>
      <c r="AA131" s="5"/>
      <c r="AL131" s="7"/>
      <c r="AM131" s="7"/>
      <c r="AN131" s="7"/>
      <c r="AO131" s="7"/>
      <c r="BA131" s="8"/>
      <c r="BO131" s="7"/>
    </row>
    <row r="132" spans="3:67" x14ac:dyDescent="0.2">
      <c r="C132" s="5"/>
      <c r="D132" s="5"/>
      <c r="E132" s="5"/>
      <c r="F132" s="5"/>
      <c r="G132" s="5"/>
      <c r="H132" s="15"/>
      <c r="Y132" s="5"/>
      <c r="Z132" s="5"/>
      <c r="AA132" s="5"/>
      <c r="AL132" s="7"/>
      <c r="AM132" s="7"/>
      <c r="AN132" s="7"/>
      <c r="AO132" s="7"/>
      <c r="BA132" s="8"/>
      <c r="BO132" s="7"/>
    </row>
    <row r="133" spans="3:67" x14ac:dyDescent="0.2">
      <c r="C133" s="5"/>
      <c r="D133" s="5"/>
      <c r="E133" s="5"/>
      <c r="F133" s="5"/>
      <c r="G133" s="5"/>
      <c r="H133" s="15"/>
      <c r="Y133" s="5"/>
      <c r="Z133" s="5"/>
      <c r="AA133" s="5"/>
      <c r="AL133" s="7"/>
      <c r="AM133" s="7"/>
      <c r="AN133" s="7"/>
      <c r="AO133" s="7"/>
      <c r="BA133" s="8"/>
      <c r="BO133" s="7"/>
    </row>
    <row r="134" spans="3:67" x14ac:dyDescent="0.2">
      <c r="C134" s="5"/>
      <c r="D134" s="5"/>
      <c r="E134" s="5"/>
      <c r="F134" s="5"/>
      <c r="G134" s="5"/>
      <c r="H134" s="15"/>
      <c r="Y134" s="5"/>
      <c r="Z134" s="5"/>
      <c r="AA134" s="5"/>
      <c r="AL134" s="7"/>
      <c r="AM134" s="7"/>
      <c r="AN134" s="7"/>
      <c r="AO134" s="7"/>
      <c r="BA134" s="8"/>
      <c r="BO134" s="7"/>
    </row>
    <row r="135" spans="3:67" x14ac:dyDescent="0.2">
      <c r="C135" s="5"/>
      <c r="D135" s="5"/>
      <c r="E135" s="5"/>
      <c r="F135" s="5"/>
      <c r="G135" s="5"/>
      <c r="H135" s="15"/>
      <c r="Y135" s="5"/>
      <c r="Z135" s="5"/>
      <c r="AA135" s="5"/>
      <c r="AL135" s="7"/>
      <c r="AM135" s="7"/>
      <c r="AN135" s="7"/>
      <c r="AO135" s="7"/>
      <c r="BA135" s="8"/>
      <c r="BO135" s="7"/>
    </row>
    <row r="136" spans="3:67" x14ac:dyDescent="0.2">
      <c r="C136" s="5"/>
      <c r="D136" s="5"/>
      <c r="E136" s="5"/>
      <c r="F136" s="5"/>
      <c r="G136" s="5"/>
      <c r="H136" s="15"/>
      <c r="Y136" s="5"/>
      <c r="Z136" s="5"/>
      <c r="AA136" s="5"/>
      <c r="AL136" s="7"/>
      <c r="AM136" s="7"/>
      <c r="AN136" s="7"/>
      <c r="AO136" s="7"/>
      <c r="BA136" s="8"/>
      <c r="BO136" s="7"/>
    </row>
    <row r="137" spans="3:67" x14ac:dyDescent="0.2">
      <c r="C137" s="5"/>
      <c r="D137" s="5"/>
      <c r="E137" s="5"/>
      <c r="F137" s="5"/>
      <c r="G137" s="5"/>
      <c r="H137" s="15"/>
      <c r="Y137" s="5"/>
      <c r="Z137" s="5"/>
      <c r="AA137" s="5"/>
      <c r="AL137" s="7"/>
      <c r="AM137" s="7"/>
      <c r="AN137" s="7"/>
      <c r="AO137" s="7"/>
      <c r="BA137" s="8"/>
      <c r="BO137" s="7"/>
    </row>
    <row r="138" spans="3:67" x14ac:dyDescent="0.2">
      <c r="C138" s="5"/>
      <c r="D138" s="5"/>
      <c r="E138" s="5"/>
      <c r="F138" s="5"/>
      <c r="G138" s="5"/>
      <c r="H138" s="15"/>
      <c r="Y138" s="5"/>
      <c r="Z138" s="5"/>
      <c r="AA138" s="5"/>
      <c r="AL138" s="7"/>
      <c r="AM138" s="7"/>
      <c r="AN138" s="7"/>
      <c r="AO138" s="7"/>
      <c r="BA138" s="8"/>
      <c r="BO138" s="7"/>
    </row>
    <row r="139" spans="3:67" x14ac:dyDescent="0.2">
      <c r="C139" s="5"/>
      <c r="D139" s="5"/>
      <c r="E139" s="5"/>
      <c r="F139" s="5"/>
      <c r="G139" s="5"/>
      <c r="H139" s="15"/>
      <c r="Y139" s="5"/>
      <c r="Z139" s="5"/>
      <c r="AA139" s="5"/>
      <c r="AL139" s="7"/>
      <c r="AM139" s="7"/>
      <c r="AN139" s="7"/>
      <c r="AO139" s="7"/>
      <c r="BA139" s="8"/>
      <c r="BO139" s="7"/>
    </row>
    <row r="140" spans="3:67" x14ac:dyDescent="0.2">
      <c r="C140" s="5"/>
      <c r="D140" s="5"/>
      <c r="E140" s="5"/>
      <c r="F140" s="5"/>
      <c r="G140" s="5"/>
      <c r="H140" s="15"/>
      <c r="Y140" s="5"/>
      <c r="Z140" s="5"/>
      <c r="AA140" s="5"/>
      <c r="AL140" s="7"/>
      <c r="AM140" s="7"/>
      <c r="AN140" s="7"/>
      <c r="AO140" s="7"/>
      <c r="BA140" s="8"/>
      <c r="BO140" s="7"/>
    </row>
    <row r="141" spans="3:67" x14ac:dyDescent="0.2">
      <c r="C141" s="5"/>
      <c r="D141" s="5"/>
      <c r="E141" s="5"/>
      <c r="F141" s="5"/>
      <c r="G141" s="5"/>
      <c r="H141" s="15"/>
      <c r="Y141" s="5"/>
      <c r="Z141" s="5"/>
      <c r="AA141" s="5"/>
      <c r="AL141" s="7"/>
      <c r="AM141" s="7"/>
      <c r="AN141" s="7"/>
      <c r="AO141" s="7"/>
      <c r="BA141" s="8"/>
      <c r="BO141" s="7"/>
    </row>
    <row r="142" spans="3:67" x14ac:dyDescent="0.2">
      <c r="C142" s="5"/>
      <c r="D142" s="5"/>
      <c r="E142" s="5"/>
      <c r="F142" s="5"/>
      <c r="G142" s="5"/>
      <c r="H142" s="15"/>
      <c r="Y142" s="5"/>
      <c r="Z142" s="5"/>
      <c r="AA142" s="5"/>
      <c r="AL142" s="7"/>
      <c r="AM142" s="7"/>
      <c r="AN142" s="7"/>
      <c r="AO142" s="7"/>
      <c r="BA142" s="8"/>
      <c r="BO142" s="7"/>
    </row>
    <row r="143" spans="3:67" x14ac:dyDescent="0.2">
      <c r="C143" s="5"/>
      <c r="D143" s="5"/>
      <c r="E143" s="5"/>
      <c r="F143" s="5"/>
      <c r="G143" s="5"/>
      <c r="H143" s="15"/>
      <c r="Y143" s="5"/>
      <c r="Z143" s="5"/>
      <c r="AA143" s="5"/>
      <c r="AL143" s="7"/>
      <c r="AM143" s="7"/>
      <c r="AN143" s="7"/>
      <c r="AO143" s="7"/>
      <c r="BA143" s="8"/>
      <c r="BO143" s="7"/>
    </row>
    <row r="144" spans="3:67" x14ac:dyDescent="0.2">
      <c r="C144" s="5"/>
      <c r="D144" s="5"/>
      <c r="E144" s="5"/>
      <c r="F144" s="5"/>
      <c r="G144" s="5"/>
      <c r="H144" s="15"/>
      <c r="Y144" s="5"/>
      <c r="Z144" s="5"/>
      <c r="AA144" s="5"/>
      <c r="AL144" s="7"/>
      <c r="AM144" s="7"/>
      <c r="AN144" s="7"/>
      <c r="AO144" s="7"/>
      <c r="BA144" s="8"/>
      <c r="BO144" s="7"/>
    </row>
    <row r="145" spans="3:67" x14ac:dyDescent="0.2">
      <c r="C145" s="5"/>
      <c r="D145" s="5"/>
      <c r="E145" s="5"/>
      <c r="F145" s="5"/>
      <c r="G145" s="5"/>
      <c r="H145" s="15"/>
      <c r="Y145" s="5"/>
      <c r="Z145" s="5"/>
      <c r="AA145" s="5"/>
      <c r="AL145" s="7"/>
      <c r="AM145" s="7"/>
      <c r="AN145" s="7"/>
      <c r="AO145" s="7"/>
      <c r="BA145" s="8"/>
      <c r="BO145" s="7"/>
    </row>
    <row r="146" spans="3:67" x14ac:dyDescent="0.2">
      <c r="C146" s="5"/>
      <c r="D146" s="5"/>
      <c r="E146" s="5"/>
      <c r="F146" s="5"/>
      <c r="G146" s="5"/>
      <c r="H146" s="15"/>
      <c r="Y146" s="5"/>
      <c r="Z146" s="5"/>
      <c r="AA146" s="5"/>
      <c r="AL146" s="7"/>
      <c r="AM146" s="7"/>
      <c r="AN146" s="7"/>
      <c r="AO146" s="7"/>
      <c r="BA146" s="8"/>
      <c r="BO146" s="7"/>
    </row>
    <row r="147" spans="3:67" x14ac:dyDescent="0.2">
      <c r="C147" s="5"/>
      <c r="D147" s="5"/>
      <c r="E147" s="5"/>
      <c r="F147" s="5"/>
      <c r="G147" s="5"/>
      <c r="H147" s="15"/>
      <c r="Y147" s="5"/>
      <c r="Z147" s="5"/>
      <c r="AA147" s="5"/>
      <c r="AL147" s="7"/>
      <c r="AM147" s="7"/>
      <c r="AN147" s="7"/>
      <c r="AO147" s="7"/>
      <c r="BA147" s="8"/>
      <c r="BO147" s="7"/>
    </row>
    <row r="148" spans="3:67" x14ac:dyDescent="0.2">
      <c r="C148" s="5"/>
      <c r="D148" s="5"/>
      <c r="E148" s="5"/>
      <c r="F148" s="5"/>
      <c r="G148" s="5"/>
      <c r="H148" s="15"/>
      <c r="Y148" s="5"/>
      <c r="Z148" s="5"/>
      <c r="AA148" s="5"/>
      <c r="AL148" s="7"/>
      <c r="AM148" s="7"/>
      <c r="AN148" s="7"/>
      <c r="AO148" s="7"/>
      <c r="BA148" s="8"/>
      <c r="BO148" s="7"/>
    </row>
    <row r="149" spans="3:67" x14ac:dyDescent="0.2">
      <c r="C149" s="5"/>
      <c r="D149" s="5"/>
      <c r="E149" s="5"/>
      <c r="F149" s="5"/>
      <c r="G149" s="5"/>
      <c r="H149" s="15"/>
      <c r="Y149" s="5"/>
      <c r="Z149" s="5"/>
      <c r="AA149" s="5"/>
      <c r="AL149" s="7"/>
      <c r="AM149" s="7"/>
      <c r="AN149" s="7"/>
      <c r="AO149" s="7"/>
      <c r="BA149" s="8"/>
      <c r="BO149" s="7"/>
    </row>
    <row r="150" spans="3:67" x14ac:dyDescent="0.2">
      <c r="C150" s="5"/>
      <c r="D150" s="5"/>
      <c r="E150" s="5"/>
      <c r="F150" s="5"/>
      <c r="G150" s="5"/>
      <c r="H150" s="15"/>
      <c r="Y150" s="5"/>
      <c r="Z150" s="5"/>
      <c r="AA150" s="5"/>
      <c r="AL150" s="7"/>
      <c r="AM150" s="7"/>
      <c r="AN150" s="7"/>
      <c r="AO150" s="7"/>
      <c r="BA150" s="8"/>
      <c r="BO150" s="7"/>
    </row>
    <row r="151" spans="3:67" x14ac:dyDescent="0.2">
      <c r="C151" s="5"/>
      <c r="D151" s="5"/>
      <c r="E151" s="5"/>
      <c r="F151" s="5"/>
      <c r="G151" s="5"/>
      <c r="H151" s="15"/>
      <c r="Y151" s="5"/>
      <c r="Z151" s="5"/>
      <c r="AA151" s="5"/>
      <c r="AL151" s="7"/>
      <c r="AM151" s="7"/>
      <c r="AN151" s="7"/>
      <c r="AO151" s="7"/>
      <c r="BA151" s="8"/>
      <c r="BO151" s="7"/>
    </row>
    <row r="152" spans="3:67" x14ac:dyDescent="0.2">
      <c r="C152" s="5"/>
      <c r="D152" s="5"/>
      <c r="E152" s="5"/>
      <c r="F152" s="5"/>
      <c r="G152" s="5"/>
      <c r="H152" s="15"/>
      <c r="Y152" s="5"/>
      <c r="Z152" s="5"/>
      <c r="AA152" s="5"/>
      <c r="AL152" s="7"/>
      <c r="AM152" s="7"/>
      <c r="AN152" s="7"/>
      <c r="AO152" s="7"/>
      <c r="BA152" s="8"/>
      <c r="BO152" s="7"/>
    </row>
    <row r="153" spans="3:67" x14ac:dyDescent="0.2">
      <c r="C153" s="5"/>
      <c r="D153" s="5"/>
      <c r="E153" s="5"/>
      <c r="F153" s="5"/>
      <c r="G153" s="5"/>
      <c r="H153" s="15"/>
      <c r="Y153" s="5"/>
      <c r="Z153" s="5"/>
      <c r="AA153" s="5"/>
      <c r="AL153" s="7"/>
      <c r="AM153" s="7"/>
      <c r="AN153" s="7"/>
      <c r="AO153" s="7"/>
      <c r="BA153" s="8"/>
      <c r="BO153" s="7"/>
    </row>
    <row r="154" spans="3:67" x14ac:dyDescent="0.2">
      <c r="C154" s="5"/>
      <c r="D154" s="5"/>
      <c r="E154" s="5"/>
      <c r="F154" s="5"/>
      <c r="G154" s="5"/>
      <c r="H154" s="15"/>
      <c r="Y154" s="5"/>
      <c r="Z154" s="5"/>
      <c r="AA154" s="5"/>
      <c r="AL154" s="7"/>
      <c r="AM154" s="7"/>
      <c r="AN154" s="7"/>
      <c r="AO154" s="7"/>
      <c r="BA154" s="8"/>
      <c r="BO154" s="7"/>
    </row>
    <row r="155" spans="3:67" x14ac:dyDescent="0.2">
      <c r="C155" s="5"/>
      <c r="D155" s="5"/>
      <c r="E155" s="5"/>
      <c r="F155" s="5"/>
      <c r="G155" s="5"/>
      <c r="H155" s="15"/>
      <c r="Y155" s="5"/>
      <c r="Z155" s="5"/>
      <c r="AA155" s="5"/>
      <c r="AL155" s="7"/>
      <c r="AM155" s="7"/>
      <c r="AN155" s="7"/>
      <c r="AO155" s="7"/>
      <c r="BA155" s="8"/>
      <c r="BO155" s="7"/>
    </row>
    <row r="156" spans="3:67" x14ac:dyDescent="0.2">
      <c r="C156" s="5"/>
      <c r="D156" s="5"/>
      <c r="H156" s="15"/>
      <c r="Y156" s="5"/>
      <c r="Z156" s="5"/>
      <c r="AA156" s="5"/>
      <c r="AL156" s="7"/>
      <c r="AM156" s="7"/>
      <c r="AN156" s="7"/>
      <c r="AO156" s="7"/>
      <c r="BA156" s="8"/>
      <c r="BO156" s="7"/>
    </row>
    <row r="157" spans="3:67" x14ac:dyDescent="0.2">
      <c r="C157" s="5"/>
      <c r="D157" s="5"/>
      <c r="H157" s="15"/>
      <c r="Y157" s="5"/>
      <c r="Z157" s="5"/>
      <c r="AA157" s="5"/>
      <c r="AL157" s="7"/>
      <c r="AM157" s="7"/>
      <c r="AN157" s="7"/>
      <c r="AO157" s="7"/>
      <c r="BA157" s="8"/>
      <c r="BO157" s="7"/>
    </row>
    <row r="158" spans="3:67" x14ac:dyDescent="0.2">
      <c r="C158" s="5"/>
      <c r="D158" s="5"/>
      <c r="H158" s="15"/>
      <c r="Y158" s="5"/>
      <c r="Z158" s="5"/>
      <c r="AA158" s="5"/>
      <c r="AL158" s="7"/>
      <c r="AM158" s="7"/>
      <c r="AN158" s="7"/>
      <c r="AO158" s="7"/>
      <c r="BA158" s="8"/>
      <c r="BO158" s="7"/>
    </row>
    <row r="159" spans="3:67" x14ac:dyDescent="0.2">
      <c r="C159" s="5"/>
      <c r="D159" s="5"/>
      <c r="H159" s="15"/>
      <c r="Y159" s="5"/>
      <c r="Z159" s="5"/>
      <c r="AA159" s="5"/>
      <c r="AL159" s="7"/>
      <c r="AM159" s="7"/>
      <c r="AN159" s="7"/>
      <c r="AO159" s="7"/>
      <c r="BA159" s="8"/>
      <c r="BO159" s="7"/>
    </row>
    <row r="160" spans="3:67" x14ac:dyDescent="0.2">
      <c r="C160" s="5"/>
      <c r="D160" s="5"/>
      <c r="H160" s="15"/>
      <c r="Y160" s="5"/>
      <c r="Z160" s="5"/>
      <c r="AA160" s="5"/>
      <c r="AL160" s="7"/>
      <c r="AM160" s="7"/>
      <c r="AN160" s="7"/>
      <c r="AO160" s="7"/>
      <c r="BA160" s="8"/>
      <c r="BO160" s="7"/>
    </row>
    <row r="161" spans="3:67" x14ac:dyDescent="0.2">
      <c r="C161" s="5"/>
      <c r="D161" s="5"/>
      <c r="H161" s="15"/>
      <c r="Y161" s="5"/>
      <c r="Z161" s="5"/>
      <c r="AA161" s="5"/>
      <c r="AL161" s="7"/>
      <c r="AM161" s="7"/>
      <c r="AN161" s="7"/>
      <c r="AO161" s="7"/>
      <c r="BA161" s="8"/>
      <c r="BO161" s="7"/>
    </row>
    <row r="162" spans="3:67" x14ac:dyDescent="0.2">
      <c r="C162" s="5"/>
      <c r="D162" s="5"/>
      <c r="H162" s="15"/>
      <c r="Y162" s="5"/>
      <c r="Z162" s="5"/>
      <c r="AA162" s="5"/>
      <c r="AL162" s="7"/>
      <c r="AM162" s="7"/>
      <c r="AN162" s="7"/>
      <c r="AO162" s="7"/>
      <c r="BA162" s="8"/>
      <c r="BO162" s="7"/>
    </row>
    <row r="163" spans="3:67" x14ac:dyDescent="0.2">
      <c r="C163" s="5"/>
      <c r="D163" s="5"/>
      <c r="H163" s="15"/>
      <c r="Y163" s="5"/>
      <c r="Z163" s="5"/>
      <c r="AA163" s="5"/>
      <c r="AL163" s="7"/>
      <c r="AM163" s="7"/>
      <c r="AN163" s="7"/>
      <c r="AO163" s="7"/>
      <c r="BA163" s="8"/>
      <c r="BO163" s="7"/>
    </row>
    <row r="164" spans="3:67" x14ac:dyDescent="0.2">
      <c r="H164" s="15"/>
      <c r="Y164" s="5"/>
      <c r="Z164" s="5"/>
      <c r="AA164" s="5"/>
      <c r="AL164" s="7"/>
      <c r="AM164" s="7"/>
      <c r="AN164" s="7"/>
      <c r="AO164" s="7"/>
      <c r="BA164" s="8"/>
      <c r="BO164" s="7"/>
    </row>
    <row r="165" spans="3:67" x14ac:dyDescent="0.2">
      <c r="H165" s="15"/>
      <c r="Y165" s="5"/>
      <c r="Z165" s="5"/>
      <c r="AA165" s="5"/>
      <c r="AL165" s="7"/>
      <c r="AM165" s="7"/>
      <c r="AN165" s="7"/>
      <c r="AO165" s="7"/>
      <c r="BA165" s="8"/>
      <c r="BO165" s="7"/>
    </row>
    <row r="166" spans="3:67" x14ac:dyDescent="0.2">
      <c r="H166" s="15"/>
      <c r="Y166" s="5"/>
      <c r="Z166" s="5"/>
      <c r="AA166" s="5"/>
      <c r="AL166" s="7"/>
      <c r="AM166" s="7"/>
      <c r="AN166" s="7"/>
      <c r="AO166" s="7"/>
      <c r="BA166" s="8"/>
      <c r="BO166" s="7"/>
    </row>
    <row r="167" spans="3:67" x14ac:dyDescent="0.2">
      <c r="H167" s="15"/>
      <c r="Y167" s="5"/>
      <c r="Z167" s="5"/>
      <c r="AA167" s="5"/>
      <c r="AL167" s="7"/>
      <c r="AM167" s="7"/>
      <c r="AN167" s="7"/>
      <c r="AO167" s="7"/>
      <c r="BA167" s="8"/>
      <c r="BO167" s="7"/>
    </row>
    <row r="168" spans="3:67" x14ac:dyDescent="0.2">
      <c r="H168" s="15"/>
      <c r="Y168" s="5"/>
      <c r="Z168" s="5"/>
      <c r="AA168" s="5"/>
      <c r="AL168" s="7"/>
      <c r="AM168" s="7"/>
      <c r="AN168" s="7"/>
      <c r="AO168" s="7"/>
      <c r="BA168" s="8"/>
      <c r="BO168" s="7"/>
    </row>
    <row r="169" spans="3:67" x14ac:dyDescent="0.2">
      <c r="H169" s="15"/>
      <c r="Y169" s="5"/>
      <c r="Z169" s="5"/>
      <c r="AA169" s="5"/>
      <c r="AL169" s="7"/>
      <c r="AM169" s="7"/>
      <c r="AN169" s="7"/>
      <c r="AO169" s="7"/>
      <c r="BA169" s="8"/>
      <c r="BO169" s="7"/>
    </row>
    <row r="170" spans="3:67" x14ac:dyDescent="0.2">
      <c r="H170" s="15"/>
      <c r="Y170" s="5"/>
      <c r="Z170" s="5"/>
      <c r="AA170" s="5"/>
      <c r="AL170" s="7"/>
      <c r="AM170" s="7"/>
      <c r="AN170" s="7"/>
      <c r="AO170" s="7"/>
      <c r="BA170" s="8"/>
      <c r="BO170" s="7"/>
    </row>
    <row r="171" spans="3:67" x14ac:dyDescent="0.2">
      <c r="H171" s="15"/>
      <c r="Y171" s="5"/>
      <c r="Z171" s="5"/>
      <c r="AA171" s="5"/>
      <c r="AL171" s="7"/>
      <c r="AM171" s="7"/>
      <c r="AN171" s="7"/>
      <c r="AO171" s="7"/>
      <c r="BA171" s="8"/>
      <c r="BO171" s="7"/>
    </row>
    <row r="172" spans="3:67" x14ac:dyDescent="0.2">
      <c r="H172" s="15"/>
      <c r="Y172" s="5"/>
      <c r="Z172" s="5"/>
      <c r="AA172" s="5"/>
      <c r="AL172" s="7"/>
      <c r="AM172" s="7"/>
      <c r="AN172" s="7"/>
      <c r="AO172" s="7"/>
      <c r="BA172" s="8"/>
      <c r="BO172" s="7"/>
    </row>
    <row r="173" spans="3:67" x14ac:dyDescent="0.2">
      <c r="H173" s="15"/>
      <c r="Y173" s="5"/>
      <c r="Z173" s="5"/>
      <c r="AA173" s="5"/>
      <c r="AL173" s="7"/>
      <c r="AM173" s="7"/>
      <c r="AN173" s="7"/>
      <c r="AO173" s="7"/>
      <c r="BA173" s="8"/>
      <c r="BO173" s="7"/>
    </row>
    <row r="174" spans="3:67" x14ac:dyDescent="0.2">
      <c r="H174" s="15"/>
      <c r="Y174" s="5"/>
      <c r="Z174" s="5"/>
      <c r="AA174" s="5"/>
      <c r="AL174" s="7"/>
      <c r="AM174" s="7"/>
      <c r="AN174" s="7"/>
      <c r="AO174" s="7"/>
      <c r="BA174" s="8"/>
      <c r="BO174" s="7"/>
    </row>
    <row r="175" spans="3:67" x14ac:dyDescent="0.2">
      <c r="H175" s="15"/>
      <c r="Y175" s="5"/>
      <c r="Z175" s="5"/>
      <c r="AA175" s="5"/>
      <c r="AL175" s="7"/>
      <c r="AM175" s="7"/>
      <c r="AN175" s="7"/>
      <c r="AO175" s="7"/>
      <c r="BA175" s="8"/>
      <c r="BO175" s="7"/>
    </row>
    <row r="176" spans="3:67" x14ac:dyDescent="0.2">
      <c r="H176" s="15"/>
      <c r="Y176" s="5"/>
      <c r="Z176" s="5"/>
      <c r="AA176" s="5"/>
      <c r="AL176" s="7"/>
      <c r="AM176" s="7"/>
      <c r="AN176" s="7"/>
      <c r="AO176" s="7"/>
      <c r="BA176" s="8"/>
      <c r="BO176" s="7"/>
    </row>
    <row r="177" spans="8:67" x14ac:dyDescent="0.2">
      <c r="H177" s="15"/>
      <c r="Y177" s="5"/>
      <c r="Z177" s="5"/>
      <c r="AA177" s="5"/>
      <c r="AL177" s="7"/>
      <c r="AM177" s="7"/>
      <c r="AN177" s="7"/>
      <c r="AO177" s="7"/>
      <c r="BA177" s="8"/>
      <c r="BO177" s="7"/>
    </row>
    <row r="178" spans="8:67" x14ac:dyDescent="0.2">
      <c r="H178" s="15"/>
      <c r="Y178" s="5"/>
      <c r="Z178" s="5"/>
      <c r="AA178" s="5"/>
      <c r="AL178" s="7"/>
      <c r="AM178" s="7"/>
      <c r="AN178" s="7"/>
      <c r="AO178" s="7"/>
      <c r="BA178" s="8"/>
      <c r="BO178" s="7"/>
    </row>
    <row r="179" spans="8:67" x14ac:dyDescent="0.2">
      <c r="H179" s="15"/>
      <c r="Y179" s="5"/>
      <c r="Z179" s="5"/>
      <c r="AA179" s="5"/>
      <c r="AL179" s="7"/>
      <c r="AM179" s="7"/>
      <c r="AN179" s="7"/>
      <c r="AO179" s="7"/>
      <c r="BA179" s="8"/>
      <c r="BO179" s="7"/>
    </row>
    <row r="180" spans="8:67" x14ac:dyDescent="0.2">
      <c r="H180" s="15"/>
      <c r="Y180" s="5"/>
      <c r="Z180" s="5"/>
      <c r="AA180" s="5"/>
      <c r="AL180" s="7"/>
      <c r="AM180" s="7"/>
      <c r="AN180" s="7"/>
      <c r="AO180" s="7"/>
      <c r="BA180" s="8"/>
      <c r="BO180" s="7"/>
    </row>
    <row r="181" spans="8:67" x14ac:dyDescent="0.2">
      <c r="H181" s="15"/>
      <c r="Y181" s="5"/>
      <c r="Z181" s="5"/>
      <c r="AA181" s="5"/>
      <c r="AL181" s="7"/>
      <c r="AM181" s="7"/>
      <c r="AN181" s="7"/>
      <c r="AO181" s="7"/>
      <c r="BA181" s="8"/>
      <c r="BO181" s="7"/>
    </row>
    <row r="182" spans="8:67" x14ac:dyDescent="0.2">
      <c r="H182" s="15"/>
      <c r="Y182" s="5"/>
      <c r="Z182" s="5"/>
      <c r="AA182" s="5"/>
      <c r="AL182" s="7"/>
      <c r="AM182" s="7"/>
      <c r="AN182" s="7"/>
      <c r="AO182" s="7"/>
      <c r="BA182" s="8"/>
      <c r="BO182" s="7"/>
    </row>
    <row r="183" spans="8:67" x14ac:dyDescent="0.2">
      <c r="H183" s="15"/>
      <c r="Y183" s="5"/>
      <c r="Z183" s="5"/>
      <c r="AA183" s="5"/>
      <c r="AL183" s="7"/>
      <c r="AM183" s="7"/>
      <c r="AN183" s="7"/>
      <c r="AO183" s="7"/>
      <c r="BA183" s="8"/>
      <c r="BO183" s="7"/>
    </row>
    <row r="184" spans="8:67" x14ac:dyDescent="0.2">
      <c r="H184" s="15"/>
      <c r="Y184" s="5"/>
      <c r="Z184" s="5"/>
      <c r="AA184" s="5"/>
      <c r="AL184" s="7"/>
      <c r="AM184" s="7"/>
      <c r="AN184" s="7"/>
      <c r="AO184" s="7"/>
      <c r="BA184" s="8"/>
      <c r="BO184" s="7"/>
    </row>
    <row r="185" spans="8:67" x14ac:dyDescent="0.2">
      <c r="H185" s="15"/>
      <c r="Y185" s="5"/>
      <c r="Z185" s="5"/>
      <c r="AA185" s="5"/>
      <c r="AL185" s="7"/>
      <c r="AM185" s="7"/>
      <c r="AN185" s="7"/>
      <c r="AO185" s="7"/>
      <c r="BA185" s="8"/>
      <c r="BO185" s="7"/>
    </row>
    <row r="186" spans="8:67" x14ac:dyDescent="0.2">
      <c r="H186" s="15"/>
      <c r="Y186" s="5"/>
      <c r="Z186" s="5"/>
      <c r="AA186" s="5"/>
      <c r="AL186" s="7"/>
      <c r="AM186" s="7"/>
      <c r="AN186" s="7"/>
      <c r="AO186" s="7"/>
      <c r="BA186" s="8"/>
      <c r="BO186" s="7"/>
    </row>
    <row r="187" spans="8:67" x14ac:dyDescent="0.2">
      <c r="H187" s="15"/>
      <c r="Y187" s="5"/>
      <c r="Z187" s="5"/>
      <c r="AA187" s="5"/>
      <c r="AL187" s="7"/>
      <c r="AM187" s="7"/>
      <c r="AN187" s="7"/>
      <c r="AO187" s="7"/>
      <c r="BA187" s="8"/>
      <c r="BO187" s="7"/>
    </row>
    <row r="188" spans="8:67" x14ac:dyDescent="0.2">
      <c r="H188" s="15"/>
      <c r="Y188" s="5"/>
      <c r="Z188" s="5"/>
      <c r="AA188" s="5"/>
      <c r="AL188" s="7"/>
      <c r="AM188" s="7"/>
      <c r="AN188" s="7"/>
      <c r="AO188" s="7"/>
      <c r="BA188" s="8"/>
      <c r="BO188" s="7"/>
    </row>
    <row r="189" spans="8:67" x14ac:dyDescent="0.2">
      <c r="H189" s="15"/>
      <c r="Y189" s="5"/>
      <c r="Z189" s="5"/>
      <c r="AA189" s="5"/>
      <c r="AL189" s="7"/>
      <c r="AM189" s="7"/>
      <c r="AN189" s="7"/>
      <c r="AO189" s="7"/>
      <c r="BA189" s="8"/>
      <c r="BO189" s="7"/>
    </row>
    <row r="190" spans="8:67" x14ac:dyDescent="0.2">
      <c r="H190" s="15"/>
      <c r="Y190" s="5"/>
      <c r="Z190" s="5"/>
      <c r="AA190" s="5"/>
      <c r="AL190" s="7"/>
      <c r="AM190" s="7"/>
      <c r="AN190" s="7"/>
      <c r="AO190" s="7"/>
      <c r="BA190" s="8"/>
      <c r="BO190" s="7"/>
    </row>
    <row r="191" spans="8:67" x14ac:dyDescent="0.2">
      <c r="H191" s="15"/>
      <c r="Y191" s="5"/>
      <c r="Z191" s="5"/>
      <c r="AA191" s="5"/>
      <c r="AL191" s="7"/>
      <c r="AM191" s="7"/>
      <c r="AN191" s="7"/>
      <c r="AO191" s="7"/>
      <c r="BA191" s="8"/>
      <c r="BO191" s="7"/>
    </row>
    <row r="192" spans="8:67" x14ac:dyDescent="0.2">
      <c r="H192" s="15"/>
      <c r="Y192" s="5"/>
      <c r="Z192" s="5"/>
      <c r="AA192" s="5"/>
      <c r="AL192" s="7"/>
      <c r="AM192" s="7"/>
      <c r="AN192" s="7"/>
      <c r="AO192" s="7"/>
      <c r="BA192" s="8"/>
      <c r="BO192" s="7"/>
    </row>
    <row r="193" spans="8:67" x14ac:dyDescent="0.2">
      <c r="H193" s="15"/>
      <c r="Y193" s="5"/>
      <c r="Z193" s="5"/>
      <c r="AA193" s="5"/>
      <c r="AL193" s="7"/>
      <c r="AM193" s="7"/>
      <c r="AN193" s="7"/>
      <c r="AO193" s="7"/>
      <c r="BA193" s="8"/>
      <c r="BO193" s="7"/>
    </row>
    <row r="194" spans="8:67" x14ac:dyDescent="0.2">
      <c r="H194" s="15"/>
      <c r="Y194" s="5"/>
      <c r="Z194" s="5"/>
      <c r="AA194" s="5"/>
      <c r="AL194" s="7"/>
      <c r="AM194" s="7"/>
      <c r="AN194" s="7"/>
      <c r="AO194" s="7"/>
      <c r="BA194" s="8"/>
      <c r="BO194" s="7"/>
    </row>
    <row r="195" spans="8:67" x14ac:dyDescent="0.2">
      <c r="H195" s="15"/>
      <c r="Y195" s="5"/>
      <c r="Z195" s="5"/>
      <c r="AA195" s="5"/>
      <c r="AL195" s="7"/>
      <c r="AM195" s="7"/>
      <c r="AN195" s="7"/>
      <c r="AO195" s="7"/>
      <c r="BA195" s="8"/>
      <c r="BO195" s="7"/>
    </row>
    <row r="196" spans="8:67" x14ac:dyDescent="0.2">
      <c r="H196" s="15"/>
      <c r="Y196" s="5"/>
      <c r="Z196" s="5"/>
      <c r="AA196" s="5"/>
      <c r="AL196" s="7"/>
      <c r="AM196" s="7"/>
      <c r="AN196" s="7"/>
      <c r="AO196" s="7"/>
      <c r="BA196" s="8"/>
      <c r="BO196" s="7"/>
    </row>
    <row r="197" spans="8:67" x14ac:dyDescent="0.2">
      <c r="H197" s="15"/>
      <c r="Y197" s="5"/>
      <c r="Z197" s="5"/>
      <c r="AA197" s="5"/>
      <c r="AL197" s="7"/>
      <c r="AM197" s="7"/>
      <c r="AN197" s="7"/>
      <c r="AO197" s="7"/>
      <c r="BA197" s="8"/>
      <c r="BO197" s="7"/>
    </row>
    <row r="198" spans="8:67" x14ac:dyDescent="0.2">
      <c r="H198" s="15"/>
      <c r="Y198" s="5"/>
      <c r="Z198" s="5"/>
      <c r="AA198" s="5"/>
      <c r="AL198" s="7"/>
      <c r="AM198" s="7"/>
      <c r="AN198" s="7"/>
      <c r="AO198" s="7"/>
      <c r="BA198" s="8"/>
      <c r="BO198" s="7"/>
    </row>
    <row r="199" spans="8:67" x14ac:dyDescent="0.2">
      <c r="H199" s="15"/>
      <c r="Y199" s="5"/>
      <c r="Z199" s="5"/>
      <c r="AA199" s="5"/>
      <c r="AL199" s="7"/>
      <c r="AM199" s="7"/>
      <c r="AN199" s="7"/>
      <c r="AO199" s="7"/>
      <c r="BA199" s="8"/>
      <c r="BO199" s="7"/>
    </row>
    <row r="200" spans="8:67" x14ac:dyDescent="0.2">
      <c r="H200" s="15"/>
      <c r="Y200" s="5"/>
      <c r="Z200" s="5"/>
      <c r="AA200" s="5"/>
      <c r="AL200" s="7"/>
      <c r="AM200" s="7"/>
      <c r="AN200" s="7"/>
      <c r="AO200" s="7"/>
      <c r="BA200" s="8"/>
      <c r="BO200" s="7"/>
    </row>
    <row r="201" spans="8:67" x14ac:dyDescent="0.2">
      <c r="H201" s="15"/>
      <c r="Y201" s="5"/>
      <c r="Z201" s="5"/>
      <c r="AA201" s="5"/>
      <c r="AL201" s="7"/>
      <c r="AM201" s="7"/>
      <c r="AN201" s="7"/>
      <c r="AO201" s="7"/>
      <c r="BA201" s="8"/>
      <c r="BO201" s="7"/>
    </row>
    <row r="202" spans="8:67" x14ac:dyDescent="0.2">
      <c r="H202" s="15"/>
      <c r="Y202" s="5"/>
      <c r="Z202" s="5"/>
      <c r="AA202" s="5"/>
      <c r="AL202" s="7"/>
      <c r="AM202" s="7"/>
      <c r="AN202" s="7"/>
      <c r="AO202" s="7"/>
      <c r="BA202" s="8"/>
      <c r="BO202" s="7"/>
    </row>
    <row r="203" spans="8:67" x14ac:dyDescent="0.2">
      <c r="H203" s="15"/>
      <c r="Y203" s="5"/>
      <c r="Z203" s="5"/>
      <c r="AA203" s="5"/>
      <c r="AL203" s="7"/>
      <c r="AM203" s="7"/>
      <c r="AN203" s="7"/>
      <c r="AO203" s="7"/>
      <c r="BA203" s="8"/>
      <c r="BO203" s="7"/>
    </row>
    <row r="204" spans="8:67" x14ac:dyDescent="0.2">
      <c r="H204" s="15"/>
      <c r="Y204" s="5"/>
      <c r="Z204" s="5"/>
      <c r="AA204" s="5"/>
      <c r="AL204" s="7"/>
      <c r="AM204" s="7"/>
      <c r="AN204" s="7"/>
      <c r="AO204" s="7"/>
      <c r="BA204" s="8"/>
      <c r="BO204" s="7"/>
    </row>
    <row r="205" spans="8:67" x14ac:dyDescent="0.2">
      <c r="H205" s="15"/>
      <c r="Y205" s="5"/>
      <c r="Z205" s="5"/>
      <c r="AA205" s="5"/>
      <c r="AL205" s="7"/>
      <c r="AM205" s="7"/>
      <c r="AN205" s="7"/>
      <c r="AO205" s="7"/>
      <c r="BA205" s="8"/>
      <c r="BO205" s="7"/>
    </row>
    <row r="206" spans="8:67" x14ac:dyDescent="0.2">
      <c r="H206" s="15"/>
      <c r="Y206" s="5"/>
      <c r="Z206" s="5"/>
      <c r="AA206" s="5"/>
      <c r="AL206" s="7"/>
      <c r="AM206" s="7"/>
      <c r="AN206" s="7"/>
      <c r="AO206" s="7"/>
      <c r="BA206" s="8"/>
      <c r="BO206" s="7"/>
    </row>
    <row r="207" spans="8:67" x14ac:dyDescent="0.2">
      <c r="H207" s="15"/>
      <c r="Y207" s="5"/>
      <c r="Z207" s="5"/>
      <c r="AA207" s="5"/>
      <c r="AL207" s="7"/>
      <c r="AM207" s="7"/>
      <c r="AN207" s="7"/>
      <c r="AO207" s="7"/>
      <c r="BA207" s="8"/>
      <c r="BO207" s="7"/>
    </row>
    <row r="208" spans="8:67" x14ac:dyDescent="0.2">
      <c r="H208" s="15"/>
      <c r="Y208" s="5"/>
      <c r="Z208" s="5"/>
      <c r="AA208" s="5"/>
      <c r="AL208" s="7"/>
      <c r="AM208" s="7"/>
      <c r="AN208" s="7"/>
      <c r="AO208" s="7"/>
      <c r="BA208" s="8"/>
      <c r="BO208" s="7"/>
    </row>
    <row r="209" spans="8:67" x14ac:dyDescent="0.2">
      <c r="H209" s="15"/>
      <c r="Y209" s="5"/>
      <c r="Z209" s="5"/>
      <c r="AA209" s="5"/>
      <c r="AL209" s="7"/>
      <c r="AM209" s="7"/>
      <c r="AN209" s="7"/>
      <c r="AO209" s="7"/>
      <c r="BA209" s="8"/>
      <c r="BO209" s="7"/>
    </row>
    <row r="210" spans="8:67" x14ac:dyDescent="0.2">
      <c r="H210" s="15"/>
      <c r="Y210" s="5"/>
      <c r="Z210" s="5"/>
      <c r="AA210" s="5"/>
      <c r="AL210" s="7"/>
      <c r="AM210" s="7"/>
      <c r="AN210" s="7"/>
      <c r="AO210" s="7"/>
      <c r="BA210" s="8"/>
      <c r="BO210" s="7"/>
    </row>
    <row r="211" spans="8:67" x14ac:dyDescent="0.2">
      <c r="H211" s="15"/>
      <c r="Y211" s="5"/>
      <c r="Z211" s="5"/>
      <c r="AA211" s="5"/>
      <c r="AL211" s="7"/>
      <c r="AM211" s="7"/>
      <c r="AN211" s="7"/>
      <c r="AO211" s="7"/>
      <c r="BA211" s="8"/>
      <c r="BO211" s="7"/>
    </row>
    <row r="212" spans="8:67" x14ac:dyDescent="0.2">
      <c r="H212" s="15"/>
      <c r="Y212" s="5"/>
      <c r="Z212" s="5"/>
      <c r="AA212" s="5"/>
      <c r="AL212" s="7"/>
      <c r="AM212" s="7"/>
      <c r="AN212" s="7"/>
      <c r="AO212" s="7"/>
      <c r="BA212" s="8"/>
      <c r="BO212" s="7"/>
    </row>
    <row r="213" spans="8:67" x14ac:dyDescent="0.2">
      <c r="H213" s="15"/>
      <c r="Y213" s="5"/>
      <c r="Z213" s="5"/>
      <c r="AA213" s="5"/>
      <c r="AL213" s="7"/>
      <c r="AM213" s="7"/>
      <c r="AN213" s="7"/>
      <c r="AO213" s="7"/>
      <c r="BA213" s="8"/>
      <c r="BO213" s="7"/>
    </row>
    <row r="214" spans="8:67" x14ac:dyDescent="0.2">
      <c r="H214" s="15"/>
      <c r="Y214" s="5"/>
      <c r="Z214" s="5"/>
      <c r="AA214" s="5"/>
      <c r="AL214" s="7"/>
      <c r="AM214" s="7"/>
      <c r="AN214" s="7"/>
      <c r="AO214" s="7"/>
      <c r="BA214" s="8"/>
      <c r="BO214" s="7"/>
    </row>
    <row r="215" spans="8:67" x14ac:dyDescent="0.2">
      <c r="H215" s="15"/>
      <c r="Y215" s="5"/>
      <c r="Z215" s="5"/>
      <c r="AA215" s="5"/>
      <c r="AL215" s="7"/>
      <c r="AM215" s="7"/>
      <c r="AN215" s="7"/>
      <c r="AO215" s="7"/>
      <c r="BA215" s="8"/>
      <c r="BO215" s="7"/>
    </row>
    <row r="216" spans="8:67" x14ac:dyDescent="0.2">
      <c r="H216" s="15"/>
      <c r="Y216" s="5"/>
      <c r="Z216" s="5"/>
      <c r="AA216" s="5"/>
      <c r="AL216" s="7"/>
      <c r="AM216" s="7"/>
      <c r="AN216" s="7"/>
      <c r="AO216" s="7"/>
      <c r="BA216" s="8"/>
      <c r="BO216" s="7"/>
    </row>
    <row r="217" spans="8:67" x14ac:dyDescent="0.2">
      <c r="H217" s="15"/>
      <c r="Y217" s="5"/>
      <c r="Z217" s="5"/>
      <c r="AA217" s="5"/>
      <c r="AL217" s="7"/>
      <c r="AM217" s="7"/>
      <c r="AN217" s="7"/>
      <c r="AO217" s="7"/>
      <c r="BA217" s="8"/>
      <c r="BO217" s="7"/>
    </row>
    <row r="218" spans="8:67" x14ac:dyDescent="0.2">
      <c r="H218" s="15"/>
      <c r="Y218" s="5"/>
      <c r="Z218" s="5"/>
      <c r="AA218" s="5"/>
      <c r="AL218" s="7"/>
      <c r="AM218" s="7"/>
      <c r="AN218" s="7"/>
      <c r="AO218" s="7"/>
      <c r="BA218" s="8"/>
      <c r="BO218" s="7"/>
    </row>
    <row r="219" spans="8:67" x14ac:dyDescent="0.2">
      <c r="H219" s="15"/>
      <c r="Y219" s="5"/>
      <c r="Z219" s="5"/>
      <c r="AA219" s="5"/>
      <c r="AL219" s="7"/>
      <c r="AM219" s="7"/>
      <c r="AN219" s="7"/>
      <c r="AO219" s="7"/>
      <c r="BA219" s="8"/>
      <c r="BO219" s="7"/>
    </row>
    <row r="220" spans="8:67" x14ac:dyDescent="0.2">
      <c r="H220" s="15"/>
      <c r="Y220" s="5"/>
      <c r="Z220" s="5"/>
      <c r="AA220" s="5"/>
      <c r="AL220" s="7"/>
      <c r="AM220" s="7"/>
      <c r="AN220" s="7"/>
      <c r="AO220" s="7"/>
      <c r="BA220" s="8"/>
      <c r="BO220" s="7"/>
    </row>
    <row r="221" spans="8:67" x14ac:dyDescent="0.2">
      <c r="H221" s="15"/>
      <c r="Y221" s="5"/>
      <c r="Z221" s="5"/>
      <c r="AA221" s="5"/>
      <c r="AL221" s="7"/>
      <c r="AM221" s="7"/>
      <c r="AN221" s="7"/>
      <c r="AO221" s="7"/>
      <c r="BA221" s="8"/>
      <c r="BO221" s="7"/>
    </row>
    <row r="222" spans="8:67" x14ac:dyDescent="0.2">
      <c r="H222" s="15"/>
      <c r="Y222" s="5"/>
      <c r="Z222" s="5"/>
      <c r="AA222" s="5"/>
      <c r="AL222" s="7"/>
      <c r="AM222" s="7"/>
      <c r="AN222" s="7"/>
      <c r="AO222" s="7"/>
      <c r="BA222" s="8"/>
      <c r="BO222" s="7"/>
    </row>
    <row r="223" spans="8:67" x14ac:dyDescent="0.2">
      <c r="H223" s="15"/>
      <c r="Y223" s="5"/>
      <c r="Z223" s="5"/>
      <c r="AA223" s="5"/>
      <c r="AL223" s="7"/>
      <c r="AM223" s="7"/>
      <c r="AN223" s="7"/>
      <c r="AO223" s="7"/>
      <c r="BA223" s="8"/>
      <c r="BO223" s="7"/>
    </row>
    <row r="224" spans="8:67" x14ac:dyDescent="0.2">
      <c r="H224" s="15"/>
      <c r="Y224" s="5"/>
      <c r="Z224" s="5"/>
      <c r="AA224" s="5"/>
      <c r="AL224" s="7"/>
      <c r="AM224" s="7"/>
      <c r="AN224" s="7"/>
      <c r="AO224" s="7"/>
      <c r="BA224" s="8"/>
      <c r="BO224" s="7"/>
    </row>
    <row r="225" spans="8:67" x14ac:dyDescent="0.2">
      <c r="H225" s="15"/>
      <c r="Y225" s="5"/>
      <c r="Z225" s="5"/>
      <c r="AA225" s="5"/>
      <c r="AL225" s="7"/>
      <c r="AM225" s="7"/>
      <c r="AN225" s="7"/>
      <c r="AO225" s="7"/>
      <c r="BA225" s="8"/>
      <c r="BO225" s="7"/>
    </row>
    <row r="226" spans="8:67" x14ac:dyDescent="0.2">
      <c r="H226" s="15"/>
      <c r="Y226" s="5"/>
      <c r="Z226" s="5"/>
      <c r="AA226" s="5"/>
      <c r="AL226" s="7"/>
      <c r="AM226" s="7"/>
      <c r="AN226" s="7"/>
      <c r="AO226" s="7"/>
      <c r="BA226" s="8"/>
      <c r="BO226" s="7"/>
    </row>
    <row r="227" spans="8:67" x14ac:dyDescent="0.2">
      <c r="H227" s="15"/>
      <c r="Y227" s="5"/>
      <c r="Z227" s="5"/>
      <c r="AA227" s="5"/>
      <c r="AL227" s="7"/>
      <c r="AM227" s="7"/>
      <c r="AN227" s="7"/>
      <c r="AO227" s="7"/>
      <c r="BA227" s="8"/>
      <c r="BO227" s="7"/>
    </row>
    <row r="228" spans="8:67" x14ac:dyDescent="0.2">
      <c r="H228" s="15"/>
      <c r="Y228" s="5"/>
      <c r="Z228" s="5"/>
      <c r="AA228" s="5"/>
      <c r="AL228" s="7"/>
      <c r="AM228" s="7"/>
      <c r="AN228" s="7"/>
      <c r="AO228" s="7"/>
      <c r="BA228" s="8"/>
      <c r="BO228" s="7"/>
    </row>
    <row r="229" spans="8:67" x14ac:dyDescent="0.2">
      <c r="H229" s="15"/>
      <c r="Y229" s="5"/>
      <c r="Z229" s="5"/>
      <c r="AA229" s="5"/>
      <c r="AL229" s="7"/>
      <c r="AM229" s="7"/>
      <c r="AN229" s="7"/>
      <c r="AO229" s="7"/>
      <c r="BA229" s="8"/>
      <c r="BO229" s="7"/>
    </row>
    <row r="230" spans="8:67" x14ac:dyDescent="0.2">
      <c r="H230" s="15"/>
      <c r="Y230" s="5"/>
      <c r="Z230" s="5"/>
      <c r="AA230" s="5"/>
      <c r="AL230" s="7"/>
      <c r="AM230" s="7"/>
      <c r="AN230" s="7"/>
      <c r="AO230" s="7"/>
      <c r="BA230" s="8"/>
      <c r="BO230" s="7"/>
    </row>
    <row r="231" spans="8:67" x14ac:dyDescent="0.2">
      <c r="H231" s="15"/>
      <c r="Y231" s="5"/>
      <c r="Z231" s="5"/>
      <c r="AA231" s="5"/>
      <c r="AL231" s="7"/>
      <c r="AM231" s="7"/>
      <c r="AN231" s="7"/>
      <c r="AO231" s="7"/>
      <c r="BA231" s="8"/>
      <c r="BO231" s="7"/>
    </row>
    <row r="232" spans="8:67" x14ac:dyDescent="0.2">
      <c r="H232" s="15"/>
      <c r="Y232" s="5"/>
      <c r="Z232" s="5"/>
      <c r="AA232" s="5"/>
      <c r="AL232" s="7"/>
      <c r="AM232" s="7"/>
      <c r="AN232" s="7"/>
      <c r="AO232" s="7"/>
      <c r="BA232" s="8"/>
      <c r="BO232" s="7"/>
    </row>
    <row r="233" spans="8:67" x14ac:dyDescent="0.2">
      <c r="H233" s="15"/>
      <c r="Y233" s="5"/>
      <c r="Z233" s="5"/>
      <c r="AA233" s="5"/>
      <c r="AL233" s="7"/>
      <c r="AM233" s="7"/>
      <c r="AN233" s="7"/>
      <c r="AO233" s="7"/>
      <c r="BA233" s="8"/>
      <c r="BO233" s="7"/>
    </row>
    <row r="234" spans="8:67" x14ac:dyDescent="0.2">
      <c r="H234" s="15"/>
      <c r="Y234" s="5"/>
      <c r="Z234" s="5"/>
      <c r="AA234" s="5"/>
      <c r="AL234" s="7"/>
      <c r="AM234" s="7"/>
      <c r="AN234" s="7"/>
      <c r="AO234" s="7"/>
      <c r="BA234" s="8"/>
      <c r="BO234" s="7"/>
    </row>
    <row r="235" spans="8:67" x14ac:dyDescent="0.2">
      <c r="H235" s="15"/>
      <c r="Y235" s="5"/>
      <c r="Z235" s="5"/>
      <c r="AA235" s="5"/>
      <c r="AL235" s="7"/>
      <c r="AM235" s="7"/>
      <c r="AN235" s="7"/>
      <c r="AO235" s="7"/>
      <c r="BA235" s="8"/>
      <c r="BO235" s="7"/>
    </row>
    <row r="236" spans="8:67" x14ac:dyDescent="0.2">
      <c r="H236" s="15"/>
      <c r="Y236" s="5"/>
      <c r="Z236" s="5"/>
      <c r="AA236" s="5"/>
      <c r="AL236" s="7"/>
      <c r="AM236" s="7"/>
      <c r="AN236" s="7"/>
      <c r="AO236" s="7"/>
      <c r="BA236" s="8"/>
      <c r="BO236" s="7"/>
    </row>
    <row r="237" spans="8:67" x14ac:dyDescent="0.2">
      <c r="H237" s="15"/>
      <c r="Y237" s="5"/>
      <c r="Z237" s="5"/>
      <c r="AA237" s="5"/>
      <c r="AL237" s="7"/>
      <c r="AM237" s="7"/>
      <c r="AN237" s="7"/>
      <c r="AO237" s="7"/>
      <c r="BA237" s="8"/>
      <c r="BO237" s="7"/>
    </row>
    <row r="238" spans="8:67" x14ac:dyDescent="0.2">
      <c r="H238" s="15"/>
      <c r="Y238" s="5"/>
      <c r="Z238" s="5"/>
      <c r="AA238" s="5"/>
      <c r="AL238" s="7"/>
      <c r="AM238" s="7"/>
      <c r="AN238" s="7"/>
      <c r="AO238" s="7"/>
      <c r="BA238" s="8"/>
      <c r="BO238" s="7"/>
    </row>
    <row r="239" spans="8:67" x14ac:dyDescent="0.2">
      <c r="H239" s="15"/>
      <c r="Y239" s="5"/>
      <c r="Z239" s="5"/>
      <c r="AA239" s="5"/>
      <c r="AL239" s="7"/>
      <c r="AM239" s="7"/>
      <c r="AN239" s="7"/>
      <c r="AO239" s="7"/>
      <c r="BA239" s="8"/>
      <c r="BO239" s="7"/>
    </row>
    <row r="240" spans="8:67" x14ac:dyDescent="0.2">
      <c r="H240" s="15"/>
      <c r="Y240" s="5"/>
      <c r="Z240" s="5"/>
      <c r="AA240" s="5"/>
      <c r="AL240" s="7"/>
      <c r="AM240" s="7"/>
      <c r="AN240" s="7"/>
      <c r="AO240" s="7"/>
      <c r="BA240" s="8"/>
      <c r="BO240" s="7"/>
    </row>
    <row r="241" spans="8:67" x14ac:dyDescent="0.2">
      <c r="H241" s="15"/>
      <c r="Y241" s="5"/>
      <c r="Z241" s="5"/>
      <c r="AA241" s="5"/>
      <c r="AL241" s="7"/>
      <c r="AM241" s="7"/>
      <c r="AN241" s="7"/>
      <c r="AO241" s="7"/>
      <c r="BA241" s="8"/>
      <c r="BO241" s="7"/>
    </row>
    <row r="242" spans="8:67" x14ac:dyDescent="0.2">
      <c r="H242" s="15"/>
      <c r="Y242" s="5"/>
      <c r="Z242" s="5"/>
      <c r="AA242" s="5"/>
      <c r="AL242" s="7"/>
      <c r="AM242" s="7"/>
      <c r="AN242" s="7"/>
      <c r="AO242" s="7"/>
      <c r="BA242" s="8"/>
      <c r="BO242" s="7"/>
    </row>
    <row r="243" spans="8:67" x14ac:dyDescent="0.2">
      <c r="H243" s="15"/>
      <c r="Y243" s="5"/>
      <c r="Z243" s="5"/>
      <c r="AA243" s="5"/>
      <c r="AL243" s="7"/>
      <c r="AM243" s="7"/>
      <c r="AN243" s="7"/>
      <c r="AO243" s="7"/>
      <c r="BA243" s="8"/>
      <c r="BO243" s="7"/>
    </row>
    <row r="244" spans="8:67" x14ac:dyDescent="0.2">
      <c r="H244" s="15"/>
      <c r="Y244" s="5"/>
      <c r="Z244" s="5"/>
      <c r="AA244" s="5"/>
      <c r="AL244" s="7"/>
      <c r="AM244" s="7"/>
      <c r="AN244" s="7"/>
      <c r="AO244" s="7"/>
      <c r="BA244" s="8"/>
      <c r="BO244" s="7"/>
    </row>
    <row r="245" spans="8:67" x14ac:dyDescent="0.2">
      <c r="H245" s="15"/>
      <c r="Y245" s="5"/>
      <c r="Z245" s="5"/>
      <c r="AA245" s="5"/>
      <c r="AL245" s="7"/>
      <c r="AM245" s="7"/>
      <c r="AN245" s="7"/>
      <c r="AO245" s="7"/>
      <c r="BA245" s="8"/>
      <c r="BO245" s="7"/>
    </row>
    <row r="246" spans="8:67" x14ac:dyDescent="0.2">
      <c r="H246" s="15"/>
      <c r="Y246" s="5"/>
      <c r="Z246" s="5"/>
      <c r="AA246" s="5"/>
      <c r="AL246" s="7"/>
      <c r="AM246" s="7"/>
      <c r="AN246" s="7"/>
      <c r="AO246" s="7"/>
      <c r="BA246" s="8"/>
      <c r="BO246" s="7"/>
    </row>
    <row r="247" spans="8:67" x14ac:dyDescent="0.2">
      <c r="H247" s="15"/>
      <c r="Y247" s="5"/>
      <c r="Z247" s="5"/>
      <c r="AA247" s="5"/>
      <c r="AL247" s="7"/>
      <c r="AM247" s="7"/>
      <c r="AN247" s="7"/>
      <c r="AO247" s="7"/>
      <c r="BA247" s="8"/>
      <c r="BO247" s="7"/>
    </row>
    <row r="248" spans="8:67" x14ac:dyDescent="0.2">
      <c r="H248" s="15"/>
      <c r="Y248" s="5"/>
      <c r="Z248" s="5"/>
      <c r="AA248" s="5"/>
      <c r="AL248" s="7"/>
      <c r="AM248" s="7"/>
      <c r="AN248" s="7"/>
      <c r="AO248" s="7"/>
      <c r="BA248" s="8"/>
      <c r="BO248" s="7"/>
    </row>
    <row r="249" spans="8:67" x14ac:dyDescent="0.2">
      <c r="H249" s="15"/>
      <c r="Y249" s="5"/>
      <c r="Z249" s="5"/>
      <c r="AA249" s="5"/>
      <c r="AL249" s="7"/>
      <c r="AM249" s="7"/>
      <c r="AN249" s="7"/>
      <c r="AO249" s="7"/>
      <c r="BA249" s="8"/>
      <c r="BO249" s="7"/>
    </row>
    <row r="250" spans="8:67" x14ac:dyDescent="0.2">
      <c r="H250" s="15"/>
      <c r="Y250" s="5"/>
      <c r="Z250" s="5"/>
      <c r="AA250" s="5"/>
      <c r="AL250" s="7"/>
      <c r="AM250" s="7"/>
      <c r="AN250" s="7"/>
      <c r="AO250" s="7"/>
      <c r="BA250" s="8"/>
      <c r="BO250" s="7"/>
    </row>
    <row r="251" spans="8:67" x14ac:dyDescent="0.2">
      <c r="H251" s="15"/>
      <c r="Y251" s="5"/>
      <c r="Z251" s="5"/>
      <c r="AA251" s="5"/>
      <c r="AL251" s="7"/>
      <c r="AM251" s="7"/>
      <c r="AN251" s="7"/>
      <c r="AO251" s="7"/>
      <c r="BA251" s="8"/>
      <c r="BO251" s="7"/>
    </row>
    <row r="252" spans="8:67" x14ac:dyDescent="0.2">
      <c r="H252" s="15"/>
      <c r="Y252" s="5"/>
      <c r="Z252" s="5"/>
      <c r="AA252" s="5"/>
      <c r="AL252" s="7"/>
      <c r="AM252" s="7"/>
      <c r="AN252" s="7"/>
      <c r="AO252" s="7"/>
      <c r="BA252" s="8"/>
      <c r="BO252" s="7"/>
    </row>
    <row r="253" spans="8:67" x14ac:dyDescent="0.2">
      <c r="H253" s="15"/>
      <c r="Y253" s="5"/>
      <c r="Z253" s="5"/>
      <c r="AA253" s="5"/>
      <c r="AL253" s="7"/>
      <c r="AM253" s="7"/>
      <c r="AN253" s="7"/>
      <c r="AO253" s="7"/>
      <c r="BA253" s="8"/>
      <c r="BO253" s="7"/>
    </row>
    <row r="254" spans="8:67" x14ac:dyDescent="0.2">
      <c r="H254" s="15"/>
      <c r="Y254" s="5"/>
      <c r="Z254" s="5"/>
      <c r="AA254" s="5"/>
      <c r="AL254" s="7"/>
      <c r="AM254" s="7"/>
      <c r="AN254" s="7"/>
      <c r="AO254" s="7"/>
      <c r="BA254" s="8"/>
      <c r="BO254" s="7"/>
    </row>
    <row r="255" spans="8:67" x14ac:dyDescent="0.2">
      <c r="H255" s="15"/>
      <c r="Y255" s="5"/>
      <c r="Z255" s="5"/>
      <c r="AA255" s="5"/>
      <c r="AL255" s="7"/>
      <c r="AM255" s="7"/>
      <c r="AN255" s="7"/>
      <c r="AO255" s="7"/>
      <c r="BA255" s="8"/>
      <c r="BO255" s="7"/>
    </row>
    <row r="256" spans="8:67" x14ac:dyDescent="0.2">
      <c r="H256" s="15"/>
      <c r="Y256" s="5"/>
      <c r="Z256" s="5"/>
      <c r="AA256" s="5"/>
      <c r="AL256" s="7"/>
      <c r="AM256" s="7"/>
      <c r="AN256" s="7"/>
      <c r="AO256" s="7"/>
      <c r="BA256" s="8"/>
      <c r="BO256" s="7"/>
    </row>
    <row r="257" spans="8:67" x14ac:dyDescent="0.2">
      <c r="H257" s="15"/>
      <c r="Y257" s="5"/>
      <c r="Z257" s="5"/>
      <c r="AA257" s="5"/>
      <c r="AL257" s="7"/>
      <c r="AM257" s="7"/>
      <c r="AN257" s="7"/>
      <c r="AO257" s="7"/>
      <c r="BA257" s="8"/>
      <c r="BO257" s="7"/>
    </row>
    <row r="258" spans="8:67" x14ac:dyDescent="0.2">
      <c r="H258" s="15"/>
      <c r="Y258" s="5"/>
      <c r="Z258" s="5"/>
      <c r="AA258" s="5"/>
      <c r="AL258" s="7"/>
      <c r="AM258" s="7"/>
      <c r="AN258" s="7"/>
      <c r="AO258" s="7"/>
      <c r="BA258" s="8"/>
      <c r="BO258" s="7"/>
    </row>
    <row r="259" spans="8:67" x14ac:dyDescent="0.2">
      <c r="H259" s="15"/>
      <c r="Y259" s="5"/>
      <c r="Z259" s="5"/>
      <c r="AA259" s="5"/>
      <c r="AL259" s="7"/>
      <c r="AM259" s="7"/>
      <c r="AN259" s="7"/>
      <c r="AO259" s="7"/>
      <c r="BA259" s="8"/>
      <c r="BO259" s="7"/>
    </row>
    <row r="260" spans="8:67" x14ac:dyDescent="0.2">
      <c r="H260" s="15"/>
      <c r="Y260" s="5"/>
      <c r="Z260" s="5"/>
      <c r="AA260" s="5"/>
      <c r="AL260" s="7"/>
      <c r="AM260" s="7"/>
      <c r="AN260" s="7"/>
      <c r="AO260" s="7"/>
      <c r="BA260" s="8"/>
      <c r="BO260" s="7"/>
    </row>
    <row r="261" spans="8:67" x14ac:dyDescent="0.2">
      <c r="H261" s="15"/>
      <c r="Y261" s="5"/>
      <c r="Z261" s="5"/>
      <c r="AA261" s="5"/>
      <c r="AL261" s="7"/>
      <c r="AM261" s="7"/>
      <c r="AN261" s="7"/>
      <c r="AO261" s="7"/>
      <c r="BA261" s="8"/>
      <c r="BO261" s="7"/>
    </row>
    <row r="262" spans="8:67" x14ac:dyDescent="0.2">
      <c r="H262" s="15"/>
      <c r="Y262" s="5"/>
      <c r="Z262" s="5"/>
      <c r="AA262" s="5"/>
      <c r="AL262" s="7"/>
      <c r="AM262" s="7"/>
      <c r="AN262" s="7"/>
      <c r="AO262" s="7"/>
      <c r="BA262" s="8"/>
      <c r="BO262" s="7"/>
    </row>
    <row r="263" spans="8:67" x14ac:dyDescent="0.2">
      <c r="H263" s="15"/>
      <c r="Y263" s="5"/>
      <c r="Z263" s="5"/>
      <c r="AA263" s="5"/>
      <c r="AL263" s="7"/>
      <c r="AM263" s="7"/>
      <c r="AN263" s="7"/>
      <c r="AO263" s="7"/>
      <c r="BA263" s="8"/>
      <c r="BO263" s="7"/>
    </row>
    <row r="264" spans="8:67" x14ac:dyDescent="0.2">
      <c r="H264" s="15"/>
      <c r="Y264" s="5"/>
      <c r="Z264" s="5"/>
      <c r="AA264" s="5"/>
      <c r="AL264" s="7"/>
      <c r="AM264" s="7"/>
      <c r="AN264" s="7"/>
      <c r="AO264" s="7"/>
      <c r="BA264" s="8"/>
      <c r="BO264" s="7"/>
    </row>
    <row r="265" spans="8:67" x14ac:dyDescent="0.2">
      <c r="H265" s="15"/>
      <c r="Y265" s="5"/>
      <c r="Z265" s="5"/>
      <c r="AA265" s="5"/>
      <c r="AL265" s="7"/>
      <c r="AM265" s="7"/>
      <c r="AN265" s="7"/>
      <c r="AO265" s="7"/>
      <c r="BA265" s="8"/>
      <c r="BO265" s="7"/>
    </row>
    <row r="266" spans="8:67" x14ac:dyDescent="0.2">
      <c r="H266" s="15"/>
      <c r="Y266" s="5"/>
      <c r="Z266" s="5"/>
      <c r="AA266" s="5"/>
      <c r="AL266" s="7"/>
      <c r="AM266" s="7"/>
      <c r="AN266" s="7"/>
      <c r="AO266" s="7"/>
      <c r="BA266" s="8"/>
      <c r="BO266" s="7"/>
    </row>
    <row r="267" spans="8:67" x14ac:dyDescent="0.2">
      <c r="H267" s="15"/>
      <c r="Y267" s="5"/>
      <c r="Z267" s="5"/>
      <c r="AA267" s="5"/>
      <c r="AL267" s="7"/>
      <c r="AM267" s="7"/>
      <c r="AN267" s="7"/>
      <c r="AO267" s="7"/>
      <c r="BA267" s="8"/>
      <c r="BO267" s="7"/>
    </row>
    <row r="268" spans="8:67" x14ac:dyDescent="0.2">
      <c r="H268" s="15"/>
      <c r="Y268" s="5"/>
      <c r="Z268" s="5"/>
      <c r="AA268" s="5"/>
      <c r="AL268" s="7"/>
      <c r="AM268" s="7"/>
      <c r="AN268" s="7"/>
      <c r="AO268" s="7"/>
      <c r="BA268" s="8"/>
      <c r="BO268" s="7"/>
    </row>
    <row r="269" spans="8:67" x14ac:dyDescent="0.2">
      <c r="H269" s="15"/>
      <c r="Y269" s="5"/>
      <c r="Z269" s="5"/>
      <c r="AA269" s="5"/>
      <c r="AL269" s="7"/>
      <c r="AM269" s="7"/>
      <c r="AN269" s="7"/>
      <c r="AO269" s="7"/>
      <c r="BA269" s="8"/>
      <c r="BO269" s="7"/>
    </row>
    <row r="270" spans="8:67" x14ac:dyDescent="0.2">
      <c r="H270" s="15"/>
      <c r="Y270" s="5"/>
      <c r="Z270" s="5"/>
      <c r="AA270" s="5"/>
      <c r="AL270" s="7"/>
      <c r="AM270" s="7"/>
      <c r="AN270" s="7"/>
      <c r="AO270" s="7"/>
      <c r="BA270" s="8"/>
      <c r="BO270" s="7"/>
    </row>
    <row r="271" spans="8:67" x14ac:dyDescent="0.2">
      <c r="H271" s="15"/>
      <c r="Y271" s="5"/>
      <c r="Z271" s="5"/>
      <c r="AA271" s="5"/>
      <c r="AL271" s="7"/>
      <c r="AM271" s="7"/>
      <c r="AN271" s="7"/>
      <c r="AO271" s="7"/>
      <c r="BA271" s="8"/>
      <c r="BO271" s="7"/>
    </row>
    <row r="272" spans="8:67" x14ac:dyDescent="0.2">
      <c r="H272" s="15"/>
      <c r="Y272" s="5"/>
      <c r="Z272" s="5"/>
      <c r="AA272" s="5"/>
      <c r="AL272" s="7"/>
      <c r="AM272" s="7"/>
      <c r="AN272" s="7"/>
      <c r="AO272" s="7"/>
      <c r="BA272" s="8"/>
      <c r="BO272" s="7"/>
    </row>
    <row r="273" spans="8:67" x14ac:dyDescent="0.2">
      <c r="H273" s="15"/>
      <c r="Y273" s="5"/>
      <c r="Z273" s="5"/>
      <c r="AA273" s="5"/>
      <c r="AL273" s="7"/>
      <c r="AM273" s="7"/>
      <c r="AN273" s="7"/>
      <c r="AO273" s="7"/>
      <c r="BA273" s="8"/>
      <c r="BO273" s="7"/>
    </row>
    <row r="274" spans="8:67" x14ac:dyDescent="0.2">
      <c r="H274" s="15"/>
      <c r="Y274" s="5"/>
      <c r="Z274" s="5"/>
      <c r="AA274" s="5"/>
      <c r="AL274" s="7"/>
      <c r="AM274" s="7"/>
      <c r="AN274" s="7"/>
      <c r="AO274" s="7"/>
      <c r="BA274" s="8"/>
      <c r="BO274" s="7"/>
    </row>
    <row r="275" spans="8:67" x14ac:dyDescent="0.2">
      <c r="H275" s="15"/>
      <c r="Y275" s="5"/>
      <c r="Z275" s="5"/>
      <c r="AA275" s="5"/>
      <c r="AL275" s="7"/>
      <c r="AM275" s="7"/>
      <c r="AN275" s="7"/>
      <c r="AO275" s="7"/>
      <c r="BA275" s="8"/>
      <c r="BO275" s="7"/>
    </row>
    <row r="276" spans="8:67" x14ac:dyDescent="0.2">
      <c r="H276" s="15"/>
      <c r="Y276" s="5"/>
      <c r="Z276" s="5"/>
      <c r="AA276" s="5"/>
      <c r="AL276" s="7"/>
      <c r="AM276" s="7"/>
      <c r="AN276" s="7"/>
      <c r="AO276" s="7"/>
      <c r="BA276" s="8"/>
      <c r="BO276" s="7"/>
    </row>
    <row r="277" spans="8:67" x14ac:dyDescent="0.2">
      <c r="H277" s="15"/>
      <c r="Y277" s="5"/>
      <c r="Z277" s="5"/>
      <c r="AA277" s="5"/>
      <c r="AL277" s="7"/>
      <c r="AM277" s="7"/>
      <c r="AN277" s="7"/>
      <c r="AO277" s="7"/>
      <c r="BA277" s="8"/>
      <c r="BO277" s="7"/>
    </row>
    <row r="278" spans="8:67" x14ac:dyDescent="0.2">
      <c r="H278" s="15"/>
      <c r="Y278" s="5"/>
      <c r="Z278" s="5"/>
      <c r="AA278" s="5"/>
      <c r="AL278" s="7"/>
      <c r="AM278" s="7"/>
      <c r="AN278" s="7"/>
      <c r="AO278" s="7"/>
      <c r="BA278" s="8"/>
      <c r="BO278" s="7"/>
    </row>
    <row r="279" spans="8:67" x14ac:dyDescent="0.2">
      <c r="H279" s="15"/>
      <c r="Y279" s="5"/>
      <c r="Z279" s="5"/>
      <c r="AA279" s="5"/>
      <c r="AL279" s="7"/>
      <c r="AM279" s="7"/>
      <c r="AN279" s="7"/>
      <c r="AO279" s="7"/>
      <c r="BA279" s="8"/>
      <c r="BO279" s="7"/>
    </row>
    <row r="280" spans="8:67" x14ac:dyDescent="0.2">
      <c r="H280" s="15"/>
      <c r="Y280" s="5"/>
      <c r="Z280" s="5"/>
      <c r="AA280" s="5"/>
      <c r="AL280" s="7"/>
      <c r="AM280" s="7"/>
      <c r="AN280" s="7"/>
      <c r="AO280" s="7"/>
      <c r="BA280" s="8"/>
      <c r="BO280" s="7"/>
    </row>
    <row r="281" spans="8:67" x14ac:dyDescent="0.2">
      <c r="H281" s="15"/>
      <c r="Y281" s="5"/>
      <c r="Z281" s="5"/>
      <c r="AA281" s="5"/>
      <c r="AL281" s="7"/>
      <c r="AM281" s="7"/>
      <c r="AN281" s="7"/>
      <c r="AO281" s="7"/>
      <c r="BA281" s="8"/>
      <c r="BO281" s="7"/>
    </row>
    <row r="282" spans="8:67" x14ac:dyDescent="0.2">
      <c r="H282" s="15"/>
      <c r="Y282" s="5"/>
      <c r="Z282" s="5"/>
      <c r="AA282" s="5"/>
      <c r="AL282" s="7"/>
      <c r="AM282" s="7"/>
      <c r="AN282" s="7"/>
      <c r="AO282" s="7"/>
      <c r="BA282" s="8"/>
      <c r="BO282" s="7"/>
    </row>
    <row r="283" spans="8:67" x14ac:dyDescent="0.2">
      <c r="H283" s="15"/>
      <c r="Y283" s="5"/>
      <c r="Z283" s="5"/>
      <c r="AA283" s="5"/>
      <c r="AL283" s="7"/>
      <c r="AM283" s="7"/>
      <c r="AN283" s="7"/>
      <c r="AO283" s="7"/>
      <c r="BA283" s="8"/>
      <c r="BO283" s="7"/>
    </row>
    <row r="284" spans="8:67" x14ac:dyDescent="0.2">
      <c r="H284" s="15"/>
      <c r="Y284" s="5"/>
      <c r="Z284" s="5"/>
      <c r="AA284" s="5"/>
      <c r="AL284" s="7"/>
      <c r="AM284" s="7"/>
      <c r="AN284" s="7"/>
      <c r="AO284" s="7"/>
      <c r="BA284" s="8"/>
      <c r="BO284" s="7"/>
    </row>
    <row r="285" spans="8:67" x14ac:dyDescent="0.2">
      <c r="H285" s="15"/>
      <c r="Y285" s="5"/>
      <c r="Z285" s="5"/>
      <c r="AA285" s="5"/>
      <c r="AL285" s="7"/>
      <c r="AM285" s="7"/>
      <c r="AN285" s="7"/>
      <c r="AO285" s="7"/>
      <c r="BA285" s="8"/>
      <c r="BO285" s="7"/>
    </row>
    <row r="286" spans="8:67" x14ac:dyDescent="0.2">
      <c r="H286" s="15"/>
      <c r="Y286" s="5"/>
      <c r="Z286" s="5"/>
      <c r="AA286" s="5"/>
      <c r="AL286" s="7"/>
      <c r="AM286" s="7"/>
      <c r="AN286" s="7"/>
      <c r="AO286" s="7"/>
      <c r="BA286" s="8"/>
      <c r="BO286" s="7"/>
    </row>
    <row r="287" spans="8:67" x14ac:dyDescent="0.2">
      <c r="H287" s="15"/>
      <c r="Y287" s="5"/>
      <c r="Z287" s="5"/>
      <c r="AA287" s="5"/>
      <c r="AL287" s="7"/>
      <c r="AM287" s="7"/>
      <c r="AN287" s="7"/>
      <c r="AO287" s="7"/>
      <c r="BA287" s="8"/>
      <c r="BO287" s="7"/>
    </row>
    <row r="288" spans="8:67" x14ac:dyDescent="0.2">
      <c r="H288" s="15"/>
      <c r="Y288" s="5"/>
      <c r="Z288" s="5"/>
      <c r="AA288" s="5"/>
      <c r="AL288" s="7"/>
      <c r="AM288" s="7"/>
      <c r="AN288" s="7"/>
      <c r="AO288" s="7"/>
      <c r="BA288" s="8"/>
      <c r="BO288" s="7"/>
    </row>
    <row r="289" spans="8:67" x14ac:dyDescent="0.2">
      <c r="H289" s="15"/>
      <c r="Y289" s="5"/>
      <c r="Z289" s="5"/>
      <c r="AA289" s="5"/>
      <c r="AL289" s="7"/>
      <c r="AM289" s="7"/>
      <c r="AN289" s="7"/>
      <c r="AO289" s="7"/>
      <c r="BA289" s="8"/>
      <c r="BO289" s="7"/>
    </row>
    <row r="290" spans="8:67" x14ac:dyDescent="0.2">
      <c r="H290" s="15"/>
      <c r="Y290" s="5"/>
      <c r="Z290" s="5"/>
      <c r="AA290" s="5"/>
      <c r="AL290" s="7"/>
      <c r="AM290" s="7"/>
      <c r="AN290" s="7"/>
      <c r="AO290" s="7"/>
      <c r="BA290" s="8"/>
      <c r="BO290" s="7"/>
    </row>
    <row r="291" spans="8:67" x14ac:dyDescent="0.2">
      <c r="H291" s="15"/>
      <c r="Y291" s="5"/>
      <c r="Z291" s="5"/>
      <c r="AA291" s="5"/>
      <c r="AL291" s="7"/>
      <c r="AM291" s="7"/>
      <c r="AN291" s="7"/>
      <c r="AO291" s="7"/>
      <c r="BA291" s="8"/>
      <c r="BO291" s="7"/>
    </row>
    <row r="292" spans="8:67" x14ac:dyDescent="0.2">
      <c r="H292" s="15"/>
      <c r="Y292" s="5"/>
      <c r="Z292" s="5"/>
      <c r="AA292" s="5"/>
      <c r="AL292" s="7"/>
      <c r="AM292" s="7"/>
      <c r="AN292" s="7"/>
      <c r="AO292" s="7"/>
      <c r="BA292" s="8"/>
      <c r="BO292" s="7"/>
    </row>
    <row r="293" spans="8:67" x14ac:dyDescent="0.2">
      <c r="H293" s="15"/>
      <c r="Y293" s="5"/>
      <c r="Z293" s="5"/>
      <c r="AA293" s="5"/>
      <c r="AL293" s="7"/>
      <c r="AM293" s="7"/>
      <c r="AN293" s="7"/>
      <c r="AO293" s="7"/>
      <c r="BA293" s="8"/>
      <c r="BO293" s="7"/>
    </row>
    <row r="294" spans="8:67" x14ac:dyDescent="0.2">
      <c r="H294" s="15"/>
      <c r="Y294" s="5"/>
      <c r="Z294" s="5"/>
      <c r="AA294" s="5"/>
      <c r="AL294" s="7"/>
      <c r="AM294" s="7"/>
      <c r="AN294" s="7"/>
      <c r="AO294" s="7"/>
      <c r="BA294" s="8"/>
      <c r="BO294" s="7"/>
    </row>
    <row r="295" spans="8:67" x14ac:dyDescent="0.2">
      <c r="H295" s="15"/>
      <c r="Y295" s="5"/>
      <c r="Z295" s="5"/>
      <c r="AA295" s="5"/>
      <c r="AL295" s="7"/>
      <c r="AM295" s="7"/>
      <c r="AN295" s="7"/>
      <c r="AO295" s="7"/>
      <c r="BA295" s="8"/>
      <c r="BO295" s="7"/>
    </row>
    <row r="296" spans="8:67" x14ac:dyDescent="0.2">
      <c r="H296" s="15"/>
      <c r="Y296" s="5"/>
      <c r="Z296" s="5"/>
      <c r="AA296" s="5"/>
      <c r="AL296" s="7"/>
      <c r="AM296" s="7"/>
      <c r="AN296" s="7"/>
      <c r="AO296" s="7"/>
      <c r="BA296" s="8"/>
      <c r="BO296" s="7"/>
    </row>
    <row r="297" spans="8:67" x14ac:dyDescent="0.2">
      <c r="H297" s="15"/>
      <c r="Y297" s="5"/>
      <c r="Z297" s="5"/>
      <c r="AA297" s="5"/>
      <c r="AL297" s="7"/>
      <c r="AM297" s="7"/>
      <c r="AN297" s="7"/>
      <c r="AO297" s="7"/>
      <c r="BA297" s="8"/>
      <c r="BO297" s="7"/>
    </row>
    <row r="298" spans="8:67" x14ac:dyDescent="0.2">
      <c r="H298" s="15"/>
      <c r="Y298" s="5"/>
      <c r="Z298" s="5"/>
      <c r="AA298" s="5"/>
      <c r="AL298" s="7"/>
      <c r="AM298" s="7"/>
      <c r="AN298" s="7"/>
      <c r="AO298" s="7"/>
      <c r="BA298" s="8"/>
      <c r="BO298" s="7"/>
    </row>
    <row r="299" spans="8:67" x14ac:dyDescent="0.2">
      <c r="H299" s="15"/>
      <c r="Y299" s="5"/>
      <c r="Z299" s="5"/>
      <c r="AA299" s="5"/>
      <c r="AL299" s="7"/>
      <c r="AM299" s="7"/>
      <c r="AN299" s="7"/>
      <c r="AO299" s="7"/>
      <c r="BA299" s="8"/>
      <c r="BO299" s="7"/>
    </row>
    <row r="300" spans="8:67" x14ac:dyDescent="0.2">
      <c r="H300" s="15"/>
      <c r="Y300" s="5"/>
      <c r="Z300" s="5"/>
      <c r="AA300" s="5"/>
      <c r="AL300" s="7"/>
      <c r="AM300" s="7"/>
      <c r="AN300" s="7"/>
      <c r="AO300" s="7"/>
      <c r="BA300" s="8"/>
      <c r="BO300" s="7"/>
    </row>
    <row r="301" spans="8:67" x14ac:dyDescent="0.2">
      <c r="H301" s="15"/>
      <c r="Y301" s="5"/>
      <c r="Z301" s="5"/>
      <c r="AA301" s="5"/>
      <c r="AL301" s="7"/>
      <c r="AM301" s="7"/>
      <c r="AN301" s="7"/>
      <c r="AO301" s="7"/>
      <c r="BA301" s="8"/>
      <c r="BO301" s="7"/>
    </row>
    <row r="302" spans="8:67" x14ac:dyDescent="0.2">
      <c r="H302" s="15"/>
      <c r="Y302" s="5"/>
      <c r="Z302" s="5"/>
      <c r="AA302" s="5"/>
      <c r="AL302" s="7"/>
      <c r="AM302" s="7"/>
      <c r="AN302" s="7"/>
      <c r="AO302" s="7"/>
      <c r="BA302" s="8"/>
      <c r="BO302" s="7"/>
    </row>
    <row r="303" spans="8:67" x14ac:dyDescent="0.2">
      <c r="H303" s="15"/>
      <c r="Y303" s="5"/>
      <c r="Z303" s="5"/>
      <c r="AA303" s="5"/>
      <c r="AL303" s="7"/>
      <c r="AM303" s="7"/>
      <c r="AN303" s="7"/>
      <c r="AO303" s="7"/>
      <c r="BA303" s="8"/>
      <c r="BO303" s="7"/>
    </row>
    <row r="304" spans="8:67" x14ac:dyDescent="0.2">
      <c r="H304" s="15"/>
      <c r="Y304" s="5"/>
      <c r="Z304" s="5"/>
      <c r="AA304" s="5"/>
      <c r="AL304" s="7"/>
      <c r="AM304" s="7"/>
      <c r="AN304" s="7"/>
      <c r="AO304" s="7"/>
      <c r="BA304" s="8"/>
      <c r="BO304" s="7"/>
    </row>
    <row r="305" spans="8:67" x14ac:dyDescent="0.2">
      <c r="H305" s="15"/>
      <c r="Y305" s="5"/>
      <c r="Z305" s="5"/>
      <c r="AA305" s="5"/>
      <c r="AL305" s="7"/>
      <c r="AM305" s="7"/>
      <c r="AN305" s="7"/>
      <c r="AO305" s="7"/>
      <c r="BA305" s="8"/>
      <c r="BO305" s="7"/>
    </row>
    <row r="306" spans="8:67" x14ac:dyDescent="0.2">
      <c r="H306" s="15"/>
      <c r="Y306" s="5"/>
      <c r="Z306" s="5"/>
      <c r="AA306" s="5"/>
      <c r="AL306" s="7"/>
      <c r="AM306" s="7"/>
      <c r="AN306" s="7"/>
      <c r="AO306" s="7"/>
      <c r="BA306" s="8"/>
      <c r="BO306" s="7"/>
    </row>
    <row r="307" spans="8:67" x14ac:dyDescent="0.2">
      <c r="H307" s="15"/>
      <c r="Y307" s="5"/>
      <c r="Z307" s="5"/>
      <c r="AA307" s="5"/>
      <c r="AL307" s="7"/>
      <c r="AM307" s="7"/>
      <c r="AN307" s="7"/>
      <c r="AO307" s="7"/>
      <c r="BA307" s="8"/>
      <c r="BO307" s="7"/>
    </row>
    <row r="308" spans="8:67" x14ac:dyDescent="0.2">
      <c r="H308" s="15"/>
      <c r="Y308" s="5"/>
      <c r="Z308" s="5"/>
      <c r="AA308" s="5"/>
      <c r="AL308" s="7"/>
      <c r="AM308" s="7"/>
      <c r="AN308" s="7"/>
      <c r="AO308" s="7"/>
      <c r="BA308" s="8"/>
      <c r="BO308" s="7"/>
    </row>
    <row r="309" spans="8:67" x14ac:dyDescent="0.2">
      <c r="H309" s="15"/>
      <c r="Y309" s="5"/>
      <c r="Z309" s="5"/>
      <c r="AA309" s="5"/>
      <c r="AL309" s="7"/>
      <c r="AM309" s="7"/>
      <c r="AN309" s="7"/>
      <c r="AO309" s="7"/>
      <c r="BA309" s="8"/>
      <c r="BO309" s="7"/>
    </row>
    <row r="310" spans="8:67" x14ac:dyDescent="0.2">
      <c r="H310" s="15"/>
      <c r="Y310" s="5"/>
      <c r="Z310" s="5"/>
      <c r="AA310" s="5"/>
      <c r="AL310" s="7"/>
      <c r="AM310" s="7"/>
      <c r="AN310" s="7"/>
      <c r="AO310" s="7"/>
      <c r="BA310" s="8"/>
      <c r="BO310" s="7"/>
    </row>
    <row r="311" spans="8:67" x14ac:dyDescent="0.2">
      <c r="H311" s="15"/>
      <c r="Y311" s="5"/>
      <c r="Z311" s="5"/>
      <c r="AA311" s="5"/>
      <c r="AL311" s="7"/>
      <c r="AM311" s="7"/>
      <c r="AN311" s="7"/>
      <c r="AO311" s="7"/>
      <c r="BA311" s="8"/>
      <c r="BO311" s="7"/>
    </row>
    <row r="312" spans="8:67" x14ac:dyDescent="0.2">
      <c r="H312" s="15"/>
      <c r="Y312" s="5"/>
      <c r="Z312" s="5"/>
      <c r="AA312" s="5"/>
      <c r="AL312" s="7"/>
      <c r="AM312" s="7"/>
      <c r="AN312" s="7"/>
      <c r="AO312" s="7"/>
      <c r="BA312" s="8"/>
      <c r="BO312" s="7"/>
    </row>
    <row r="313" spans="8:67" x14ac:dyDescent="0.2">
      <c r="H313" s="15"/>
      <c r="Y313" s="5"/>
      <c r="Z313" s="5"/>
      <c r="AA313" s="5"/>
      <c r="AL313" s="7"/>
      <c r="AM313" s="7"/>
      <c r="AN313" s="7"/>
      <c r="AO313" s="7"/>
      <c r="BA313" s="8"/>
      <c r="BO313" s="7"/>
    </row>
    <row r="314" spans="8:67" x14ac:dyDescent="0.2">
      <c r="H314" s="15"/>
      <c r="Y314" s="5"/>
      <c r="Z314" s="5"/>
      <c r="AA314" s="5"/>
      <c r="AL314" s="7"/>
      <c r="AM314" s="7"/>
      <c r="AN314" s="7"/>
      <c r="AO314" s="7"/>
      <c r="BA314" s="8"/>
      <c r="BO314" s="7"/>
    </row>
    <row r="315" spans="8:67" x14ac:dyDescent="0.2">
      <c r="H315" s="15"/>
      <c r="Y315" s="5"/>
      <c r="Z315" s="5"/>
      <c r="AA315" s="5"/>
      <c r="AL315" s="7"/>
      <c r="AM315" s="7"/>
      <c r="AN315" s="7"/>
      <c r="AO315" s="7"/>
      <c r="BA315" s="8"/>
      <c r="BO315" s="7"/>
    </row>
    <row r="316" spans="8:67" x14ac:dyDescent="0.2">
      <c r="H316" s="15"/>
      <c r="Y316" s="5"/>
      <c r="Z316" s="5"/>
      <c r="AA316" s="5"/>
      <c r="AL316" s="7"/>
      <c r="AM316" s="7"/>
      <c r="AN316" s="7"/>
      <c r="AO316" s="7"/>
      <c r="BA316" s="8"/>
      <c r="BO316" s="7"/>
    </row>
    <row r="317" spans="8:67" x14ac:dyDescent="0.2">
      <c r="H317" s="15"/>
      <c r="Y317" s="5"/>
      <c r="Z317" s="5"/>
      <c r="AA317" s="5"/>
      <c r="AL317" s="7"/>
      <c r="AM317" s="7"/>
      <c r="AN317" s="7"/>
      <c r="AO317" s="7"/>
      <c r="BA317" s="8"/>
      <c r="BO317" s="7"/>
    </row>
    <row r="318" spans="8:67" x14ac:dyDescent="0.2">
      <c r="H318" s="15"/>
      <c r="Y318" s="5"/>
      <c r="Z318" s="5"/>
      <c r="AA318" s="5"/>
      <c r="AL318" s="7"/>
      <c r="AM318" s="7"/>
      <c r="AN318" s="7"/>
      <c r="AO318" s="7"/>
      <c r="BA318" s="8"/>
      <c r="BO318" s="7"/>
    </row>
    <row r="319" spans="8:67" x14ac:dyDescent="0.2">
      <c r="H319" s="15"/>
      <c r="Y319" s="5"/>
      <c r="Z319" s="5"/>
      <c r="AA319" s="5"/>
      <c r="AL319" s="7"/>
      <c r="AM319" s="7"/>
      <c r="AN319" s="7"/>
      <c r="AO319" s="7"/>
      <c r="BA319" s="8"/>
      <c r="BO319" s="7"/>
    </row>
    <row r="320" spans="8:67" x14ac:dyDescent="0.2">
      <c r="H320" s="15"/>
      <c r="Y320" s="5"/>
      <c r="Z320" s="5"/>
      <c r="AA320" s="5"/>
      <c r="AL320" s="7"/>
      <c r="AM320" s="7"/>
      <c r="AN320" s="7"/>
      <c r="AO320" s="7"/>
      <c r="BA320" s="8"/>
      <c r="BO320" s="7"/>
    </row>
    <row r="321" spans="8:67" x14ac:dyDescent="0.2">
      <c r="H321" s="15"/>
      <c r="Y321" s="5"/>
      <c r="Z321" s="5"/>
      <c r="AA321" s="5"/>
      <c r="AL321" s="7"/>
      <c r="AM321" s="7"/>
      <c r="AN321" s="7"/>
      <c r="AO321" s="7"/>
      <c r="BA321" s="8"/>
      <c r="BO321" s="7"/>
    </row>
    <row r="322" spans="8:67" x14ac:dyDescent="0.2">
      <c r="H322" s="15"/>
      <c r="Y322" s="5"/>
      <c r="Z322" s="5"/>
      <c r="AA322" s="5"/>
      <c r="AL322" s="7"/>
      <c r="AM322" s="7"/>
      <c r="AN322" s="7"/>
      <c r="AO322" s="7"/>
      <c r="BA322" s="8"/>
      <c r="BO322" s="7"/>
    </row>
    <row r="323" spans="8:67" x14ac:dyDescent="0.2">
      <c r="H323" s="15"/>
      <c r="Y323" s="5"/>
      <c r="Z323" s="5"/>
      <c r="AA323" s="5"/>
      <c r="AL323" s="7"/>
      <c r="AM323" s="7"/>
      <c r="AN323" s="7"/>
      <c r="AO323" s="7"/>
      <c r="BA323" s="8"/>
      <c r="BO323" s="7"/>
    </row>
    <row r="324" spans="8:67" x14ac:dyDescent="0.2">
      <c r="H324" s="15"/>
      <c r="Y324" s="5"/>
      <c r="Z324" s="5"/>
      <c r="AA324" s="5"/>
      <c r="AL324" s="7"/>
      <c r="AM324" s="7"/>
      <c r="AN324" s="7"/>
      <c r="AO324" s="7"/>
      <c r="BA324" s="8"/>
      <c r="BO324" s="7"/>
    </row>
    <row r="325" spans="8:67" x14ac:dyDescent="0.2">
      <c r="H325" s="15"/>
      <c r="Y325" s="5"/>
      <c r="Z325" s="5"/>
      <c r="AA325" s="5"/>
      <c r="AL325" s="7"/>
      <c r="AM325" s="7"/>
      <c r="AN325" s="7"/>
      <c r="AO325" s="7"/>
      <c r="BA325" s="8"/>
      <c r="BO325" s="7"/>
    </row>
    <row r="326" spans="8:67" x14ac:dyDescent="0.2">
      <c r="H326" s="15"/>
      <c r="Y326" s="5"/>
      <c r="Z326" s="5"/>
      <c r="AA326" s="5"/>
      <c r="AL326" s="7"/>
      <c r="AM326" s="7"/>
      <c r="AN326" s="7"/>
      <c r="AO326" s="7"/>
      <c r="BA326" s="8"/>
      <c r="BO326" s="7"/>
    </row>
    <row r="327" spans="8:67" x14ac:dyDescent="0.2">
      <c r="H327" s="15"/>
      <c r="Y327" s="5"/>
      <c r="Z327" s="5"/>
      <c r="AA327" s="5"/>
      <c r="AL327" s="7"/>
      <c r="AM327" s="7"/>
      <c r="AN327" s="7"/>
      <c r="AO327" s="7"/>
      <c r="BA327" s="8"/>
      <c r="BO327" s="7"/>
    </row>
    <row r="328" spans="8:67" x14ac:dyDescent="0.2">
      <c r="H328" s="15"/>
      <c r="Y328" s="5"/>
      <c r="Z328" s="5"/>
      <c r="AA328" s="5"/>
      <c r="AL328" s="7"/>
      <c r="AM328" s="7"/>
      <c r="AN328" s="7"/>
      <c r="AO328" s="7"/>
      <c r="BA328" s="8"/>
      <c r="BO328" s="7"/>
    </row>
    <row r="329" spans="8:67" x14ac:dyDescent="0.2">
      <c r="H329" s="15"/>
      <c r="Y329" s="5"/>
      <c r="Z329" s="5"/>
      <c r="AA329" s="5"/>
      <c r="AL329" s="7"/>
      <c r="AM329" s="7"/>
      <c r="AN329" s="7"/>
      <c r="AO329" s="7"/>
      <c r="BA329" s="8"/>
      <c r="BO329" s="7"/>
    </row>
    <row r="330" spans="8:67" x14ac:dyDescent="0.2">
      <c r="H330" s="15"/>
      <c r="Y330" s="5"/>
      <c r="Z330" s="5"/>
      <c r="AA330" s="5"/>
      <c r="AL330" s="7"/>
      <c r="AM330" s="7"/>
      <c r="AN330" s="7"/>
      <c r="AO330" s="7"/>
      <c r="BA330" s="8"/>
      <c r="BO330" s="7"/>
    </row>
    <row r="331" spans="8:67" x14ac:dyDescent="0.2">
      <c r="H331" s="15"/>
      <c r="Y331" s="5"/>
      <c r="Z331" s="5"/>
      <c r="AA331" s="5"/>
      <c r="AL331" s="7"/>
      <c r="AM331" s="7"/>
      <c r="AN331" s="7"/>
      <c r="AO331" s="7"/>
      <c r="BA331" s="8"/>
      <c r="BO331" s="7"/>
    </row>
    <row r="332" spans="8:67" x14ac:dyDescent="0.2">
      <c r="H332" s="15"/>
      <c r="Y332" s="5"/>
      <c r="Z332" s="5"/>
      <c r="AA332" s="5"/>
      <c r="AL332" s="7"/>
      <c r="AM332" s="7"/>
      <c r="AN332" s="7"/>
      <c r="AO332" s="7"/>
      <c r="BA332" s="8"/>
      <c r="BO332" s="7"/>
    </row>
    <row r="333" spans="8:67" x14ac:dyDescent="0.2">
      <c r="H333" s="15"/>
      <c r="Y333" s="5"/>
      <c r="Z333" s="5"/>
      <c r="AA333" s="5"/>
      <c r="AL333" s="7"/>
      <c r="AM333" s="7"/>
      <c r="AN333" s="7"/>
      <c r="AO333" s="7"/>
      <c r="BA333" s="8"/>
      <c r="BO333" s="7"/>
    </row>
    <row r="334" spans="8:67" x14ac:dyDescent="0.2">
      <c r="H334" s="15"/>
      <c r="Y334" s="5"/>
      <c r="Z334" s="5"/>
      <c r="AA334" s="5"/>
      <c r="AL334" s="7"/>
      <c r="AM334" s="7"/>
      <c r="AN334" s="7"/>
      <c r="AO334" s="7"/>
      <c r="BA334" s="8"/>
      <c r="BO334" s="7"/>
    </row>
    <row r="335" spans="8:67" x14ac:dyDescent="0.2">
      <c r="H335" s="15"/>
      <c r="Y335" s="5"/>
      <c r="Z335" s="5"/>
      <c r="AA335" s="5"/>
      <c r="AL335" s="7"/>
      <c r="AM335" s="7"/>
      <c r="AN335" s="7"/>
      <c r="AO335" s="7"/>
      <c r="BA335" s="8"/>
      <c r="BO335" s="7"/>
    </row>
    <row r="336" spans="8:67" x14ac:dyDescent="0.2">
      <c r="H336" s="15"/>
      <c r="Y336" s="5"/>
      <c r="Z336" s="5"/>
      <c r="AA336" s="5"/>
      <c r="AL336" s="7"/>
      <c r="AM336" s="7"/>
      <c r="AN336" s="7"/>
      <c r="AO336" s="7"/>
      <c r="BA336" s="8"/>
      <c r="BO336" s="7"/>
    </row>
    <row r="337" spans="8:67" x14ac:dyDescent="0.2">
      <c r="H337" s="15"/>
      <c r="Y337" s="5"/>
      <c r="Z337" s="5"/>
      <c r="AA337" s="5"/>
      <c r="AL337" s="7"/>
      <c r="AM337" s="7"/>
      <c r="AN337" s="7"/>
      <c r="AO337" s="7"/>
      <c r="BA337" s="8"/>
      <c r="BO337" s="7"/>
    </row>
    <row r="338" spans="8:67" x14ac:dyDescent="0.2">
      <c r="H338" s="15"/>
      <c r="Y338" s="5"/>
      <c r="Z338" s="5"/>
      <c r="AA338" s="5"/>
      <c r="AL338" s="7"/>
      <c r="AM338" s="7"/>
      <c r="AN338" s="7"/>
      <c r="AO338" s="7"/>
      <c r="BA338" s="8"/>
      <c r="BO338" s="7"/>
    </row>
    <row r="339" spans="8:67" x14ac:dyDescent="0.2">
      <c r="H339" s="15"/>
      <c r="Y339" s="5"/>
      <c r="Z339" s="5"/>
      <c r="AA339" s="5"/>
      <c r="AL339" s="7"/>
      <c r="AM339" s="7"/>
      <c r="AN339" s="7"/>
      <c r="AO339" s="7"/>
      <c r="BA339" s="8"/>
      <c r="BO339" s="7"/>
    </row>
    <row r="340" spans="8:67" x14ac:dyDescent="0.2">
      <c r="H340" s="15"/>
      <c r="Y340" s="5"/>
      <c r="Z340" s="5"/>
      <c r="AA340" s="5"/>
      <c r="AL340" s="7"/>
      <c r="AM340" s="7"/>
      <c r="AN340" s="7"/>
      <c r="AO340" s="7"/>
      <c r="BA340" s="8"/>
      <c r="BO340" s="7"/>
    </row>
    <row r="341" spans="8:67" x14ac:dyDescent="0.2">
      <c r="H341" s="15"/>
      <c r="Y341" s="5"/>
      <c r="Z341" s="5"/>
      <c r="AA341" s="5"/>
      <c r="AL341" s="7"/>
      <c r="AM341" s="7"/>
      <c r="AN341" s="7"/>
      <c r="AO341" s="7"/>
      <c r="BA341" s="8"/>
      <c r="BO341" s="7"/>
    </row>
    <row r="342" spans="8:67" x14ac:dyDescent="0.2">
      <c r="H342" s="15"/>
      <c r="Y342" s="5"/>
      <c r="Z342" s="5"/>
      <c r="AA342" s="5"/>
      <c r="AL342" s="7"/>
      <c r="AM342" s="7"/>
      <c r="AN342" s="7"/>
      <c r="AO342" s="7"/>
      <c r="BA342" s="8"/>
      <c r="BO342" s="7"/>
    </row>
    <row r="343" spans="8:67" x14ac:dyDescent="0.2">
      <c r="H343" s="15"/>
      <c r="Y343" s="5"/>
      <c r="Z343" s="5"/>
      <c r="AA343" s="5"/>
      <c r="AL343" s="7"/>
      <c r="AM343" s="7"/>
      <c r="AN343" s="7"/>
      <c r="AO343" s="7"/>
      <c r="BA343" s="8"/>
      <c r="BO343" s="7"/>
    </row>
    <row r="344" spans="8:67" x14ac:dyDescent="0.2">
      <c r="H344" s="15"/>
      <c r="Y344" s="5"/>
      <c r="Z344" s="5"/>
      <c r="AA344" s="5"/>
      <c r="AL344" s="7"/>
      <c r="AM344" s="7"/>
      <c r="AN344" s="7"/>
      <c r="AO344" s="7"/>
      <c r="BA344" s="8"/>
      <c r="BO344" s="7"/>
    </row>
    <row r="345" spans="8:67" x14ac:dyDescent="0.2">
      <c r="H345" s="15"/>
      <c r="Y345" s="5"/>
      <c r="Z345" s="5"/>
      <c r="AA345" s="5"/>
      <c r="AL345" s="7"/>
      <c r="AM345" s="7"/>
      <c r="AN345" s="7"/>
      <c r="AO345" s="7"/>
      <c r="BA345" s="8"/>
      <c r="BO345" s="7"/>
    </row>
    <row r="346" spans="8:67" x14ac:dyDescent="0.2">
      <c r="H346" s="15"/>
      <c r="Y346" s="5"/>
      <c r="Z346" s="5"/>
      <c r="AA346" s="5"/>
      <c r="AL346" s="7"/>
      <c r="AM346" s="7"/>
      <c r="AN346" s="7"/>
      <c r="AO346" s="7"/>
      <c r="BA346" s="8"/>
      <c r="BO346" s="7"/>
    </row>
    <row r="347" spans="8:67" x14ac:dyDescent="0.2">
      <c r="H347" s="15"/>
      <c r="Y347" s="5"/>
      <c r="Z347" s="5"/>
      <c r="AA347" s="5"/>
      <c r="AL347" s="7"/>
      <c r="AM347" s="7"/>
      <c r="AN347" s="7"/>
      <c r="AO347" s="7"/>
      <c r="BA347" s="8"/>
      <c r="BO347" s="7"/>
    </row>
    <row r="348" spans="8:67" x14ac:dyDescent="0.2">
      <c r="H348" s="15"/>
      <c r="Y348" s="5"/>
      <c r="Z348" s="5"/>
      <c r="AA348" s="5"/>
      <c r="AL348" s="7"/>
      <c r="AM348" s="7"/>
      <c r="AN348" s="7"/>
      <c r="AO348" s="7"/>
      <c r="BA348" s="8"/>
      <c r="BO348" s="7"/>
    </row>
    <row r="349" spans="8:67" x14ac:dyDescent="0.2">
      <c r="H349" s="15"/>
      <c r="Y349" s="5"/>
      <c r="Z349" s="5"/>
      <c r="AA349" s="5"/>
      <c r="AL349" s="7"/>
      <c r="AM349" s="7"/>
      <c r="AN349" s="7"/>
      <c r="AO349" s="7"/>
      <c r="BA349" s="8"/>
      <c r="BO349" s="7"/>
    </row>
    <row r="350" spans="8:67" x14ac:dyDescent="0.2">
      <c r="H350" s="15"/>
      <c r="Y350" s="5"/>
      <c r="Z350" s="5"/>
      <c r="AA350" s="5"/>
      <c r="AL350" s="7"/>
      <c r="AM350" s="7"/>
      <c r="AN350" s="7"/>
      <c r="AO350" s="7"/>
      <c r="BA350" s="8"/>
      <c r="BO350" s="7"/>
    </row>
    <row r="351" spans="8:67" x14ac:dyDescent="0.2">
      <c r="H351" s="15"/>
      <c r="Y351" s="5"/>
      <c r="Z351" s="5"/>
      <c r="AA351" s="5"/>
      <c r="AL351" s="7"/>
      <c r="AM351" s="7"/>
      <c r="AN351" s="7"/>
      <c r="AO351" s="7"/>
      <c r="BA351" s="8"/>
      <c r="BO351" s="7"/>
    </row>
    <row r="352" spans="8:67" x14ac:dyDescent="0.2">
      <c r="H352" s="15"/>
      <c r="Y352" s="5"/>
      <c r="Z352" s="5"/>
      <c r="AA352" s="5"/>
      <c r="AL352" s="7"/>
      <c r="AM352" s="7"/>
      <c r="AN352" s="7"/>
      <c r="AO352" s="7"/>
      <c r="BA352" s="8"/>
      <c r="BO352" s="7"/>
    </row>
    <row r="353" spans="8:67" x14ac:dyDescent="0.2">
      <c r="H353" s="15"/>
      <c r="Y353" s="5"/>
      <c r="Z353" s="5"/>
      <c r="AA353" s="5"/>
      <c r="AL353" s="7"/>
      <c r="AM353" s="7"/>
      <c r="AN353" s="7"/>
      <c r="AO353" s="7"/>
      <c r="BA353" s="8"/>
      <c r="BO353" s="7"/>
    </row>
    <row r="354" spans="8:67" x14ac:dyDescent="0.2">
      <c r="H354" s="15"/>
      <c r="Y354" s="5"/>
      <c r="Z354" s="5"/>
      <c r="AA354" s="5"/>
      <c r="AL354" s="7"/>
      <c r="AM354" s="7"/>
      <c r="AN354" s="7"/>
      <c r="AO354" s="7"/>
      <c r="BA354" s="8"/>
      <c r="BO354" s="7"/>
    </row>
    <row r="355" spans="8:67" x14ac:dyDescent="0.2">
      <c r="H355" s="15"/>
      <c r="Y355" s="5"/>
      <c r="Z355" s="5"/>
      <c r="AA355" s="5"/>
      <c r="AL355" s="7"/>
      <c r="AM355" s="7"/>
      <c r="AN355" s="7"/>
      <c r="AO355" s="7"/>
      <c r="BA355" s="8"/>
      <c r="BO355" s="7"/>
    </row>
    <row r="356" spans="8:67" x14ac:dyDescent="0.2">
      <c r="H356" s="15"/>
      <c r="Y356" s="5"/>
      <c r="Z356" s="5"/>
      <c r="AA356" s="5"/>
      <c r="AL356" s="7"/>
      <c r="AM356" s="7"/>
      <c r="AN356" s="7"/>
      <c r="AO356" s="7"/>
      <c r="BA356" s="8"/>
      <c r="BO356" s="7"/>
    </row>
    <row r="357" spans="8:67" x14ac:dyDescent="0.2">
      <c r="H357" s="15"/>
      <c r="Y357" s="5"/>
      <c r="Z357" s="5"/>
      <c r="AA357" s="5"/>
      <c r="AL357" s="7"/>
      <c r="AM357" s="7"/>
      <c r="AN357" s="7"/>
      <c r="AO357" s="7"/>
      <c r="BA357" s="8"/>
      <c r="BO357" s="7"/>
    </row>
    <row r="358" spans="8:67" x14ac:dyDescent="0.2">
      <c r="H358" s="15"/>
      <c r="Y358" s="5"/>
      <c r="Z358" s="5"/>
      <c r="AA358" s="5"/>
      <c r="AL358" s="7"/>
      <c r="AM358" s="7"/>
      <c r="AN358" s="7"/>
      <c r="AO358" s="7"/>
      <c r="BA358" s="8"/>
      <c r="BO358" s="7"/>
    </row>
    <row r="359" spans="8:67" x14ac:dyDescent="0.2">
      <c r="H359" s="15"/>
      <c r="Y359" s="5"/>
      <c r="Z359" s="5"/>
      <c r="AA359" s="5"/>
      <c r="AL359" s="7"/>
      <c r="AM359" s="7"/>
      <c r="AN359" s="7"/>
      <c r="AO359" s="7"/>
      <c r="BA359" s="8"/>
      <c r="BO359" s="7"/>
    </row>
    <row r="360" spans="8:67" x14ac:dyDescent="0.2">
      <c r="H360" s="15"/>
      <c r="Y360" s="5"/>
      <c r="Z360" s="5"/>
      <c r="AA360" s="5"/>
      <c r="AL360" s="7"/>
      <c r="AM360" s="7"/>
      <c r="AN360" s="7"/>
      <c r="AO360" s="7"/>
      <c r="BA360" s="8"/>
      <c r="BO360" s="7"/>
    </row>
    <row r="361" spans="8:67" x14ac:dyDescent="0.2">
      <c r="H361" s="15"/>
      <c r="Y361" s="5"/>
      <c r="Z361" s="5"/>
      <c r="AA361" s="5"/>
      <c r="AL361" s="7"/>
      <c r="AM361" s="7"/>
      <c r="AN361" s="7"/>
      <c r="AO361" s="7"/>
      <c r="BA361" s="8"/>
      <c r="BO361" s="7"/>
    </row>
    <row r="362" spans="8:67" x14ac:dyDescent="0.2">
      <c r="H362" s="15"/>
      <c r="Y362" s="5"/>
      <c r="Z362" s="5"/>
      <c r="AA362" s="5"/>
      <c r="AL362" s="7"/>
      <c r="AM362" s="7"/>
      <c r="AN362" s="7"/>
      <c r="AO362" s="7"/>
      <c r="BA362" s="8"/>
      <c r="BO362" s="7"/>
    </row>
    <row r="363" spans="8:67" x14ac:dyDescent="0.2">
      <c r="H363" s="15"/>
      <c r="Y363" s="5"/>
      <c r="Z363" s="5"/>
      <c r="AA363" s="5"/>
      <c r="AL363" s="7"/>
      <c r="AM363" s="7"/>
      <c r="AN363" s="7"/>
      <c r="AO363" s="7"/>
      <c r="BA363" s="8"/>
      <c r="BO363" s="7"/>
    </row>
    <row r="364" spans="8:67" x14ac:dyDescent="0.2">
      <c r="H364" s="15"/>
      <c r="Y364" s="5"/>
      <c r="Z364" s="5"/>
      <c r="AA364" s="5"/>
      <c r="AL364" s="7"/>
      <c r="AM364" s="7"/>
      <c r="AN364" s="7"/>
      <c r="AO364" s="7"/>
      <c r="BA364" s="8"/>
      <c r="BO364" s="7"/>
    </row>
    <row r="365" spans="8:67" x14ac:dyDescent="0.2">
      <c r="H365" s="15"/>
      <c r="Y365" s="5"/>
      <c r="Z365" s="5"/>
      <c r="AA365" s="5"/>
      <c r="AL365" s="7"/>
      <c r="AM365" s="7"/>
      <c r="AN365" s="7"/>
      <c r="AO365" s="7"/>
      <c r="BA365" s="8"/>
      <c r="BO365" s="7"/>
    </row>
    <row r="366" spans="8:67" x14ac:dyDescent="0.2">
      <c r="H366" s="15"/>
      <c r="Y366" s="5"/>
      <c r="Z366" s="5"/>
      <c r="AA366" s="5"/>
      <c r="AL366" s="7"/>
      <c r="AM366" s="7"/>
      <c r="AN366" s="7"/>
      <c r="AO366" s="7"/>
      <c r="BA366" s="8"/>
      <c r="BO366" s="7"/>
    </row>
    <row r="367" spans="8:67" x14ac:dyDescent="0.2">
      <c r="H367" s="15"/>
      <c r="Y367" s="5"/>
      <c r="Z367" s="5"/>
      <c r="AA367" s="5"/>
      <c r="AL367" s="7"/>
      <c r="AM367" s="7"/>
      <c r="AN367" s="7"/>
      <c r="AO367" s="7"/>
      <c r="BA367" s="8"/>
      <c r="BO367" s="7"/>
    </row>
    <row r="368" spans="8:67" x14ac:dyDescent="0.2">
      <c r="H368" s="15"/>
      <c r="Y368" s="5"/>
      <c r="Z368" s="5"/>
      <c r="AA368" s="5"/>
      <c r="AL368" s="7"/>
      <c r="AM368" s="7"/>
      <c r="AN368" s="7"/>
      <c r="AO368" s="7"/>
      <c r="BA368" s="8"/>
      <c r="BO368" s="7"/>
    </row>
    <row r="369" spans="8:67" x14ac:dyDescent="0.2">
      <c r="H369" s="15"/>
      <c r="Y369" s="5"/>
      <c r="Z369" s="5"/>
      <c r="AA369" s="5"/>
      <c r="AL369" s="7"/>
      <c r="AM369" s="7"/>
      <c r="AN369" s="7"/>
      <c r="AO369" s="7"/>
      <c r="BA369" s="8"/>
      <c r="BO369" s="7"/>
    </row>
    <row r="370" spans="8:67" x14ac:dyDescent="0.2">
      <c r="H370" s="15"/>
      <c r="Y370" s="5"/>
      <c r="Z370" s="5"/>
      <c r="AA370" s="5"/>
      <c r="AL370" s="7"/>
      <c r="AM370" s="7"/>
      <c r="AN370" s="7"/>
      <c r="AO370" s="7"/>
      <c r="BA370" s="8"/>
      <c r="BO370" s="7"/>
    </row>
    <row r="371" spans="8:67" x14ac:dyDescent="0.2">
      <c r="H371" s="15"/>
      <c r="Y371" s="5"/>
      <c r="Z371" s="5"/>
      <c r="AA371" s="5"/>
      <c r="AL371" s="7"/>
      <c r="AM371" s="7"/>
      <c r="AN371" s="7"/>
      <c r="AO371" s="7"/>
      <c r="BA371" s="8"/>
      <c r="BO371" s="7"/>
    </row>
    <row r="372" spans="8:67" x14ac:dyDescent="0.2">
      <c r="H372" s="15"/>
      <c r="Y372" s="5"/>
      <c r="Z372" s="5"/>
      <c r="AA372" s="5"/>
      <c r="AL372" s="7"/>
      <c r="AM372" s="7"/>
      <c r="AN372" s="7"/>
      <c r="AO372" s="7"/>
      <c r="BA372" s="8"/>
      <c r="BO372" s="7"/>
    </row>
    <row r="373" spans="8:67" x14ac:dyDescent="0.2">
      <c r="H373" s="15"/>
      <c r="Y373" s="5"/>
      <c r="Z373" s="5"/>
      <c r="AA373" s="5"/>
      <c r="AL373" s="7"/>
      <c r="AM373" s="7"/>
      <c r="AN373" s="7"/>
      <c r="AO373" s="7"/>
      <c r="BA373" s="8"/>
      <c r="BO373" s="7"/>
    </row>
    <row r="374" spans="8:67" x14ac:dyDescent="0.2">
      <c r="H374" s="15"/>
      <c r="Y374" s="5"/>
      <c r="Z374" s="5"/>
      <c r="AA374" s="5"/>
      <c r="AL374" s="7"/>
      <c r="AM374" s="7"/>
      <c r="AN374" s="7"/>
      <c r="AO374" s="7"/>
      <c r="BA374" s="8"/>
      <c r="BO374" s="7"/>
    </row>
    <row r="375" spans="8:67" x14ac:dyDescent="0.2">
      <c r="H375" s="15"/>
      <c r="Y375" s="5"/>
      <c r="Z375" s="5"/>
      <c r="AA375" s="5"/>
      <c r="AL375" s="7"/>
      <c r="AM375" s="7"/>
      <c r="AN375" s="7"/>
      <c r="AO375" s="7"/>
      <c r="BA375" s="8"/>
      <c r="BO375" s="7"/>
    </row>
    <row r="376" spans="8:67" x14ac:dyDescent="0.2">
      <c r="H376" s="15"/>
      <c r="Y376" s="5"/>
      <c r="Z376" s="5"/>
      <c r="AA376" s="5"/>
      <c r="AL376" s="7"/>
      <c r="AM376" s="7"/>
      <c r="AN376" s="7"/>
      <c r="AO376" s="7"/>
      <c r="BA376" s="8"/>
      <c r="BO376" s="7"/>
    </row>
    <row r="377" spans="8:67" x14ac:dyDescent="0.2">
      <c r="H377" s="15"/>
      <c r="Y377" s="5"/>
      <c r="Z377" s="5"/>
      <c r="AA377" s="5"/>
      <c r="AL377" s="7"/>
      <c r="AM377" s="7"/>
      <c r="AN377" s="7"/>
      <c r="AO377" s="7"/>
      <c r="BA377" s="8"/>
      <c r="BO377" s="7"/>
    </row>
    <row r="378" spans="8:67" x14ac:dyDescent="0.2">
      <c r="H378" s="15"/>
      <c r="Y378" s="5"/>
      <c r="Z378" s="5"/>
      <c r="AA378" s="5"/>
      <c r="AL378" s="7"/>
      <c r="AM378" s="7"/>
      <c r="AN378" s="7"/>
      <c r="AO378" s="7"/>
      <c r="BA378" s="8"/>
      <c r="BO378" s="7"/>
    </row>
    <row r="379" spans="8:67" x14ac:dyDescent="0.2">
      <c r="H379" s="15"/>
      <c r="Y379" s="5"/>
      <c r="Z379" s="5"/>
      <c r="AA379" s="5"/>
      <c r="AL379" s="7"/>
      <c r="AM379" s="7"/>
      <c r="AN379" s="7"/>
      <c r="AO379" s="7"/>
      <c r="BA379" s="8"/>
      <c r="BO379" s="7"/>
    </row>
    <row r="380" spans="8:67" x14ac:dyDescent="0.2">
      <c r="H380" s="15"/>
      <c r="Y380" s="5"/>
      <c r="Z380" s="5"/>
      <c r="AA380" s="5"/>
      <c r="AL380" s="7"/>
      <c r="AM380" s="7"/>
      <c r="AN380" s="7"/>
      <c r="AO380" s="7"/>
      <c r="BA380" s="8"/>
      <c r="BO380" s="7"/>
    </row>
    <row r="381" spans="8:67" x14ac:dyDescent="0.2">
      <c r="H381" s="15"/>
      <c r="Y381" s="5"/>
      <c r="Z381" s="5"/>
      <c r="AA381" s="5"/>
      <c r="AL381" s="7"/>
      <c r="AM381" s="7"/>
      <c r="AN381" s="7"/>
      <c r="AO381" s="7"/>
      <c r="BA381" s="8"/>
      <c r="BO381" s="7"/>
    </row>
    <row r="382" spans="8:67" x14ac:dyDescent="0.2">
      <c r="H382" s="15"/>
      <c r="Y382" s="5"/>
      <c r="Z382" s="5"/>
      <c r="AA382" s="5"/>
      <c r="AL382" s="7"/>
      <c r="AM382" s="7"/>
      <c r="AN382" s="7"/>
      <c r="AO382" s="7"/>
      <c r="BA382" s="8"/>
      <c r="BO382" s="7"/>
    </row>
    <row r="383" spans="8:67" x14ac:dyDescent="0.2">
      <c r="H383" s="15"/>
      <c r="Y383" s="5"/>
      <c r="Z383" s="5"/>
      <c r="AA383" s="5"/>
      <c r="AL383" s="7"/>
      <c r="AM383" s="7"/>
      <c r="AN383" s="7"/>
      <c r="AO383" s="7"/>
      <c r="BA383" s="8"/>
      <c r="BO383" s="7"/>
    </row>
    <row r="384" spans="8:67" x14ac:dyDescent="0.2">
      <c r="H384" s="15"/>
      <c r="Y384" s="5"/>
      <c r="Z384" s="5"/>
      <c r="AA384" s="5"/>
      <c r="AL384" s="7"/>
      <c r="AM384" s="7"/>
      <c r="AN384" s="7"/>
      <c r="AO384" s="7"/>
      <c r="BA384" s="8"/>
      <c r="BO384" s="7"/>
    </row>
    <row r="385" spans="8:67" x14ac:dyDescent="0.2">
      <c r="H385" s="15"/>
      <c r="Y385" s="5"/>
      <c r="Z385" s="5"/>
      <c r="AA385" s="5"/>
      <c r="AL385" s="7"/>
      <c r="AM385" s="7"/>
      <c r="AN385" s="7"/>
      <c r="AO385" s="7"/>
      <c r="BA385" s="8"/>
      <c r="BO385" s="7"/>
    </row>
    <row r="386" spans="8:67" x14ac:dyDescent="0.2">
      <c r="H386" s="15"/>
      <c r="Y386" s="5"/>
      <c r="Z386" s="5"/>
      <c r="AA386" s="5"/>
      <c r="AL386" s="7"/>
      <c r="AM386" s="7"/>
      <c r="AN386" s="7"/>
      <c r="AO386" s="7"/>
      <c r="BA386" s="8"/>
      <c r="BO386" s="7"/>
    </row>
    <row r="387" spans="8:67" x14ac:dyDescent="0.2">
      <c r="H387" s="15"/>
      <c r="Y387" s="5"/>
      <c r="Z387" s="5"/>
      <c r="AA387" s="5"/>
      <c r="AL387" s="7"/>
      <c r="AM387" s="7"/>
      <c r="AN387" s="7"/>
      <c r="AO387" s="7"/>
      <c r="BA387" s="8"/>
      <c r="BO387" s="7"/>
    </row>
    <row r="388" spans="8:67" x14ac:dyDescent="0.2">
      <c r="H388" s="15"/>
      <c r="Y388" s="5"/>
      <c r="Z388" s="5"/>
      <c r="AA388" s="5"/>
      <c r="AL388" s="7"/>
      <c r="AM388" s="7"/>
      <c r="AN388" s="7"/>
      <c r="AO388" s="7"/>
      <c r="BA388" s="8"/>
      <c r="BO388" s="7"/>
    </row>
    <row r="389" spans="8:67" x14ac:dyDescent="0.2">
      <c r="H389" s="15"/>
      <c r="Y389" s="5"/>
      <c r="Z389" s="5"/>
      <c r="AA389" s="5"/>
      <c r="AL389" s="7"/>
      <c r="AM389" s="7"/>
      <c r="AN389" s="7"/>
      <c r="AO389" s="7"/>
      <c r="BA389" s="8"/>
      <c r="BO389" s="7"/>
    </row>
    <row r="390" spans="8:67" x14ac:dyDescent="0.2">
      <c r="H390" s="15"/>
      <c r="Y390" s="5"/>
      <c r="Z390" s="5"/>
      <c r="AA390" s="5"/>
      <c r="AL390" s="7"/>
      <c r="AM390" s="7"/>
      <c r="AN390" s="7"/>
      <c r="AO390" s="7"/>
      <c r="BA390" s="8"/>
      <c r="BO390" s="7"/>
    </row>
    <row r="391" spans="8:67" x14ac:dyDescent="0.2">
      <c r="H391" s="15"/>
      <c r="Y391" s="5"/>
      <c r="Z391" s="5"/>
      <c r="AA391" s="5"/>
      <c r="AL391" s="7"/>
      <c r="AM391" s="7"/>
      <c r="AN391" s="7"/>
      <c r="AO391" s="7"/>
      <c r="BA391" s="8"/>
      <c r="BO391" s="7"/>
    </row>
    <row r="392" spans="8:67" x14ac:dyDescent="0.2">
      <c r="H392" s="15"/>
      <c r="K392" s="41"/>
      <c r="L392" s="39"/>
      <c r="M392" s="39"/>
      <c r="Q392" s="39"/>
      <c r="Y392" s="5"/>
      <c r="Z392" s="5"/>
      <c r="AA392" s="5"/>
      <c r="AL392" s="7"/>
      <c r="AM392" s="7"/>
      <c r="AN392" s="7"/>
      <c r="AO392" s="7"/>
      <c r="BA392" s="8"/>
      <c r="BO392" s="7"/>
    </row>
    <row r="393" spans="8:67" x14ac:dyDescent="0.2">
      <c r="H393" s="15"/>
      <c r="K393" s="41"/>
      <c r="L393" s="39"/>
      <c r="M393" s="39"/>
      <c r="Q393" s="39"/>
      <c r="Y393" s="5"/>
      <c r="Z393" s="5"/>
      <c r="AA393" s="5"/>
      <c r="AL393" s="7"/>
      <c r="AM393" s="7"/>
      <c r="AN393" s="7"/>
      <c r="AO393" s="7"/>
      <c r="BA393" s="8"/>
      <c r="BO393" s="7"/>
    </row>
    <row r="394" spans="8:67" x14ac:dyDescent="0.2">
      <c r="H394" s="15"/>
      <c r="K394" s="41"/>
      <c r="L394" s="39"/>
      <c r="M394" s="39"/>
      <c r="Q394" s="39"/>
      <c r="Y394" s="5"/>
      <c r="Z394" s="5"/>
      <c r="AA394" s="5"/>
      <c r="AL394" s="7"/>
      <c r="AM394" s="7"/>
      <c r="AN394" s="7"/>
      <c r="AO394" s="7"/>
      <c r="BA394" s="8"/>
      <c r="BO394" s="7"/>
    </row>
    <row r="395" spans="8:67" x14ac:dyDescent="0.2">
      <c r="H395" s="15"/>
      <c r="K395" s="41"/>
      <c r="L395" s="39"/>
      <c r="M395" s="39"/>
      <c r="Q395" s="39"/>
      <c r="Y395" s="5"/>
      <c r="Z395" s="5"/>
      <c r="AA395" s="5"/>
      <c r="AL395" s="7"/>
      <c r="AM395" s="7"/>
      <c r="AN395" s="7"/>
      <c r="AO395" s="7"/>
      <c r="BA395" s="8"/>
      <c r="BO395" s="7"/>
    </row>
    <row r="396" spans="8:67" x14ac:dyDescent="0.2">
      <c r="H396" s="15"/>
      <c r="K396" s="41"/>
      <c r="L396" s="39"/>
      <c r="M396" s="39"/>
      <c r="Q396" s="39"/>
      <c r="Y396" s="5"/>
      <c r="Z396" s="5"/>
      <c r="AA396" s="5"/>
      <c r="AL396" s="7"/>
      <c r="AM396" s="7"/>
      <c r="AN396" s="7"/>
      <c r="AO396" s="7"/>
      <c r="BA396" s="8"/>
      <c r="BO396" s="7"/>
    </row>
    <row r="397" spans="8:67" x14ac:dyDescent="0.2">
      <c r="H397" s="15"/>
      <c r="K397" s="41"/>
      <c r="L397" s="39"/>
      <c r="M397" s="39"/>
      <c r="Q397" s="39"/>
      <c r="Y397" s="5"/>
      <c r="Z397" s="5"/>
      <c r="AA397" s="5"/>
      <c r="AL397" s="7"/>
      <c r="AM397" s="7"/>
      <c r="AN397" s="7"/>
      <c r="AO397" s="7"/>
      <c r="BA397" s="8"/>
      <c r="BO397" s="7"/>
    </row>
    <row r="398" spans="8:67" x14ac:dyDescent="0.2">
      <c r="H398" s="15"/>
      <c r="K398" s="41"/>
      <c r="L398" s="39"/>
      <c r="M398" s="39"/>
      <c r="Q398" s="39"/>
      <c r="Y398" s="5"/>
      <c r="Z398" s="5"/>
      <c r="AA398" s="5"/>
      <c r="AL398" s="7"/>
      <c r="AM398" s="7"/>
      <c r="AN398" s="7"/>
      <c r="AO398" s="7"/>
      <c r="BA398" s="8"/>
      <c r="BO398" s="7"/>
    </row>
    <row r="399" spans="8:67" x14ac:dyDescent="0.2">
      <c r="H399" s="15"/>
      <c r="K399" s="41"/>
      <c r="L399" s="39"/>
      <c r="M399" s="39"/>
      <c r="Q399" s="39"/>
      <c r="Y399" s="5"/>
      <c r="Z399" s="5"/>
      <c r="AA399" s="5"/>
      <c r="AL399" s="7"/>
      <c r="AM399" s="7"/>
      <c r="AN399" s="7"/>
      <c r="AO399" s="7"/>
      <c r="BA399" s="8"/>
      <c r="BO399" s="7"/>
    </row>
    <row r="400" spans="8:67" x14ac:dyDescent="0.2">
      <c r="H400" s="15"/>
      <c r="K400" s="41"/>
      <c r="L400" s="39"/>
      <c r="M400" s="39"/>
      <c r="Q400" s="39"/>
      <c r="Y400" s="5"/>
      <c r="Z400" s="5"/>
      <c r="AA400" s="5"/>
      <c r="AL400" s="7"/>
      <c r="AM400" s="7"/>
      <c r="AN400" s="7"/>
      <c r="AO400" s="7"/>
      <c r="BA400" s="8"/>
      <c r="BO400" s="7"/>
    </row>
    <row r="401" spans="8:67" x14ac:dyDescent="0.2">
      <c r="H401" s="15"/>
      <c r="K401" s="41"/>
      <c r="L401" s="39"/>
      <c r="M401" s="39"/>
      <c r="Q401" s="39"/>
      <c r="Y401" s="5"/>
      <c r="Z401" s="5"/>
      <c r="AA401" s="5"/>
      <c r="AL401" s="7"/>
      <c r="AM401" s="7"/>
      <c r="AN401" s="7"/>
      <c r="AO401" s="7"/>
      <c r="BA401" s="8"/>
      <c r="BO401" s="7"/>
    </row>
    <row r="402" spans="8:67" x14ac:dyDescent="0.2">
      <c r="H402" s="15"/>
      <c r="K402" s="41"/>
      <c r="L402" s="39"/>
      <c r="M402" s="39"/>
      <c r="Q402" s="39"/>
      <c r="Y402" s="5"/>
      <c r="Z402" s="5"/>
      <c r="AA402" s="5"/>
      <c r="AL402" s="7"/>
      <c r="AM402" s="7"/>
      <c r="AN402" s="7"/>
      <c r="AO402" s="7"/>
      <c r="BA402" s="8"/>
      <c r="BO402" s="7"/>
    </row>
    <row r="403" spans="8:67" x14ac:dyDescent="0.2">
      <c r="H403" s="15"/>
      <c r="K403" s="41"/>
      <c r="L403" s="39"/>
      <c r="M403" s="39"/>
      <c r="Q403" s="39"/>
      <c r="Y403" s="5"/>
      <c r="Z403" s="5"/>
      <c r="AA403" s="5"/>
      <c r="AL403" s="7"/>
      <c r="AM403" s="7"/>
      <c r="AN403" s="7"/>
      <c r="AO403" s="7"/>
      <c r="BA403" s="8"/>
      <c r="BO403" s="7"/>
    </row>
    <row r="404" spans="8:67" x14ac:dyDescent="0.2">
      <c r="H404" s="15"/>
      <c r="K404" s="41"/>
      <c r="L404" s="39"/>
      <c r="M404" s="39"/>
      <c r="Q404" s="39"/>
      <c r="Y404" s="5"/>
      <c r="Z404" s="5"/>
      <c r="AA404" s="5"/>
      <c r="AL404" s="7"/>
      <c r="AM404" s="7"/>
      <c r="AN404" s="7"/>
      <c r="AO404" s="7"/>
      <c r="BA404" s="8"/>
      <c r="BO404" s="7"/>
    </row>
    <row r="405" spans="8:67" x14ac:dyDescent="0.2">
      <c r="H405" s="15"/>
      <c r="K405" s="41"/>
      <c r="L405" s="39"/>
      <c r="M405" s="39"/>
      <c r="Q405" s="39"/>
      <c r="Y405" s="5"/>
      <c r="Z405" s="5"/>
      <c r="AA405" s="5"/>
      <c r="AL405" s="7"/>
      <c r="AM405" s="7"/>
      <c r="AN405" s="7"/>
      <c r="AO405" s="7"/>
      <c r="BA405" s="8"/>
      <c r="BO405" s="7"/>
    </row>
    <row r="406" spans="8:67" x14ac:dyDescent="0.2">
      <c r="H406" s="15"/>
      <c r="K406" s="41"/>
      <c r="L406" s="39"/>
      <c r="M406" s="39"/>
      <c r="Q406" s="39"/>
      <c r="Y406" s="5"/>
      <c r="Z406" s="5"/>
      <c r="AA406" s="5"/>
      <c r="AL406" s="7"/>
      <c r="AM406" s="7"/>
      <c r="AN406" s="7"/>
      <c r="AO406" s="7"/>
      <c r="BA406" s="8"/>
      <c r="BO406" s="7"/>
    </row>
    <row r="407" spans="8:67" x14ac:dyDescent="0.2">
      <c r="H407" s="15"/>
      <c r="K407" s="41"/>
      <c r="L407" s="39"/>
      <c r="M407" s="39"/>
      <c r="Q407" s="39"/>
      <c r="Y407" s="5"/>
      <c r="Z407" s="5"/>
      <c r="AA407" s="5"/>
      <c r="AL407" s="7"/>
      <c r="AM407" s="7"/>
      <c r="AN407" s="7"/>
      <c r="AO407" s="7"/>
      <c r="BA407" s="8"/>
      <c r="BO407" s="7"/>
    </row>
    <row r="408" spans="8:67" x14ac:dyDescent="0.2">
      <c r="H408" s="15"/>
      <c r="K408" s="41"/>
      <c r="L408" s="39"/>
      <c r="M408" s="39"/>
      <c r="Q408" s="39"/>
      <c r="Y408" s="5"/>
      <c r="Z408" s="5"/>
      <c r="AA408" s="5"/>
      <c r="AL408" s="7"/>
      <c r="AM408" s="7"/>
      <c r="AN408" s="7"/>
      <c r="AO408" s="7"/>
      <c r="BA408" s="8"/>
      <c r="BO408" s="7"/>
    </row>
    <row r="409" spans="8:67" x14ac:dyDescent="0.2">
      <c r="H409" s="15"/>
      <c r="K409" s="41"/>
      <c r="L409" s="39"/>
      <c r="M409" s="39"/>
      <c r="Q409" s="39"/>
      <c r="Y409" s="5"/>
      <c r="Z409" s="5"/>
      <c r="AA409" s="5"/>
      <c r="AL409" s="7"/>
      <c r="AM409" s="7"/>
      <c r="AN409" s="7"/>
      <c r="AO409" s="7"/>
      <c r="BA409" s="8"/>
      <c r="BO409" s="7"/>
    </row>
    <row r="410" spans="8:67" x14ac:dyDescent="0.2">
      <c r="H410" s="15"/>
      <c r="K410" s="41"/>
      <c r="L410" s="39"/>
      <c r="M410" s="39"/>
      <c r="Q410" s="39"/>
      <c r="Y410" s="5"/>
      <c r="Z410" s="5"/>
      <c r="AA410" s="5"/>
      <c r="AL410" s="7"/>
      <c r="AM410" s="7"/>
      <c r="AN410" s="7"/>
      <c r="AO410" s="7"/>
      <c r="BA410" s="8"/>
      <c r="BO410" s="7"/>
    </row>
    <row r="411" spans="8:67" x14ac:dyDescent="0.2">
      <c r="H411" s="15"/>
      <c r="K411" s="41"/>
      <c r="L411" s="39"/>
      <c r="M411" s="39"/>
      <c r="Q411" s="39"/>
      <c r="Y411" s="5"/>
      <c r="Z411" s="5"/>
      <c r="AA411" s="5"/>
      <c r="AL411" s="7"/>
      <c r="AM411" s="7"/>
      <c r="AN411" s="7"/>
      <c r="AO411" s="7"/>
      <c r="BA411" s="8"/>
      <c r="BO411" s="7"/>
    </row>
    <row r="412" spans="8:67" x14ac:dyDescent="0.2">
      <c r="H412" s="15"/>
      <c r="K412" s="41"/>
      <c r="L412" s="39"/>
      <c r="M412" s="39"/>
      <c r="Q412" s="39"/>
      <c r="Y412" s="5"/>
      <c r="Z412" s="5"/>
      <c r="AA412" s="5"/>
      <c r="AL412" s="7"/>
      <c r="AM412" s="7"/>
      <c r="AN412" s="7"/>
      <c r="AO412" s="7"/>
      <c r="BA412" s="8"/>
      <c r="BO412" s="7"/>
    </row>
    <row r="413" spans="8:67" x14ac:dyDescent="0.2">
      <c r="H413" s="15"/>
      <c r="K413" s="41"/>
      <c r="L413" s="39"/>
      <c r="M413" s="39"/>
      <c r="Q413" s="39"/>
      <c r="Y413" s="5"/>
      <c r="Z413" s="5"/>
      <c r="AA413" s="5"/>
      <c r="AL413" s="7"/>
      <c r="AM413" s="7"/>
      <c r="AN413" s="7"/>
      <c r="AO413" s="7"/>
      <c r="BA413" s="8"/>
      <c r="BO413" s="7"/>
    </row>
    <row r="414" spans="8:67" x14ac:dyDescent="0.2">
      <c r="H414" s="15"/>
      <c r="K414" s="41"/>
      <c r="L414" s="39"/>
      <c r="M414" s="39"/>
      <c r="Q414" s="39"/>
      <c r="Y414" s="5"/>
      <c r="Z414" s="5"/>
      <c r="AA414" s="5"/>
      <c r="AL414" s="7"/>
      <c r="AM414" s="7"/>
      <c r="AN414" s="7"/>
      <c r="AO414" s="7"/>
      <c r="BA414" s="8"/>
      <c r="BO414" s="7"/>
    </row>
    <row r="415" spans="8:67" x14ac:dyDescent="0.2">
      <c r="H415" s="15"/>
      <c r="K415" s="41"/>
      <c r="L415" s="39"/>
      <c r="M415" s="39"/>
      <c r="Q415" s="39"/>
      <c r="Y415" s="5"/>
      <c r="Z415" s="5"/>
      <c r="AA415" s="5"/>
      <c r="AL415" s="7"/>
      <c r="AM415" s="7"/>
      <c r="AN415" s="7"/>
      <c r="AO415" s="7"/>
      <c r="BA415" s="8"/>
      <c r="BO415" s="7"/>
    </row>
    <row r="416" spans="8:67" x14ac:dyDescent="0.2">
      <c r="H416" s="15"/>
      <c r="K416" s="41"/>
      <c r="L416" s="39"/>
      <c r="M416" s="39"/>
      <c r="Q416" s="39"/>
      <c r="Y416" s="5"/>
      <c r="Z416" s="5"/>
      <c r="AA416" s="5"/>
      <c r="AL416" s="7"/>
      <c r="AM416" s="7"/>
      <c r="AN416" s="7"/>
      <c r="AO416" s="7"/>
      <c r="BA416" s="8"/>
      <c r="BO416" s="7"/>
    </row>
    <row r="417" spans="8:67" x14ac:dyDescent="0.2">
      <c r="H417" s="15"/>
      <c r="K417" s="41"/>
      <c r="L417" s="39"/>
      <c r="M417" s="39"/>
      <c r="Q417" s="39"/>
      <c r="Y417" s="5"/>
      <c r="Z417" s="5"/>
      <c r="AA417" s="5"/>
      <c r="AL417" s="7"/>
      <c r="AM417" s="7"/>
      <c r="AN417" s="7"/>
      <c r="AO417" s="7"/>
      <c r="BA417" s="8"/>
      <c r="BO417" s="7"/>
    </row>
    <row r="418" spans="8:67" x14ac:dyDescent="0.2">
      <c r="H418" s="15"/>
      <c r="K418" s="41"/>
      <c r="L418" s="39"/>
      <c r="M418" s="39"/>
      <c r="Q418" s="39"/>
      <c r="Y418" s="5"/>
      <c r="Z418" s="5"/>
      <c r="AA418" s="5"/>
      <c r="AL418" s="7"/>
      <c r="AM418" s="7"/>
      <c r="AN418" s="7"/>
      <c r="AO418" s="7"/>
      <c r="BA418" s="8"/>
      <c r="BO418" s="7"/>
    </row>
    <row r="419" spans="8:67" x14ac:dyDescent="0.2">
      <c r="H419" s="15"/>
      <c r="K419" s="41"/>
      <c r="L419" s="39"/>
      <c r="M419" s="39"/>
      <c r="Q419" s="39"/>
      <c r="Y419" s="5"/>
      <c r="Z419" s="5"/>
      <c r="AA419" s="5"/>
      <c r="AL419" s="7"/>
      <c r="AM419" s="7"/>
      <c r="AN419" s="7"/>
      <c r="AO419" s="7"/>
      <c r="BA419" s="8"/>
      <c r="BO419" s="7"/>
    </row>
    <row r="420" spans="8:67" x14ac:dyDescent="0.2">
      <c r="H420" s="15"/>
      <c r="K420" s="41"/>
      <c r="L420" s="39"/>
      <c r="M420" s="39"/>
      <c r="Q420" s="39"/>
      <c r="Y420" s="5"/>
      <c r="Z420" s="5"/>
      <c r="AA420" s="5"/>
      <c r="AL420" s="7"/>
      <c r="AM420" s="7"/>
      <c r="AN420" s="7"/>
      <c r="AO420" s="7"/>
      <c r="BA420" s="8"/>
      <c r="BO420" s="7"/>
    </row>
    <row r="421" spans="8:67" x14ac:dyDescent="0.2">
      <c r="H421" s="15"/>
      <c r="K421" s="41"/>
      <c r="L421" s="39"/>
      <c r="M421" s="39"/>
      <c r="Q421" s="39"/>
      <c r="Y421" s="5"/>
      <c r="Z421" s="5"/>
      <c r="AA421" s="5"/>
      <c r="AL421" s="7"/>
      <c r="AM421" s="7"/>
      <c r="AN421" s="7"/>
      <c r="AO421" s="7"/>
      <c r="BA421" s="8"/>
      <c r="BO421" s="7"/>
    </row>
    <row r="422" spans="8:67" x14ac:dyDescent="0.2">
      <c r="H422" s="15"/>
      <c r="K422" s="41"/>
      <c r="L422" s="39"/>
      <c r="M422" s="39"/>
      <c r="Q422" s="39"/>
      <c r="Y422" s="5"/>
      <c r="Z422" s="5"/>
      <c r="AA422" s="5"/>
      <c r="AL422" s="7"/>
      <c r="AM422" s="7"/>
      <c r="AN422" s="7"/>
      <c r="AO422" s="7"/>
      <c r="BA422" s="8"/>
      <c r="BO422" s="7"/>
    </row>
    <row r="423" spans="8:67" x14ac:dyDescent="0.2">
      <c r="H423" s="15"/>
      <c r="K423" s="41"/>
      <c r="L423" s="39"/>
      <c r="M423" s="39"/>
      <c r="Q423" s="39"/>
      <c r="Y423" s="5"/>
      <c r="Z423" s="5"/>
      <c r="AA423" s="5"/>
      <c r="AL423" s="7"/>
      <c r="AM423" s="7"/>
      <c r="AN423" s="7"/>
      <c r="AO423" s="7"/>
      <c r="BA423" s="8"/>
      <c r="BO423" s="7"/>
    </row>
    <row r="424" spans="8:67" x14ac:dyDescent="0.2">
      <c r="H424" s="15"/>
      <c r="K424" s="41"/>
      <c r="L424" s="39"/>
      <c r="M424" s="39"/>
      <c r="Q424" s="39"/>
      <c r="Y424" s="5"/>
      <c r="Z424" s="5"/>
      <c r="AA424" s="5"/>
      <c r="AL424" s="7"/>
      <c r="AM424" s="7"/>
      <c r="AN424" s="7"/>
      <c r="AO424" s="7"/>
      <c r="BA424" s="8"/>
      <c r="BO424" s="7"/>
    </row>
    <row r="425" spans="8:67" x14ac:dyDescent="0.2">
      <c r="H425" s="15"/>
      <c r="K425" s="41"/>
      <c r="L425" s="39"/>
      <c r="M425" s="39"/>
      <c r="Q425" s="39"/>
      <c r="Y425" s="5"/>
      <c r="Z425" s="5"/>
      <c r="AA425" s="5"/>
      <c r="AL425" s="7"/>
      <c r="AM425" s="7"/>
      <c r="AN425" s="7"/>
      <c r="AO425" s="7"/>
      <c r="BA425" s="8"/>
      <c r="BO425" s="7"/>
    </row>
    <row r="426" spans="8:67" x14ac:dyDescent="0.2">
      <c r="H426" s="15"/>
      <c r="K426" s="41"/>
      <c r="L426" s="39"/>
      <c r="M426" s="39"/>
      <c r="Q426" s="39"/>
      <c r="Y426" s="5"/>
      <c r="Z426" s="5"/>
      <c r="AA426" s="5"/>
      <c r="AL426" s="7"/>
      <c r="AM426" s="7"/>
      <c r="AN426" s="7"/>
      <c r="AO426" s="7"/>
      <c r="BA426" s="8"/>
      <c r="BO426" s="7"/>
    </row>
    <row r="427" spans="8:67" x14ac:dyDescent="0.2">
      <c r="H427" s="15"/>
      <c r="K427" s="41"/>
      <c r="L427" s="39"/>
      <c r="M427" s="39"/>
      <c r="Q427" s="39"/>
      <c r="Y427" s="5"/>
      <c r="Z427" s="5"/>
      <c r="AA427" s="5"/>
      <c r="AL427" s="7"/>
      <c r="AM427" s="7"/>
      <c r="AN427" s="7"/>
      <c r="AO427" s="7"/>
      <c r="BA427" s="8"/>
      <c r="BO427" s="7"/>
    </row>
    <row r="428" spans="8:67" x14ac:dyDescent="0.2">
      <c r="H428" s="15"/>
      <c r="K428" s="41"/>
      <c r="L428" s="39"/>
      <c r="M428" s="39"/>
      <c r="Q428" s="39"/>
      <c r="Y428" s="5"/>
      <c r="Z428" s="5"/>
      <c r="AA428" s="5"/>
      <c r="AL428" s="7"/>
      <c r="AM428" s="7"/>
      <c r="AN428" s="7"/>
      <c r="AO428" s="7"/>
      <c r="BA428" s="8"/>
      <c r="BO428" s="7"/>
    </row>
    <row r="429" spans="8:67" x14ac:dyDescent="0.2">
      <c r="H429" s="15"/>
      <c r="K429" s="41"/>
      <c r="L429" s="39"/>
      <c r="M429" s="39"/>
      <c r="Q429" s="39"/>
      <c r="Y429" s="5"/>
      <c r="Z429" s="5"/>
      <c r="AA429" s="5"/>
      <c r="AL429" s="7"/>
      <c r="AM429" s="7"/>
      <c r="AN429" s="7"/>
      <c r="AO429" s="7"/>
      <c r="BA429" s="8"/>
      <c r="BO429" s="7"/>
    </row>
    <row r="430" spans="8:67" x14ac:dyDescent="0.2">
      <c r="H430" s="15"/>
      <c r="K430" s="41"/>
      <c r="L430" s="39"/>
      <c r="M430" s="39"/>
      <c r="Q430" s="39"/>
      <c r="Y430" s="5"/>
      <c r="Z430" s="5"/>
      <c r="AA430" s="5"/>
      <c r="AL430" s="7"/>
      <c r="AM430" s="7"/>
      <c r="AN430" s="7"/>
      <c r="AO430" s="7"/>
      <c r="BA430" s="8"/>
      <c r="BO430" s="7"/>
    </row>
    <row r="431" spans="8:67" x14ac:dyDescent="0.2">
      <c r="H431" s="15"/>
      <c r="K431" s="41"/>
      <c r="L431" s="39"/>
      <c r="M431" s="39"/>
      <c r="Q431" s="39"/>
      <c r="Y431" s="5"/>
      <c r="Z431" s="5"/>
      <c r="AA431" s="5"/>
      <c r="AL431" s="7"/>
      <c r="AM431" s="7"/>
      <c r="AN431" s="7"/>
      <c r="AO431" s="7"/>
      <c r="BA431" s="8"/>
      <c r="BO431" s="7"/>
    </row>
    <row r="432" spans="8:67" x14ac:dyDescent="0.2">
      <c r="H432" s="15"/>
      <c r="K432" s="41"/>
      <c r="L432" s="39"/>
      <c r="M432" s="39"/>
      <c r="Q432" s="39"/>
      <c r="Y432" s="5"/>
      <c r="Z432" s="5"/>
      <c r="AA432" s="5"/>
      <c r="AL432" s="7"/>
      <c r="AM432" s="7"/>
      <c r="AN432" s="7"/>
      <c r="AO432" s="7"/>
      <c r="BA432" s="8"/>
      <c r="BO432" s="7"/>
    </row>
    <row r="433" spans="8:67" x14ac:dyDescent="0.2">
      <c r="H433" s="15"/>
      <c r="K433" s="41"/>
      <c r="L433" s="39"/>
      <c r="M433" s="39"/>
      <c r="Q433" s="39"/>
      <c r="Y433" s="5"/>
      <c r="Z433" s="5"/>
      <c r="AA433" s="5"/>
      <c r="AL433" s="7"/>
      <c r="AM433" s="7"/>
      <c r="AN433" s="7"/>
      <c r="AO433" s="7"/>
      <c r="BA433" s="8"/>
      <c r="BO433" s="7"/>
    </row>
    <row r="434" spans="8:67" x14ac:dyDescent="0.2">
      <c r="H434" s="15"/>
      <c r="K434" s="41"/>
      <c r="L434" s="39"/>
      <c r="M434" s="39"/>
      <c r="Q434" s="39"/>
      <c r="Y434" s="5"/>
      <c r="Z434" s="5"/>
      <c r="AA434" s="5"/>
      <c r="AL434" s="7"/>
      <c r="AM434" s="7"/>
      <c r="AN434" s="7"/>
      <c r="AO434" s="7"/>
      <c r="BA434" s="8"/>
      <c r="BO434" s="7"/>
    </row>
    <row r="435" spans="8:67" x14ac:dyDescent="0.2">
      <c r="H435" s="15"/>
      <c r="K435" s="41"/>
      <c r="L435" s="39"/>
      <c r="M435" s="39"/>
      <c r="Q435" s="39"/>
      <c r="Y435" s="5"/>
      <c r="Z435" s="5"/>
      <c r="AA435" s="5"/>
      <c r="AL435" s="7"/>
      <c r="AM435" s="7"/>
      <c r="AN435" s="7"/>
      <c r="AO435" s="7"/>
      <c r="BA435" s="8"/>
      <c r="BO435" s="7"/>
    </row>
    <row r="436" spans="8:67" x14ac:dyDescent="0.2">
      <c r="H436" s="15"/>
      <c r="K436" s="41"/>
      <c r="L436" s="39"/>
      <c r="M436" s="39"/>
      <c r="Q436" s="39"/>
      <c r="Y436" s="5"/>
      <c r="Z436" s="5"/>
      <c r="AA436" s="5"/>
      <c r="AL436" s="7"/>
      <c r="AM436" s="7"/>
      <c r="AN436" s="7"/>
      <c r="AO436" s="7"/>
      <c r="BA436" s="8"/>
      <c r="BO436" s="7"/>
    </row>
    <row r="437" spans="8:67" x14ac:dyDescent="0.2">
      <c r="H437" s="15"/>
      <c r="K437" s="41"/>
      <c r="L437" s="39"/>
      <c r="M437" s="39"/>
      <c r="Q437" s="39"/>
      <c r="Y437" s="5"/>
      <c r="Z437" s="5"/>
      <c r="AA437" s="5"/>
      <c r="AL437" s="7"/>
      <c r="AM437" s="7"/>
      <c r="AN437" s="7"/>
      <c r="AO437" s="7"/>
      <c r="BA437" s="8"/>
      <c r="BO437" s="7"/>
    </row>
    <row r="438" spans="8:67" x14ac:dyDescent="0.2">
      <c r="H438" s="15"/>
      <c r="K438" s="41"/>
      <c r="L438" s="39"/>
      <c r="M438" s="39"/>
      <c r="Q438" s="39"/>
      <c r="Y438" s="5"/>
      <c r="Z438" s="5"/>
      <c r="AA438" s="5"/>
      <c r="AL438" s="7"/>
      <c r="AM438" s="7"/>
      <c r="AN438" s="7"/>
      <c r="AO438" s="7"/>
      <c r="BA438" s="8"/>
      <c r="BO438" s="7"/>
    </row>
    <row r="439" spans="8:67" x14ac:dyDescent="0.2">
      <c r="H439" s="15"/>
      <c r="K439" s="41"/>
      <c r="L439" s="39"/>
      <c r="M439" s="39"/>
      <c r="Q439" s="39"/>
      <c r="Y439" s="5"/>
      <c r="Z439" s="5"/>
      <c r="AA439" s="5"/>
      <c r="AL439" s="7"/>
      <c r="AM439" s="7"/>
      <c r="AN439" s="7"/>
      <c r="AO439" s="7"/>
      <c r="BA439" s="8"/>
      <c r="BO439" s="7"/>
    </row>
    <row r="440" spans="8:67" x14ac:dyDescent="0.2">
      <c r="H440" s="15"/>
      <c r="K440" s="41"/>
      <c r="L440" s="39"/>
      <c r="M440" s="39"/>
      <c r="Q440" s="39"/>
      <c r="Y440" s="5"/>
      <c r="Z440" s="5"/>
      <c r="AA440" s="5"/>
      <c r="AL440" s="7"/>
      <c r="AM440" s="7"/>
      <c r="AN440" s="7"/>
      <c r="AO440" s="7"/>
      <c r="BA440" s="8"/>
      <c r="BO440" s="7"/>
    </row>
    <row r="441" spans="8:67" x14ac:dyDescent="0.2">
      <c r="H441" s="15"/>
      <c r="K441" s="41"/>
      <c r="L441" s="39"/>
      <c r="M441" s="39"/>
      <c r="Q441" s="39"/>
      <c r="Y441" s="5"/>
      <c r="Z441" s="5"/>
      <c r="AA441" s="5"/>
      <c r="AL441" s="7"/>
      <c r="AM441" s="7"/>
      <c r="AN441" s="7"/>
      <c r="AO441" s="7"/>
      <c r="BA441" s="8"/>
      <c r="BO441" s="7"/>
    </row>
    <row r="442" spans="8:67" x14ac:dyDescent="0.2">
      <c r="H442" s="15"/>
      <c r="K442" s="41"/>
      <c r="L442" s="39"/>
      <c r="M442" s="39"/>
      <c r="Q442" s="39"/>
      <c r="Y442" s="5"/>
      <c r="Z442" s="5"/>
      <c r="AA442" s="5"/>
      <c r="AL442" s="7"/>
      <c r="AM442" s="7"/>
      <c r="AN442" s="7"/>
      <c r="AO442" s="7"/>
      <c r="BA442" s="8"/>
      <c r="BO442" s="7"/>
    </row>
    <row r="443" spans="8:67" x14ac:dyDescent="0.2">
      <c r="H443" s="15"/>
      <c r="K443" s="41"/>
      <c r="L443" s="39"/>
      <c r="M443" s="39"/>
      <c r="Q443" s="39"/>
      <c r="Y443" s="5"/>
      <c r="Z443" s="5"/>
      <c r="AA443" s="5"/>
      <c r="AL443" s="7"/>
      <c r="AM443" s="7"/>
      <c r="AN443" s="7"/>
      <c r="AO443" s="7"/>
      <c r="BA443" s="8"/>
      <c r="BO443" s="7"/>
    </row>
    <row r="444" spans="8:67" x14ac:dyDescent="0.2">
      <c r="H444" s="15"/>
      <c r="K444" s="41"/>
      <c r="L444" s="39"/>
      <c r="M444" s="39"/>
      <c r="Q444" s="39"/>
      <c r="Y444" s="5"/>
      <c r="Z444" s="5"/>
      <c r="AA444" s="5"/>
      <c r="AL444" s="7"/>
      <c r="AM444" s="7"/>
      <c r="AN444" s="7"/>
      <c r="AO444" s="7"/>
      <c r="BA444" s="8"/>
      <c r="BO444" s="7"/>
    </row>
    <row r="445" spans="8:67" x14ac:dyDescent="0.2">
      <c r="H445" s="15"/>
      <c r="K445" s="41"/>
      <c r="L445" s="39"/>
      <c r="M445" s="39"/>
      <c r="Q445" s="39"/>
      <c r="Y445" s="5"/>
      <c r="Z445" s="5"/>
      <c r="AA445" s="5"/>
      <c r="AL445" s="7"/>
      <c r="AM445" s="7"/>
      <c r="AN445" s="7"/>
      <c r="AO445" s="7"/>
      <c r="BA445" s="8"/>
      <c r="BO445" s="7"/>
    </row>
    <row r="446" spans="8:67" x14ac:dyDescent="0.2">
      <c r="H446" s="15"/>
      <c r="K446" s="41"/>
      <c r="L446" s="39"/>
      <c r="M446" s="39"/>
      <c r="Q446" s="39"/>
      <c r="Y446" s="5"/>
      <c r="Z446" s="5"/>
      <c r="AA446" s="5"/>
      <c r="AL446" s="7"/>
      <c r="AM446" s="7"/>
      <c r="AN446" s="7"/>
      <c r="AO446" s="7"/>
      <c r="BA446" s="8"/>
      <c r="BO446" s="7"/>
    </row>
    <row r="447" spans="8:67" x14ac:dyDescent="0.2">
      <c r="H447" s="15"/>
      <c r="K447" s="41"/>
      <c r="L447" s="39"/>
      <c r="M447" s="39"/>
      <c r="Q447" s="39"/>
      <c r="Y447" s="5"/>
      <c r="Z447" s="5"/>
      <c r="AA447" s="5"/>
      <c r="AL447" s="7"/>
      <c r="AM447" s="7"/>
      <c r="AN447" s="7"/>
      <c r="AO447" s="7"/>
      <c r="BA447" s="8"/>
      <c r="BO447" s="7"/>
    </row>
    <row r="448" spans="8:67" x14ac:dyDescent="0.2">
      <c r="H448" s="15"/>
      <c r="K448" s="41"/>
      <c r="L448" s="39"/>
      <c r="M448" s="39"/>
      <c r="Q448" s="39"/>
      <c r="Y448" s="5"/>
      <c r="Z448" s="5"/>
      <c r="AA448" s="5"/>
      <c r="AL448" s="7"/>
      <c r="AM448" s="7"/>
      <c r="AN448" s="7"/>
      <c r="AO448" s="7"/>
      <c r="BA448" s="8"/>
      <c r="BO448" s="7"/>
    </row>
    <row r="449" spans="8:67" x14ac:dyDescent="0.2">
      <c r="H449" s="15"/>
      <c r="K449" s="41"/>
      <c r="L449" s="39"/>
      <c r="M449" s="39"/>
      <c r="Q449" s="39"/>
      <c r="Y449" s="5"/>
      <c r="Z449" s="5"/>
      <c r="AA449" s="5"/>
      <c r="AL449" s="7"/>
      <c r="AM449" s="7"/>
      <c r="AN449" s="7"/>
      <c r="AO449" s="7"/>
      <c r="BA449" s="8"/>
      <c r="BO449" s="7"/>
    </row>
    <row r="450" spans="8:67" x14ac:dyDescent="0.2">
      <c r="H450" s="15"/>
      <c r="K450" s="41"/>
      <c r="L450" s="39"/>
      <c r="M450" s="39"/>
      <c r="Q450" s="39"/>
      <c r="Y450" s="5"/>
      <c r="Z450" s="5"/>
      <c r="AA450" s="5"/>
      <c r="AL450" s="7"/>
      <c r="AM450" s="7"/>
      <c r="AN450" s="7"/>
      <c r="AO450" s="7"/>
      <c r="BA450" s="8"/>
      <c r="BO450" s="7"/>
    </row>
    <row r="451" spans="8:67" x14ac:dyDescent="0.2">
      <c r="H451" s="15"/>
      <c r="K451" s="41"/>
      <c r="L451" s="39"/>
      <c r="M451" s="39"/>
      <c r="Q451" s="39"/>
      <c r="Y451" s="5"/>
      <c r="Z451" s="5"/>
      <c r="AA451" s="5"/>
      <c r="AL451" s="7"/>
      <c r="AM451" s="7"/>
      <c r="AN451" s="7"/>
      <c r="AO451" s="7"/>
      <c r="BA451" s="8"/>
      <c r="BO451" s="7"/>
    </row>
    <row r="452" spans="8:67" x14ac:dyDescent="0.2">
      <c r="H452" s="15"/>
      <c r="K452" s="41"/>
      <c r="L452" s="39"/>
      <c r="M452" s="39"/>
      <c r="Q452" s="39"/>
      <c r="Y452" s="5"/>
      <c r="Z452" s="5"/>
      <c r="AA452" s="5"/>
      <c r="AL452" s="7"/>
      <c r="AM452" s="7"/>
      <c r="AN452" s="7"/>
      <c r="AO452" s="7"/>
      <c r="BA452" s="8"/>
      <c r="BO452" s="7"/>
    </row>
    <row r="453" spans="8:67" x14ac:dyDescent="0.2">
      <c r="H453" s="15"/>
      <c r="K453" s="41"/>
      <c r="L453" s="39"/>
      <c r="M453" s="39"/>
      <c r="Q453" s="39"/>
      <c r="Y453" s="5"/>
      <c r="Z453" s="5"/>
      <c r="AA453" s="5"/>
      <c r="AL453" s="7"/>
      <c r="AM453" s="7"/>
      <c r="AN453" s="7"/>
      <c r="AO453" s="7"/>
      <c r="BA453" s="8"/>
      <c r="BO453" s="7"/>
    </row>
    <row r="454" spans="8:67" x14ac:dyDescent="0.2">
      <c r="H454" s="15"/>
      <c r="K454" s="41"/>
      <c r="L454" s="39"/>
      <c r="M454" s="39"/>
      <c r="Q454" s="39"/>
      <c r="Y454" s="5"/>
      <c r="Z454" s="5"/>
      <c r="AA454" s="5"/>
      <c r="AL454" s="7"/>
      <c r="AM454" s="7"/>
      <c r="AN454" s="7"/>
      <c r="AO454" s="7"/>
      <c r="BA454" s="8"/>
      <c r="BO454" s="7"/>
    </row>
    <row r="455" spans="8:67" x14ac:dyDescent="0.2">
      <c r="H455" s="15"/>
      <c r="K455" s="41"/>
      <c r="L455" s="39"/>
      <c r="M455" s="39"/>
      <c r="Q455" s="39"/>
      <c r="Y455" s="5"/>
      <c r="Z455" s="5"/>
      <c r="AA455" s="5"/>
      <c r="AL455" s="7"/>
      <c r="AM455" s="7"/>
      <c r="AN455" s="7"/>
      <c r="AO455" s="7"/>
      <c r="BA455" s="8"/>
      <c r="BO455" s="7"/>
    </row>
    <row r="456" spans="8:67" x14ac:dyDescent="0.2">
      <c r="H456" s="15"/>
      <c r="K456" s="41"/>
      <c r="L456" s="39"/>
      <c r="M456" s="39"/>
      <c r="Q456" s="39"/>
      <c r="Y456" s="5"/>
      <c r="Z456" s="5"/>
      <c r="AA456" s="5"/>
      <c r="AL456" s="7"/>
      <c r="AM456" s="7"/>
      <c r="AN456" s="7"/>
      <c r="AO456" s="7"/>
      <c r="BA456" s="8"/>
      <c r="BO456" s="7"/>
    </row>
    <row r="457" spans="8:67" x14ac:dyDescent="0.2">
      <c r="H457" s="15"/>
      <c r="K457" s="41"/>
      <c r="L457" s="39"/>
      <c r="M457" s="39"/>
      <c r="Q457" s="39"/>
      <c r="Y457" s="5"/>
      <c r="Z457" s="5"/>
      <c r="AA457" s="5"/>
      <c r="AL457" s="7"/>
      <c r="AM457" s="7"/>
      <c r="AN457" s="7"/>
      <c r="AO457" s="7"/>
      <c r="BA457" s="8"/>
      <c r="BO457" s="7"/>
    </row>
    <row r="458" spans="8:67" x14ac:dyDescent="0.2">
      <c r="H458" s="15"/>
      <c r="K458" s="41"/>
      <c r="L458" s="39"/>
      <c r="M458" s="39"/>
      <c r="Q458" s="39"/>
      <c r="Y458" s="5"/>
      <c r="Z458" s="5"/>
      <c r="AA458" s="5"/>
      <c r="AL458" s="7"/>
      <c r="AM458" s="7"/>
      <c r="AN458" s="7"/>
      <c r="AO458" s="7"/>
      <c r="BA458" s="8"/>
      <c r="BO458" s="7"/>
    </row>
    <row r="459" spans="8:67" x14ac:dyDescent="0.2">
      <c r="H459" s="15"/>
      <c r="K459" s="41"/>
      <c r="L459" s="39"/>
      <c r="M459" s="39"/>
      <c r="Q459" s="39"/>
      <c r="Y459" s="5"/>
      <c r="Z459" s="5"/>
      <c r="AA459" s="5"/>
      <c r="AL459" s="7"/>
      <c r="AM459" s="7"/>
      <c r="AN459" s="7"/>
      <c r="AO459" s="7"/>
      <c r="BA459" s="8"/>
      <c r="BO459" s="7"/>
    </row>
    <row r="460" spans="8:67" x14ac:dyDescent="0.2">
      <c r="H460" s="15"/>
      <c r="K460" s="41"/>
      <c r="L460" s="39"/>
      <c r="M460" s="39"/>
      <c r="Q460" s="39"/>
      <c r="Y460" s="5"/>
      <c r="Z460" s="5"/>
      <c r="AA460" s="5"/>
      <c r="AL460" s="7"/>
      <c r="AM460" s="7"/>
      <c r="AN460" s="7"/>
      <c r="AO460" s="7"/>
      <c r="BA460" s="8"/>
      <c r="BO460" s="7"/>
    </row>
    <row r="461" spans="8:67" x14ac:dyDescent="0.2">
      <c r="H461" s="15"/>
      <c r="K461" s="41"/>
      <c r="L461" s="39"/>
      <c r="M461" s="39"/>
      <c r="Q461" s="39"/>
      <c r="Y461" s="5"/>
      <c r="Z461" s="5"/>
      <c r="AA461" s="5"/>
      <c r="AL461" s="7"/>
      <c r="AM461" s="7"/>
      <c r="AN461" s="7"/>
      <c r="AO461" s="7"/>
      <c r="BA461" s="8"/>
      <c r="BO461" s="7"/>
    </row>
    <row r="462" spans="8:67" x14ac:dyDescent="0.2">
      <c r="H462" s="15"/>
      <c r="K462" s="41"/>
      <c r="L462" s="39"/>
      <c r="M462" s="39"/>
      <c r="Q462" s="39"/>
      <c r="Y462" s="5"/>
      <c r="Z462" s="5"/>
      <c r="AA462" s="5"/>
      <c r="AL462" s="7"/>
      <c r="AM462" s="7"/>
      <c r="AN462" s="7"/>
      <c r="AO462" s="7"/>
      <c r="BA462" s="8"/>
      <c r="BO462" s="7"/>
    </row>
    <row r="463" spans="8:67" x14ac:dyDescent="0.2">
      <c r="H463" s="15"/>
      <c r="K463" s="41"/>
      <c r="L463" s="39"/>
      <c r="M463" s="39"/>
      <c r="Q463" s="39"/>
      <c r="Y463" s="5"/>
      <c r="Z463" s="5"/>
      <c r="AA463" s="5"/>
      <c r="AL463" s="7"/>
      <c r="AM463" s="7"/>
      <c r="AN463" s="7"/>
      <c r="AO463" s="7"/>
      <c r="BA463" s="8"/>
      <c r="BO463" s="7"/>
    </row>
    <row r="464" spans="8:67" x14ac:dyDescent="0.2">
      <c r="H464" s="15"/>
      <c r="K464" s="41"/>
      <c r="L464" s="39"/>
      <c r="M464" s="39"/>
      <c r="Q464" s="39"/>
      <c r="Y464" s="5"/>
      <c r="Z464" s="5"/>
      <c r="AA464" s="5"/>
      <c r="AL464" s="7"/>
      <c r="AM464" s="7"/>
      <c r="AN464" s="7"/>
      <c r="AO464" s="7"/>
      <c r="BA464" s="8"/>
      <c r="BO464" s="7"/>
    </row>
    <row r="465" spans="8:67" x14ac:dyDescent="0.2">
      <c r="H465" s="15"/>
      <c r="K465" s="41"/>
      <c r="L465" s="39"/>
      <c r="M465" s="39"/>
      <c r="Q465" s="39"/>
      <c r="Y465" s="5"/>
      <c r="Z465" s="5"/>
      <c r="AA465" s="5"/>
      <c r="AL465" s="7"/>
      <c r="AM465" s="7"/>
      <c r="AN465" s="7"/>
      <c r="AO465" s="7"/>
      <c r="BA465" s="8"/>
      <c r="BO465" s="7"/>
    </row>
    <row r="466" spans="8:67" x14ac:dyDescent="0.2">
      <c r="H466" s="15"/>
      <c r="K466" s="41"/>
      <c r="L466" s="39"/>
      <c r="M466" s="39"/>
      <c r="Q466" s="39"/>
      <c r="Y466" s="5"/>
      <c r="Z466" s="5"/>
      <c r="AA466" s="5"/>
      <c r="AL466" s="7"/>
      <c r="AM466" s="7"/>
      <c r="AN466" s="7"/>
      <c r="AO466" s="7"/>
      <c r="BA466" s="8"/>
      <c r="BO466" s="7"/>
    </row>
    <row r="467" spans="8:67" x14ac:dyDescent="0.2">
      <c r="H467" s="15"/>
      <c r="K467" s="41"/>
      <c r="L467" s="39"/>
      <c r="M467" s="39"/>
      <c r="Q467" s="39"/>
      <c r="Y467" s="5"/>
      <c r="Z467" s="5"/>
      <c r="AA467" s="5"/>
      <c r="AL467" s="7"/>
      <c r="AM467" s="7"/>
      <c r="AN467" s="7"/>
      <c r="AO467" s="7"/>
      <c r="BA467" s="8"/>
      <c r="BO467" s="7"/>
    </row>
    <row r="468" spans="8:67" x14ac:dyDescent="0.2">
      <c r="H468" s="15"/>
      <c r="K468" s="41"/>
      <c r="L468" s="39"/>
      <c r="M468" s="39"/>
      <c r="Q468" s="39"/>
      <c r="Y468" s="5"/>
      <c r="Z468" s="5"/>
      <c r="AA468" s="5"/>
      <c r="AL468" s="7"/>
      <c r="AM468" s="7"/>
      <c r="AN468" s="7"/>
      <c r="AO468" s="7"/>
      <c r="BA468" s="8"/>
      <c r="BO468" s="7"/>
    </row>
    <row r="469" spans="8:67" x14ac:dyDescent="0.2">
      <c r="H469" s="15"/>
      <c r="K469" s="41"/>
      <c r="L469" s="39"/>
      <c r="M469" s="39"/>
      <c r="Q469" s="39"/>
      <c r="Y469" s="5"/>
      <c r="Z469" s="5"/>
      <c r="AA469" s="5"/>
      <c r="AL469" s="7"/>
      <c r="AM469" s="7"/>
      <c r="AN469" s="7"/>
      <c r="AO469" s="7"/>
      <c r="BA469" s="8"/>
      <c r="BO469" s="7"/>
    </row>
    <row r="470" spans="8:67" x14ac:dyDescent="0.2">
      <c r="H470" s="15"/>
      <c r="K470" s="41"/>
      <c r="L470" s="39"/>
      <c r="M470" s="39"/>
      <c r="Q470" s="39"/>
      <c r="Y470" s="5"/>
      <c r="Z470" s="5"/>
      <c r="AA470" s="5"/>
      <c r="AL470" s="7"/>
      <c r="AM470" s="7"/>
      <c r="AN470" s="7"/>
      <c r="AO470" s="7"/>
      <c r="BA470" s="8"/>
      <c r="BO470" s="7"/>
    </row>
    <row r="471" spans="8:67" x14ac:dyDescent="0.2">
      <c r="H471" s="15"/>
      <c r="K471" s="41"/>
      <c r="L471" s="39"/>
      <c r="M471" s="39"/>
      <c r="Q471" s="39"/>
      <c r="Y471" s="5"/>
      <c r="Z471" s="5"/>
      <c r="AA471" s="5"/>
      <c r="AL471" s="7"/>
      <c r="AM471" s="7"/>
      <c r="AN471" s="7"/>
      <c r="AO471" s="7"/>
      <c r="BA471" s="8"/>
      <c r="BO471" s="7"/>
    </row>
    <row r="472" spans="8:67" x14ac:dyDescent="0.2">
      <c r="H472" s="15"/>
      <c r="K472" s="41"/>
      <c r="L472" s="39"/>
      <c r="M472" s="39"/>
      <c r="Q472" s="39"/>
      <c r="Y472" s="5"/>
      <c r="Z472" s="5"/>
      <c r="AA472" s="5"/>
      <c r="AL472" s="7"/>
      <c r="AM472" s="7"/>
      <c r="AN472" s="7"/>
      <c r="AO472" s="7"/>
      <c r="BA472" s="8"/>
      <c r="BO472" s="7"/>
    </row>
    <row r="473" spans="8:67" x14ac:dyDescent="0.2">
      <c r="H473" s="15"/>
      <c r="K473" s="41"/>
      <c r="L473" s="39"/>
      <c r="M473" s="39"/>
      <c r="Q473" s="39"/>
      <c r="Y473" s="5"/>
      <c r="Z473" s="5"/>
      <c r="AA473" s="5"/>
      <c r="AL473" s="7"/>
      <c r="AM473" s="7"/>
      <c r="AN473" s="7"/>
      <c r="AO473" s="7"/>
      <c r="BA473" s="8"/>
      <c r="BO473" s="7"/>
    </row>
    <row r="474" spans="8:67" x14ac:dyDescent="0.2">
      <c r="H474" s="15"/>
      <c r="K474" s="41"/>
      <c r="L474" s="39"/>
      <c r="M474" s="39"/>
      <c r="Q474" s="39"/>
      <c r="Y474" s="5"/>
      <c r="Z474" s="5"/>
      <c r="AA474" s="5"/>
      <c r="AL474" s="7"/>
      <c r="AM474" s="7"/>
      <c r="AN474" s="7"/>
      <c r="AO474" s="7"/>
      <c r="BA474" s="8"/>
      <c r="BO474" s="7"/>
    </row>
    <row r="475" spans="8:67" x14ac:dyDescent="0.2">
      <c r="H475" s="15"/>
      <c r="K475" s="41"/>
      <c r="L475" s="39"/>
      <c r="M475" s="39"/>
      <c r="Q475" s="39"/>
      <c r="Y475" s="5"/>
      <c r="Z475" s="5"/>
      <c r="AA475" s="5"/>
      <c r="AL475" s="7"/>
      <c r="AM475" s="7"/>
      <c r="AN475" s="7"/>
      <c r="AO475" s="7"/>
      <c r="BA475" s="8"/>
      <c r="BO475" s="7"/>
    </row>
    <row r="476" spans="8:67" x14ac:dyDescent="0.2">
      <c r="H476" s="15"/>
      <c r="K476" s="41"/>
      <c r="L476" s="39"/>
      <c r="M476" s="39"/>
      <c r="Q476" s="39"/>
      <c r="Y476" s="5"/>
      <c r="Z476" s="5"/>
      <c r="AA476" s="5"/>
      <c r="AL476" s="7"/>
      <c r="AM476" s="7"/>
      <c r="AN476" s="7"/>
      <c r="AO476" s="7"/>
      <c r="BA476" s="8"/>
      <c r="BO476" s="7"/>
    </row>
    <row r="477" spans="8:67" x14ac:dyDescent="0.2">
      <c r="H477" s="15"/>
      <c r="K477" s="41"/>
      <c r="L477" s="39"/>
      <c r="M477" s="39"/>
      <c r="Q477" s="39"/>
      <c r="Y477" s="5"/>
      <c r="Z477" s="5"/>
      <c r="AA477" s="5"/>
      <c r="AL477" s="7"/>
      <c r="AM477" s="7"/>
      <c r="AN477" s="7"/>
      <c r="AO477" s="7"/>
      <c r="BA477" s="8"/>
      <c r="BO477" s="7"/>
    </row>
    <row r="478" spans="8:67" x14ac:dyDescent="0.2">
      <c r="H478" s="15"/>
      <c r="K478" s="41"/>
      <c r="L478" s="39"/>
      <c r="M478" s="39"/>
      <c r="Q478" s="39"/>
      <c r="Y478" s="5"/>
      <c r="Z478" s="5"/>
      <c r="AA478" s="5"/>
      <c r="AL478" s="7"/>
      <c r="AM478" s="7"/>
      <c r="AN478" s="7"/>
      <c r="AO478" s="7"/>
      <c r="BA478" s="8"/>
      <c r="BO478" s="7"/>
    </row>
    <row r="479" spans="8:67" x14ac:dyDescent="0.2">
      <c r="H479" s="15"/>
      <c r="K479" s="41"/>
      <c r="L479" s="39"/>
      <c r="M479" s="39"/>
      <c r="Q479" s="39"/>
      <c r="Y479" s="5"/>
      <c r="Z479" s="5"/>
      <c r="AA479" s="5"/>
      <c r="AL479" s="7"/>
      <c r="AM479" s="7"/>
      <c r="AN479" s="7"/>
      <c r="AO479" s="7"/>
      <c r="BA479" s="8"/>
      <c r="BO479" s="7"/>
    </row>
    <row r="480" spans="8:67" x14ac:dyDescent="0.2">
      <c r="H480" s="15"/>
      <c r="K480" s="41"/>
      <c r="L480" s="39"/>
      <c r="M480" s="39"/>
      <c r="Q480" s="39"/>
      <c r="Y480" s="5"/>
      <c r="Z480" s="5"/>
      <c r="AA480" s="5"/>
      <c r="AL480" s="7"/>
      <c r="AM480" s="7"/>
      <c r="AN480" s="7"/>
      <c r="AO480" s="7"/>
      <c r="BA480" s="8"/>
      <c r="BO480" s="7"/>
    </row>
    <row r="481" spans="8:67" x14ac:dyDescent="0.2">
      <c r="H481" s="15"/>
      <c r="K481" s="41"/>
      <c r="L481" s="39"/>
      <c r="M481" s="39"/>
      <c r="Q481" s="39"/>
      <c r="Y481" s="5"/>
      <c r="Z481" s="5"/>
      <c r="AA481" s="5"/>
      <c r="AL481" s="7"/>
      <c r="AM481" s="7"/>
      <c r="AN481" s="7"/>
      <c r="AO481" s="7"/>
      <c r="BA481" s="8"/>
      <c r="BO481" s="7"/>
    </row>
    <row r="482" spans="8:67" x14ac:dyDescent="0.2">
      <c r="H482" s="15"/>
      <c r="K482" s="41"/>
      <c r="L482" s="39"/>
      <c r="M482" s="39"/>
      <c r="Q482" s="39"/>
      <c r="Y482" s="5"/>
      <c r="Z482" s="5"/>
      <c r="AA482" s="5"/>
      <c r="AL482" s="7"/>
      <c r="AM482" s="7"/>
      <c r="AN482" s="7"/>
      <c r="AO482" s="7"/>
      <c r="BA482" s="8"/>
      <c r="BO482" s="7"/>
    </row>
    <row r="483" spans="8:67" x14ac:dyDescent="0.2">
      <c r="H483" s="15"/>
      <c r="K483" s="41"/>
      <c r="L483" s="39"/>
      <c r="M483" s="39"/>
      <c r="Q483" s="39"/>
      <c r="Y483" s="5"/>
      <c r="Z483" s="5"/>
      <c r="AA483" s="5"/>
      <c r="AL483" s="7"/>
      <c r="AM483" s="7"/>
      <c r="AN483" s="7"/>
      <c r="AO483" s="7"/>
      <c r="BA483" s="8"/>
      <c r="BO483" s="7"/>
    </row>
    <row r="484" spans="8:67" x14ac:dyDescent="0.2">
      <c r="H484" s="15"/>
      <c r="K484" s="41"/>
      <c r="L484" s="39"/>
      <c r="M484" s="39"/>
      <c r="Q484" s="39"/>
      <c r="Y484" s="5"/>
      <c r="Z484" s="5"/>
      <c r="AA484" s="5"/>
      <c r="AL484" s="7"/>
      <c r="AM484" s="7"/>
      <c r="AN484" s="7"/>
      <c r="AO484" s="7"/>
      <c r="BA484" s="8"/>
      <c r="BO484" s="7"/>
    </row>
    <row r="485" spans="8:67" x14ac:dyDescent="0.2">
      <c r="H485" s="15"/>
      <c r="K485" s="41"/>
      <c r="L485" s="39"/>
      <c r="M485" s="39"/>
      <c r="Q485" s="39"/>
      <c r="Y485" s="5"/>
      <c r="Z485" s="5"/>
      <c r="AA485" s="5"/>
      <c r="AL485" s="7"/>
      <c r="AM485" s="7"/>
      <c r="AN485" s="7"/>
      <c r="AO485" s="7"/>
      <c r="BA485" s="8"/>
      <c r="BO485" s="7"/>
    </row>
    <row r="486" spans="8:67" x14ac:dyDescent="0.2">
      <c r="H486" s="15"/>
      <c r="K486" s="41"/>
      <c r="L486" s="39"/>
      <c r="M486" s="39"/>
      <c r="Q486" s="39"/>
      <c r="Y486" s="5"/>
      <c r="Z486" s="5"/>
      <c r="AA486" s="5"/>
      <c r="AL486" s="7"/>
      <c r="AM486" s="7"/>
      <c r="AN486" s="7"/>
      <c r="AO486" s="7"/>
      <c r="BA486" s="8"/>
      <c r="BO486" s="7"/>
    </row>
    <row r="487" spans="8:67" x14ac:dyDescent="0.2">
      <c r="H487" s="15"/>
      <c r="K487" s="41"/>
      <c r="L487" s="39"/>
      <c r="M487" s="39"/>
      <c r="Q487" s="39"/>
      <c r="Y487" s="5"/>
      <c r="Z487" s="5"/>
      <c r="AA487" s="5"/>
      <c r="AL487" s="7"/>
      <c r="AM487" s="7"/>
      <c r="AN487" s="7"/>
      <c r="AO487" s="7"/>
      <c r="BA487" s="8"/>
      <c r="BO487" s="7"/>
    </row>
    <row r="488" spans="8:67" x14ac:dyDescent="0.2">
      <c r="H488" s="15"/>
      <c r="K488" s="41"/>
      <c r="L488" s="39"/>
      <c r="M488" s="39"/>
      <c r="Q488" s="39"/>
      <c r="Y488" s="5"/>
      <c r="Z488" s="5"/>
      <c r="AA488" s="5"/>
      <c r="AL488" s="7"/>
      <c r="AM488" s="7"/>
      <c r="AN488" s="7"/>
      <c r="AO488" s="7"/>
      <c r="BA488" s="8"/>
      <c r="BO488" s="7"/>
    </row>
    <row r="489" spans="8:67" x14ac:dyDescent="0.2">
      <c r="H489" s="15"/>
      <c r="K489" s="41"/>
      <c r="L489" s="39"/>
      <c r="M489" s="39"/>
      <c r="Q489" s="39"/>
      <c r="Y489" s="5"/>
      <c r="Z489" s="5"/>
      <c r="AA489" s="5"/>
      <c r="AL489" s="7"/>
      <c r="AM489" s="7"/>
      <c r="AN489" s="7"/>
      <c r="AO489" s="7"/>
      <c r="BA489" s="8"/>
      <c r="BO489" s="7"/>
    </row>
    <row r="490" spans="8:67" x14ac:dyDescent="0.2">
      <c r="H490" s="15"/>
      <c r="K490" s="41"/>
      <c r="L490" s="39"/>
      <c r="M490" s="39"/>
      <c r="Q490" s="39"/>
      <c r="Y490" s="5"/>
      <c r="Z490" s="5"/>
      <c r="AA490" s="5"/>
      <c r="AL490" s="7"/>
      <c r="AM490" s="7"/>
      <c r="AN490" s="7"/>
      <c r="AO490" s="7"/>
      <c r="BA490" s="8"/>
      <c r="BO490" s="7"/>
    </row>
    <row r="491" spans="8:67" x14ac:dyDescent="0.2">
      <c r="H491" s="15"/>
      <c r="K491" s="41"/>
      <c r="L491" s="39"/>
      <c r="M491" s="39"/>
      <c r="Q491" s="39"/>
      <c r="Y491" s="5"/>
      <c r="Z491" s="5"/>
      <c r="AA491" s="5"/>
      <c r="AL491" s="7"/>
      <c r="AM491" s="7"/>
      <c r="AN491" s="7"/>
      <c r="AO491" s="7"/>
      <c r="BA491" s="8"/>
      <c r="BO491" s="7"/>
    </row>
    <row r="492" spans="8:67" x14ac:dyDescent="0.2">
      <c r="H492" s="15"/>
      <c r="K492" s="41"/>
      <c r="L492" s="39"/>
      <c r="M492" s="39"/>
      <c r="Q492" s="39"/>
      <c r="Y492" s="5"/>
      <c r="Z492" s="5"/>
      <c r="AA492" s="5"/>
      <c r="AL492" s="7"/>
      <c r="AM492" s="7"/>
      <c r="AN492" s="7"/>
      <c r="AO492" s="7"/>
      <c r="BA492" s="8"/>
      <c r="BO492" s="7"/>
    </row>
    <row r="493" spans="8:67" x14ac:dyDescent="0.2">
      <c r="H493" s="15"/>
      <c r="K493" s="41"/>
      <c r="L493" s="39"/>
      <c r="M493" s="39"/>
      <c r="Q493" s="39"/>
      <c r="Y493" s="5"/>
      <c r="Z493" s="5"/>
      <c r="AA493" s="5"/>
      <c r="AL493" s="7"/>
      <c r="AM493" s="7"/>
      <c r="AN493" s="7"/>
      <c r="AO493" s="7"/>
      <c r="BA493" s="8"/>
      <c r="BO493" s="7"/>
    </row>
    <row r="494" spans="8:67" x14ac:dyDescent="0.2">
      <c r="H494" s="15"/>
      <c r="K494" s="41"/>
      <c r="L494" s="39"/>
      <c r="M494" s="39"/>
      <c r="Q494" s="39"/>
      <c r="Y494" s="5"/>
      <c r="Z494" s="5"/>
      <c r="AA494" s="5"/>
      <c r="AL494" s="7"/>
      <c r="AM494" s="7"/>
      <c r="AN494" s="7"/>
      <c r="AO494" s="7"/>
      <c r="BA494" s="8"/>
      <c r="BO494" s="7"/>
    </row>
    <row r="495" spans="8:67" x14ac:dyDescent="0.2">
      <c r="H495" s="15"/>
      <c r="K495" s="41"/>
      <c r="L495" s="39"/>
      <c r="M495" s="39"/>
      <c r="Q495" s="39"/>
      <c r="Y495" s="5"/>
      <c r="Z495" s="5"/>
      <c r="AA495" s="5"/>
      <c r="AL495" s="7"/>
      <c r="AM495" s="7"/>
      <c r="AN495" s="7"/>
      <c r="AO495" s="7"/>
      <c r="BA495" s="8"/>
      <c r="BO495" s="7"/>
    </row>
    <row r="496" spans="8:67" x14ac:dyDescent="0.2">
      <c r="H496" s="15"/>
      <c r="K496" s="41"/>
      <c r="L496" s="39"/>
      <c r="M496" s="39"/>
      <c r="Q496" s="39"/>
      <c r="Y496" s="5"/>
      <c r="Z496" s="5"/>
      <c r="AA496" s="5"/>
      <c r="AL496" s="7"/>
      <c r="AM496" s="7"/>
      <c r="AN496" s="7"/>
      <c r="AO496" s="7"/>
      <c r="BA496" s="8"/>
      <c r="BO496" s="7"/>
    </row>
    <row r="497" spans="8:67" x14ac:dyDescent="0.2">
      <c r="H497" s="15"/>
      <c r="K497" s="41"/>
      <c r="L497" s="39"/>
      <c r="M497" s="39"/>
      <c r="Q497" s="39"/>
      <c r="Y497" s="5"/>
      <c r="Z497" s="5"/>
      <c r="AA497" s="5"/>
      <c r="AL497" s="7"/>
      <c r="AM497" s="7"/>
      <c r="AN497" s="7"/>
      <c r="AO497" s="7"/>
      <c r="BA497" s="8"/>
      <c r="BO497" s="7"/>
    </row>
    <row r="498" spans="8:67" x14ac:dyDescent="0.2">
      <c r="H498" s="15"/>
      <c r="K498" s="41"/>
      <c r="L498" s="39"/>
      <c r="M498" s="39"/>
      <c r="Q498" s="39"/>
      <c r="Y498" s="5"/>
      <c r="Z498" s="5"/>
      <c r="AA498" s="5"/>
      <c r="AL498" s="7"/>
      <c r="AM498" s="7"/>
      <c r="AN498" s="7"/>
      <c r="AO498" s="7"/>
      <c r="BA498" s="8"/>
      <c r="BO498" s="7"/>
    </row>
    <row r="499" spans="8:67" x14ac:dyDescent="0.2">
      <c r="H499" s="15"/>
      <c r="K499" s="41"/>
      <c r="L499" s="39"/>
      <c r="M499" s="39"/>
      <c r="Q499" s="39"/>
      <c r="Y499" s="5"/>
      <c r="Z499" s="5"/>
      <c r="AA499" s="5"/>
      <c r="AL499" s="7"/>
      <c r="AM499" s="7"/>
      <c r="AN499" s="7"/>
      <c r="AO499" s="7"/>
      <c r="BA499" s="8"/>
      <c r="BO499" s="7"/>
    </row>
    <row r="500" spans="8:67" x14ac:dyDescent="0.2">
      <c r="H500" s="15"/>
      <c r="K500" s="41"/>
      <c r="L500" s="39"/>
      <c r="M500" s="39"/>
      <c r="Q500" s="39"/>
      <c r="Y500" s="5"/>
      <c r="Z500" s="5"/>
      <c r="AA500" s="5"/>
      <c r="AL500" s="7"/>
      <c r="AM500" s="7"/>
      <c r="AN500" s="7"/>
      <c r="AO500" s="7"/>
      <c r="BA500" s="8"/>
      <c r="BO500" s="7"/>
    </row>
    <row r="501" spans="8:67" x14ac:dyDescent="0.2">
      <c r="H501" s="15"/>
      <c r="K501" s="41"/>
      <c r="L501" s="39"/>
      <c r="M501" s="39"/>
      <c r="Q501" s="39"/>
      <c r="Y501" s="5"/>
      <c r="Z501" s="5"/>
      <c r="AA501" s="5"/>
      <c r="AL501" s="7"/>
      <c r="AM501" s="7"/>
      <c r="AN501" s="7"/>
      <c r="AO501" s="7"/>
      <c r="BA501" s="8"/>
      <c r="BO501" s="7"/>
    </row>
    <row r="502" spans="8:67" x14ac:dyDescent="0.2">
      <c r="H502" s="15"/>
      <c r="K502" s="41"/>
      <c r="L502" s="39"/>
      <c r="M502" s="39"/>
      <c r="Q502" s="39"/>
      <c r="Y502" s="5"/>
      <c r="Z502" s="5"/>
      <c r="AA502" s="5"/>
      <c r="AL502" s="7"/>
      <c r="AM502" s="7"/>
      <c r="AN502" s="7"/>
      <c r="AO502" s="7"/>
      <c r="BA502" s="8"/>
      <c r="BO502" s="7"/>
    </row>
    <row r="503" spans="8:67" x14ac:dyDescent="0.2">
      <c r="H503" s="15"/>
      <c r="K503" s="41"/>
      <c r="L503" s="39"/>
      <c r="M503" s="39"/>
      <c r="Q503" s="39"/>
      <c r="Y503" s="5"/>
      <c r="Z503" s="5"/>
      <c r="AA503" s="5"/>
      <c r="AL503" s="7"/>
      <c r="AM503" s="7"/>
      <c r="AN503" s="7"/>
      <c r="AO503" s="7"/>
      <c r="BA503" s="8"/>
      <c r="BO503" s="7"/>
    </row>
    <row r="504" spans="8:67" x14ac:dyDescent="0.2">
      <c r="H504" s="15"/>
      <c r="K504" s="41"/>
      <c r="L504" s="39"/>
      <c r="M504" s="39"/>
      <c r="Q504" s="39"/>
      <c r="Y504" s="5"/>
      <c r="Z504" s="5"/>
      <c r="AA504" s="5"/>
      <c r="AL504" s="7"/>
      <c r="AM504" s="7"/>
      <c r="AN504" s="7"/>
      <c r="AO504" s="7"/>
      <c r="BA504" s="8"/>
      <c r="BO504" s="7"/>
    </row>
    <row r="505" spans="8:67" x14ac:dyDescent="0.2">
      <c r="H505" s="15"/>
      <c r="K505" s="41"/>
      <c r="L505" s="39"/>
      <c r="M505" s="39"/>
      <c r="Q505" s="39"/>
      <c r="Y505" s="5"/>
      <c r="Z505" s="5"/>
      <c r="AA505" s="5"/>
      <c r="AL505" s="7"/>
      <c r="AM505" s="7"/>
      <c r="AN505" s="7"/>
      <c r="AO505" s="7"/>
      <c r="BA505" s="8"/>
      <c r="BO505" s="7"/>
    </row>
    <row r="506" spans="8:67" x14ac:dyDescent="0.2">
      <c r="H506" s="15"/>
      <c r="K506" s="41"/>
      <c r="L506" s="39"/>
      <c r="M506" s="39"/>
      <c r="Q506" s="39"/>
      <c r="Y506" s="5"/>
      <c r="Z506" s="5"/>
      <c r="AA506" s="5"/>
      <c r="AL506" s="7"/>
      <c r="AM506" s="7"/>
      <c r="AN506" s="7"/>
      <c r="AO506" s="7"/>
      <c r="BA506" s="8"/>
      <c r="BO506" s="7"/>
    </row>
    <row r="507" spans="8:67" x14ac:dyDescent="0.2">
      <c r="H507" s="15"/>
      <c r="K507" s="41"/>
      <c r="L507" s="39"/>
      <c r="M507" s="39"/>
      <c r="Q507" s="39"/>
      <c r="AL507" s="7"/>
      <c r="AM507" s="7"/>
      <c r="AN507" s="7"/>
      <c r="AO507" s="7"/>
      <c r="BA507" s="8"/>
      <c r="BO507" s="7"/>
    </row>
    <row r="508" spans="8:67" x14ac:dyDescent="0.2">
      <c r="H508" s="15"/>
      <c r="K508" s="41"/>
      <c r="L508" s="39"/>
      <c r="M508" s="39"/>
      <c r="Q508" s="39"/>
      <c r="AL508" s="7"/>
      <c r="AM508" s="7"/>
      <c r="AN508" s="7"/>
      <c r="AO508" s="7"/>
      <c r="BA508" s="8"/>
      <c r="BO508" s="7"/>
    </row>
    <row r="509" spans="8:67" x14ac:dyDescent="0.2">
      <c r="H509" s="15"/>
      <c r="K509" s="41"/>
      <c r="L509" s="39"/>
      <c r="M509" s="39"/>
      <c r="Q509" s="39"/>
      <c r="AL509" s="7"/>
      <c r="AM509" s="7"/>
      <c r="AN509" s="7"/>
      <c r="AO509" s="7"/>
      <c r="BA509" s="8"/>
      <c r="BO509" s="7"/>
    </row>
    <row r="510" spans="8:67" x14ac:dyDescent="0.2">
      <c r="H510" s="15"/>
      <c r="K510" s="41"/>
      <c r="L510" s="39"/>
      <c r="M510" s="39"/>
      <c r="Q510" s="39"/>
      <c r="AL510" s="7"/>
      <c r="AM510" s="7"/>
      <c r="AN510" s="7"/>
      <c r="AO510" s="7"/>
      <c r="BA510" s="8"/>
      <c r="BO510" s="7"/>
    </row>
    <row r="511" spans="8:67" x14ac:dyDescent="0.2">
      <c r="H511" s="15"/>
      <c r="K511" s="41"/>
      <c r="L511" s="39"/>
      <c r="M511" s="39"/>
      <c r="Q511" s="39"/>
      <c r="AL511" s="7"/>
      <c r="AM511" s="7"/>
      <c r="AN511" s="7"/>
      <c r="AO511" s="7"/>
      <c r="BA511" s="8"/>
      <c r="BO511" s="7"/>
    </row>
    <row r="512" spans="8:67" x14ac:dyDescent="0.2">
      <c r="H512" s="15"/>
      <c r="K512" s="41"/>
      <c r="L512" s="39"/>
      <c r="M512" s="39"/>
      <c r="Q512" s="39"/>
      <c r="AL512" s="7"/>
      <c r="AM512" s="7"/>
      <c r="AN512" s="7"/>
      <c r="AO512" s="7"/>
      <c r="BA512" s="8"/>
      <c r="BO512" s="7"/>
    </row>
    <row r="513" spans="8:67" x14ac:dyDescent="0.2">
      <c r="H513" s="15"/>
      <c r="K513" s="41"/>
      <c r="L513" s="39"/>
      <c r="M513" s="39"/>
      <c r="Q513" s="39"/>
      <c r="AL513" s="7"/>
      <c r="AM513" s="7"/>
      <c r="AN513" s="7"/>
      <c r="AO513" s="7"/>
      <c r="BA513" s="8"/>
      <c r="BO513" s="7"/>
    </row>
    <row r="514" spans="8:67" x14ac:dyDescent="0.2">
      <c r="H514" s="15"/>
      <c r="K514" s="41"/>
      <c r="L514" s="39"/>
      <c r="M514" s="39"/>
      <c r="Q514" s="39"/>
      <c r="AL514" s="7"/>
      <c r="AM514" s="7"/>
      <c r="AN514" s="7"/>
      <c r="AO514" s="7"/>
      <c r="BA514" s="8"/>
      <c r="BO514" s="7"/>
    </row>
    <row r="515" spans="8:67" x14ac:dyDescent="0.2">
      <c r="H515" s="15"/>
      <c r="K515" s="41"/>
      <c r="L515" s="39"/>
      <c r="M515" s="39"/>
      <c r="Q515" s="39"/>
      <c r="AL515" s="7"/>
      <c r="AM515" s="7"/>
      <c r="AN515" s="7"/>
      <c r="AO515" s="7"/>
      <c r="BA515" s="8"/>
      <c r="BO515" s="7"/>
    </row>
    <row r="516" spans="8:67" x14ac:dyDescent="0.2">
      <c r="H516" s="15"/>
      <c r="K516" s="41"/>
      <c r="L516" s="39"/>
      <c r="M516" s="39"/>
      <c r="Q516" s="39"/>
      <c r="AL516" s="7"/>
      <c r="AM516" s="7"/>
      <c r="AN516" s="7"/>
      <c r="AO516" s="7"/>
      <c r="BA516" s="8"/>
      <c r="BO516" s="7"/>
    </row>
    <row r="517" spans="8:67" x14ac:dyDescent="0.2">
      <c r="H517" s="15"/>
      <c r="K517" s="41"/>
      <c r="L517" s="39"/>
      <c r="M517" s="39"/>
      <c r="Q517" s="39"/>
      <c r="AL517" s="7"/>
      <c r="AM517" s="7"/>
      <c r="AN517" s="7"/>
      <c r="AO517" s="7"/>
      <c r="BA517" s="8"/>
      <c r="BO517" s="7"/>
    </row>
    <row r="518" spans="8:67" x14ac:dyDescent="0.2">
      <c r="H518" s="15"/>
      <c r="K518" s="41"/>
      <c r="L518" s="39"/>
      <c r="M518" s="39"/>
      <c r="Q518" s="39"/>
      <c r="AL518" s="7"/>
      <c r="AM518" s="7"/>
      <c r="AN518" s="7"/>
      <c r="AO518" s="7"/>
      <c r="BA518" s="8"/>
      <c r="BO518" s="7"/>
    </row>
    <row r="519" spans="8:67" x14ac:dyDescent="0.2">
      <c r="H519" s="15"/>
      <c r="K519" s="41"/>
      <c r="L519" s="39"/>
      <c r="M519" s="39"/>
      <c r="Q519" s="39"/>
      <c r="AL519" s="7"/>
      <c r="AM519" s="7"/>
      <c r="AN519" s="7"/>
      <c r="AO519" s="7"/>
      <c r="BA519" s="8"/>
      <c r="BO519" s="7"/>
    </row>
    <row r="520" spans="8:67" x14ac:dyDescent="0.2">
      <c r="H520" s="15"/>
      <c r="K520" s="41"/>
      <c r="L520" s="39"/>
      <c r="M520" s="39"/>
      <c r="Q520" s="39"/>
      <c r="AL520" s="7"/>
      <c r="AM520" s="7"/>
      <c r="AN520" s="7"/>
      <c r="AO520" s="7"/>
      <c r="BA520" s="8"/>
      <c r="BO520" s="7"/>
    </row>
    <row r="521" spans="8:67" x14ac:dyDescent="0.2">
      <c r="H521" s="15"/>
      <c r="K521" s="41"/>
      <c r="L521" s="39"/>
      <c r="M521" s="39"/>
      <c r="Q521" s="39"/>
      <c r="AL521" s="7"/>
      <c r="AM521" s="7"/>
      <c r="AN521" s="7"/>
      <c r="AO521" s="7"/>
      <c r="BA521" s="8"/>
      <c r="BO521" s="7"/>
    </row>
    <row r="522" spans="8:67" x14ac:dyDescent="0.2">
      <c r="H522" s="15"/>
      <c r="K522" s="41"/>
      <c r="L522" s="39"/>
      <c r="M522" s="39"/>
      <c r="Q522" s="39"/>
      <c r="AL522" s="7"/>
      <c r="AM522" s="7"/>
      <c r="AN522" s="7"/>
      <c r="AO522" s="7"/>
      <c r="BA522" s="8"/>
      <c r="BO522" s="7"/>
    </row>
    <row r="523" spans="8:67" x14ac:dyDescent="0.2">
      <c r="H523" s="15"/>
      <c r="K523" s="41"/>
      <c r="L523" s="39"/>
      <c r="M523" s="39"/>
      <c r="Q523" s="39"/>
      <c r="AL523" s="7"/>
      <c r="AM523" s="7"/>
      <c r="AN523" s="7"/>
      <c r="AO523" s="7"/>
      <c r="BA523" s="8"/>
      <c r="BO523" s="7"/>
    </row>
    <row r="524" spans="8:67" x14ac:dyDescent="0.2">
      <c r="H524" s="15"/>
      <c r="K524" s="41"/>
      <c r="L524" s="39"/>
      <c r="M524" s="39"/>
      <c r="Q524" s="39"/>
      <c r="AL524" s="7"/>
      <c r="AM524" s="7"/>
      <c r="AN524" s="7"/>
      <c r="AO524" s="7"/>
      <c r="BA524" s="8"/>
      <c r="BO524" s="7"/>
    </row>
    <row r="525" spans="8:67" x14ac:dyDescent="0.2">
      <c r="H525" s="15"/>
      <c r="K525" s="41"/>
      <c r="L525" s="39"/>
      <c r="M525" s="39"/>
      <c r="Q525" s="39"/>
      <c r="AL525" s="7"/>
      <c r="AM525" s="7"/>
      <c r="AN525" s="7"/>
      <c r="AO525" s="7"/>
      <c r="BA525" s="8"/>
      <c r="BO525" s="7"/>
    </row>
  </sheetData>
  <mergeCells count="1">
    <mergeCell ref="T20:U20"/>
  </mergeCells>
  <phoneticPr fontId="2" type="noConversion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6B60-CC25-7848-82AC-2AFD22F07B99}">
  <dimension ref="A1:N163"/>
  <sheetViews>
    <sheetView zoomScale="80" zoomScaleNormal="80" workbookViewId="0">
      <selection activeCell="H1" sqref="H1:N1048576"/>
    </sheetView>
  </sheetViews>
  <sheetFormatPr baseColWidth="10" defaultColWidth="10.5" defaultRowHeight="16" x14ac:dyDescent="0.2"/>
  <cols>
    <col min="1" max="1" width="26.5" style="7" bestFit="1" customWidth="1"/>
    <col min="2" max="2" width="10.5" style="10"/>
    <col min="3" max="7" width="10.5" style="7"/>
    <col min="8" max="8" width="6.5" style="7" bestFit="1" customWidth="1"/>
    <col min="9" max="14" width="21.5" style="7" bestFit="1" customWidth="1"/>
    <col min="15" max="15" width="10.5" style="7" customWidth="1"/>
    <col min="16" max="16384" width="10.5" style="7"/>
  </cols>
  <sheetData>
    <row r="1" spans="1:14" s="4" customFormat="1" x14ac:dyDescent="0.2">
      <c r="A1" s="28" t="s">
        <v>4</v>
      </c>
      <c r="B1" s="29" t="s">
        <v>2</v>
      </c>
      <c r="C1" s="29" t="s">
        <v>0</v>
      </c>
      <c r="D1" s="29" t="s">
        <v>3</v>
      </c>
      <c r="E1" s="29" t="s">
        <v>1</v>
      </c>
      <c r="F1" s="29" t="s">
        <v>11</v>
      </c>
      <c r="G1" s="37" t="s">
        <v>10</v>
      </c>
      <c r="H1" s="40" t="s">
        <v>36</v>
      </c>
      <c r="I1" s="40" t="s">
        <v>37</v>
      </c>
      <c r="J1" s="40" t="s">
        <v>38</v>
      </c>
      <c r="K1" s="40" t="s">
        <v>39</v>
      </c>
      <c r="L1" s="40" t="s">
        <v>40</v>
      </c>
      <c r="M1" s="40" t="s">
        <v>41</v>
      </c>
      <c r="N1" s="40" t="s">
        <v>42</v>
      </c>
    </row>
    <row r="2" spans="1:14" x14ac:dyDescent="0.2">
      <c r="A2" s="26"/>
      <c r="B2" s="17">
        <v>1</v>
      </c>
      <c r="C2" s="26">
        <v>101</v>
      </c>
      <c r="D2" s="30" t="s">
        <v>5</v>
      </c>
      <c r="E2" s="30" t="s">
        <v>32</v>
      </c>
      <c r="F2" s="16" t="s">
        <v>13</v>
      </c>
      <c r="G2" s="16" t="s">
        <v>17</v>
      </c>
      <c r="H2" s="16">
        <f>'Body parameters (R)'!I2-'Body parameters (R)'!$I2</f>
        <v>0</v>
      </c>
      <c r="I2" s="16">
        <f>'Body parameters (R)'!J2-'Body parameters (R)'!$I2</f>
        <v>0.60000000000000142</v>
      </c>
      <c r="J2" s="16">
        <f>'Body parameters (R)'!K2-'Body parameters (R)'!$I2</f>
        <v>0.10000000000000142</v>
      </c>
      <c r="K2" s="16">
        <f>'Body parameters (R)'!L2-'Body parameters (R)'!$I2</f>
        <v>0.40000000000000213</v>
      </c>
      <c r="L2" s="16">
        <f>'Body parameters (R)'!M2-'Body parameters (R)'!$I2</f>
        <v>-19.399999999999999</v>
      </c>
      <c r="M2" s="16">
        <f>'Body parameters (R)'!N2-'Body parameters (R)'!$I2</f>
        <v>-19.399999999999999</v>
      </c>
      <c r="N2" s="16">
        <f>'Body parameters (R)'!O2-'Body parameters (R)'!$I2</f>
        <v>-19.399999999999999</v>
      </c>
    </row>
    <row r="3" spans="1:14" x14ac:dyDescent="0.2">
      <c r="A3" s="26"/>
      <c r="B3" s="17">
        <v>1</v>
      </c>
      <c r="C3" s="26">
        <v>102</v>
      </c>
      <c r="D3" s="30" t="s">
        <v>5</v>
      </c>
      <c r="E3" s="30" t="s">
        <v>32</v>
      </c>
      <c r="F3" s="16" t="s">
        <v>13</v>
      </c>
      <c r="G3" s="16" t="s">
        <v>17</v>
      </c>
      <c r="H3" s="16">
        <f>'Body parameters (R)'!I3-'Body parameters (R)'!$I3</f>
        <v>0</v>
      </c>
      <c r="I3" s="16">
        <f>'Body parameters (R)'!J3-'Body parameters (R)'!$I3</f>
        <v>1</v>
      </c>
      <c r="J3" s="16">
        <f>'Body parameters (R)'!K3-'Body parameters (R)'!$I3</f>
        <v>0.40000000000000213</v>
      </c>
      <c r="K3" s="16">
        <f>'Body parameters (R)'!L3-'Body parameters (R)'!$I3</f>
        <v>0.40000000000000213</v>
      </c>
      <c r="L3" s="16">
        <f>'Body parameters (R)'!M3-'Body parameters (R)'!$I3</f>
        <v>-18.399999999999999</v>
      </c>
      <c r="M3" s="16">
        <f>'Body parameters (R)'!N3-'Body parameters (R)'!$I3</f>
        <v>-18.399999999999999</v>
      </c>
      <c r="N3" s="16">
        <f>'Body parameters (R)'!O3-'Body parameters (R)'!$I3</f>
        <v>-18.399999999999999</v>
      </c>
    </row>
    <row r="4" spans="1:14" x14ac:dyDescent="0.2">
      <c r="A4" s="26"/>
      <c r="B4" s="17">
        <v>1</v>
      </c>
      <c r="C4" s="26">
        <v>103</v>
      </c>
      <c r="D4" s="30" t="s">
        <v>5</v>
      </c>
      <c r="E4" s="30" t="s">
        <v>32</v>
      </c>
      <c r="F4" s="16" t="s">
        <v>13</v>
      </c>
      <c r="G4" s="16" t="s">
        <v>17</v>
      </c>
      <c r="H4" s="16">
        <f>'Body parameters (R)'!I4-'Body parameters (R)'!$I4</f>
        <v>0</v>
      </c>
      <c r="I4" s="16">
        <f>'Body parameters (R)'!J4-'Body parameters (R)'!$I4</f>
        <v>0</v>
      </c>
      <c r="J4" s="16">
        <f>'Body parameters (R)'!K4-'Body parameters (R)'!$I4</f>
        <v>-0.10000000000000142</v>
      </c>
      <c r="K4" s="16">
        <f>'Body parameters (R)'!L4-'Body parameters (R)'!$I4</f>
        <v>-0.90000000000000213</v>
      </c>
      <c r="L4" s="16">
        <f>'Body parameters (R)'!M4-'Body parameters (R)'!$I4</f>
        <v>-21.3</v>
      </c>
      <c r="M4" s="16">
        <f>'Body parameters (R)'!N4-'Body parameters (R)'!$I4</f>
        <v>-21.3</v>
      </c>
      <c r="N4" s="16">
        <f>'Body parameters (R)'!O4-'Body parameters (R)'!$I4</f>
        <v>-21.3</v>
      </c>
    </row>
    <row r="5" spans="1:14" x14ac:dyDescent="0.2">
      <c r="A5" s="26"/>
      <c r="B5" s="17">
        <v>2</v>
      </c>
      <c r="C5" s="26">
        <v>104</v>
      </c>
      <c r="D5" s="30" t="s">
        <v>5</v>
      </c>
      <c r="E5" s="30" t="s">
        <v>33</v>
      </c>
      <c r="F5" s="16" t="s">
        <v>13</v>
      </c>
      <c r="G5" s="16" t="s">
        <v>17</v>
      </c>
      <c r="H5" s="16">
        <f>'Body parameters (R)'!I5-'Body parameters (R)'!$I5</f>
        <v>0</v>
      </c>
      <c r="I5" s="16">
        <f>'Body parameters (R)'!J5-'Body parameters (R)'!$I5</f>
        <v>0.5</v>
      </c>
      <c r="J5" s="16">
        <f>'Body parameters (R)'!K5-'Body parameters (R)'!$I5</f>
        <v>0.60000000000000142</v>
      </c>
      <c r="K5" s="16">
        <f>'Body parameters (R)'!L5-'Body parameters (R)'!$I5</f>
        <v>0.40000000000000213</v>
      </c>
      <c r="L5" s="16">
        <f>'Body parameters (R)'!M5-'Body parameters (R)'!$I5</f>
        <v>-20.2</v>
      </c>
      <c r="M5" s="16">
        <f>'Body parameters (R)'!N5-'Body parameters (R)'!$I5</f>
        <v>-20.2</v>
      </c>
      <c r="N5" s="16">
        <f>'Body parameters (R)'!O5-'Body parameters (R)'!$I5</f>
        <v>-20.2</v>
      </c>
    </row>
    <row r="6" spans="1:14" x14ac:dyDescent="0.2">
      <c r="A6" s="26"/>
      <c r="B6" s="17">
        <v>2</v>
      </c>
      <c r="C6" s="26">
        <v>105</v>
      </c>
      <c r="D6" s="30" t="s">
        <v>5</v>
      </c>
      <c r="E6" s="30" t="s">
        <v>33</v>
      </c>
      <c r="F6" s="16" t="s">
        <v>13</v>
      </c>
      <c r="G6" s="16" t="s">
        <v>17</v>
      </c>
      <c r="H6" s="16">
        <f>'Body parameters (R)'!I6-'Body parameters (R)'!$I6</f>
        <v>0</v>
      </c>
      <c r="I6" s="16">
        <f>'Body parameters (R)'!J6-'Body parameters (R)'!$I6</f>
        <v>0.89999999999999858</v>
      </c>
      <c r="J6" s="16">
        <f>'Body parameters (R)'!K6-'Body parameters (R)'!$I6</f>
        <v>0.29999999999999716</v>
      </c>
      <c r="K6" s="16">
        <f>'Body parameters (R)'!L6-'Body parameters (R)'!$I6</f>
        <v>0.19999999999999929</v>
      </c>
      <c r="L6" s="16">
        <f>'Body parameters (R)'!M6-'Body parameters (R)'!$I6</f>
        <v>-19.100000000000001</v>
      </c>
      <c r="M6" s="16">
        <f>'Body parameters (R)'!N6-'Body parameters (R)'!$I6</f>
        <v>-19.100000000000001</v>
      </c>
      <c r="N6" s="16">
        <f>'Body parameters (R)'!O6-'Body parameters (R)'!$I6</f>
        <v>-19.100000000000001</v>
      </c>
    </row>
    <row r="7" spans="1:14" x14ac:dyDescent="0.2">
      <c r="A7" s="26"/>
      <c r="B7" s="17">
        <v>2</v>
      </c>
      <c r="C7" s="26">
        <v>106</v>
      </c>
      <c r="D7" s="30" t="s">
        <v>5</v>
      </c>
      <c r="E7" s="30" t="s">
        <v>33</v>
      </c>
      <c r="F7" s="16" t="s">
        <v>13</v>
      </c>
      <c r="G7" s="16" t="s">
        <v>17</v>
      </c>
      <c r="H7" s="16">
        <f>'Body parameters (R)'!I7-'Body parameters (R)'!$I7</f>
        <v>0</v>
      </c>
      <c r="I7" s="16">
        <f>'Body parameters (R)'!J7-'Body parameters (R)'!$I7</f>
        <v>-0.80000000000000071</v>
      </c>
      <c r="J7" s="16">
        <f>'Body parameters (R)'!K7-'Body parameters (R)'!$I7</f>
        <v>-0.80000000000000071</v>
      </c>
      <c r="K7" s="16">
        <f>'Body parameters (R)'!L7-'Body parameters (R)'!$I7</f>
        <v>-1.0999999999999979</v>
      </c>
      <c r="L7" s="16">
        <f>'Body parameters (R)'!M7-'Body parameters (R)'!$I7</f>
        <v>-20.2</v>
      </c>
      <c r="M7" s="16">
        <f>'Body parameters (R)'!N7-'Body parameters (R)'!$I7</f>
        <v>-20.2</v>
      </c>
      <c r="N7" s="16">
        <f>'Body parameters (R)'!O7-'Body parameters (R)'!$I7</f>
        <v>-20.2</v>
      </c>
    </row>
    <row r="8" spans="1:14" x14ac:dyDescent="0.2">
      <c r="A8" s="26"/>
      <c r="B8" s="17">
        <v>3</v>
      </c>
      <c r="C8" s="26">
        <v>107</v>
      </c>
      <c r="D8" s="30" t="s">
        <v>5</v>
      </c>
      <c r="E8" s="30" t="s">
        <v>32</v>
      </c>
      <c r="F8" s="16" t="s">
        <v>12</v>
      </c>
      <c r="G8" s="16" t="s">
        <v>17</v>
      </c>
      <c r="H8" s="16">
        <f>'Body parameters (R)'!I8-'Body parameters (R)'!$I8</f>
        <v>0</v>
      </c>
      <c r="I8" s="16">
        <f>'Body parameters (R)'!J8-'Body parameters (R)'!$I8</f>
        <v>-1.1999999999999993</v>
      </c>
      <c r="J8" s="16">
        <f>'Body parameters (R)'!K8-'Body parameters (R)'!$I8</f>
        <v>-1.6999999999999993</v>
      </c>
      <c r="K8" s="16">
        <f>'Body parameters (R)'!L8-'Body parameters (R)'!$I8</f>
        <v>-1.9000000000000021</v>
      </c>
      <c r="L8" s="16">
        <f>'Body parameters (R)'!M8-'Body parameters (R)'!$I8</f>
        <v>-18.8</v>
      </c>
      <c r="M8" s="16">
        <f>'Body parameters (R)'!N8-'Body parameters (R)'!$I8</f>
        <v>-18.8</v>
      </c>
      <c r="N8" s="16">
        <f>'Body parameters (R)'!O8-'Body parameters (R)'!$I8</f>
        <v>-18.8</v>
      </c>
    </row>
    <row r="9" spans="1:14" x14ac:dyDescent="0.2">
      <c r="A9" s="26"/>
      <c r="B9" s="17">
        <v>3</v>
      </c>
      <c r="C9" s="26">
        <v>108</v>
      </c>
      <c r="D9" s="30" t="s">
        <v>5</v>
      </c>
      <c r="E9" s="30" t="s">
        <v>32</v>
      </c>
      <c r="F9" s="16" t="s">
        <v>12</v>
      </c>
      <c r="G9" s="16" t="s">
        <v>17</v>
      </c>
      <c r="H9" s="16">
        <f>'Body parameters (R)'!I9-'Body parameters (R)'!$I9</f>
        <v>0</v>
      </c>
      <c r="I9" s="16">
        <f>'Body parameters (R)'!J9-'Body parameters (R)'!$I9</f>
        <v>-0.39999999999999858</v>
      </c>
      <c r="J9" s="16">
        <f>'Body parameters (R)'!K9-'Body parameters (R)'!$I9</f>
        <v>-0.79999999999999716</v>
      </c>
      <c r="K9" s="16">
        <f>'Body parameters (R)'!L9-'Body parameters (R)'!$I9</f>
        <v>-0.69999999999999929</v>
      </c>
      <c r="L9" s="16">
        <f>'Body parameters (R)'!M9-'Body parameters (R)'!$I9</f>
        <v>-18.399999999999999</v>
      </c>
      <c r="M9" s="16">
        <f>'Body parameters (R)'!N9-'Body parameters (R)'!$I9</f>
        <v>-18.399999999999999</v>
      </c>
      <c r="N9" s="16">
        <f>'Body parameters (R)'!O9-'Body parameters (R)'!$I9</f>
        <v>-18.399999999999999</v>
      </c>
    </row>
    <row r="10" spans="1:14" x14ac:dyDescent="0.2">
      <c r="A10" s="26"/>
      <c r="B10" s="17">
        <v>3</v>
      </c>
      <c r="C10" s="26">
        <v>109</v>
      </c>
      <c r="D10" s="30" t="s">
        <v>5</v>
      </c>
      <c r="E10" s="30" t="s">
        <v>32</v>
      </c>
      <c r="F10" s="16" t="s">
        <v>12</v>
      </c>
      <c r="G10" s="16" t="s">
        <v>17</v>
      </c>
      <c r="H10" s="16">
        <f>'Body parameters (R)'!I10-'Body parameters (R)'!$I10</f>
        <v>0</v>
      </c>
      <c r="I10" s="16">
        <f>'Body parameters (R)'!J10-'Body parameters (R)'!$I10</f>
        <v>-1.0999999999999979</v>
      </c>
      <c r="J10" s="16">
        <f>'Body parameters (R)'!K10-'Body parameters (R)'!$I10</f>
        <v>-1.3000000000000007</v>
      </c>
      <c r="K10" s="16">
        <f>'Body parameters (R)'!L10-'Body parameters (R)'!$I10</f>
        <v>-1.5999999999999979</v>
      </c>
      <c r="L10" s="16">
        <f>'Body parameters (R)'!M10-'Body parameters (R)'!$I10</f>
        <v>-18.7</v>
      </c>
      <c r="M10" s="16">
        <f>'Body parameters (R)'!N10-'Body parameters (R)'!$I10</f>
        <v>-18.7</v>
      </c>
      <c r="N10" s="16">
        <f>'Body parameters (R)'!O10-'Body parameters (R)'!$I10</f>
        <v>-18.7</v>
      </c>
    </row>
    <row r="11" spans="1:14" x14ac:dyDescent="0.2">
      <c r="A11" s="26"/>
      <c r="B11" s="17">
        <v>4</v>
      </c>
      <c r="C11" s="26">
        <v>110</v>
      </c>
      <c r="D11" s="30" t="s">
        <v>5</v>
      </c>
      <c r="E11" s="30" t="s">
        <v>33</v>
      </c>
      <c r="F11" s="16" t="s">
        <v>12</v>
      </c>
      <c r="G11" s="16" t="s">
        <v>17</v>
      </c>
      <c r="H11" s="16">
        <f>'Body parameters (R)'!I11-'Body parameters (R)'!$I11</f>
        <v>0</v>
      </c>
      <c r="I11" s="16">
        <f>'Body parameters (R)'!J11-'Body parameters (R)'!$I11</f>
        <v>-1.5</v>
      </c>
      <c r="J11" s="16">
        <f>'Body parameters (R)'!K11-'Body parameters (R)'!$I11</f>
        <v>-2.1000000000000014</v>
      </c>
      <c r="K11" s="16">
        <f>'Body parameters (R)'!L11-'Body parameters (R)'!$I11</f>
        <v>-1.4000000000000021</v>
      </c>
      <c r="L11" s="16">
        <f>'Body parameters (R)'!M11-'Body parameters (R)'!$I11</f>
        <v>-21.6</v>
      </c>
      <c r="M11" s="16">
        <f>'Body parameters (R)'!N11-'Body parameters (R)'!$I11</f>
        <v>-21.6</v>
      </c>
      <c r="N11" s="16">
        <f>'Body parameters (R)'!O11-'Body parameters (R)'!$I11</f>
        <v>-21.6</v>
      </c>
    </row>
    <row r="12" spans="1:14" x14ac:dyDescent="0.2">
      <c r="A12" s="26"/>
      <c r="B12" s="17">
        <v>4</v>
      </c>
      <c r="C12" s="26">
        <v>111</v>
      </c>
      <c r="D12" s="30" t="s">
        <v>5</v>
      </c>
      <c r="E12" s="30" t="s">
        <v>33</v>
      </c>
      <c r="F12" s="16" t="s">
        <v>12</v>
      </c>
      <c r="G12" s="16" t="s">
        <v>17</v>
      </c>
      <c r="H12" s="16">
        <f>'Body parameters (R)'!I12-'Body parameters (R)'!$I12</f>
        <v>0</v>
      </c>
      <c r="I12" s="16">
        <f>'Body parameters (R)'!J12-'Body parameters (R)'!$I12</f>
        <v>-0.40000000000000213</v>
      </c>
      <c r="J12" s="16">
        <f>'Body parameters (R)'!K12-'Body parameters (R)'!$I12</f>
        <v>-1.1000000000000014</v>
      </c>
      <c r="K12" s="16">
        <f>'Body parameters (R)'!L12-'Body parameters (R)'!$I12</f>
        <v>-1.1999999999999993</v>
      </c>
      <c r="L12" s="16">
        <f>'Body parameters (R)'!M12-'Body parameters (R)'!$I12</f>
        <v>-19.3</v>
      </c>
      <c r="M12" s="16">
        <f>'Body parameters (R)'!N12-'Body parameters (R)'!$I12</f>
        <v>-19.3</v>
      </c>
      <c r="N12" s="16">
        <f>'Body parameters (R)'!O12-'Body parameters (R)'!$I12</f>
        <v>-19.3</v>
      </c>
    </row>
    <row r="13" spans="1:14" x14ac:dyDescent="0.2">
      <c r="A13" s="26"/>
      <c r="B13" s="17">
        <v>4</v>
      </c>
      <c r="C13" s="26">
        <v>112</v>
      </c>
      <c r="D13" s="30" t="s">
        <v>5</v>
      </c>
      <c r="E13" s="30" t="s">
        <v>33</v>
      </c>
      <c r="F13" s="16" t="s">
        <v>12</v>
      </c>
      <c r="G13" s="16" t="s">
        <v>17</v>
      </c>
      <c r="H13" s="16">
        <f>'Body parameters (R)'!I13-'Body parameters (R)'!$I13</f>
        <v>0</v>
      </c>
      <c r="I13" s="16">
        <f>'Body parameters (R)'!J13-'Body parameters (R)'!$I13</f>
        <v>-1.4000000000000021</v>
      </c>
      <c r="J13" s="16">
        <f>'Body parameters (R)'!K13-'Body parameters (R)'!$I13</f>
        <v>-1.9000000000000021</v>
      </c>
      <c r="K13" s="16">
        <f>'Body parameters (R)'!L13-'Body parameters (R)'!$I13</f>
        <v>-1.9000000000000021</v>
      </c>
      <c r="L13" s="16">
        <f>'Body parameters (R)'!M13-'Body parameters (R)'!$I13</f>
        <v>-19.600000000000001</v>
      </c>
      <c r="M13" s="16">
        <f>'Body parameters (R)'!N13-'Body parameters (R)'!$I13</f>
        <v>-19.600000000000001</v>
      </c>
      <c r="N13" s="16">
        <f>'Body parameters (R)'!O13-'Body parameters (R)'!$I13</f>
        <v>-19.600000000000001</v>
      </c>
    </row>
    <row r="14" spans="1:14" x14ac:dyDescent="0.2">
      <c r="A14" s="26"/>
      <c r="B14" s="17">
        <v>5</v>
      </c>
      <c r="C14" s="26">
        <v>113</v>
      </c>
      <c r="D14" s="30" t="s">
        <v>5</v>
      </c>
      <c r="E14" s="30" t="s">
        <v>32</v>
      </c>
      <c r="F14" s="16" t="s">
        <v>13</v>
      </c>
      <c r="G14" s="16" t="s">
        <v>17</v>
      </c>
      <c r="H14" s="16">
        <f>'Body parameters (R)'!I14-'Body parameters (R)'!$I14</f>
        <v>0</v>
      </c>
      <c r="I14" s="16">
        <f>'Body parameters (R)'!J14-'Body parameters (R)'!$I14</f>
        <v>0</v>
      </c>
      <c r="J14" s="16">
        <f>'Body parameters (R)'!K14-'Body parameters (R)'!$I14</f>
        <v>-0.39999999999999858</v>
      </c>
      <c r="K14" s="16">
        <f>'Body parameters (R)'!L14-'Body parameters (R)'!$I14</f>
        <v>-0.5</v>
      </c>
      <c r="L14" s="16">
        <f>'Body parameters (R)'!M14-'Body parameters (R)'!$I14</f>
        <v>-22.4</v>
      </c>
      <c r="M14" s="16">
        <f>'Body parameters (R)'!N14-'Body parameters (R)'!$I14</f>
        <v>-22.4</v>
      </c>
      <c r="N14" s="16">
        <f>'Body parameters (R)'!O14-'Body parameters (R)'!$I14</f>
        <v>-22.4</v>
      </c>
    </row>
    <row r="15" spans="1:14" x14ac:dyDescent="0.2">
      <c r="A15" s="26"/>
      <c r="B15" s="17">
        <v>5</v>
      </c>
      <c r="C15" s="26">
        <v>114</v>
      </c>
      <c r="D15" s="30" t="s">
        <v>5</v>
      </c>
      <c r="E15" s="30" t="s">
        <v>32</v>
      </c>
      <c r="F15" s="16" t="s">
        <v>13</v>
      </c>
      <c r="G15" s="16" t="s">
        <v>17</v>
      </c>
      <c r="H15" s="16">
        <f>'Body parameters (R)'!I15-'Body parameters (R)'!$I15</f>
        <v>0</v>
      </c>
      <c r="I15" s="16">
        <f>'Body parameters (R)'!J15-'Body parameters (R)'!$I15</f>
        <v>0.19999999999999929</v>
      </c>
      <c r="J15" s="16">
        <f>'Body parameters (R)'!K15-'Body parameters (R)'!$I15</f>
        <v>0.19999999999999929</v>
      </c>
      <c r="K15" s="16">
        <f>'Body parameters (R)'!L15-'Body parameters (R)'!$I15</f>
        <v>-0.59999999999999787</v>
      </c>
      <c r="L15" s="16">
        <f>'Body parameters (R)'!M15-'Body parameters (R)'!$I15</f>
        <v>-19.7</v>
      </c>
      <c r="M15" s="16">
        <f>'Body parameters (R)'!N15-'Body parameters (R)'!$I15</f>
        <v>-19.7</v>
      </c>
      <c r="N15" s="16">
        <f>'Body parameters (R)'!O15-'Body parameters (R)'!$I15</f>
        <v>-19.7</v>
      </c>
    </row>
    <row r="16" spans="1:14" x14ac:dyDescent="0.2">
      <c r="A16" s="26"/>
      <c r="B16" s="17">
        <v>5</v>
      </c>
      <c r="C16" s="26">
        <v>115</v>
      </c>
      <c r="D16" s="30" t="s">
        <v>5</v>
      </c>
      <c r="E16" s="30" t="s">
        <v>32</v>
      </c>
      <c r="F16" s="16" t="s">
        <v>13</v>
      </c>
      <c r="G16" s="16" t="s">
        <v>17</v>
      </c>
      <c r="H16" s="16">
        <f>'Body parameters (R)'!I16-'Body parameters (R)'!$I16</f>
        <v>0</v>
      </c>
      <c r="I16" s="16">
        <f>'Body parameters (R)'!J16-'Body parameters (R)'!$I16</f>
        <v>0.5</v>
      </c>
      <c r="J16" s="16">
        <f>'Body parameters (R)'!K16-'Body parameters (R)'!$I16</f>
        <v>0.40000000000000213</v>
      </c>
      <c r="K16" s="16">
        <f>'Body parameters (R)'!L16-'Body parameters (R)'!$I16</f>
        <v>0.10000000000000142</v>
      </c>
      <c r="L16" s="16">
        <f>'Body parameters (R)'!M16-'Body parameters (R)'!$I16</f>
        <v>-20.9</v>
      </c>
      <c r="M16" s="16">
        <f>'Body parameters (R)'!N16-'Body parameters (R)'!$I16</f>
        <v>-20.9</v>
      </c>
      <c r="N16" s="16">
        <f>'Body parameters (R)'!O16-'Body parameters (R)'!$I16</f>
        <v>-20.9</v>
      </c>
    </row>
    <row r="17" spans="1:14" x14ac:dyDescent="0.2">
      <c r="A17" s="26"/>
      <c r="B17" s="17">
        <v>6</v>
      </c>
      <c r="C17" s="26">
        <v>116</v>
      </c>
      <c r="D17" s="30" t="s">
        <v>5</v>
      </c>
      <c r="E17" s="30" t="s">
        <v>33</v>
      </c>
      <c r="F17" s="16" t="s">
        <v>13</v>
      </c>
      <c r="G17" s="16" t="s">
        <v>17</v>
      </c>
      <c r="H17" s="16">
        <f>'Body parameters (R)'!I17-'Body parameters (R)'!$I17</f>
        <v>0</v>
      </c>
      <c r="I17" s="16">
        <f>'Body parameters (R)'!J17-'Body parameters (R)'!$I17</f>
        <v>0.69999999999999929</v>
      </c>
      <c r="J17" s="16">
        <f>'Body parameters (R)'!K17-'Body parameters (R)'!$I17</f>
        <v>0.69999999999999929</v>
      </c>
      <c r="K17" s="16">
        <f>'Body parameters (R)'!L17-'Body parameters (R)'!$I17</f>
        <v>0.19999999999999929</v>
      </c>
      <c r="L17" s="16">
        <f>'Body parameters (R)'!M17-'Body parameters (R)'!$I17</f>
        <v>-19.2</v>
      </c>
      <c r="M17" s="16">
        <f>'Body parameters (R)'!N17-'Body parameters (R)'!$I17</f>
        <v>-19.2</v>
      </c>
      <c r="N17" s="16">
        <f>'Body parameters (R)'!O17-'Body parameters (R)'!$I17</f>
        <v>-19.2</v>
      </c>
    </row>
    <row r="18" spans="1:14" x14ac:dyDescent="0.2">
      <c r="A18" s="26"/>
      <c r="B18" s="17">
        <v>6</v>
      </c>
      <c r="C18" s="26">
        <v>117</v>
      </c>
      <c r="D18" s="30" t="s">
        <v>5</v>
      </c>
      <c r="E18" s="30" t="s">
        <v>33</v>
      </c>
      <c r="F18" s="16" t="s">
        <v>13</v>
      </c>
      <c r="G18" s="16" t="s">
        <v>17</v>
      </c>
      <c r="H18" s="16">
        <f>'Body parameters (R)'!I18-'Body parameters (R)'!$I18</f>
        <v>0</v>
      </c>
      <c r="I18" s="16">
        <f>'Body parameters (R)'!J18-'Body parameters (R)'!$I18</f>
        <v>0.39999999999999858</v>
      </c>
      <c r="J18" s="16">
        <f>'Body parameters (R)'!K18-'Body parameters (R)'!$I18</f>
        <v>0.39999999999999858</v>
      </c>
      <c r="K18" s="16">
        <f>'Body parameters (R)'!L18-'Body parameters (R)'!$I18</f>
        <v>0.19999999999999929</v>
      </c>
      <c r="L18" s="16">
        <f>'Body parameters (R)'!M18-'Body parameters (R)'!$I18</f>
        <v>-19.100000000000001</v>
      </c>
      <c r="M18" s="16">
        <f>'Body parameters (R)'!N18-'Body parameters (R)'!$I18</f>
        <v>-19.100000000000001</v>
      </c>
      <c r="N18" s="16">
        <f>'Body parameters (R)'!O18-'Body parameters (R)'!$I18</f>
        <v>-19.100000000000001</v>
      </c>
    </row>
    <row r="19" spans="1:14" x14ac:dyDescent="0.2">
      <c r="A19" s="26"/>
      <c r="B19" s="17">
        <v>6</v>
      </c>
      <c r="C19" s="26">
        <v>118</v>
      </c>
      <c r="D19" s="30" t="s">
        <v>5</v>
      </c>
      <c r="E19" s="30" t="s">
        <v>33</v>
      </c>
      <c r="F19" s="16" t="s">
        <v>13</v>
      </c>
      <c r="G19" s="16" t="s">
        <v>17</v>
      </c>
      <c r="H19" s="16">
        <f>'Body parameters (R)'!I19-'Body parameters (R)'!$I19</f>
        <v>0</v>
      </c>
      <c r="I19" s="16">
        <f>'Body parameters (R)'!J19-'Body parameters (R)'!$I19</f>
        <v>-0.39999999999999858</v>
      </c>
      <c r="J19" s="16">
        <f>'Body parameters (R)'!K19-'Body parameters (R)'!$I19</f>
        <v>-0.5</v>
      </c>
      <c r="K19" s="16">
        <f>'Body parameters (R)'!L19-'Body parameters (R)'!$I19</f>
        <v>-0.19999999999999929</v>
      </c>
      <c r="L19" s="16">
        <f>'Body parameters (R)'!M19-'Body parameters (R)'!$I19</f>
        <v>-20.9</v>
      </c>
      <c r="M19" s="16">
        <f>'Body parameters (R)'!N19-'Body parameters (R)'!$I19</f>
        <v>-20.9</v>
      </c>
      <c r="N19" s="16">
        <f>'Body parameters (R)'!O19-'Body parameters (R)'!$I19</f>
        <v>-20.9</v>
      </c>
    </row>
    <row r="20" spans="1:14" x14ac:dyDescent="0.2">
      <c r="A20" s="26"/>
      <c r="B20" s="17">
        <v>7</v>
      </c>
      <c r="C20" s="26">
        <v>119</v>
      </c>
      <c r="D20" s="30" t="s">
        <v>5</v>
      </c>
      <c r="E20" s="30" t="s">
        <v>32</v>
      </c>
      <c r="F20" s="16" t="s">
        <v>12</v>
      </c>
      <c r="G20" s="16" t="s">
        <v>17</v>
      </c>
      <c r="H20" s="16">
        <f>'Body parameters (R)'!I20-'Body parameters (R)'!$I20</f>
        <v>0</v>
      </c>
      <c r="I20" s="16">
        <f>'Body parameters (R)'!J20-'Body parameters (R)'!$I20</f>
        <v>-0.69999999999999929</v>
      </c>
      <c r="J20" s="16">
        <f>'Body parameters (R)'!K20-'Body parameters (R)'!$I20</f>
        <v>-1.4000000000000021</v>
      </c>
      <c r="K20" s="16">
        <f>'Body parameters (R)'!L20-'Body parameters (R)'!$I20</f>
        <v>-1.6000000000000014</v>
      </c>
      <c r="L20" s="16">
        <f>'Body parameters (R)'!M20-'Body parameters (R)'!$I20</f>
        <v>-19.8</v>
      </c>
      <c r="M20" s="16">
        <f>'Body parameters (R)'!N20-'Body parameters (R)'!$I20</f>
        <v>-19.8</v>
      </c>
      <c r="N20" s="16">
        <f>'Body parameters (R)'!O20-'Body parameters (R)'!$I20</f>
        <v>-19.8</v>
      </c>
    </row>
    <row r="21" spans="1:14" x14ac:dyDescent="0.2">
      <c r="A21" s="26"/>
      <c r="B21" s="17">
        <v>7</v>
      </c>
      <c r="C21" s="26">
        <v>120</v>
      </c>
      <c r="D21" s="30" t="s">
        <v>5</v>
      </c>
      <c r="E21" s="30" t="s">
        <v>32</v>
      </c>
      <c r="F21" s="16" t="s">
        <v>12</v>
      </c>
      <c r="G21" s="16" t="s">
        <v>17</v>
      </c>
      <c r="H21" s="16">
        <f>'Body parameters (R)'!I21-'Body parameters (R)'!$I21</f>
        <v>0</v>
      </c>
      <c r="I21" s="16">
        <f>'Body parameters (R)'!J21-'Body parameters (R)'!$I21</f>
        <v>-0.90000000000000213</v>
      </c>
      <c r="J21" s="16">
        <f>'Body parameters (R)'!K21-'Body parameters (R)'!$I21</f>
        <v>-1.1000000000000014</v>
      </c>
      <c r="K21" s="16">
        <f>'Body parameters (R)'!L21-'Body parameters (R)'!$I21</f>
        <v>-1.5</v>
      </c>
      <c r="L21" s="16">
        <f>'Body parameters (R)'!M21-'Body parameters (R)'!$I21</f>
        <v>-18.3</v>
      </c>
      <c r="M21" s="16">
        <f>'Body parameters (R)'!N21-'Body parameters (R)'!$I21</f>
        <v>-18.3</v>
      </c>
      <c r="N21" s="16">
        <f>'Body parameters (R)'!O21-'Body parameters (R)'!$I21</f>
        <v>-18.3</v>
      </c>
    </row>
    <row r="22" spans="1:14" x14ac:dyDescent="0.2">
      <c r="A22" s="26"/>
      <c r="B22" s="17">
        <v>7</v>
      </c>
      <c r="C22" s="26">
        <v>121</v>
      </c>
      <c r="D22" s="30" t="s">
        <v>5</v>
      </c>
      <c r="E22" s="30" t="s">
        <v>32</v>
      </c>
      <c r="F22" s="16" t="s">
        <v>12</v>
      </c>
      <c r="G22" s="16" t="s">
        <v>17</v>
      </c>
      <c r="H22" s="16">
        <f>'Body parameters (R)'!I22-'Body parameters (R)'!$I22</f>
        <v>0</v>
      </c>
      <c r="I22" s="16">
        <f>'Body parameters (R)'!J22-'Body parameters (R)'!$I22</f>
        <v>-0.20000000000000284</v>
      </c>
      <c r="J22" s="16">
        <f>'Body parameters (R)'!K22-'Body parameters (R)'!$I22</f>
        <v>-0.5</v>
      </c>
      <c r="K22" s="16">
        <f>'Body parameters (R)'!L22-'Body parameters (R)'!$I22</f>
        <v>-0.70000000000000284</v>
      </c>
      <c r="L22" s="16">
        <f>'Body parameters (R)'!M22-'Body parameters (R)'!$I22</f>
        <v>-19.600000000000001</v>
      </c>
      <c r="M22" s="16">
        <f>'Body parameters (R)'!N22-'Body parameters (R)'!$I22</f>
        <v>-19.600000000000001</v>
      </c>
      <c r="N22" s="16">
        <f>'Body parameters (R)'!O22-'Body parameters (R)'!$I22</f>
        <v>-19.600000000000001</v>
      </c>
    </row>
    <row r="23" spans="1:14" x14ac:dyDescent="0.2">
      <c r="A23" s="26"/>
      <c r="B23" s="17">
        <v>8</v>
      </c>
      <c r="C23" s="26">
        <v>122</v>
      </c>
      <c r="D23" s="30" t="s">
        <v>5</v>
      </c>
      <c r="E23" s="30" t="s">
        <v>33</v>
      </c>
      <c r="F23" s="16" t="s">
        <v>12</v>
      </c>
      <c r="G23" s="16" t="s">
        <v>17</v>
      </c>
      <c r="H23" s="16">
        <f>'Body parameters (R)'!I23-'Body parameters (R)'!$I23</f>
        <v>0</v>
      </c>
      <c r="I23" s="16">
        <f>'Body parameters (R)'!J23-'Body parameters (R)'!$I23</f>
        <v>-1.8000000000000007</v>
      </c>
      <c r="J23" s="16">
        <f>'Body parameters (R)'!K23-'Body parameters (R)'!$I23</f>
        <v>-2.1999999999999993</v>
      </c>
      <c r="K23" s="16">
        <f>'Body parameters (R)'!L23-'Body parameters (R)'!$I23</f>
        <v>-2.8000000000000007</v>
      </c>
      <c r="L23" s="16">
        <f>'Body parameters (R)'!M23-'Body parameters (R)'!$I23</f>
        <v>-19</v>
      </c>
      <c r="M23" s="16">
        <f>'Body parameters (R)'!N23-'Body parameters (R)'!$I23</f>
        <v>-19</v>
      </c>
      <c r="N23" s="16">
        <f>'Body parameters (R)'!O23-'Body parameters (R)'!$I23</f>
        <v>-19</v>
      </c>
    </row>
    <row r="24" spans="1:14" x14ac:dyDescent="0.2">
      <c r="A24" s="26"/>
      <c r="B24" s="17">
        <v>8</v>
      </c>
      <c r="C24" s="26">
        <v>123</v>
      </c>
      <c r="D24" s="30" t="s">
        <v>5</v>
      </c>
      <c r="E24" s="30" t="s">
        <v>33</v>
      </c>
      <c r="F24" s="16" t="s">
        <v>12</v>
      </c>
      <c r="G24" s="16" t="s">
        <v>17</v>
      </c>
      <c r="H24" s="16">
        <f>'Body parameters (R)'!I24-'Body parameters (R)'!$I24</f>
        <v>0</v>
      </c>
      <c r="I24" s="16">
        <f>'Body parameters (R)'!J24-'Body parameters (R)'!$I24</f>
        <v>-0.5</v>
      </c>
      <c r="J24" s="16">
        <f>'Body parameters (R)'!K24-'Body parameters (R)'!$I24</f>
        <v>-1.6999999999999993</v>
      </c>
      <c r="K24" s="16">
        <f>'Body parameters (R)'!L24-'Body parameters (R)'!$I24</f>
        <v>-1.8999999999999986</v>
      </c>
      <c r="L24" s="16">
        <f>'Body parameters (R)'!M24-'Body parameters (R)'!$I24</f>
        <v>-19</v>
      </c>
      <c r="M24" s="16">
        <f>'Body parameters (R)'!N24-'Body parameters (R)'!$I24</f>
        <v>-19</v>
      </c>
      <c r="N24" s="16">
        <f>'Body parameters (R)'!O24-'Body parameters (R)'!$I24</f>
        <v>-19</v>
      </c>
    </row>
    <row r="25" spans="1:14" x14ac:dyDescent="0.2">
      <c r="A25" s="26"/>
      <c r="B25" s="17">
        <v>8</v>
      </c>
      <c r="C25" s="26">
        <v>124</v>
      </c>
      <c r="D25" s="30" t="s">
        <v>5</v>
      </c>
      <c r="E25" s="30" t="s">
        <v>33</v>
      </c>
      <c r="F25" s="16" t="s">
        <v>12</v>
      </c>
      <c r="G25" s="16" t="s">
        <v>17</v>
      </c>
      <c r="H25" s="16">
        <f>'Body parameters (R)'!I25-'Body parameters (R)'!$I25</f>
        <v>0</v>
      </c>
      <c r="I25" s="16">
        <f>'Body parameters (R)'!J25-'Body parameters (R)'!$I25</f>
        <v>-0.70000000000000284</v>
      </c>
      <c r="J25" s="16">
        <f>'Body parameters (R)'!K25-'Body parameters (R)'!$I25</f>
        <v>-0.90000000000000213</v>
      </c>
      <c r="K25" s="16">
        <f>'Body parameters (R)'!L25-'Body parameters (R)'!$I25</f>
        <v>-1.7000000000000028</v>
      </c>
      <c r="L25" s="16">
        <f>'Body parameters (R)'!M25-'Body parameters (R)'!$I25</f>
        <v>-18.600000000000001</v>
      </c>
      <c r="M25" s="16">
        <f>'Body parameters (R)'!N25-'Body parameters (R)'!$I25</f>
        <v>-18.600000000000001</v>
      </c>
      <c r="N25" s="16">
        <f>'Body parameters (R)'!O25-'Body parameters (R)'!$I25</f>
        <v>-18.600000000000001</v>
      </c>
    </row>
    <row r="26" spans="1:14" x14ac:dyDescent="0.2">
      <c r="A26" s="31"/>
      <c r="B26" s="17">
        <v>9</v>
      </c>
      <c r="C26" s="26">
        <v>125</v>
      </c>
      <c r="D26" s="30" t="s">
        <v>5</v>
      </c>
      <c r="E26" s="30" t="s">
        <v>32</v>
      </c>
      <c r="F26" s="16" t="s">
        <v>13</v>
      </c>
      <c r="G26" s="16" t="s">
        <v>17</v>
      </c>
      <c r="H26" s="16">
        <f>'Body parameters (R)'!I26-'Body parameters (R)'!$I26</f>
        <v>0</v>
      </c>
      <c r="I26" s="16">
        <f>'Body parameters (R)'!J26-'Body parameters (R)'!$I26</f>
        <v>0.69999999999999929</v>
      </c>
      <c r="J26" s="16">
        <f>'Body parameters (R)'!K26-'Body parameters (R)'!$I26</f>
        <v>0.30000000000000071</v>
      </c>
      <c r="K26" s="16">
        <f>'Body parameters (R)'!L26-'Body parameters (R)'!$I26</f>
        <v>0.89999999999999858</v>
      </c>
      <c r="L26" s="16">
        <f>'Body parameters (R)'!M26-'Body parameters (R)'!$I26</f>
        <v>-17.5</v>
      </c>
      <c r="M26" s="16">
        <f>'Body parameters (R)'!N26-'Body parameters (R)'!$I26</f>
        <v>-17.5</v>
      </c>
      <c r="N26" s="16">
        <f>'Body parameters (R)'!O26-'Body parameters (R)'!$I26</f>
        <v>-17.5</v>
      </c>
    </row>
    <row r="27" spans="1:14" x14ac:dyDescent="0.2">
      <c r="A27" s="26"/>
      <c r="B27" s="17">
        <v>9</v>
      </c>
      <c r="C27" s="26">
        <v>126</v>
      </c>
      <c r="D27" s="30" t="s">
        <v>5</v>
      </c>
      <c r="E27" s="30" t="s">
        <v>32</v>
      </c>
      <c r="F27" s="16" t="s">
        <v>13</v>
      </c>
      <c r="G27" s="16" t="s">
        <v>17</v>
      </c>
      <c r="H27" s="16">
        <f>'Body parameters (R)'!I27-'Body parameters (R)'!$I27</f>
        <v>0</v>
      </c>
      <c r="I27" s="16">
        <f>'Body parameters (R)'!J27-'Body parameters (R)'!$I27</f>
        <v>-0.10000000000000142</v>
      </c>
      <c r="J27" s="16">
        <f>'Body parameters (R)'!K27-'Body parameters (R)'!$I27</f>
        <v>-0.10000000000000142</v>
      </c>
      <c r="K27" s="16">
        <f>'Body parameters (R)'!L27-'Body parameters (R)'!$I27</f>
        <v>-0.10000000000000142</v>
      </c>
      <c r="L27" s="16">
        <f>'Body parameters (R)'!M27-'Body parameters (R)'!$I27</f>
        <v>-18.5</v>
      </c>
      <c r="M27" s="16">
        <f>'Body parameters (R)'!N27-'Body parameters (R)'!$I27</f>
        <v>-18.5</v>
      </c>
      <c r="N27" s="16">
        <f>'Body parameters (R)'!O27-'Body parameters (R)'!$I27</f>
        <v>-18.5</v>
      </c>
    </row>
    <row r="28" spans="1:14" x14ac:dyDescent="0.2">
      <c r="A28" s="26"/>
      <c r="B28" s="17">
        <v>9</v>
      </c>
      <c r="C28" s="26">
        <v>127</v>
      </c>
      <c r="D28" s="30" t="s">
        <v>5</v>
      </c>
      <c r="E28" s="30" t="s">
        <v>32</v>
      </c>
      <c r="F28" s="16" t="s">
        <v>13</v>
      </c>
      <c r="G28" s="16" t="s">
        <v>17</v>
      </c>
      <c r="H28" s="16">
        <f>'Body parameters (R)'!I28-'Body parameters (R)'!$I28</f>
        <v>0</v>
      </c>
      <c r="I28" s="16">
        <f>'Body parameters (R)'!J28-'Body parameters (R)'!$I28</f>
        <v>-0.59999999999999787</v>
      </c>
      <c r="J28" s="16">
        <f>'Body parameters (R)'!K28-'Body parameters (R)'!$I28</f>
        <v>-0.39999999999999858</v>
      </c>
      <c r="K28" s="16">
        <f>'Body parameters (R)'!L28-'Body parameters (R)'!$I28</f>
        <v>-0.39999999999999858</v>
      </c>
      <c r="L28" s="16">
        <f>'Body parameters (R)'!M28-'Body parameters (R)'!$I28</f>
        <v>-20.2</v>
      </c>
      <c r="M28" s="16">
        <f>'Body parameters (R)'!N28-'Body parameters (R)'!$I28</f>
        <v>-20.2</v>
      </c>
      <c r="N28" s="16">
        <f>'Body parameters (R)'!O28-'Body parameters (R)'!$I28</f>
        <v>-20.2</v>
      </c>
    </row>
    <row r="29" spans="1:14" x14ac:dyDescent="0.2">
      <c r="A29" s="26"/>
      <c r="B29" s="17">
        <v>10</v>
      </c>
      <c r="C29" s="26">
        <v>128</v>
      </c>
      <c r="D29" s="30" t="s">
        <v>5</v>
      </c>
      <c r="E29" s="30" t="s">
        <v>33</v>
      </c>
      <c r="F29" s="16" t="s">
        <v>13</v>
      </c>
      <c r="G29" s="16" t="s">
        <v>17</v>
      </c>
      <c r="H29" s="16">
        <f>'Body parameters (R)'!I29-'Body parameters (R)'!$I29</f>
        <v>0</v>
      </c>
      <c r="I29" s="16">
        <f>'Body parameters (R)'!J29-'Body parameters (R)'!$I29</f>
        <v>0.30000000000000071</v>
      </c>
      <c r="J29" s="16">
        <f>'Body parameters (R)'!K29-'Body parameters (R)'!$I29</f>
        <v>0.10000000000000142</v>
      </c>
      <c r="K29" s="16">
        <f>'Body parameters (R)'!L29-'Body parameters (R)'!$I29</f>
        <v>0.10000000000000142</v>
      </c>
      <c r="L29" s="16">
        <f>'Body parameters (R)'!M29-'Body parameters (R)'!$I29</f>
        <v>-18.7</v>
      </c>
      <c r="M29" s="16">
        <f>'Body parameters (R)'!N29-'Body parameters (R)'!$I29</f>
        <v>-18.7</v>
      </c>
      <c r="N29" s="16">
        <f>'Body parameters (R)'!O29-'Body parameters (R)'!$I29</f>
        <v>-18.7</v>
      </c>
    </row>
    <row r="30" spans="1:14" x14ac:dyDescent="0.2">
      <c r="A30" s="26"/>
      <c r="B30" s="17">
        <v>10</v>
      </c>
      <c r="C30" s="26">
        <v>129</v>
      </c>
      <c r="D30" s="30" t="s">
        <v>5</v>
      </c>
      <c r="E30" s="30" t="s">
        <v>33</v>
      </c>
      <c r="F30" s="16" t="s">
        <v>13</v>
      </c>
      <c r="G30" s="16" t="s">
        <v>17</v>
      </c>
      <c r="H30" s="16">
        <f>'Body parameters (R)'!I30-'Body parameters (R)'!$I30</f>
        <v>0</v>
      </c>
      <c r="I30" s="16">
        <f>'Body parameters (R)'!J30-'Body parameters (R)'!$I30</f>
        <v>0.19999999999999929</v>
      </c>
      <c r="J30" s="16">
        <f>'Body parameters (R)'!K30-'Body parameters (R)'!$I30</f>
        <v>0.5</v>
      </c>
      <c r="K30" s="16">
        <f>'Body parameters (R)'!L30-'Body parameters (R)'!$I30</f>
        <v>0.5</v>
      </c>
      <c r="L30" s="16">
        <f>'Body parameters (R)'!M30-'Body parameters (R)'!$I30</f>
        <v>-18</v>
      </c>
      <c r="M30" s="16">
        <f>'Body parameters (R)'!N30-'Body parameters (R)'!$I30</f>
        <v>-18</v>
      </c>
      <c r="N30" s="16">
        <f>'Body parameters (R)'!O30-'Body parameters (R)'!$I30</f>
        <v>-18</v>
      </c>
    </row>
    <row r="31" spans="1:14" x14ac:dyDescent="0.2">
      <c r="A31" s="26"/>
      <c r="B31" s="17">
        <v>10</v>
      </c>
      <c r="C31" s="26">
        <v>130</v>
      </c>
      <c r="D31" s="30" t="s">
        <v>5</v>
      </c>
      <c r="E31" s="30" t="s">
        <v>33</v>
      </c>
      <c r="F31" s="16" t="s">
        <v>13</v>
      </c>
      <c r="G31" s="16" t="s">
        <v>17</v>
      </c>
      <c r="H31" s="16">
        <f>'Body parameters (R)'!I31-'Body parameters (R)'!$I31</f>
        <v>0</v>
      </c>
      <c r="I31" s="16">
        <f>'Body parameters (R)'!J31-'Body parameters (R)'!$I31</f>
        <v>0.5</v>
      </c>
      <c r="J31" s="16">
        <f>'Body parameters (R)'!K31-'Body parameters (R)'!$I31</f>
        <v>0.39999999999999858</v>
      </c>
      <c r="K31" s="16">
        <f>'Body parameters (R)'!L31-'Body parameters (R)'!$I31</f>
        <v>0.39999999999999858</v>
      </c>
      <c r="L31" s="16">
        <f>'Body parameters (R)'!M31-'Body parameters (R)'!$I31</f>
        <v>-17.3</v>
      </c>
      <c r="M31" s="16">
        <f>'Body parameters (R)'!N31-'Body parameters (R)'!$I31</f>
        <v>-17.3</v>
      </c>
      <c r="N31" s="16">
        <f>'Body parameters (R)'!O31-'Body parameters (R)'!$I31</f>
        <v>-17.3</v>
      </c>
    </row>
    <row r="32" spans="1:14" x14ac:dyDescent="0.2">
      <c r="A32" s="26"/>
      <c r="B32" s="17">
        <v>11</v>
      </c>
      <c r="C32" s="26">
        <v>131</v>
      </c>
      <c r="D32" s="30" t="s">
        <v>5</v>
      </c>
      <c r="E32" s="30" t="s">
        <v>32</v>
      </c>
      <c r="F32" s="16" t="s">
        <v>12</v>
      </c>
      <c r="G32" s="16" t="s">
        <v>17</v>
      </c>
      <c r="H32" s="16">
        <f>'Body parameters (R)'!I32-'Body parameters (R)'!$I32</f>
        <v>0</v>
      </c>
      <c r="I32" s="16">
        <f>'Body parameters (R)'!J32-'Body parameters (R)'!$I32</f>
        <v>-0.29999999999999716</v>
      </c>
      <c r="J32" s="16">
        <f>'Body parameters (R)'!K32-'Body parameters (R)'!$I32</f>
        <v>-0.5</v>
      </c>
      <c r="K32" s="16">
        <f>'Body parameters (R)'!L32-'Body parameters (R)'!$I32</f>
        <v>-1.2999999999999972</v>
      </c>
      <c r="L32" s="16">
        <f>'Body parameters (R)'!M32-'Body parameters (R)'!$I32</f>
        <v>-17.899999999999999</v>
      </c>
      <c r="M32" s="16">
        <f>'Body parameters (R)'!N32-'Body parameters (R)'!$I32</f>
        <v>-17.899999999999999</v>
      </c>
      <c r="N32" s="16">
        <f>'Body parameters (R)'!O32-'Body parameters (R)'!$I32</f>
        <v>-17.899999999999999</v>
      </c>
    </row>
    <row r="33" spans="1:14" x14ac:dyDescent="0.2">
      <c r="A33" s="26"/>
      <c r="B33" s="17">
        <v>11</v>
      </c>
      <c r="C33" s="26">
        <v>132</v>
      </c>
      <c r="D33" s="30" t="s">
        <v>5</v>
      </c>
      <c r="E33" s="30" t="s">
        <v>32</v>
      </c>
      <c r="F33" s="16" t="s">
        <v>12</v>
      </c>
      <c r="G33" s="16" t="s">
        <v>17</v>
      </c>
      <c r="H33" s="16">
        <f>'Body parameters (R)'!I33-'Body parameters (R)'!$I33</f>
        <v>0</v>
      </c>
      <c r="I33" s="16">
        <f>'Body parameters (R)'!J33-'Body parameters (R)'!$I33</f>
        <v>-0.69999999999999929</v>
      </c>
      <c r="J33" s="16">
        <f>'Body parameters (R)'!K33-'Body parameters (R)'!$I33</f>
        <v>-1</v>
      </c>
      <c r="K33" s="16">
        <f>'Body parameters (R)'!L33-'Body parameters (R)'!$I33</f>
        <v>-1.5999999999999996</v>
      </c>
      <c r="L33" s="16">
        <f>'Body parameters (R)'!M33-'Body parameters (R)'!$I33</f>
        <v>-17.5</v>
      </c>
      <c r="M33" s="16">
        <f>'Body parameters (R)'!N33-'Body parameters (R)'!$I33</f>
        <v>-17.5</v>
      </c>
      <c r="N33" s="16">
        <f>'Body parameters (R)'!O33-'Body parameters (R)'!$I33</f>
        <v>-17.5</v>
      </c>
    </row>
    <row r="34" spans="1:14" x14ac:dyDescent="0.2">
      <c r="A34" s="26"/>
      <c r="B34" s="17">
        <v>11</v>
      </c>
      <c r="C34" s="26">
        <v>133</v>
      </c>
      <c r="D34" s="30" t="s">
        <v>5</v>
      </c>
      <c r="E34" s="30" t="s">
        <v>32</v>
      </c>
      <c r="F34" s="16" t="s">
        <v>12</v>
      </c>
      <c r="G34" s="16" t="s">
        <v>17</v>
      </c>
      <c r="H34" s="16">
        <f>'Body parameters (R)'!I34-'Body parameters (R)'!$I34</f>
        <v>0</v>
      </c>
      <c r="I34" s="16">
        <f>'Body parameters (R)'!J34-'Body parameters (R)'!$I34</f>
        <v>-0.30000000000000071</v>
      </c>
      <c r="J34" s="16">
        <f>'Body parameters (R)'!K34-'Body parameters (R)'!$I34</f>
        <v>-0.80000000000000071</v>
      </c>
      <c r="K34" s="16">
        <f>'Body parameters (R)'!L34-'Body parameters (R)'!$I34</f>
        <v>-1.3000000000000007</v>
      </c>
      <c r="L34" s="16">
        <f>'Body parameters (R)'!M34-'Body parameters (R)'!$I34</f>
        <v>-16.8</v>
      </c>
      <c r="M34" s="16">
        <f>'Body parameters (R)'!N34-'Body parameters (R)'!$I34</f>
        <v>-16.8</v>
      </c>
      <c r="N34" s="16">
        <f>'Body parameters (R)'!O34-'Body parameters (R)'!$I34</f>
        <v>-16.8</v>
      </c>
    </row>
    <row r="35" spans="1:14" x14ac:dyDescent="0.2">
      <c r="A35" s="26"/>
      <c r="B35" s="17">
        <v>12</v>
      </c>
      <c r="C35" s="26">
        <v>134</v>
      </c>
      <c r="D35" s="30" t="s">
        <v>5</v>
      </c>
      <c r="E35" s="30" t="s">
        <v>33</v>
      </c>
      <c r="F35" s="16" t="s">
        <v>12</v>
      </c>
      <c r="G35" s="16" t="s">
        <v>17</v>
      </c>
      <c r="H35" s="16">
        <f>'Body parameters (R)'!I35-'Body parameters (R)'!$I35</f>
        <v>0</v>
      </c>
      <c r="I35" s="16">
        <f>'Body parameters (R)'!J35-'Body parameters (R)'!$I35</f>
        <v>-0.5</v>
      </c>
      <c r="J35" s="16">
        <f>'Body parameters (R)'!K35-'Body parameters (R)'!$I35</f>
        <v>-0.89999999999999858</v>
      </c>
      <c r="K35" s="16">
        <f>'Body parameters (R)'!L35-'Body parameters (R)'!$I35</f>
        <v>-0.89999999999999858</v>
      </c>
      <c r="L35" s="16">
        <f>'Body parameters (R)'!M35-'Body parameters (R)'!$I35</f>
        <v>-19.399999999999999</v>
      </c>
      <c r="M35" s="16">
        <f>'Body parameters (R)'!N35-'Body parameters (R)'!$I35</f>
        <v>-19.399999999999999</v>
      </c>
      <c r="N35" s="16">
        <f>'Body parameters (R)'!O35-'Body parameters (R)'!$I35</f>
        <v>-19.399999999999999</v>
      </c>
    </row>
    <row r="36" spans="1:14" x14ac:dyDescent="0.2">
      <c r="A36" s="26"/>
      <c r="B36" s="17">
        <v>12</v>
      </c>
      <c r="C36" s="26">
        <v>135</v>
      </c>
      <c r="D36" s="30" t="s">
        <v>5</v>
      </c>
      <c r="E36" s="30" t="s">
        <v>33</v>
      </c>
      <c r="F36" s="16" t="s">
        <v>12</v>
      </c>
      <c r="G36" s="16" t="s">
        <v>17</v>
      </c>
      <c r="H36" s="16">
        <f>'Body parameters (R)'!I36-'Body parameters (R)'!$I36</f>
        <v>0</v>
      </c>
      <c r="I36" s="16">
        <f>'Body parameters (R)'!J36-'Body parameters (R)'!$I36</f>
        <v>-0.69999999999999929</v>
      </c>
      <c r="J36" s="16">
        <f>'Body parameters (R)'!K36-'Body parameters (R)'!$I36</f>
        <v>-1.3000000000000007</v>
      </c>
      <c r="K36" s="16">
        <f>'Body parameters (R)'!L36-'Body parameters (R)'!$I36</f>
        <v>-1.6999999999999993</v>
      </c>
      <c r="L36" s="16">
        <f>'Body parameters (R)'!M36-'Body parameters (R)'!$I36</f>
        <v>-19.3</v>
      </c>
      <c r="M36" s="16">
        <f>'Body parameters (R)'!N36-'Body parameters (R)'!$I36</f>
        <v>-19.3</v>
      </c>
      <c r="N36" s="16">
        <f>'Body parameters (R)'!O36-'Body parameters (R)'!$I36</f>
        <v>-19.3</v>
      </c>
    </row>
    <row r="37" spans="1:14" x14ac:dyDescent="0.2">
      <c r="A37" s="26"/>
      <c r="B37" s="17">
        <v>12</v>
      </c>
      <c r="C37" s="26">
        <v>136</v>
      </c>
      <c r="D37" s="30" t="s">
        <v>5</v>
      </c>
      <c r="E37" s="30" t="s">
        <v>33</v>
      </c>
      <c r="F37" s="16" t="s">
        <v>12</v>
      </c>
      <c r="G37" s="16" t="s">
        <v>17</v>
      </c>
      <c r="H37" s="16">
        <f>'Body parameters (R)'!I37-'Body parameters (R)'!$I37</f>
        <v>0</v>
      </c>
      <c r="I37" s="16">
        <f>'Body parameters (R)'!J37-'Body parameters (R)'!$I37</f>
        <v>-0.80000000000000071</v>
      </c>
      <c r="J37" s="16">
        <f>'Body parameters (R)'!K37-'Body parameters (R)'!$I37</f>
        <v>-1.4000000000000021</v>
      </c>
      <c r="K37" s="16">
        <f>'Body parameters (R)'!L37-'Body parameters (R)'!$I37</f>
        <v>-1.6000000000000014</v>
      </c>
      <c r="L37" s="16">
        <f>'Body parameters (R)'!M37-'Body parameters (R)'!$I37</f>
        <v>-19.3</v>
      </c>
      <c r="M37" s="16">
        <f>'Body parameters (R)'!N37-'Body parameters (R)'!$I37</f>
        <v>-19.3</v>
      </c>
      <c r="N37" s="16">
        <f>'Body parameters (R)'!O37-'Body parameters (R)'!$I37</f>
        <v>-19.3</v>
      </c>
    </row>
    <row r="38" spans="1:14" x14ac:dyDescent="0.2">
      <c r="A38" s="26"/>
      <c r="B38" s="17">
        <v>13</v>
      </c>
      <c r="C38" s="26">
        <v>137</v>
      </c>
      <c r="D38" s="30" t="s">
        <v>5</v>
      </c>
      <c r="E38" s="30" t="s">
        <v>32</v>
      </c>
      <c r="F38" s="16" t="s">
        <v>13</v>
      </c>
      <c r="G38" s="16" t="s">
        <v>18</v>
      </c>
      <c r="H38" s="16">
        <f>'Body parameters (R)'!I38-'Body parameters (R)'!$I38</f>
        <v>0</v>
      </c>
      <c r="I38" s="16">
        <f>'Body parameters (R)'!J38-'Body parameters (R)'!$I38</f>
        <v>-0.69999999999999929</v>
      </c>
      <c r="J38" s="16">
        <f>'Body parameters (R)'!K38-'Body parameters (R)'!$I38</f>
        <v>-0.10000000000000142</v>
      </c>
      <c r="K38" s="16">
        <f>'Body parameters (R)'!L38-'Body parameters (R)'!$I38</f>
        <v>0.30000000000000071</v>
      </c>
      <c r="L38" s="16">
        <f>'Body parameters (R)'!M38-'Body parameters (R)'!$I38</f>
        <v>0.59999999999999787</v>
      </c>
      <c r="M38" s="16">
        <f>'Body parameters (R)'!N38-'Body parameters (R)'!$I38</f>
        <v>0.69999999999999929</v>
      </c>
      <c r="N38" s="16">
        <f>'Body parameters (R)'!O38-'Body parameters (R)'!$I38</f>
        <v>0.89999999999999858</v>
      </c>
    </row>
    <row r="39" spans="1:14" x14ac:dyDescent="0.2">
      <c r="A39" s="26"/>
      <c r="B39" s="17">
        <v>13</v>
      </c>
      <c r="C39" s="26">
        <v>138</v>
      </c>
      <c r="D39" s="30" t="s">
        <v>5</v>
      </c>
      <c r="E39" s="30" t="s">
        <v>32</v>
      </c>
      <c r="F39" s="16" t="s">
        <v>13</v>
      </c>
      <c r="G39" s="16" t="s">
        <v>18</v>
      </c>
      <c r="H39" s="16">
        <f>'Body parameters (R)'!I39-'Body parameters (R)'!$I39</f>
        <v>0</v>
      </c>
      <c r="I39" s="16">
        <f>'Body parameters (R)'!J39-'Body parameters (R)'!$I39</f>
        <v>-0.5</v>
      </c>
      <c r="J39" s="16">
        <f>'Body parameters (R)'!K39-'Body parameters (R)'!$I39</f>
        <v>-0.89999999999999858</v>
      </c>
      <c r="K39" s="16">
        <f>'Body parameters (R)'!L39-'Body parameters (R)'!$I39</f>
        <v>-0.60000000000000142</v>
      </c>
      <c r="L39" s="16">
        <f>'Body parameters (R)'!M39-'Body parameters (R)'!$I39</f>
        <v>-0.69999999999999929</v>
      </c>
      <c r="M39" s="16">
        <f>'Body parameters (R)'!N39-'Body parameters (R)'!$I39</f>
        <v>-0.19999999999999929</v>
      </c>
      <c r="N39" s="16">
        <f>'Body parameters (R)'!O39-'Body parameters (R)'!$I39</f>
        <v>-0.39999999999999858</v>
      </c>
    </row>
    <row r="40" spans="1:14" x14ac:dyDescent="0.2">
      <c r="A40" s="26"/>
      <c r="B40" s="17">
        <v>13</v>
      </c>
      <c r="C40" s="26">
        <v>139</v>
      </c>
      <c r="D40" s="30" t="s">
        <v>5</v>
      </c>
      <c r="E40" s="30" t="s">
        <v>32</v>
      </c>
      <c r="F40" s="16" t="s">
        <v>13</v>
      </c>
      <c r="G40" s="16" t="s">
        <v>18</v>
      </c>
      <c r="H40" s="16">
        <f>'Body parameters (R)'!I40-'Body parameters (R)'!$I40</f>
        <v>0</v>
      </c>
      <c r="I40" s="16">
        <f>'Body parameters (R)'!J40-'Body parameters (R)'!$I40</f>
        <v>-0.40000000000000213</v>
      </c>
      <c r="J40" s="16">
        <f>'Body parameters (R)'!K40-'Body parameters (R)'!$I40</f>
        <v>0.79999999999999716</v>
      </c>
      <c r="K40" s="16">
        <f>'Body parameters (R)'!L40-'Body parameters (R)'!$I40</f>
        <v>1</v>
      </c>
      <c r="L40" s="16">
        <f>'Body parameters (R)'!M40-'Body parameters (R)'!$I40</f>
        <v>0.59999999999999787</v>
      </c>
      <c r="M40" s="16">
        <f>'Body parameters (R)'!N40-'Body parameters (R)'!$I40</f>
        <v>0.69999999999999929</v>
      </c>
      <c r="N40" s="16">
        <f>'Body parameters (R)'!O40-'Body parameters (R)'!$I40</f>
        <v>0.69999999999999929</v>
      </c>
    </row>
    <row r="41" spans="1:14" x14ac:dyDescent="0.2">
      <c r="A41" s="26"/>
      <c r="B41" s="17">
        <v>14</v>
      </c>
      <c r="C41" s="26">
        <v>140</v>
      </c>
      <c r="D41" s="30" t="s">
        <v>5</v>
      </c>
      <c r="E41" s="30" t="s">
        <v>33</v>
      </c>
      <c r="F41" s="16" t="s">
        <v>13</v>
      </c>
      <c r="G41" s="16" t="s">
        <v>18</v>
      </c>
      <c r="H41" s="16">
        <f>'Body parameters (R)'!I41-'Body parameters (R)'!$I41</f>
        <v>0</v>
      </c>
      <c r="I41" s="16">
        <f>'Body parameters (R)'!J41-'Body parameters (R)'!$I41</f>
        <v>-0.60000000000000142</v>
      </c>
      <c r="J41" s="16">
        <f>'Body parameters (R)'!K41-'Body parameters (R)'!$I41</f>
        <v>-0.30000000000000071</v>
      </c>
      <c r="K41" s="16">
        <f>'Body parameters (R)'!L41-'Body parameters (R)'!$I41</f>
        <v>9.9999999999997868E-2</v>
      </c>
      <c r="L41" s="16">
        <f>'Body parameters (R)'!M41-'Body parameters (R)'!$I41</f>
        <v>0</v>
      </c>
      <c r="M41" s="16">
        <f>'Body parameters (R)'!N41-'Body parameters (R)'!$I41</f>
        <v>0</v>
      </c>
      <c r="N41" s="16">
        <f>'Body parameters (R)'!O41-'Body parameters (R)'!$I41</f>
        <v>9.9999999999997868E-2</v>
      </c>
    </row>
    <row r="42" spans="1:14" x14ac:dyDescent="0.2">
      <c r="A42" s="26"/>
      <c r="B42" s="17">
        <v>14</v>
      </c>
      <c r="C42" s="26">
        <v>141</v>
      </c>
      <c r="D42" s="30" t="s">
        <v>5</v>
      </c>
      <c r="E42" s="30" t="s">
        <v>33</v>
      </c>
      <c r="F42" s="16" t="s">
        <v>13</v>
      </c>
      <c r="G42" s="16" t="s">
        <v>18</v>
      </c>
      <c r="H42" s="16">
        <f>'Body parameters (R)'!I42-'Body parameters (R)'!$I42</f>
        <v>0</v>
      </c>
      <c r="I42" s="16">
        <f>'Body parameters (R)'!J42-'Body parameters (R)'!$I42</f>
        <v>-0.30000000000000071</v>
      </c>
      <c r="J42" s="16">
        <f>'Body parameters (R)'!K42-'Body parameters (R)'!$I42</f>
        <v>-0.5</v>
      </c>
      <c r="K42" s="16">
        <f>'Body parameters (R)'!L42-'Body parameters (R)'!$I42</f>
        <v>-9.9999999999997868E-2</v>
      </c>
      <c r="L42" s="16">
        <f>'Body parameters (R)'!M42-'Body parameters (R)'!$I42</f>
        <v>0.10000000000000142</v>
      </c>
      <c r="M42" s="16">
        <f>'Body parameters (R)'!N42-'Body parameters (R)'!$I42</f>
        <v>0.19999999999999929</v>
      </c>
      <c r="N42" s="16">
        <f>'Body parameters (R)'!O42-'Body parameters (R)'!$I42</f>
        <v>0.10000000000000142</v>
      </c>
    </row>
    <row r="43" spans="1:14" x14ac:dyDescent="0.2">
      <c r="A43" s="26"/>
      <c r="B43" s="17">
        <v>14</v>
      </c>
      <c r="C43" s="26">
        <v>142</v>
      </c>
      <c r="D43" s="30" t="s">
        <v>5</v>
      </c>
      <c r="E43" s="30" t="s">
        <v>33</v>
      </c>
      <c r="F43" s="16" t="s">
        <v>13</v>
      </c>
      <c r="G43" s="16" t="s">
        <v>18</v>
      </c>
      <c r="H43" s="16">
        <f>'Body parameters (R)'!I43-'Body parameters (R)'!$I43</f>
        <v>0</v>
      </c>
      <c r="I43" s="16">
        <f>'Body parameters (R)'!J43-'Body parameters (R)'!$I43</f>
        <v>0</v>
      </c>
      <c r="J43" s="16">
        <f>'Body parameters (R)'!K43-'Body parameters (R)'!$I43</f>
        <v>-0.10000000000000142</v>
      </c>
      <c r="K43" s="16">
        <f>'Body parameters (R)'!L43-'Body parameters (R)'!$I43</f>
        <v>0.29999999999999716</v>
      </c>
      <c r="L43" s="16">
        <f>'Body parameters (R)'!M43-'Body parameters (R)'!$I43</f>
        <v>0.29999999999999716</v>
      </c>
      <c r="M43" s="16">
        <f>'Body parameters (R)'!N43-'Body parameters (R)'!$I43</f>
        <v>0.79999999999999716</v>
      </c>
      <c r="N43" s="16">
        <f>'Body parameters (R)'!O43-'Body parameters (R)'!$I43</f>
        <v>0.59999999999999787</v>
      </c>
    </row>
    <row r="44" spans="1:14" x14ac:dyDescent="0.2">
      <c r="A44" s="26"/>
      <c r="B44" s="17">
        <v>15</v>
      </c>
      <c r="C44" s="26">
        <v>143</v>
      </c>
      <c r="D44" s="30" t="s">
        <v>5</v>
      </c>
      <c r="E44" s="30" t="s">
        <v>32</v>
      </c>
      <c r="F44" s="16" t="s">
        <v>12</v>
      </c>
      <c r="G44" s="16" t="s">
        <v>18</v>
      </c>
      <c r="H44" s="16">
        <f>'Body parameters (R)'!I44-'Body parameters (R)'!$I44</f>
        <v>0</v>
      </c>
      <c r="I44" s="16">
        <f>'Body parameters (R)'!J44-'Body parameters (R)'!$I44</f>
        <v>-1.1999999999999993</v>
      </c>
      <c r="J44" s="16">
        <f>'Body parameters (R)'!K44-'Body parameters (R)'!$I44</f>
        <v>-1.3999999999999986</v>
      </c>
      <c r="K44" s="16">
        <f>'Body parameters (R)'!L44-'Body parameters (R)'!$I44</f>
        <v>-1.5999999999999979</v>
      </c>
      <c r="L44" s="16">
        <f>'Body parameters (R)'!M44-'Body parameters (R)'!$I44</f>
        <v>-0.89999999999999858</v>
      </c>
      <c r="M44" s="16">
        <f>'Body parameters (R)'!N44-'Body parameters (R)'!$I44</f>
        <v>-9.9999999999997868E-2</v>
      </c>
      <c r="N44" s="16">
        <f>'Body parameters (R)'!O44-'Body parameters (R)'!$I44</f>
        <v>-0.19999999999999929</v>
      </c>
    </row>
    <row r="45" spans="1:14" x14ac:dyDescent="0.2">
      <c r="A45" s="26"/>
      <c r="B45" s="17">
        <v>15</v>
      </c>
      <c r="C45" s="26">
        <v>144</v>
      </c>
      <c r="D45" s="30" t="s">
        <v>5</v>
      </c>
      <c r="E45" s="30" t="s">
        <v>32</v>
      </c>
      <c r="F45" s="16" t="s">
        <v>12</v>
      </c>
      <c r="G45" s="16" t="s">
        <v>18</v>
      </c>
      <c r="H45" s="16">
        <f>'Body parameters (R)'!I45-'Body parameters (R)'!$I45</f>
        <v>0</v>
      </c>
      <c r="I45" s="16">
        <f>'Body parameters (R)'!J45-'Body parameters (R)'!$I45</f>
        <v>-1.8999999999999986</v>
      </c>
      <c r="J45" s="16">
        <f>'Body parameters (R)'!K45-'Body parameters (R)'!$I45</f>
        <v>-2.5999999999999979</v>
      </c>
      <c r="K45" s="16">
        <f>'Body parameters (R)'!L45-'Body parameters (R)'!$I45</f>
        <v>-3.2999999999999972</v>
      </c>
      <c r="L45" s="16">
        <f>'Body parameters (R)'!M45-'Body parameters (R)'!$I45</f>
        <v>-3</v>
      </c>
      <c r="M45" s="16">
        <f>'Body parameters (R)'!N45-'Body parameters (R)'!$I45</f>
        <v>-1.5</v>
      </c>
      <c r="N45" s="16">
        <f>'Body parameters (R)'!O45-'Body parameters (R)'!$I45</f>
        <v>-2</v>
      </c>
    </row>
    <row r="46" spans="1:14" x14ac:dyDescent="0.2">
      <c r="A46" s="26"/>
      <c r="B46" s="17">
        <v>15</v>
      </c>
      <c r="C46" s="26">
        <v>145</v>
      </c>
      <c r="D46" s="30" t="s">
        <v>5</v>
      </c>
      <c r="E46" s="30" t="s">
        <v>32</v>
      </c>
      <c r="F46" s="16" t="s">
        <v>12</v>
      </c>
      <c r="G46" s="16" t="s">
        <v>18</v>
      </c>
      <c r="H46" s="16">
        <f>'Body parameters (R)'!I46-'Body parameters (R)'!$I46</f>
        <v>0</v>
      </c>
      <c r="I46" s="16">
        <f>'Body parameters (R)'!J46-'Body parameters (R)'!$I46</f>
        <v>-1.3999999999999986</v>
      </c>
      <c r="J46" s="16">
        <f>'Body parameters (R)'!K46-'Body parameters (R)'!$I46</f>
        <v>-2.1999999999999993</v>
      </c>
      <c r="K46" s="16">
        <f>'Body parameters (R)'!L46-'Body parameters (R)'!$I46</f>
        <v>-2.3999999999999986</v>
      </c>
      <c r="L46" s="16">
        <f>'Body parameters (R)'!M46-'Body parameters (R)'!$I46</f>
        <v>-1.6999999999999993</v>
      </c>
      <c r="M46" s="16">
        <f>'Body parameters (R)'!N46-'Body parameters (R)'!$I46</f>
        <v>-0.79999999999999716</v>
      </c>
      <c r="N46" s="16">
        <f>'Body parameters (R)'!O46-'Body parameters (R)'!$I46</f>
        <v>-0.79999999999999716</v>
      </c>
    </row>
    <row r="47" spans="1:14" x14ac:dyDescent="0.2">
      <c r="A47" s="26"/>
      <c r="B47" s="17">
        <v>16</v>
      </c>
      <c r="C47" s="26">
        <v>146</v>
      </c>
      <c r="D47" s="30" t="s">
        <v>5</v>
      </c>
      <c r="E47" s="30" t="s">
        <v>33</v>
      </c>
      <c r="F47" s="16" t="s">
        <v>12</v>
      </c>
      <c r="G47" s="16" t="s">
        <v>18</v>
      </c>
      <c r="H47" s="16">
        <f>'Body parameters (R)'!I47-'Body parameters (R)'!$I47</f>
        <v>0</v>
      </c>
      <c r="I47" s="16">
        <f>'Body parameters (R)'!J47-'Body parameters (R)'!$I47</f>
        <v>-0.80000000000000071</v>
      </c>
      <c r="J47" s="16">
        <f>'Body parameters (R)'!K47-'Body parameters (R)'!$I47</f>
        <v>-1.3000000000000007</v>
      </c>
      <c r="K47" s="16">
        <f>'Body parameters (R)'!L47-'Body parameters (R)'!$I47</f>
        <v>-1.8000000000000007</v>
      </c>
      <c r="L47" s="16">
        <f>'Body parameters (R)'!M47-'Body parameters (R)'!$I47</f>
        <v>-0.80000000000000071</v>
      </c>
      <c r="M47" s="16">
        <f>'Body parameters (R)'!N47-'Body parameters (R)'!$I47</f>
        <v>-0.20000000000000284</v>
      </c>
      <c r="N47" s="16">
        <f>'Body parameters (R)'!O47-'Body parameters (R)'!$I47</f>
        <v>0</v>
      </c>
    </row>
    <row r="48" spans="1:14" x14ac:dyDescent="0.2">
      <c r="A48" s="26"/>
      <c r="B48" s="17">
        <v>16</v>
      </c>
      <c r="C48" s="26">
        <v>147</v>
      </c>
      <c r="D48" s="30" t="s">
        <v>5</v>
      </c>
      <c r="E48" s="30" t="s">
        <v>33</v>
      </c>
      <c r="F48" s="16" t="s">
        <v>12</v>
      </c>
      <c r="G48" s="16" t="s">
        <v>18</v>
      </c>
      <c r="H48" s="16">
        <f>'Body parameters (R)'!I48-'Body parameters (R)'!$I48</f>
        <v>0</v>
      </c>
      <c r="I48" s="16">
        <f>'Body parameters (R)'!J48-'Body parameters (R)'!$I48</f>
        <v>-0.59999999999999787</v>
      </c>
      <c r="J48" s="16">
        <f>'Body parameters (R)'!K48-'Body parameters (R)'!$I48</f>
        <v>-0.89999999999999858</v>
      </c>
      <c r="K48" s="16">
        <f>'Body parameters (R)'!L48-'Body parameters (R)'!$I48</f>
        <v>-1.0999999999999979</v>
      </c>
      <c r="L48" s="16">
        <f>'Body parameters (R)'!M48-'Body parameters (R)'!$I48</f>
        <v>-0.39999999999999858</v>
      </c>
      <c r="M48" s="16">
        <f>'Body parameters (R)'!N48-'Body parameters (R)'!$I48</f>
        <v>0.30000000000000071</v>
      </c>
      <c r="N48" s="16">
        <f>'Body parameters (R)'!O48-'Body parameters (R)'!$I48</f>
        <v>0.10000000000000142</v>
      </c>
    </row>
    <row r="49" spans="1:14" x14ac:dyDescent="0.2">
      <c r="A49" s="26"/>
      <c r="B49" s="17">
        <v>16</v>
      </c>
      <c r="C49" s="26">
        <v>148</v>
      </c>
      <c r="D49" s="30" t="s">
        <v>5</v>
      </c>
      <c r="E49" s="30" t="s">
        <v>33</v>
      </c>
      <c r="F49" s="16" t="s">
        <v>12</v>
      </c>
      <c r="G49" s="16" t="s">
        <v>18</v>
      </c>
      <c r="H49" s="16">
        <f>'Body parameters (R)'!I49-'Body parameters (R)'!$I49</f>
        <v>0</v>
      </c>
      <c r="I49" s="16">
        <f>'Body parameters (R)'!J49-'Body parameters (R)'!$I49</f>
        <v>-1.1000000000000014</v>
      </c>
      <c r="J49" s="16">
        <f>'Body parameters (R)'!K49-'Body parameters (R)'!$I49</f>
        <v>-1.3999999999999986</v>
      </c>
      <c r="K49" s="16">
        <f>'Body parameters (R)'!L49-'Body parameters (R)'!$I49</f>
        <v>-1.1000000000000014</v>
      </c>
      <c r="L49" s="16">
        <f>'Body parameters (R)'!M49-'Body parameters (R)'!$I49</f>
        <v>-0.69999999999999929</v>
      </c>
      <c r="M49" s="16">
        <f>'Body parameters (R)'!N49-'Body parameters (R)'!$I49</f>
        <v>0</v>
      </c>
      <c r="N49" s="16">
        <f>'Body parameters (R)'!O49-'Body parameters (R)'!$I49</f>
        <v>0.30000000000000071</v>
      </c>
    </row>
    <row r="50" spans="1:14" x14ac:dyDescent="0.2">
      <c r="A50" s="26"/>
      <c r="B50" s="17">
        <v>17</v>
      </c>
      <c r="C50" s="26">
        <v>149</v>
      </c>
      <c r="D50" s="30" t="s">
        <v>5</v>
      </c>
      <c r="E50" s="30" t="s">
        <v>32</v>
      </c>
      <c r="F50" s="16" t="s">
        <v>13</v>
      </c>
      <c r="G50" s="16" t="s">
        <v>18</v>
      </c>
      <c r="H50" s="16">
        <f>'Body parameters (R)'!I50-'Body parameters (R)'!$I50</f>
        <v>0</v>
      </c>
      <c r="I50" s="16">
        <f>'Body parameters (R)'!J50-'Body parameters (R)'!$I50</f>
        <v>0.30000000000000071</v>
      </c>
      <c r="J50" s="16">
        <f>'Body parameters (R)'!K50-'Body parameters (R)'!$I50</f>
        <v>-0.5</v>
      </c>
      <c r="K50" s="16">
        <f>'Body parameters (R)'!L50-'Body parameters (R)'!$I50</f>
        <v>-0.39999999999999858</v>
      </c>
      <c r="L50" s="16">
        <f>'Body parameters (R)'!M50-'Body parameters (R)'!$I50</f>
        <v>0.39999999999999858</v>
      </c>
      <c r="M50" s="16">
        <f>'Body parameters (R)'!N50-'Body parameters (R)'!$I50</f>
        <v>-0.10000000000000142</v>
      </c>
      <c r="N50" s="16">
        <f>'Body parameters (R)'!O50-'Body parameters (R)'!$I50</f>
        <v>0.39999999999999858</v>
      </c>
    </row>
    <row r="51" spans="1:14" x14ac:dyDescent="0.2">
      <c r="A51" s="26"/>
      <c r="B51" s="17">
        <v>17</v>
      </c>
      <c r="C51" s="26">
        <v>150</v>
      </c>
      <c r="D51" s="30" t="s">
        <v>5</v>
      </c>
      <c r="E51" s="30" t="s">
        <v>32</v>
      </c>
      <c r="F51" s="16" t="s">
        <v>13</v>
      </c>
      <c r="G51" s="16" t="s">
        <v>18</v>
      </c>
      <c r="H51" s="16">
        <f>'Body parameters (R)'!I51-'Body parameters (R)'!$I51</f>
        <v>0</v>
      </c>
      <c r="I51" s="16">
        <f>'Body parameters (R)'!J51-'Body parameters (R)'!$I51</f>
        <v>0.5</v>
      </c>
      <c r="J51" s="16">
        <f>'Body parameters (R)'!K51-'Body parameters (R)'!$I51</f>
        <v>-0.30000000000000071</v>
      </c>
      <c r="K51" s="16">
        <f>'Body parameters (R)'!L51-'Body parameters (R)'!$I51</f>
        <v>-0.30000000000000071</v>
      </c>
      <c r="L51" s="16">
        <f>'Body parameters (R)'!M51-'Body parameters (R)'!$I51</f>
        <v>0</v>
      </c>
      <c r="M51" s="16">
        <f>'Body parameters (R)'!N51-'Body parameters (R)'!$I51</f>
        <v>0</v>
      </c>
      <c r="N51" s="16">
        <f>'Body parameters (R)'!O51-'Body parameters (R)'!$I51</f>
        <v>0.39999999999999858</v>
      </c>
    </row>
    <row r="52" spans="1:14" x14ac:dyDescent="0.2">
      <c r="A52" s="26"/>
      <c r="B52" s="17">
        <v>17</v>
      </c>
      <c r="C52" s="26">
        <v>151</v>
      </c>
      <c r="D52" s="30" t="s">
        <v>5</v>
      </c>
      <c r="E52" s="30" t="s">
        <v>32</v>
      </c>
      <c r="F52" s="16" t="s">
        <v>13</v>
      </c>
      <c r="G52" s="16" t="s">
        <v>18</v>
      </c>
      <c r="H52" s="16">
        <f>'Body parameters (R)'!I52-'Body parameters (R)'!$I52</f>
        <v>0</v>
      </c>
      <c r="I52" s="16">
        <f>'Body parameters (R)'!J52-'Body parameters (R)'!$I52</f>
        <v>0.30000000000000071</v>
      </c>
      <c r="J52" s="16">
        <f>'Body parameters (R)'!K52-'Body parameters (R)'!$I52</f>
        <v>9.9999999999997868E-2</v>
      </c>
      <c r="K52" s="16">
        <f>'Body parameters (R)'!L52-'Body parameters (R)'!$I52</f>
        <v>0.80000000000000071</v>
      </c>
      <c r="L52" s="16">
        <f>'Body parameters (R)'!M52-'Body parameters (R)'!$I52</f>
        <v>1.1999999999999993</v>
      </c>
      <c r="M52" s="16">
        <f>'Body parameters (R)'!N52-'Body parameters (R)'!$I52</f>
        <v>1.3999999999999986</v>
      </c>
      <c r="N52" s="16">
        <f>'Body parameters (R)'!O52-'Body parameters (R)'!$I52</f>
        <v>1.3999999999999986</v>
      </c>
    </row>
    <row r="53" spans="1:14" x14ac:dyDescent="0.2">
      <c r="A53" s="26"/>
      <c r="B53" s="17">
        <v>18</v>
      </c>
      <c r="C53" s="26">
        <v>152</v>
      </c>
      <c r="D53" s="30" t="s">
        <v>5</v>
      </c>
      <c r="E53" s="30" t="s">
        <v>33</v>
      </c>
      <c r="F53" s="16" t="s">
        <v>13</v>
      </c>
      <c r="G53" s="16" t="s">
        <v>18</v>
      </c>
      <c r="H53" s="16">
        <f>'Body parameters (R)'!I53-'Body parameters (R)'!$I53</f>
        <v>0</v>
      </c>
      <c r="I53" s="16">
        <f>'Body parameters (R)'!J53-'Body parameters (R)'!$I53</f>
        <v>0</v>
      </c>
      <c r="J53" s="16">
        <f>'Body parameters (R)'!K53-'Body parameters (R)'!$I53</f>
        <v>-0.5</v>
      </c>
      <c r="K53" s="16">
        <f>'Body parameters (R)'!L53-'Body parameters (R)'!$I53</f>
        <v>-0.30000000000000071</v>
      </c>
      <c r="L53" s="16">
        <f>'Body parameters (R)'!M53-'Body parameters (R)'!$I53</f>
        <v>-0.39999999999999858</v>
      </c>
      <c r="M53" s="16">
        <f>'Body parameters (R)'!N53-'Body parameters (R)'!$I53</f>
        <v>-0.19999999999999929</v>
      </c>
      <c r="N53" s="16">
        <f>'Body parameters (R)'!O53-'Body parameters (R)'!$I53</f>
        <v>0.19999999999999929</v>
      </c>
    </row>
    <row r="54" spans="1:14" x14ac:dyDescent="0.2">
      <c r="A54" s="26"/>
      <c r="B54" s="17">
        <v>18</v>
      </c>
      <c r="C54" s="26">
        <v>153</v>
      </c>
      <c r="D54" s="30" t="s">
        <v>5</v>
      </c>
      <c r="E54" s="30" t="s">
        <v>33</v>
      </c>
      <c r="F54" s="16" t="s">
        <v>13</v>
      </c>
      <c r="G54" s="16" t="s">
        <v>18</v>
      </c>
      <c r="H54" s="16">
        <f>'Body parameters (R)'!I54-'Body parameters (R)'!$I54</f>
        <v>0</v>
      </c>
      <c r="I54" s="16">
        <f>'Body parameters (R)'!J54-'Body parameters (R)'!$I54</f>
        <v>1.4000000000000021</v>
      </c>
      <c r="J54" s="16">
        <f>'Body parameters (R)'!K54-'Body parameters (R)'!$I54</f>
        <v>1.2000000000000028</v>
      </c>
      <c r="K54" s="16">
        <f>'Body parameters (R)'!L54-'Body parameters (R)'!$I54</f>
        <v>1.4000000000000021</v>
      </c>
      <c r="L54" s="16">
        <f>'Body parameters (R)'!M54-'Body parameters (R)'!$I54</f>
        <v>0.5</v>
      </c>
      <c r="M54" s="16">
        <f>'Body parameters (R)'!N54-'Body parameters (R)'!$I54</f>
        <v>0.20000000000000284</v>
      </c>
      <c r="N54" s="16">
        <f>'Body parameters (R)'!O54-'Body parameters (R)'!$I54</f>
        <v>0.90000000000000213</v>
      </c>
    </row>
    <row r="55" spans="1:14" x14ac:dyDescent="0.2">
      <c r="A55" s="26"/>
      <c r="B55" s="17">
        <v>18</v>
      </c>
      <c r="C55" s="26">
        <v>154</v>
      </c>
      <c r="D55" s="30" t="s">
        <v>5</v>
      </c>
      <c r="E55" s="30" t="s">
        <v>33</v>
      </c>
      <c r="F55" s="16" t="s">
        <v>13</v>
      </c>
      <c r="G55" s="16" t="s">
        <v>18</v>
      </c>
      <c r="H55" s="16">
        <f>'Body parameters (R)'!I55-'Body parameters (R)'!$I55</f>
        <v>0</v>
      </c>
      <c r="I55" s="16">
        <f>'Body parameters (R)'!J55-'Body parameters (R)'!$I55</f>
        <v>0.5</v>
      </c>
      <c r="J55" s="16">
        <f>'Body parameters (R)'!K55-'Body parameters (R)'!$I55</f>
        <v>0.70000000000000284</v>
      </c>
      <c r="K55" s="16">
        <f>'Body parameters (R)'!L55-'Body parameters (R)'!$I55</f>
        <v>1.2000000000000028</v>
      </c>
      <c r="L55" s="16">
        <f>'Body parameters (R)'!M55-'Body parameters (R)'!$I55</f>
        <v>0.30000000000000071</v>
      </c>
      <c r="M55" s="16">
        <f>'Body parameters (R)'!N55-'Body parameters (R)'!$I55</f>
        <v>0.40000000000000213</v>
      </c>
      <c r="N55" s="16">
        <f>'Body parameters (R)'!O55-'Body parameters (R)'!$I55</f>
        <v>0.80000000000000071</v>
      </c>
    </row>
    <row r="56" spans="1:14" x14ac:dyDescent="0.2">
      <c r="A56" s="26"/>
      <c r="B56" s="17">
        <v>19</v>
      </c>
      <c r="C56" s="26">
        <v>155</v>
      </c>
      <c r="D56" s="30" t="s">
        <v>5</v>
      </c>
      <c r="E56" s="30" t="s">
        <v>32</v>
      </c>
      <c r="F56" s="16" t="s">
        <v>12</v>
      </c>
      <c r="G56" s="16" t="s">
        <v>18</v>
      </c>
      <c r="H56" s="16">
        <f>'Body parameters (R)'!I56-'Body parameters (R)'!$I56</f>
        <v>0</v>
      </c>
      <c r="I56" s="16">
        <f>'Body parameters (R)'!J56-'Body parameters (R)'!$I56</f>
        <v>-0.80000000000000071</v>
      </c>
      <c r="J56" s="16">
        <f>'Body parameters (R)'!K56-'Body parameters (R)'!$I56</f>
        <v>-1.1999999999999993</v>
      </c>
      <c r="K56" s="16">
        <f>'Body parameters (R)'!L56-'Body parameters (R)'!$I56</f>
        <v>-2.3000000000000007</v>
      </c>
      <c r="L56" s="16">
        <f>'Body parameters (R)'!M56-'Body parameters (R)'!$I56</f>
        <v>-1.4000000000000021</v>
      </c>
      <c r="M56" s="16">
        <f>'Body parameters (R)'!N56-'Body parameters (R)'!$I56</f>
        <v>0.19999999999999929</v>
      </c>
      <c r="N56" s="16">
        <f>'Body parameters (R)'!O56-'Body parameters (R)'!$I56</f>
        <v>0.80000000000000071</v>
      </c>
    </row>
    <row r="57" spans="1:14" x14ac:dyDescent="0.2">
      <c r="A57" s="26"/>
      <c r="B57" s="17">
        <v>19</v>
      </c>
      <c r="C57" s="26">
        <v>156</v>
      </c>
      <c r="D57" s="30" t="s">
        <v>5</v>
      </c>
      <c r="E57" s="30" t="s">
        <v>32</v>
      </c>
      <c r="F57" s="16" t="s">
        <v>12</v>
      </c>
      <c r="G57" s="16" t="s">
        <v>18</v>
      </c>
      <c r="H57" s="16">
        <f>'Body parameters (R)'!I57-'Body parameters (R)'!$I57</f>
        <v>0</v>
      </c>
      <c r="I57" s="16">
        <f>'Body parameters (R)'!J57-'Body parameters (R)'!$I57</f>
        <v>-1</v>
      </c>
      <c r="J57" s="16">
        <f>'Body parameters (R)'!K57-'Body parameters (R)'!$I57</f>
        <v>-1.3000000000000007</v>
      </c>
      <c r="K57" s="16">
        <f>'Body parameters (R)'!L57-'Body parameters (R)'!$I57</f>
        <v>-2.1000000000000014</v>
      </c>
      <c r="L57" s="16">
        <f>'Body parameters (R)'!M57-'Body parameters (R)'!$I57</f>
        <v>-1.1000000000000014</v>
      </c>
      <c r="M57" s="16">
        <f>'Body parameters (R)'!N57-'Body parameters (R)'!$I57</f>
        <v>-0.70000000000000284</v>
      </c>
      <c r="N57" s="16">
        <f>'Body parameters (R)'!O57-'Body parameters (R)'!$I57</f>
        <v>0.69999999999999929</v>
      </c>
    </row>
    <row r="58" spans="1:14" x14ac:dyDescent="0.2">
      <c r="A58" s="26"/>
      <c r="B58" s="17">
        <v>19</v>
      </c>
      <c r="C58" s="26">
        <v>157</v>
      </c>
      <c r="D58" s="30" t="s">
        <v>5</v>
      </c>
      <c r="E58" s="30" t="s">
        <v>32</v>
      </c>
      <c r="F58" s="16" t="s">
        <v>12</v>
      </c>
      <c r="G58" s="16" t="s">
        <v>18</v>
      </c>
      <c r="H58" s="16">
        <f>'Body parameters (R)'!I58-'Body parameters (R)'!$I58</f>
        <v>0</v>
      </c>
      <c r="I58" s="16">
        <f>'Body parameters (R)'!J58-'Body parameters (R)'!$I58</f>
        <v>-1</v>
      </c>
      <c r="J58" s="16">
        <f>'Body parameters (R)'!K58-'Body parameters (R)'!$I58</f>
        <v>-1.5</v>
      </c>
      <c r="K58" s="16">
        <f>'Body parameters (R)'!L58-'Body parameters (R)'!$I58</f>
        <v>-2.4000000000000021</v>
      </c>
      <c r="L58" s="16">
        <f>'Body parameters (R)'!M58-'Body parameters (R)'!$I58</f>
        <v>-1.9000000000000021</v>
      </c>
      <c r="M58" s="16">
        <f>'Body parameters (R)'!N58-'Body parameters (R)'!$I58</f>
        <v>-1</v>
      </c>
      <c r="N58" s="16">
        <f>'Body parameters (R)'!O58-'Body parameters (R)'!$I58</f>
        <v>-0.10000000000000142</v>
      </c>
    </row>
    <row r="59" spans="1:14" x14ac:dyDescent="0.2">
      <c r="A59" s="26"/>
      <c r="B59" s="17">
        <v>20</v>
      </c>
      <c r="C59" s="26">
        <v>158</v>
      </c>
      <c r="D59" s="30" t="s">
        <v>5</v>
      </c>
      <c r="E59" s="30" t="s">
        <v>33</v>
      </c>
      <c r="F59" s="16" t="s">
        <v>12</v>
      </c>
      <c r="G59" s="16" t="s">
        <v>18</v>
      </c>
      <c r="H59" s="16">
        <f>'Body parameters (R)'!I59-'Body parameters (R)'!$I59</f>
        <v>0</v>
      </c>
      <c r="I59" s="16">
        <f>'Body parameters (R)'!J59-'Body parameters (R)'!$I59</f>
        <v>-0.89999999999999858</v>
      </c>
      <c r="J59" s="16">
        <f>'Body parameters (R)'!K59-'Body parameters (R)'!$I59</f>
        <v>-1.6000000000000014</v>
      </c>
      <c r="K59" s="16">
        <f>'Body parameters (R)'!L59-'Body parameters (R)'!$I59</f>
        <v>-2.1000000000000014</v>
      </c>
      <c r="L59" s="16">
        <f>'Body parameters (R)'!M59-'Body parameters (R)'!$I59</f>
        <v>-1.1000000000000014</v>
      </c>
      <c r="M59" s="16">
        <f>'Body parameters (R)'!N59-'Body parameters (R)'!$I59</f>
        <v>-0.30000000000000071</v>
      </c>
      <c r="N59" s="16">
        <f>'Body parameters (R)'!O59-'Body parameters (R)'!$I59</f>
        <v>-0.69999999999999929</v>
      </c>
    </row>
    <row r="60" spans="1:14" x14ac:dyDescent="0.2">
      <c r="A60" s="26"/>
      <c r="B60" s="17">
        <v>20</v>
      </c>
      <c r="C60" s="26">
        <v>159</v>
      </c>
      <c r="D60" s="30" t="s">
        <v>5</v>
      </c>
      <c r="E60" s="30" t="s">
        <v>33</v>
      </c>
      <c r="F60" s="16" t="s">
        <v>12</v>
      </c>
      <c r="G60" s="16" t="s">
        <v>18</v>
      </c>
      <c r="H60" s="16">
        <f>'Body parameters (R)'!I60-'Body parameters (R)'!$I60</f>
        <v>0</v>
      </c>
      <c r="I60" s="16">
        <f>'Body parameters (R)'!J60-'Body parameters (R)'!$I60</f>
        <v>-0.60000000000000142</v>
      </c>
      <c r="J60" s="16">
        <f>'Body parameters (R)'!K60-'Body parameters (R)'!$I60</f>
        <v>-1.6999999999999993</v>
      </c>
      <c r="K60" s="16">
        <f>'Body parameters (R)'!L60-'Body parameters (R)'!$I60</f>
        <v>-1.9000000000000021</v>
      </c>
      <c r="L60" s="16">
        <f>'Body parameters (R)'!M60-'Body parameters (R)'!$I60</f>
        <v>-0.90000000000000213</v>
      </c>
      <c r="M60" s="16">
        <f>'Body parameters (R)'!N60-'Body parameters (R)'!$I60</f>
        <v>-0.80000000000000071</v>
      </c>
      <c r="N60" s="16">
        <f>'Body parameters (R)'!O60-'Body parameters (R)'!$I60</f>
        <v>0</v>
      </c>
    </row>
    <row r="61" spans="1:14" x14ac:dyDescent="0.2">
      <c r="A61" s="26"/>
      <c r="B61" s="17">
        <v>20</v>
      </c>
      <c r="C61" s="26">
        <v>160</v>
      </c>
      <c r="D61" s="30" t="s">
        <v>5</v>
      </c>
      <c r="E61" s="30" t="s">
        <v>33</v>
      </c>
      <c r="F61" s="16" t="s">
        <v>12</v>
      </c>
      <c r="G61" s="16" t="s">
        <v>18</v>
      </c>
      <c r="H61" s="16">
        <f>'Body parameters (R)'!I61-'Body parameters (R)'!$I61</f>
        <v>0</v>
      </c>
      <c r="I61" s="16">
        <f>'Body parameters (R)'!J61-'Body parameters (R)'!$I61</f>
        <v>-0.60000000000000142</v>
      </c>
      <c r="J61" s="16">
        <f>'Body parameters (R)'!K61-'Body parameters (R)'!$I61</f>
        <v>-0.90000000000000213</v>
      </c>
      <c r="K61" s="16">
        <f>'Body parameters (R)'!L61-'Body parameters (R)'!$I61</f>
        <v>-0.70000000000000284</v>
      </c>
      <c r="L61" s="16">
        <f>'Body parameters (R)'!M61-'Body parameters (R)'!$I61</f>
        <v>-0.10000000000000142</v>
      </c>
      <c r="M61" s="16">
        <f>'Body parameters (R)'!N61-'Body parameters (R)'!$I61</f>
        <v>0.89999999999999858</v>
      </c>
      <c r="N61" s="16">
        <f>'Body parameters (R)'!O61-'Body parameters (R)'!$I61</f>
        <v>0.39999999999999858</v>
      </c>
    </row>
    <row r="62" spans="1:14" x14ac:dyDescent="0.2">
      <c r="A62" s="16"/>
      <c r="B62" s="32">
        <v>21</v>
      </c>
      <c r="C62" s="26">
        <v>161</v>
      </c>
      <c r="D62" s="30" t="s">
        <v>5</v>
      </c>
      <c r="E62" s="30" t="s">
        <v>32</v>
      </c>
      <c r="F62" s="16" t="s">
        <v>13</v>
      </c>
      <c r="G62" s="16" t="s">
        <v>18</v>
      </c>
      <c r="H62" s="16">
        <f>'Body parameters (R)'!I62-'Body parameters (R)'!$I62</f>
        <v>0</v>
      </c>
      <c r="I62" s="16">
        <f>'Body parameters (R)'!J62-'Body parameters (R)'!$I62</f>
        <v>0.90000000000000213</v>
      </c>
      <c r="J62" s="16">
        <f>'Body parameters (R)'!K62-'Body parameters (R)'!$I62</f>
        <v>0.5</v>
      </c>
      <c r="K62" s="16">
        <f>'Body parameters (R)'!L62-'Body parameters (R)'!$I62</f>
        <v>0.10000000000000142</v>
      </c>
      <c r="L62" s="16">
        <f>'Body parameters (R)'!M62-'Body parameters (R)'!$I62</f>
        <v>-0.69999999999999929</v>
      </c>
      <c r="M62" s="16">
        <f>'Body parameters (R)'!N62-'Body parameters (R)'!$I62</f>
        <v>0</v>
      </c>
      <c r="N62" s="16">
        <f>'Body parameters (R)'!O62-'Body parameters (R)'!$I62</f>
        <v>0.20000000000000284</v>
      </c>
    </row>
    <row r="63" spans="1:14" x14ac:dyDescent="0.2">
      <c r="A63" s="16"/>
      <c r="B63" s="32">
        <v>21</v>
      </c>
      <c r="C63" s="26">
        <v>162</v>
      </c>
      <c r="D63" s="30" t="s">
        <v>5</v>
      </c>
      <c r="E63" s="30" t="s">
        <v>32</v>
      </c>
      <c r="F63" s="16" t="s">
        <v>13</v>
      </c>
      <c r="G63" s="16" t="s">
        <v>18</v>
      </c>
      <c r="H63" s="16">
        <f>'Body parameters (R)'!I63-'Body parameters (R)'!$I63</f>
        <v>0</v>
      </c>
      <c r="I63" s="16">
        <f>'Body parameters (R)'!J63-'Body parameters (R)'!$I63</f>
        <v>1.0999999999999979</v>
      </c>
      <c r="J63" s="16">
        <f>'Body parameters (R)'!K63-'Body parameters (R)'!$I63</f>
        <v>0.19999999999999929</v>
      </c>
      <c r="K63" s="16">
        <f>'Body parameters (R)'!L63-'Body parameters (R)'!$I63</f>
        <v>0.19999999999999929</v>
      </c>
      <c r="L63" s="16">
        <f>'Body parameters (R)'!M63-'Body parameters (R)'!$I63</f>
        <v>-0.10000000000000142</v>
      </c>
      <c r="M63" s="16">
        <f>'Body parameters (R)'!N63-'Body parameters (R)'!$I63</f>
        <v>0.59999999999999787</v>
      </c>
      <c r="N63" s="16">
        <f>'Body parameters (R)'!O63-'Body parameters (R)'!$I63</f>
        <v>0.5</v>
      </c>
    </row>
    <row r="64" spans="1:14" s="43" customFormat="1" x14ac:dyDescent="0.2">
      <c r="A64" s="16"/>
      <c r="B64" s="32">
        <v>21</v>
      </c>
      <c r="C64" s="26">
        <v>163</v>
      </c>
      <c r="D64" s="30" t="s">
        <v>5</v>
      </c>
      <c r="E64" s="30" t="s">
        <v>32</v>
      </c>
      <c r="F64" s="16" t="s">
        <v>13</v>
      </c>
      <c r="G64" s="16" t="s">
        <v>18</v>
      </c>
      <c r="H64" s="16">
        <f>'Body parameters (R)'!I64-'Body parameters (R)'!$I64</f>
        <v>0</v>
      </c>
      <c r="I64" s="16">
        <f>'Body parameters (R)'!J64-'Body parameters (R)'!$I64</f>
        <v>0.79999999999999716</v>
      </c>
      <c r="J64" s="16">
        <f>'Body parameters (R)'!K64-'Body parameters (R)'!$I64</f>
        <v>0.89999999999999858</v>
      </c>
      <c r="K64" s="16">
        <f>'Body parameters (R)'!L64-'Body parameters (R)'!$I64</f>
        <v>0.39999999999999858</v>
      </c>
      <c r="L64" s="16">
        <f>'Body parameters (R)'!M64-'Body parameters (R)'!$I64</f>
        <v>9.9999999999997868E-2</v>
      </c>
      <c r="M64" s="16">
        <f>'Body parameters (R)'!N64-'Body parameters (R)'!$I64</f>
        <v>1.0999999999999979</v>
      </c>
      <c r="N64" s="16">
        <f>'Body parameters (R)'!O64-'Body parameters (R)'!$I64</f>
        <v>1.5999999999999979</v>
      </c>
    </row>
    <row r="65" spans="1:14" x14ac:dyDescent="0.2">
      <c r="A65" s="16"/>
      <c r="B65" s="32">
        <v>22</v>
      </c>
      <c r="C65" s="26">
        <v>164</v>
      </c>
      <c r="D65" s="30" t="s">
        <v>5</v>
      </c>
      <c r="E65" s="30" t="s">
        <v>33</v>
      </c>
      <c r="F65" s="16" t="s">
        <v>13</v>
      </c>
      <c r="G65" s="16" t="s">
        <v>18</v>
      </c>
      <c r="H65" s="16">
        <f>'Body parameters (R)'!I65-'Body parameters (R)'!$I65</f>
        <v>0</v>
      </c>
      <c r="I65" s="16">
        <f>'Body parameters (R)'!J65-'Body parameters (R)'!$I65</f>
        <v>0.40000000000000213</v>
      </c>
      <c r="J65" s="16">
        <f>'Body parameters (R)'!K65-'Body parameters (R)'!$I65</f>
        <v>0.60000000000000142</v>
      </c>
      <c r="K65" s="16">
        <f>'Body parameters (R)'!L65-'Body parameters (R)'!$I65</f>
        <v>0.5</v>
      </c>
      <c r="L65" s="16">
        <f>'Body parameters (R)'!M65-'Body parameters (R)'!$I65</f>
        <v>0.5</v>
      </c>
      <c r="M65" s="16">
        <f>'Body parameters (R)'!N65-'Body parameters (R)'!$I65</f>
        <v>0.80000000000000071</v>
      </c>
      <c r="N65" s="16">
        <f>'Body parameters (R)'!O65-'Body parameters (R)'!$I65</f>
        <v>1.3000000000000007</v>
      </c>
    </row>
    <row r="66" spans="1:14" x14ac:dyDescent="0.2">
      <c r="A66" s="16"/>
      <c r="B66" s="32">
        <v>22</v>
      </c>
      <c r="C66" s="26">
        <v>165</v>
      </c>
      <c r="D66" s="30" t="s">
        <v>5</v>
      </c>
      <c r="E66" s="30" t="s">
        <v>33</v>
      </c>
      <c r="F66" s="16" t="s">
        <v>13</v>
      </c>
      <c r="G66" s="16" t="s">
        <v>18</v>
      </c>
      <c r="H66" s="16">
        <f>'Body parameters (R)'!I66-'Body parameters (R)'!$I66</f>
        <v>0</v>
      </c>
      <c r="I66" s="16">
        <f>'Body parameters (R)'!J66-'Body parameters (R)'!$I66</f>
        <v>0.89999999999999858</v>
      </c>
      <c r="J66" s="16">
        <f>'Body parameters (R)'!K66-'Body parameters (R)'!$I66</f>
        <v>0.89999999999999858</v>
      </c>
      <c r="K66" s="16">
        <f>'Body parameters (R)'!L66-'Body parameters (R)'!$I66</f>
        <v>0.89999999999999858</v>
      </c>
      <c r="L66" s="16">
        <f>'Body parameters (R)'!M66-'Body parameters (R)'!$I66</f>
        <v>1</v>
      </c>
      <c r="M66" s="16">
        <f>'Body parameters (R)'!N66-'Body parameters (R)'!$I66</f>
        <v>0.79999999999999716</v>
      </c>
      <c r="N66" s="16">
        <f>'Body parameters (R)'!O66-'Body parameters (R)'!$I66</f>
        <v>0.79999999999999716</v>
      </c>
    </row>
    <row r="67" spans="1:14" x14ac:dyDescent="0.2">
      <c r="A67" s="16"/>
      <c r="B67" s="32">
        <v>22</v>
      </c>
      <c r="C67" s="26">
        <v>166</v>
      </c>
      <c r="D67" s="30" t="s">
        <v>5</v>
      </c>
      <c r="E67" s="30" t="s">
        <v>33</v>
      </c>
      <c r="F67" s="16" t="s">
        <v>13</v>
      </c>
      <c r="G67" s="16" t="s">
        <v>18</v>
      </c>
      <c r="H67" s="16">
        <f>'Body parameters (R)'!I67-'Body parameters (R)'!$I67</f>
        <v>0</v>
      </c>
      <c r="I67" s="16">
        <f>'Body parameters (R)'!J67-'Body parameters (R)'!$I67</f>
        <v>0.69999999999999929</v>
      </c>
      <c r="J67" s="16">
        <f>'Body parameters (R)'!K67-'Body parameters (R)'!$I67</f>
        <v>0.89999999999999858</v>
      </c>
      <c r="K67" s="16">
        <f>'Body parameters (R)'!L67-'Body parameters (R)'!$I67</f>
        <v>0.59999999999999787</v>
      </c>
      <c r="L67" s="16">
        <f>'Body parameters (R)'!M67-'Body parameters (R)'!$I67</f>
        <v>0.39999999999999858</v>
      </c>
      <c r="M67" s="16">
        <f>'Body parameters (R)'!N67-'Body parameters (R)'!$I67</f>
        <v>0.69999999999999929</v>
      </c>
      <c r="N67" s="16">
        <f>'Body parameters (R)'!O67-'Body parameters (R)'!$I67</f>
        <v>1.3000000000000007</v>
      </c>
    </row>
    <row r="68" spans="1:14" x14ac:dyDescent="0.2">
      <c r="A68" s="16"/>
      <c r="B68" s="32">
        <v>23</v>
      </c>
      <c r="C68" s="26">
        <v>167</v>
      </c>
      <c r="D68" s="30" t="s">
        <v>5</v>
      </c>
      <c r="E68" s="30" t="s">
        <v>32</v>
      </c>
      <c r="F68" s="16" t="s">
        <v>12</v>
      </c>
      <c r="G68" s="16" t="s">
        <v>18</v>
      </c>
      <c r="H68" s="16">
        <f>'Body parameters (R)'!I68-'Body parameters (R)'!$I68</f>
        <v>0</v>
      </c>
      <c r="I68" s="16">
        <f>'Body parameters (R)'!J68-'Body parameters (R)'!$I68</f>
        <v>-0.80000000000000071</v>
      </c>
      <c r="J68" s="16">
        <f>'Body parameters (R)'!K68-'Body parameters (R)'!$I68</f>
        <v>-1</v>
      </c>
      <c r="K68" s="16">
        <f>'Body parameters (R)'!L68-'Body parameters (R)'!$I68</f>
        <v>-1</v>
      </c>
      <c r="L68" s="16">
        <f>'Body parameters (R)'!M68-'Body parameters (R)'!$I68</f>
        <v>0</v>
      </c>
      <c r="M68" s="16">
        <f>'Body parameters (R)'!N68-'Body parameters (R)'!$I68</f>
        <v>0.80000000000000071</v>
      </c>
      <c r="N68" s="16">
        <f>'Body parameters (R)'!O68-'Body parameters (R)'!$I68</f>
        <v>1.1000000000000014</v>
      </c>
    </row>
    <row r="69" spans="1:14" x14ac:dyDescent="0.2">
      <c r="A69" s="16"/>
      <c r="B69" s="32">
        <v>23</v>
      </c>
      <c r="C69" s="26">
        <v>168</v>
      </c>
      <c r="D69" s="30" t="s">
        <v>5</v>
      </c>
      <c r="E69" s="30" t="s">
        <v>32</v>
      </c>
      <c r="F69" s="16" t="s">
        <v>12</v>
      </c>
      <c r="G69" s="16" t="s">
        <v>18</v>
      </c>
      <c r="H69" s="16">
        <f>'Body parameters (R)'!I69-'Body parameters (R)'!$I69</f>
        <v>0</v>
      </c>
      <c r="I69" s="16">
        <f>'Body parameters (R)'!J69-'Body parameters (R)'!$I69</f>
        <v>-0.5</v>
      </c>
      <c r="J69" s="16">
        <f>'Body parameters (R)'!K69-'Body parameters (R)'!$I69</f>
        <v>-1.1999999999999993</v>
      </c>
      <c r="K69" s="16">
        <f>'Body parameters (R)'!L69-'Body parameters (R)'!$I69</f>
        <v>-1.6000000000000014</v>
      </c>
      <c r="L69" s="16">
        <f>'Body parameters (R)'!M69-'Body parameters (R)'!$I69</f>
        <v>-1.1999999999999993</v>
      </c>
      <c r="M69" s="16">
        <f>'Body parameters (R)'!N69-'Body parameters (R)'!$I69</f>
        <v>-0.10000000000000142</v>
      </c>
      <c r="N69" s="16">
        <f>'Body parameters (R)'!O69-'Body parameters (R)'!$I69</f>
        <v>-0.30000000000000071</v>
      </c>
    </row>
    <row r="70" spans="1:14" x14ac:dyDescent="0.2">
      <c r="A70" s="16"/>
      <c r="B70" s="32">
        <v>23</v>
      </c>
      <c r="C70" s="26">
        <v>169</v>
      </c>
      <c r="D70" s="30" t="s">
        <v>5</v>
      </c>
      <c r="E70" s="30" t="s">
        <v>32</v>
      </c>
      <c r="F70" s="16" t="s">
        <v>12</v>
      </c>
      <c r="G70" s="16" t="s">
        <v>18</v>
      </c>
      <c r="H70" s="16">
        <f>'Body parameters (R)'!I70-'Body parameters (R)'!$I70</f>
        <v>0</v>
      </c>
      <c r="I70" s="16">
        <f>'Body parameters (R)'!J70-'Body parameters (R)'!$I70</f>
        <v>-1.0999999999999979</v>
      </c>
      <c r="J70" s="16">
        <f>'Body parameters (R)'!K70-'Body parameters (R)'!$I70</f>
        <v>-1.0999999999999979</v>
      </c>
      <c r="K70" s="16">
        <f>'Body parameters (R)'!L70-'Body parameters (R)'!$I70</f>
        <v>-1.3999999999999986</v>
      </c>
      <c r="L70" s="16">
        <f>'Body parameters (R)'!M70-'Body parameters (R)'!$I70</f>
        <v>-1</v>
      </c>
      <c r="M70" s="16">
        <f>'Body parameters (R)'!N70-'Body parameters (R)'!$I70</f>
        <v>-0.59999999999999787</v>
      </c>
      <c r="N70" s="16">
        <f>'Body parameters (R)'!O70-'Body parameters (R)'!$I70</f>
        <v>-0.39999999999999858</v>
      </c>
    </row>
    <row r="71" spans="1:14" x14ac:dyDescent="0.2">
      <c r="A71" s="16"/>
      <c r="B71" s="32">
        <v>24</v>
      </c>
      <c r="C71" s="26">
        <v>170</v>
      </c>
      <c r="D71" s="30" t="s">
        <v>5</v>
      </c>
      <c r="E71" s="30" t="s">
        <v>33</v>
      </c>
      <c r="F71" s="16" t="s">
        <v>12</v>
      </c>
      <c r="G71" s="16" t="s">
        <v>18</v>
      </c>
      <c r="H71" s="16">
        <f>'Body parameters (R)'!I71-'Body parameters (R)'!$I71</f>
        <v>0</v>
      </c>
      <c r="I71" s="16">
        <f>'Body parameters (R)'!J71-'Body parameters (R)'!$I71</f>
        <v>-1</v>
      </c>
      <c r="J71" s="16">
        <f>'Body parameters (R)'!K71-'Body parameters (R)'!$I71</f>
        <v>-1.8999999999999986</v>
      </c>
      <c r="K71" s="16">
        <f>'Body parameters (R)'!L71-'Body parameters (R)'!$I71</f>
        <v>-2.3000000000000007</v>
      </c>
      <c r="L71" s="16">
        <f>'Body parameters (R)'!M71-'Body parameters (R)'!$I71</f>
        <v>-1.8999999999999986</v>
      </c>
      <c r="M71" s="16">
        <f>'Body parameters (R)'!N71-'Body parameters (R)'!$I71</f>
        <v>-0.5</v>
      </c>
      <c r="N71" s="16">
        <f>'Body parameters (R)'!O71-'Body parameters (R)'!$I71</f>
        <v>-0.5</v>
      </c>
    </row>
    <row r="72" spans="1:14" x14ac:dyDescent="0.2">
      <c r="A72" s="16"/>
      <c r="B72" s="32">
        <v>24</v>
      </c>
      <c r="C72" s="26">
        <v>171</v>
      </c>
      <c r="D72" s="30" t="s">
        <v>5</v>
      </c>
      <c r="E72" s="30" t="s">
        <v>33</v>
      </c>
      <c r="F72" s="16" t="s">
        <v>12</v>
      </c>
      <c r="G72" s="16" t="s">
        <v>18</v>
      </c>
      <c r="H72" s="16">
        <f>'Body parameters (R)'!I72-'Body parameters (R)'!$I72</f>
        <v>0</v>
      </c>
      <c r="I72" s="16">
        <f>'Body parameters (R)'!J72-'Body parameters (R)'!$I72</f>
        <v>-0.80000000000000071</v>
      </c>
      <c r="J72" s="16">
        <f>'Body parameters (R)'!K72-'Body parameters (R)'!$I72</f>
        <v>-1.8000000000000007</v>
      </c>
      <c r="K72" s="16">
        <f>'Body parameters (R)'!L72-'Body parameters (R)'!$I72</f>
        <v>-2.3000000000000007</v>
      </c>
      <c r="L72" s="16">
        <f>'Body parameters (R)'!M72-'Body parameters (R)'!$I72</f>
        <v>-1.5</v>
      </c>
      <c r="M72" s="16">
        <f>'Body parameters (R)'!N72-'Body parameters (R)'!$I72</f>
        <v>-0.19999999999999929</v>
      </c>
      <c r="N72" s="16">
        <f>'Body parameters (R)'!O72-'Body parameters (R)'!$I72</f>
        <v>-0.30000000000000071</v>
      </c>
    </row>
    <row r="73" spans="1:14" x14ac:dyDescent="0.2">
      <c r="A73" s="16"/>
      <c r="B73" s="32">
        <v>24</v>
      </c>
      <c r="C73" s="26">
        <v>172</v>
      </c>
      <c r="D73" s="30" t="s">
        <v>5</v>
      </c>
      <c r="E73" s="30" t="s">
        <v>33</v>
      </c>
      <c r="F73" s="16" t="s">
        <v>12</v>
      </c>
      <c r="G73" s="16" t="s">
        <v>18</v>
      </c>
      <c r="H73" s="16">
        <f>'Body parameters (R)'!I73-'Body parameters (R)'!$I73</f>
        <v>0</v>
      </c>
      <c r="I73" s="16">
        <f>'Body parameters (R)'!J73-'Body parameters (R)'!$I73</f>
        <v>-0.5</v>
      </c>
      <c r="J73" s="16">
        <f>'Body parameters (R)'!K73-'Body parameters (R)'!$I73</f>
        <v>-1.3000000000000007</v>
      </c>
      <c r="K73" s="16">
        <f>'Body parameters (R)'!L73-'Body parameters (R)'!$I73</f>
        <v>-1.4000000000000021</v>
      </c>
      <c r="L73" s="16">
        <f>'Body parameters (R)'!M73-'Body parameters (R)'!$I73</f>
        <v>-0.60000000000000142</v>
      </c>
      <c r="M73" s="16">
        <f>'Body parameters (R)'!N73-'Body parameters (R)'!$I73</f>
        <v>0</v>
      </c>
      <c r="N73" s="16">
        <f>'Body parameters (R)'!O73-'Body parameters (R)'!$I73</f>
        <v>0.19999999999999929</v>
      </c>
    </row>
    <row r="74" spans="1:14" x14ac:dyDescent="0.2">
      <c r="A74" s="5"/>
      <c r="B74" s="6"/>
      <c r="C74" s="5"/>
      <c r="D74" s="5"/>
      <c r="E74" s="5"/>
      <c r="F74" s="5"/>
      <c r="G74" s="5"/>
    </row>
    <row r="75" spans="1:14" x14ac:dyDescent="0.2">
      <c r="A75" s="5"/>
      <c r="B75" s="6"/>
      <c r="C75" s="5"/>
      <c r="D75" s="5"/>
      <c r="E75" s="25"/>
      <c r="F75" s="25"/>
      <c r="G75" s="25"/>
    </row>
    <row r="76" spans="1:14" x14ac:dyDescent="0.2">
      <c r="A76" s="5"/>
      <c r="B76" s="6"/>
      <c r="C76" s="5"/>
      <c r="D76" s="5"/>
      <c r="E76" s="5"/>
      <c r="F76" s="5"/>
    </row>
    <row r="77" spans="1:14" x14ac:dyDescent="0.2">
      <c r="A77" s="5"/>
      <c r="B77" s="6"/>
      <c r="C77" s="5"/>
      <c r="D77" s="5"/>
      <c r="E77" s="5"/>
      <c r="F77" s="5"/>
    </row>
    <row r="78" spans="1:14" x14ac:dyDescent="0.2">
      <c r="A78" s="5"/>
      <c r="B78" s="6"/>
      <c r="C78" s="5"/>
      <c r="D78" s="5"/>
      <c r="E78" s="5"/>
      <c r="F78" s="5"/>
      <c r="G78" s="15"/>
    </row>
    <row r="79" spans="1:14" x14ac:dyDescent="0.2">
      <c r="A79" s="5"/>
      <c r="B79" s="6"/>
      <c r="C79" s="5"/>
      <c r="D79" s="5"/>
      <c r="E79" s="5"/>
      <c r="F79" s="5"/>
      <c r="G79" s="15"/>
    </row>
    <row r="80" spans="1:14" x14ac:dyDescent="0.2">
      <c r="A80" s="5"/>
      <c r="B80" s="6"/>
      <c r="C80" s="5"/>
      <c r="D80" s="5"/>
      <c r="E80" s="5"/>
      <c r="F80" s="5"/>
    </row>
    <row r="81" spans="1:7" x14ac:dyDescent="0.2">
      <c r="A81" s="5"/>
      <c r="B81" s="6"/>
      <c r="C81" s="5"/>
      <c r="D81" s="5"/>
      <c r="E81" s="5"/>
      <c r="F81" s="5"/>
    </row>
    <row r="82" spans="1:7" x14ac:dyDescent="0.2">
      <c r="A82" s="5"/>
      <c r="B82" s="6"/>
      <c r="C82" s="5"/>
      <c r="D82" s="5"/>
      <c r="E82" s="5"/>
      <c r="F82" s="5"/>
    </row>
    <row r="83" spans="1:7" x14ac:dyDescent="0.2">
      <c r="A83" s="5"/>
      <c r="B83" s="27"/>
      <c r="C83" s="25"/>
      <c r="D83" s="25"/>
      <c r="E83" s="5"/>
      <c r="F83" s="5"/>
    </row>
    <row r="84" spans="1:7" x14ac:dyDescent="0.2">
      <c r="A84" s="5"/>
      <c r="B84" s="6"/>
      <c r="C84" s="5"/>
      <c r="D84" s="5"/>
      <c r="E84" s="5"/>
      <c r="F84" s="5"/>
    </row>
    <row r="85" spans="1:7" x14ac:dyDescent="0.2">
      <c r="A85" s="5"/>
      <c r="B85" s="6"/>
      <c r="C85" s="5"/>
      <c r="D85" s="5"/>
      <c r="E85" s="5"/>
      <c r="F85" s="5"/>
    </row>
    <row r="86" spans="1:7" x14ac:dyDescent="0.2">
      <c r="A86" s="5"/>
      <c r="B86" s="6"/>
      <c r="C86" s="5"/>
      <c r="D86" s="5"/>
      <c r="E86" s="5"/>
      <c r="F86" s="5"/>
      <c r="G86" s="5"/>
    </row>
    <row r="87" spans="1:7" x14ac:dyDescent="0.2">
      <c r="A87" s="5"/>
      <c r="B87" s="6"/>
      <c r="C87" s="5"/>
      <c r="D87" s="5"/>
      <c r="E87" s="5"/>
      <c r="F87" s="5"/>
      <c r="G87" s="5"/>
    </row>
    <row r="88" spans="1:7" x14ac:dyDescent="0.2">
      <c r="A88" s="5"/>
      <c r="B88" s="6"/>
      <c r="C88" s="5"/>
      <c r="D88" s="5"/>
      <c r="E88" s="5"/>
      <c r="F88" s="5"/>
      <c r="G88" s="5"/>
    </row>
    <row r="89" spans="1:7" x14ac:dyDescent="0.2">
      <c r="A89" s="5"/>
      <c r="B89" s="6"/>
      <c r="C89" s="5"/>
      <c r="D89" s="5"/>
      <c r="E89" s="5"/>
      <c r="F89" s="5"/>
      <c r="G89" s="5"/>
    </row>
    <row r="90" spans="1:7" x14ac:dyDescent="0.2">
      <c r="A90" s="5"/>
      <c r="B90" s="6"/>
      <c r="C90" s="5"/>
      <c r="D90" s="5"/>
      <c r="E90" s="5"/>
      <c r="F90" s="5"/>
      <c r="G90" s="5"/>
    </row>
    <row r="91" spans="1:7" x14ac:dyDescent="0.2">
      <c r="A91" s="5"/>
      <c r="B91" s="6"/>
      <c r="C91" s="5"/>
      <c r="D91" s="5"/>
      <c r="E91" s="5"/>
      <c r="F91" s="5"/>
      <c r="G91" s="5"/>
    </row>
    <row r="92" spans="1:7" x14ac:dyDescent="0.2">
      <c r="A92" s="5"/>
      <c r="B92" s="6"/>
      <c r="C92" s="5"/>
      <c r="D92" s="5"/>
      <c r="E92" s="5"/>
      <c r="F92" s="5"/>
      <c r="G92" s="5"/>
    </row>
    <row r="93" spans="1:7" x14ac:dyDescent="0.2">
      <c r="A93" s="5"/>
      <c r="B93" s="6"/>
      <c r="C93" s="5"/>
      <c r="D93" s="5"/>
      <c r="E93" s="5"/>
      <c r="F93" s="5"/>
      <c r="G93" s="5"/>
    </row>
    <row r="94" spans="1:7" x14ac:dyDescent="0.2">
      <c r="A94" s="5"/>
      <c r="B94" s="6"/>
      <c r="C94" s="5"/>
      <c r="D94" s="5"/>
      <c r="E94" s="5"/>
      <c r="F94" s="5"/>
      <c r="G94" s="5"/>
    </row>
    <row r="95" spans="1:7" x14ac:dyDescent="0.2">
      <c r="A95" s="5"/>
      <c r="B95" s="6"/>
      <c r="C95" s="5"/>
      <c r="D95" s="5"/>
      <c r="E95" s="5"/>
      <c r="F95" s="5"/>
      <c r="G95" s="5"/>
    </row>
    <row r="96" spans="1:7" x14ac:dyDescent="0.2">
      <c r="A96" s="5"/>
      <c r="B96" s="6"/>
      <c r="C96" s="5"/>
      <c r="D96" s="5"/>
      <c r="E96" s="5"/>
      <c r="F96" s="5"/>
      <c r="G96" s="5"/>
    </row>
    <row r="97" spans="1:7" x14ac:dyDescent="0.2">
      <c r="A97" s="5"/>
      <c r="B97" s="6"/>
      <c r="C97" s="5"/>
      <c r="D97" s="5"/>
      <c r="E97" s="5"/>
      <c r="F97" s="5"/>
      <c r="G97" s="5"/>
    </row>
    <row r="98" spans="1:7" x14ac:dyDescent="0.2">
      <c r="A98" s="5"/>
      <c r="B98" s="6"/>
      <c r="C98" s="5"/>
      <c r="D98" s="5"/>
      <c r="E98" s="5"/>
      <c r="F98" s="5"/>
      <c r="G98" s="5"/>
    </row>
    <row r="99" spans="1:7" x14ac:dyDescent="0.2">
      <c r="A99" s="5"/>
      <c r="B99" s="6"/>
      <c r="C99" s="5"/>
      <c r="D99" s="5"/>
      <c r="E99" s="5"/>
      <c r="F99" s="5"/>
      <c r="G99" s="5"/>
    </row>
    <row r="100" spans="1:7" x14ac:dyDescent="0.2">
      <c r="A100" s="5"/>
      <c r="B100" s="6"/>
      <c r="C100" s="5"/>
      <c r="D100" s="5"/>
      <c r="E100" s="5"/>
      <c r="F100" s="5"/>
      <c r="G100" s="5"/>
    </row>
    <row r="101" spans="1:7" x14ac:dyDescent="0.2">
      <c r="A101" s="5"/>
      <c r="B101" s="6"/>
      <c r="C101" s="5"/>
      <c r="D101" s="5"/>
      <c r="E101" s="5"/>
      <c r="F101" s="5"/>
      <c r="G101" s="5"/>
    </row>
    <row r="102" spans="1:7" x14ac:dyDescent="0.2">
      <c r="A102" s="5"/>
      <c r="B102" s="6"/>
      <c r="C102" s="5"/>
      <c r="D102" s="5"/>
      <c r="E102" s="5"/>
      <c r="F102" s="5"/>
      <c r="G102" s="5"/>
    </row>
    <row r="103" spans="1:7" x14ac:dyDescent="0.2">
      <c r="A103" s="5"/>
      <c r="B103" s="6"/>
      <c r="C103" s="5"/>
      <c r="D103" s="5"/>
      <c r="E103" s="5"/>
      <c r="F103" s="5"/>
      <c r="G103" s="5"/>
    </row>
    <row r="104" spans="1:7" x14ac:dyDescent="0.2">
      <c r="A104" s="5"/>
      <c r="B104" s="6"/>
      <c r="C104" s="5"/>
      <c r="D104" s="5"/>
      <c r="E104" s="5"/>
      <c r="F104" s="5"/>
      <c r="G104" s="5"/>
    </row>
    <row r="105" spans="1:7" x14ac:dyDescent="0.2">
      <c r="A105" s="5"/>
      <c r="B105" s="6"/>
      <c r="C105" s="5"/>
      <c r="D105" s="5"/>
      <c r="E105" s="5"/>
      <c r="F105" s="5"/>
      <c r="G105" s="5"/>
    </row>
    <row r="106" spans="1:7" x14ac:dyDescent="0.2">
      <c r="A106" s="5"/>
      <c r="B106" s="6"/>
      <c r="C106" s="5"/>
      <c r="D106" s="5"/>
      <c r="E106" s="5"/>
      <c r="F106" s="5"/>
      <c r="G106" s="5"/>
    </row>
    <row r="107" spans="1:7" x14ac:dyDescent="0.2">
      <c r="A107" s="5"/>
      <c r="B107" s="6"/>
      <c r="C107" s="5"/>
      <c r="D107" s="5"/>
      <c r="E107" s="5"/>
      <c r="F107" s="5"/>
      <c r="G107" s="5"/>
    </row>
    <row r="108" spans="1:7" x14ac:dyDescent="0.2">
      <c r="A108" s="5"/>
      <c r="B108" s="6"/>
      <c r="C108" s="5"/>
      <c r="D108" s="5"/>
      <c r="E108" s="5"/>
      <c r="F108" s="5"/>
      <c r="G108" s="5"/>
    </row>
    <row r="109" spans="1:7" x14ac:dyDescent="0.2">
      <c r="A109" s="5"/>
      <c r="B109" s="6"/>
      <c r="C109" s="5"/>
      <c r="D109" s="5"/>
      <c r="E109" s="5"/>
      <c r="F109" s="5"/>
      <c r="G109" s="5"/>
    </row>
    <row r="110" spans="1:7" x14ac:dyDescent="0.2">
      <c r="A110" s="5"/>
      <c r="B110" s="6"/>
      <c r="C110" s="5"/>
      <c r="D110" s="5"/>
      <c r="E110" s="5"/>
      <c r="F110" s="5"/>
      <c r="G110" s="5"/>
    </row>
    <row r="111" spans="1:7" x14ac:dyDescent="0.2">
      <c r="A111" s="5"/>
      <c r="B111" s="6"/>
      <c r="C111" s="5"/>
      <c r="D111" s="5"/>
      <c r="E111" s="5"/>
      <c r="F111" s="5"/>
      <c r="G111" s="5"/>
    </row>
    <row r="112" spans="1:7" x14ac:dyDescent="0.2">
      <c r="A112" s="5"/>
      <c r="B112" s="6"/>
      <c r="C112" s="5"/>
      <c r="D112" s="5"/>
      <c r="E112" s="5"/>
      <c r="F112" s="5"/>
      <c r="G112" s="5"/>
    </row>
    <row r="113" spans="1:7" x14ac:dyDescent="0.2">
      <c r="A113" s="5"/>
      <c r="B113" s="6"/>
      <c r="C113" s="5"/>
      <c r="D113" s="5"/>
      <c r="E113" s="5"/>
      <c r="F113" s="5"/>
      <c r="G113" s="5"/>
    </row>
    <row r="114" spans="1:7" x14ac:dyDescent="0.2">
      <c r="A114" s="5"/>
      <c r="B114" s="6"/>
      <c r="C114" s="5"/>
      <c r="D114" s="5"/>
      <c r="E114" s="5"/>
      <c r="F114" s="5"/>
      <c r="G114" s="5"/>
    </row>
    <row r="115" spans="1:7" x14ac:dyDescent="0.2">
      <c r="A115" s="5"/>
      <c r="B115" s="6"/>
      <c r="C115" s="5"/>
      <c r="D115" s="5"/>
      <c r="E115" s="5"/>
      <c r="F115" s="5"/>
      <c r="G115" s="5"/>
    </row>
    <row r="116" spans="1:7" x14ac:dyDescent="0.2">
      <c r="A116" s="5"/>
      <c r="B116" s="6"/>
      <c r="C116" s="5"/>
      <c r="D116" s="5"/>
      <c r="E116" s="5"/>
      <c r="F116" s="5"/>
      <c r="G116" s="5"/>
    </row>
    <row r="117" spans="1:7" x14ac:dyDescent="0.2">
      <c r="A117" s="5"/>
      <c r="B117" s="6"/>
      <c r="C117" s="5"/>
      <c r="D117" s="5"/>
      <c r="E117" s="5"/>
      <c r="F117" s="5"/>
      <c r="G117" s="5"/>
    </row>
    <row r="118" spans="1:7" x14ac:dyDescent="0.2">
      <c r="A118" s="5"/>
      <c r="B118" s="6"/>
      <c r="C118" s="5"/>
      <c r="D118" s="5"/>
      <c r="E118" s="5"/>
      <c r="F118" s="5"/>
      <c r="G118" s="5"/>
    </row>
    <row r="119" spans="1:7" x14ac:dyDescent="0.2">
      <c r="A119" s="5"/>
      <c r="B119" s="6"/>
      <c r="C119" s="5"/>
      <c r="D119" s="5"/>
      <c r="E119" s="5"/>
      <c r="F119" s="5"/>
      <c r="G119" s="5"/>
    </row>
    <row r="120" spans="1:7" x14ac:dyDescent="0.2">
      <c r="A120" s="5"/>
      <c r="B120" s="6"/>
      <c r="C120" s="5"/>
      <c r="D120" s="5"/>
      <c r="E120" s="5"/>
      <c r="F120" s="5"/>
      <c r="G120" s="5"/>
    </row>
    <row r="121" spans="1:7" x14ac:dyDescent="0.2">
      <c r="A121" s="5"/>
      <c r="B121" s="6"/>
      <c r="C121" s="5"/>
      <c r="D121" s="5"/>
      <c r="E121" s="5"/>
      <c r="F121" s="5"/>
      <c r="G121" s="5"/>
    </row>
    <row r="122" spans="1:7" x14ac:dyDescent="0.2">
      <c r="A122" s="5"/>
      <c r="B122" s="6"/>
      <c r="C122" s="5"/>
      <c r="D122" s="5"/>
      <c r="E122" s="5"/>
      <c r="F122" s="5"/>
      <c r="G122" s="5"/>
    </row>
    <row r="123" spans="1:7" x14ac:dyDescent="0.2">
      <c r="A123" s="5"/>
      <c r="B123" s="6"/>
      <c r="C123" s="5"/>
      <c r="D123" s="5"/>
      <c r="E123" s="5"/>
      <c r="F123" s="5"/>
      <c r="G123" s="5"/>
    </row>
    <row r="124" spans="1:7" x14ac:dyDescent="0.2">
      <c r="A124" s="5"/>
      <c r="B124" s="6"/>
      <c r="C124" s="5"/>
      <c r="D124" s="5"/>
      <c r="E124" s="5"/>
      <c r="F124" s="5"/>
      <c r="G124" s="5"/>
    </row>
    <row r="125" spans="1:7" x14ac:dyDescent="0.2">
      <c r="A125" s="5"/>
      <c r="B125" s="6"/>
      <c r="C125" s="5"/>
      <c r="D125" s="5"/>
      <c r="E125" s="5"/>
      <c r="F125" s="5"/>
      <c r="G125" s="5"/>
    </row>
    <row r="126" spans="1:7" x14ac:dyDescent="0.2">
      <c r="A126" s="5"/>
      <c r="B126" s="6"/>
      <c r="C126" s="5"/>
      <c r="D126" s="5"/>
      <c r="E126" s="5"/>
      <c r="F126" s="5"/>
      <c r="G126" s="5"/>
    </row>
    <row r="127" spans="1:7" x14ac:dyDescent="0.2">
      <c r="A127" s="5"/>
      <c r="B127" s="6"/>
      <c r="C127" s="5"/>
      <c r="D127" s="5"/>
      <c r="E127" s="5"/>
      <c r="F127" s="5"/>
      <c r="G127" s="5"/>
    </row>
    <row r="128" spans="1:7" x14ac:dyDescent="0.2">
      <c r="C128" s="5"/>
      <c r="D128" s="5"/>
      <c r="E128" s="5"/>
      <c r="F128" s="5"/>
      <c r="G128" s="5"/>
    </row>
    <row r="129" spans="3:7" x14ac:dyDescent="0.2">
      <c r="C129" s="5"/>
      <c r="D129" s="5"/>
      <c r="E129" s="5"/>
      <c r="F129" s="5"/>
      <c r="G129" s="5"/>
    </row>
    <row r="130" spans="3:7" x14ac:dyDescent="0.2">
      <c r="C130" s="5"/>
      <c r="D130" s="5"/>
      <c r="E130" s="5"/>
      <c r="F130" s="5"/>
      <c r="G130" s="5"/>
    </row>
    <row r="131" spans="3:7" x14ac:dyDescent="0.2">
      <c r="C131" s="5"/>
      <c r="D131" s="5"/>
      <c r="E131" s="5"/>
      <c r="F131" s="5"/>
      <c r="G131" s="5"/>
    </row>
    <row r="132" spans="3:7" x14ac:dyDescent="0.2">
      <c r="C132" s="5"/>
      <c r="D132" s="5"/>
      <c r="E132" s="5"/>
      <c r="F132" s="5"/>
      <c r="G132" s="5"/>
    </row>
    <row r="133" spans="3:7" x14ac:dyDescent="0.2">
      <c r="C133" s="5"/>
      <c r="D133" s="5"/>
      <c r="E133" s="5"/>
      <c r="F133" s="5"/>
      <c r="G133" s="5"/>
    </row>
    <row r="134" spans="3:7" x14ac:dyDescent="0.2">
      <c r="C134" s="5"/>
      <c r="D134" s="5"/>
      <c r="E134" s="5"/>
      <c r="F134" s="5"/>
      <c r="G134" s="5"/>
    </row>
    <row r="135" spans="3:7" x14ac:dyDescent="0.2">
      <c r="C135" s="5"/>
      <c r="D135" s="5"/>
      <c r="E135" s="5"/>
      <c r="F135" s="5"/>
      <c r="G135" s="5"/>
    </row>
    <row r="136" spans="3:7" x14ac:dyDescent="0.2">
      <c r="C136" s="5"/>
      <c r="D136" s="5"/>
      <c r="E136" s="5"/>
      <c r="F136" s="5"/>
      <c r="G136" s="5"/>
    </row>
    <row r="137" spans="3:7" x14ac:dyDescent="0.2">
      <c r="C137" s="5"/>
      <c r="D137" s="5"/>
      <c r="E137" s="5"/>
      <c r="F137" s="5"/>
      <c r="G137" s="5"/>
    </row>
    <row r="138" spans="3:7" x14ac:dyDescent="0.2">
      <c r="C138" s="5"/>
      <c r="D138" s="5"/>
      <c r="E138" s="5"/>
      <c r="F138" s="5"/>
      <c r="G138" s="5"/>
    </row>
    <row r="139" spans="3:7" x14ac:dyDescent="0.2">
      <c r="C139" s="5"/>
      <c r="D139" s="5"/>
      <c r="E139" s="5"/>
      <c r="F139" s="5"/>
      <c r="G139" s="5"/>
    </row>
    <row r="140" spans="3:7" x14ac:dyDescent="0.2">
      <c r="C140" s="5"/>
      <c r="D140" s="5"/>
      <c r="E140" s="5"/>
      <c r="F140" s="5"/>
      <c r="G140" s="5"/>
    </row>
    <row r="141" spans="3:7" x14ac:dyDescent="0.2">
      <c r="C141" s="5"/>
      <c r="D141" s="5"/>
      <c r="E141" s="5"/>
      <c r="F141" s="5"/>
      <c r="G141" s="5"/>
    </row>
    <row r="142" spans="3:7" x14ac:dyDescent="0.2">
      <c r="C142" s="5"/>
      <c r="D142" s="5"/>
      <c r="E142" s="5"/>
      <c r="F142" s="5"/>
      <c r="G142" s="5"/>
    </row>
    <row r="143" spans="3:7" x14ac:dyDescent="0.2">
      <c r="C143" s="5"/>
      <c r="D143" s="5"/>
      <c r="E143" s="5"/>
      <c r="F143" s="5"/>
      <c r="G143" s="5"/>
    </row>
    <row r="144" spans="3:7" x14ac:dyDescent="0.2">
      <c r="C144" s="5"/>
      <c r="D144" s="5"/>
      <c r="E144" s="5"/>
      <c r="F144" s="5"/>
      <c r="G144" s="5"/>
    </row>
    <row r="145" spans="3:7" x14ac:dyDescent="0.2">
      <c r="C145" s="5"/>
      <c r="D145" s="5"/>
      <c r="E145" s="5"/>
      <c r="F145" s="5"/>
      <c r="G145" s="5"/>
    </row>
    <row r="146" spans="3:7" x14ac:dyDescent="0.2">
      <c r="C146" s="5"/>
      <c r="D146" s="5"/>
      <c r="E146" s="5"/>
      <c r="F146" s="5"/>
      <c r="G146" s="5"/>
    </row>
    <row r="147" spans="3:7" x14ac:dyDescent="0.2">
      <c r="C147" s="5"/>
      <c r="D147" s="5"/>
      <c r="E147" s="5"/>
      <c r="F147" s="5"/>
      <c r="G147" s="5"/>
    </row>
    <row r="148" spans="3:7" x14ac:dyDescent="0.2">
      <c r="C148" s="5"/>
      <c r="D148" s="5"/>
      <c r="E148" s="5"/>
      <c r="F148" s="5"/>
      <c r="G148" s="5"/>
    </row>
    <row r="149" spans="3:7" x14ac:dyDescent="0.2">
      <c r="C149" s="5"/>
      <c r="D149" s="5"/>
      <c r="E149" s="5"/>
      <c r="F149" s="5"/>
      <c r="G149" s="5"/>
    </row>
    <row r="150" spans="3:7" x14ac:dyDescent="0.2">
      <c r="C150" s="5"/>
      <c r="D150" s="5"/>
      <c r="E150" s="5"/>
      <c r="F150" s="5"/>
      <c r="G150" s="5"/>
    </row>
    <row r="151" spans="3:7" x14ac:dyDescent="0.2">
      <c r="C151" s="5"/>
      <c r="D151" s="5"/>
      <c r="E151" s="5"/>
      <c r="F151" s="5"/>
      <c r="G151" s="5"/>
    </row>
    <row r="152" spans="3:7" x14ac:dyDescent="0.2">
      <c r="C152" s="5"/>
      <c r="D152" s="5"/>
      <c r="E152" s="5"/>
      <c r="F152" s="5"/>
      <c r="G152" s="5"/>
    </row>
    <row r="153" spans="3:7" x14ac:dyDescent="0.2">
      <c r="C153" s="5"/>
      <c r="D153" s="5"/>
      <c r="E153" s="5"/>
      <c r="F153" s="5"/>
      <c r="G153" s="5"/>
    </row>
    <row r="154" spans="3:7" x14ac:dyDescent="0.2">
      <c r="C154" s="5"/>
      <c r="D154" s="5"/>
      <c r="E154" s="5"/>
      <c r="F154" s="5"/>
      <c r="G154" s="5"/>
    </row>
    <row r="155" spans="3:7" x14ac:dyDescent="0.2">
      <c r="C155" s="5"/>
      <c r="D155" s="5"/>
      <c r="E155" s="5"/>
      <c r="F155" s="5"/>
      <c r="G155" s="5"/>
    </row>
    <row r="156" spans="3:7" x14ac:dyDescent="0.2">
      <c r="C156" s="5"/>
      <c r="D156" s="5"/>
    </row>
    <row r="157" spans="3:7" x14ac:dyDescent="0.2">
      <c r="C157" s="5"/>
      <c r="D157" s="5"/>
    </row>
    <row r="158" spans="3:7" x14ac:dyDescent="0.2">
      <c r="C158" s="5"/>
      <c r="D158" s="5"/>
    </row>
    <row r="159" spans="3:7" x14ac:dyDescent="0.2">
      <c r="C159" s="5"/>
      <c r="D159" s="5"/>
    </row>
    <row r="160" spans="3:7" x14ac:dyDescent="0.2">
      <c r="C160" s="5"/>
      <c r="D160" s="5"/>
    </row>
    <row r="161" spans="3:4" x14ac:dyDescent="0.2">
      <c r="C161" s="5"/>
      <c r="D161" s="5"/>
    </row>
    <row r="162" spans="3:4" x14ac:dyDescent="0.2">
      <c r="C162" s="5"/>
      <c r="D162" s="5"/>
    </row>
    <row r="163" spans="3:4" x14ac:dyDescent="0.2">
      <c r="C163" s="5"/>
      <c r="D163" s="5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F73E-0C51-D443-8EB2-47D3EEAFEE59}">
  <dimension ref="A1:U163"/>
  <sheetViews>
    <sheetView zoomScale="113" zoomScaleNormal="80" workbookViewId="0">
      <selection activeCell="H1" sqref="H1:N1048576"/>
    </sheetView>
  </sheetViews>
  <sheetFormatPr baseColWidth="10" defaultColWidth="10.5" defaultRowHeight="16" x14ac:dyDescent="0.2"/>
  <cols>
    <col min="1" max="1" width="26.5" style="7" bestFit="1" customWidth="1"/>
    <col min="2" max="2" width="10.5" style="10"/>
    <col min="3" max="7" width="10.5" style="7"/>
    <col min="8" max="8" width="6.1640625" style="7" bestFit="1" customWidth="1"/>
    <col min="9" max="14" width="20.5" style="7" bestFit="1" customWidth="1"/>
    <col min="15" max="16384" width="10.5" style="7"/>
  </cols>
  <sheetData>
    <row r="1" spans="1:21" s="4" customFormat="1" x14ac:dyDescent="0.2">
      <c r="A1" s="28" t="s">
        <v>4</v>
      </c>
      <c r="B1" s="29" t="s">
        <v>2</v>
      </c>
      <c r="C1" s="29" t="s">
        <v>0</v>
      </c>
      <c r="D1" s="29" t="s">
        <v>3</v>
      </c>
      <c r="E1" s="29" t="s">
        <v>1</v>
      </c>
      <c r="F1" s="29" t="s">
        <v>11</v>
      </c>
      <c r="G1" s="37" t="s">
        <v>10</v>
      </c>
      <c r="H1" s="40" t="s">
        <v>36</v>
      </c>
      <c r="I1" s="40" t="s">
        <v>37</v>
      </c>
      <c r="J1" s="40" t="s">
        <v>38</v>
      </c>
      <c r="K1" s="40" t="s">
        <v>39</v>
      </c>
      <c r="L1" s="40" t="s">
        <v>40</v>
      </c>
      <c r="M1" s="40" t="s">
        <v>41</v>
      </c>
      <c r="N1" s="40" t="s">
        <v>42</v>
      </c>
    </row>
    <row r="2" spans="1:21" x14ac:dyDescent="0.2">
      <c r="A2" s="26"/>
      <c r="B2" s="17">
        <v>1</v>
      </c>
      <c r="C2" s="26">
        <v>101</v>
      </c>
      <c r="D2" s="30" t="s">
        <v>5</v>
      </c>
      <c r="E2" s="30" t="s">
        <v>32</v>
      </c>
      <c r="F2" s="16" t="s">
        <v>13</v>
      </c>
      <c r="G2" s="16" t="s">
        <v>17</v>
      </c>
      <c r="H2" s="38">
        <f>(('Body parameters (R)'!I2-'Body parameters (R)'!$I2)/'Body parameters (R)'!$I2)*100</f>
        <v>0</v>
      </c>
      <c r="I2" s="38">
        <f>(('Body parameters (R)'!J2-'Body parameters (R)'!$I2)/'Body parameters (R)'!$I2)*100</f>
        <v>3.0927835051546464</v>
      </c>
      <c r="J2" s="38">
        <f>(('Body parameters (R)'!K2-'Body parameters (R)'!$I2)/'Body parameters (R)'!$I2)*100</f>
        <v>0.51546391752578058</v>
      </c>
      <c r="K2" s="38">
        <f>(('Body parameters (R)'!L2-'Body parameters (R)'!$I2)/'Body parameters (R)'!$I2)*100</f>
        <v>2.0618556701031037</v>
      </c>
      <c r="L2" s="38"/>
      <c r="M2" s="38"/>
      <c r="N2" s="38"/>
      <c r="T2" s="16"/>
      <c r="U2" s="16"/>
    </row>
    <row r="3" spans="1:21" x14ac:dyDescent="0.2">
      <c r="A3" s="26"/>
      <c r="B3" s="17">
        <v>1</v>
      </c>
      <c r="C3" s="26">
        <v>102</v>
      </c>
      <c r="D3" s="30" t="s">
        <v>5</v>
      </c>
      <c r="E3" s="30" t="s">
        <v>32</v>
      </c>
      <c r="F3" s="16" t="s">
        <v>13</v>
      </c>
      <c r="G3" s="16" t="s">
        <v>17</v>
      </c>
      <c r="H3" s="38">
        <f>(('Body parameters (R)'!I3-'Body parameters (R)'!$I3)/'Body parameters (R)'!$I3)*100</f>
        <v>0</v>
      </c>
      <c r="I3" s="38">
        <f>(('Body parameters (R)'!J3-'Body parameters (R)'!$I3)/'Body parameters (R)'!$I3)*100</f>
        <v>5.4347826086956523</v>
      </c>
      <c r="J3" s="38">
        <f>(('Body parameters (R)'!K3-'Body parameters (R)'!$I3)/'Body parameters (R)'!$I3)*100</f>
        <v>2.1739130434782727</v>
      </c>
      <c r="K3" s="38">
        <f>(('Body parameters (R)'!L3-'Body parameters (R)'!$I3)/'Body parameters (R)'!$I3)*100</f>
        <v>2.1739130434782727</v>
      </c>
      <c r="L3" s="38"/>
      <c r="M3" s="38"/>
      <c r="N3" s="38"/>
      <c r="T3" s="16"/>
      <c r="U3" s="16"/>
    </row>
    <row r="4" spans="1:21" x14ac:dyDescent="0.2">
      <c r="A4" s="26"/>
      <c r="B4" s="17">
        <v>1</v>
      </c>
      <c r="C4" s="26">
        <v>103</v>
      </c>
      <c r="D4" s="30" t="s">
        <v>5</v>
      </c>
      <c r="E4" s="30" t="s">
        <v>32</v>
      </c>
      <c r="F4" s="16" t="s">
        <v>13</v>
      </c>
      <c r="G4" s="16" t="s">
        <v>17</v>
      </c>
      <c r="H4" s="38">
        <f>(('Body parameters (R)'!I4-'Body parameters (R)'!$I4)/'Body parameters (R)'!$I4)*100</f>
        <v>0</v>
      </c>
      <c r="I4" s="38">
        <f>(('Body parameters (R)'!J4-'Body parameters (R)'!$I4)/'Body parameters (R)'!$I4)*100</f>
        <v>0</v>
      </c>
      <c r="J4" s="38">
        <f>(('Body parameters (R)'!K4-'Body parameters (R)'!$I4)/'Body parameters (R)'!$I4)*100</f>
        <v>-0.46948356807512404</v>
      </c>
      <c r="K4" s="38">
        <f>(('Body parameters (R)'!L4-'Body parameters (R)'!$I4)/'Body parameters (R)'!$I4)*100</f>
        <v>-4.2253521126760658</v>
      </c>
      <c r="L4" s="38"/>
      <c r="M4" s="38"/>
      <c r="N4" s="38"/>
      <c r="T4" s="16"/>
      <c r="U4" s="16"/>
    </row>
    <row r="5" spans="1:21" x14ac:dyDescent="0.2">
      <c r="A5" s="26"/>
      <c r="B5" s="17">
        <v>2</v>
      </c>
      <c r="C5" s="26">
        <v>104</v>
      </c>
      <c r="D5" s="30" t="s">
        <v>5</v>
      </c>
      <c r="E5" s="30" t="s">
        <v>33</v>
      </c>
      <c r="F5" s="16" t="s">
        <v>13</v>
      </c>
      <c r="G5" s="16" t="s">
        <v>17</v>
      </c>
      <c r="H5" s="38">
        <f>(('Body parameters (R)'!I5-'Body parameters (R)'!$I5)/'Body parameters (R)'!$I5)*100</f>
        <v>0</v>
      </c>
      <c r="I5" s="38">
        <f>(('Body parameters (R)'!J5-'Body parameters (R)'!$I5)/'Body parameters (R)'!$I5)*100</f>
        <v>2.4752475247524752</v>
      </c>
      <c r="J5" s="38">
        <f>(('Body parameters (R)'!K5-'Body parameters (R)'!$I5)/'Body parameters (R)'!$I5)*100</f>
        <v>2.9702970297029774</v>
      </c>
      <c r="K5" s="38">
        <f>(('Body parameters (R)'!L5-'Body parameters (R)'!$I5)/'Body parameters (R)'!$I5)*100</f>
        <v>1.9801980198019911</v>
      </c>
      <c r="L5" s="38"/>
      <c r="M5" s="38"/>
      <c r="N5" s="38"/>
      <c r="T5" s="16"/>
      <c r="U5" s="16"/>
    </row>
    <row r="6" spans="1:21" x14ac:dyDescent="0.2">
      <c r="A6" s="26"/>
      <c r="B6" s="17">
        <v>2</v>
      </c>
      <c r="C6" s="26">
        <v>105</v>
      </c>
      <c r="D6" s="30" t="s">
        <v>5</v>
      </c>
      <c r="E6" s="30" t="s">
        <v>33</v>
      </c>
      <c r="F6" s="16" t="s">
        <v>13</v>
      </c>
      <c r="G6" s="16" t="s">
        <v>17</v>
      </c>
      <c r="H6" s="38">
        <f>(('Body parameters (R)'!I6-'Body parameters (R)'!$I6)/'Body parameters (R)'!$I6)*100</f>
        <v>0</v>
      </c>
      <c r="I6" s="38">
        <f>(('Body parameters (R)'!J6-'Body parameters (R)'!$I6)/'Body parameters (R)'!$I6)*100</f>
        <v>4.7120418848167462</v>
      </c>
      <c r="J6" s="38">
        <f>(('Body parameters (R)'!K6-'Body parameters (R)'!$I6)/'Body parameters (R)'!$I6)*100</f>
        <v>1.5706806282722363</v>
      </c>
      <c r="K6" s="38">
        <f>(('Body parameters (R)'!L6-'Body parameters (R)'!$I6)/'Body parameters (R)'!$I6)*100</f>
        <v>1.0471204188481638</v>
      </c>
      <c r="L6" s="38"/>
      <c r="M6" s="38"/>
      <c r="N6" s="38"/>
      <c r="T6" s="16"/>
      <c r="U6" s="16"/>
    </row>
    <row r="7" spans="1:21" x14ac:dyDescent="0.2">
      <c r="A7" s="26"/>
      <c r="B7" s="17">
        <v>2</v>
      </c>
      <c r="C7" s="26">
        <v>106</v>
      </c>
      <c r="D7" s="30" t="s">
        <v>5</v>
      </c>
      <c r="E7" s="30" t="s">
        <v>33</v>
      </c>
      <c r="F7" s="16" t="s">
        <v>13</v>
      </c>
      <c r="G7" s="16" t="s">
        <v>17</v>
      </c>
      <c r="H7" s="38">
        <f>(('Body parameters (R)'!I7-'Body parameters (R)'!$I7)/'Body parameters (R)'!$I7)*100</f>
        <v>0</v>
      </c>
      <c r="I7" s="38">
        <f>(('Body parameters (R)'!J7-'Body parameters (R)'!$I7)/'Body parameters (R)'!$I7)*100</f>
        <v>-3.9603960396039639</v>
      </c>
      <c r="J7" s="38">
        <f>(('Body parameters (R)'!K7-'Body parameters (R)'!$I7)/'Body parameters (R)'!$I7)*100</f>
        <v>-3.9603960396039639</v>
      </c>
      <c r="K7" s="38">
        <f>(('Body parameters (R)'!L7-'Body parameters (R)'!$I7)/'Body parameters (R)'!$I7)*100</f>
        <v>-5.4455445544554353</v>
      </c>
      <c r="L7" s="38"/>
      <c r="M7" s="38"/>
      <c r="N7" s="38"/>
      <c r="T7" s="16"/>
      <c r="U7" s="16"/>
    </row>
    <row r="8" spans="1:21" x14ac:dyDescent="0.2">
      <c r="A8" s="26"/>
      <c r="B8" s="17">
        <v>3</v>
      </c>
      <c r="C8" s="26">
        <v>107</v>
      </c>
      <c r="D8" s="30" t="s">
        <v>5</v>
      </c>
      <c r="E8" s="30" t="s">
        <v>32</v>
      </c>
      <c r="F8" s="16" t="s">
        <v>12</v>
      </c>
      <c r="G8" s="16" t="s">
        <v>17</v>
      </c>
      <c r="H8" s="38">
        <f>(('Body parameters (R)'!I8-'Body parameters (R)'!$I8)/'Body parameters (R)'!$I8)*100</f>
        <v>0</v>
      </c>
      <c r="I8" s="38">
        <f>(('Body parameters (R)'!J8-'Body parameters (R)'!$I8)/'Body parameters (R)'!$I8)*100</f>
        <v>-6.3829787234042508</v>
      </c>
      <c r="J8" s="38">
        <f>(('Body parameters (R)'!K8-'Body parameters (R)'!$I8)/'Body parameters (R)'!$I8)*100</f>
        <v>-9.0425531914893575</v>
      </c>
      <c r="K8" s="38">
        <f>(('Body parameters (R)'!L8-'Body parameters (R)'!$I8)/'Body parameters (R)'!$I8)*100</f>
        <v>-10.106382978723415</v>
      </c>
      <c r="L8" s="38"/>
      <c r="M8" s="38"/>
      <c r="N8" s="38"/>
      <c r="T8" s="16"/>
      <c r="U8" s="16"/>
    </row>
    <row r="9" spans="1:21" x14ac:dyDescent="0.2">
      <c r="A9" s="26"/>
      <c r="B9" s="17">
        <v>3</v>
      </c>
      <c r="C9" s="26">
        <v>108</v>
      </c>
      <c r="D9" s="30" t="s">
        <v>5</v>
      </c>
      <c r="E9" s="30" t="s">
        <v>32</v>
      </c>
      <c r="F9" s="16" t="s">
        <v>12</v>
      </c>
      <c r="G9" s="16" t="s">
        <v>17</v>
      </c>
      <c r="H9" s="38">
        <f>(('Body parameters (R)'!I9-'Body parameters (R)'!$I9)/'Body parameters (R)'!$I9)*100</f>
        <v>0</v>
      </c>
      <c r="I9" s="38">
        <f>(('Body parameters (R)'!J9-'Body parameters (R)'!$I9)/'Body parameters (R)'!$I9)*100</f>
        <v>-2.1739130434782532</v>
      </c>
      <c r="J9" s="38">
        <f>(('Body parameters (R)'!K9-'Body parameters (R)'!$I9)/'Body parameters (R)'!$I9)*100</f>
        <v>-4.3478260869565064</v>
      </c>
      <c r="K9" s="38">
        <f>(('Body parameters (R)'!L9-'Body parameters (R)'!$I9)/'Body parameters (R)'!$I9)*100</f>
        <v>-3.8043478260869534</v>
      </c>
      <c r="L9" s="38"/>
      <c r="M9" s="38"/>
      <c r="N9" s="38"/>
      <c r="T9" s="16"/>
      <c r="U9" s="16"/>
    </row>
    <row r="10" spans="1:21" x14ac:dyDescent="0.2">
      <c r="A10" s="26"/>
      <c r="B10" s="17">
        <v>3</v>
      </c>
      <c r="C10" s="26">
        <v>109</v>
      </c>
      <c r="D10" s="30" t="s">
        <v>5</v>
      </c>
      <c r="E10" s="30" t="s">
        <v>32</v>
      </c>
      <c r="F10" s="16" t="s">
        <v>12</v>
      </c>
      <c r="G10" s="16" t="s">
        <v>17</v>
      </c>
      <c r="H10" s="38">
        <f>(('Body parameters (R)'!I10-'Body parameters (R)'!$I10)/'Body parameters (R)'!$I10)*100</f>
        <v>0</v>
      </c>
      <c r="I10" s="38">
        <f>(('Body parameters (R)'!J10-'Body parameters (R)'!$I10)/'Body parameters (R)'!$I10)*100</f>
        <v>-5.8823529411764595</v>
      </c>
      <c r="J10" s="38">
        <f>(('Body parameters (R)'!K10-'Body parameters (R)'!$I10)/'Body parameters (R)'!$I10)*100</f>
        <v>-6.9518716577540145</v>
      </c>
      <c r="K10" s="38">
        <f>(('Body parameters (R)'!L10-'Body parameters (R)'!$I10)/'Body parameters (R)'!$I10)*100</f>
        <v>-8.5561497326203089</v>
      </c>
      <c r="L10" s="38"/>
      <c r="M10" s="38"/>
      <c r="N10" s="38"/>
      <c r="T10" s="16"/>
      <c r="U10" s="16"/>
    </row>
    <row r="11" spans="1:21" x14ac:dyDescent="0.2">
      <c r="A11" s="26"/>
      <c r="B11" s="17">
        <v>4</v>
      </c>
      <c r="C11" s="26">
        <v>110</v>
      </c>
      <c r="D11" s="30" t="s">
        <v>5</v>
      </c>
      <c r="E11" s="30" t="s">
        <v>33</v>
      </c>
      <c r="F11" s="16" t="s">
        <v>12</v>
      </c>
      <c r="G11" s="16" t="s">
        <v>17</v>
      </c>
      <c r="H11" s="38">
        <f>(('Body parameters (R)'!I11-'Body parameters (R)'!$I11)/'Body parameters (R)'!$I11)*100</f>
        <v>0</v>
      </c>
      <c r="I11" s="38">
        <f>(('Body parameters (R)'!J11-'Body parameters (R)'!$I11)/'Body parameters (R)'!$I11)*100</f>
        <v>-6.9444444444444438</v>
      </c>
      <c r="J11" s="38">
        <f>(('Body parameters (R)'!K11-'Body parameters (R)'!$I11)/'Body parameters (R)'!$I11)*100</f>
        <v>-9.7222222222222285</v>
      </c>
      <c r="K11" s="38">
        <f>(('Body parameters (R)'!L11-'Body parameters (R)'!$I11)/'Body parameters (R)'!$I11)*100</f>
        <v>-6.4814814814814907</v>
      </c>
      <c r="L11" s="38"/>
      <c r="M11" s="38"/>
      <c r="N11" s="38"/>
      <c r="T11" s="16"/>
      <c r="U11" s="16"/>
    </row>
    <row r="12" spans="1:21" x14ac:dyDescent="0.2">
      <c r="A12" s="26"/>
      <c r="B12" s="17">
        <v>4</v>
      </c>
      <c r="C12" s="26">
        <v>111</v>
      </c>
      <c r="D12" s="30" t="s">
        <v>5</v>
      </c>
      <c r="E12" s="30" t="s">
        <v>33</v>
      </c>
      <c r="F12" s="16" t="s">
        <v>12</v>
      </c>
      <c r="G12" s="16" t="s">
        <v>17</v>
      </c>
      <c r="H12" s="38">
        <f>(('Body parameters (R)'!I12-'Body parameters (R)'!$I12)/'Body parameters (R)'!$I12)*100</f>
        <v>0</v>
      </c>
      <c r="I12" s="38">
        <f>(('Body parameters (R)'!J12-'Body parameters (R)'!$I12)/'Body parameters (R)'!$I12)*100</f>
        <v>-2.0725388601036379</v>
      </c>
      <c r="J12" s="38">
        <f>(('Body parameters (R)'!K12-'Body parameters (R)'!$I12)/'Body parameters (R)'!$I12)*100</f>
        <v>-5.699481865284981</v>
      </c>
      <c r="K12" s="38">
        <f>(('Body parameters (R)'!L12-'Body parameters (R)'!$I12)/'Body parameters (R)'!$I12)*100</f>
        <v>-6.2176165803108772</v>
      </c>
      <c r="L12" s="38"/>
      <c r="M12" s="38"/>
      <c r="N12" s="38"/>
      <c r="T12" s="16"/>
      <c r="U12" s="16"/>
    </row>
    <row r="13" spans="1:21" x14ac:dyDescent="0.2">
      <c r="A13" s="26"/>
      <c r="B13" s="17">
        <v>4</v>
      </c>
      <c r="C13" s="26">
        <v>112</v>
      </c>
      <c r="D13" s="30" t="s">
        <v>5</v>
      </c>
      <c r="E13" s="30" t="s">
        <v>33</v>
      </c>
      <c r="F13" s="16" t="s">
        <v>12</v>
      </c>
      <c r="G13" s="16" t="s">
        <v>17</v>
      </c>
      <c r="H13" s="38">
        <f>(('Body parameters (R)'!I13-'Body parameters (R)'!$I13)/'Body parameters (R)'!$I13)*100</f>
        <v>0</v>
      </c>
      <c r="I13" s="38">
        <f>(('Body parameters (R)'!J13-'Body parameters (R)'!$I13)/'Body parameters (R)'!$I13)*100</f>
        <v>-7.1428571428571539</v>
      </c>
      <c r="J13" s="38">
        <f>(('Body parameters (R)'!K13-'Body parameters (R)'!$I13)/'Body parameters (R)'!$I13)*100</f>
        <v>-9.6938775510204191</v>
      </c>
      <c r="K13" s="38">
        <f>(('Body parameters (R)'!L13-'Body parameters (R)'!$I13)/'Body parameters (R)'!$I13)*100</f>
        <v>-9.6938775510204191</v>
      </c>
      <c r="L13" s="38"/>
      <c r="M13" s="38"/>
      <c r="N13" s="38"/>
      <c r="T13" s="16"/>
      <c r="U13" s="16"/>
    </row>
    <row r="14" spans="1:21" x14ac:dyDescent="0.2">
      <c r="A14" s="26"/>
      <c r="B14" s="17">
        <v>5</v>
      </c>
      <c r="C14" s="26">
        <v>113</v>
      </c>
      <c r="D14" s="30" t="s">
        <v>5</v>
      </c>
      <c r="E14" s="30" t="s">
        <v>32</v>
      </c>
      <c r="F14" s="16" t="s">
        <v>13</v>
      </c>
      <c r="G14" s="16" t="s">
        <v>17</v>
      </c>
      <c r="H14" s="38">
        <f>(('Body parameters (R)'!I14-'Body parameters (R)'!$I14)/'Body parameters (R)'!$I14)*100</f>
        <v>0</v>
      </c>
      <c r="I14" s="38">
        <f>(('Body parameters (R)'!J14-'Body parameters (R)'!$I14)/'Body parameters (R)'!$I14)*100</f>
        <v>0</v>
      </c>
      <c r="J14" s="38">
        <f>(('Body parameters (R)'!K14-'Body parameters (R)'!$I14)/'Body parameters (R)'!$I14)*100</f>
        <v>-1.7857142857142794</v>
      </c>
      <c r="K14" s="38">
        <f>(('Body parameters (R)'!L14-'Body parameters (R)'!$I14)/'Body parameters (R)'!$I14)*100</f>
        <v>-2.2321428571428572</v>
      </c>
      <c r="L14" s="38"/>
      <c r="M14" s="38"/>
      <c r="N14" s="38"/>
      <c r="T14" s="16"/>
      <c r="U14" s="16"/>
    </row>
    <row r="15" spans="1:21" x14ac:dyDescent="0.2">
      <c r="A15" s="26"/>
      <c r="B15" s="17">
        <v>5</v>
      </c>
      <c r="C15" s="26">
        <v>114</v>
      </c>
      <c r="D15" s="30" t="s">
        <v>5</v>
      </c>
      <c r="E15" s="30" t="s">
        <v>32</v>
      </c>
      <c r="F15" s="16" t="s">
        <v>13</v>
      </c>
      <c r="G15" s="16" t="s">
        <v>17</v>
      </c>
      <c r="H15" s="38">
        <f>(('Body parameters (R)'!I15-'Body parameters (R)'!$I15)/'Body parameters (R)'!$I15)*100</f>
        <v>0</v>
      </c>
      <c r="I15" s="38">
        <f>(('Body parameters (R)'!J15-'Body parameters (R)'!$I15)/'Body parameters (R)'!$I15)*100</f>
        <v>1.0152284263959355</v>
      </c>
      <c r="J15" s="38">
        <f>(('Body parameters (R)'!K15-'Body parameters (R)'!$I15)/'Body parameters (R)'!$I15)*100</f>
        <v>1.0152284263959355</v>
      </c>
      <c r="K15" s="38">
        <f>(('Body parameters (R)'!L15-'Body parameters (R)'!$I15)/'Body parameters (R)'!$I15)*100</f>
        <v>-3.0456852791878064</v>
      </c>
      <c r="L15" s="38"/>
      <c r="M15" s="38"/>
      <c r="N15" s="38"/>
      <c r="T15" s="16"/>
      <c r="U15" s="16"/>
    </row>
    <row r="16" spans="1:21" x14ac:dyDescent="0.2">
      <c r="A16" s="26"/>
      <c r="B16" s="17">
        <v>5</v>
      </c>
      <c r="C16" s="26">
        <v>115</v>
      </c>
      <c r="D16" s="30" t="s">
        <v>5</v>
      </c>
      <c r="E16" s="30" t="s">
        <v>32</v>
      </c>
      <c r="F16" s="16" t="s">
        <v>13</v>
      </c>
      <c r="G16" s="16" t="s">
        <v>17</v>
      </c>
      <c r="H16" s="38">
        <f>(('Body parameters (R)'!I16-'Body parameters (R)'!$I16)/'Body parameters (R)'!$I16)*100</f>
        <v>0</v>
      </c>
      <c r="I16" s="38">
        <f>(('Body parameters (R)'!J16-'Body parameters (R)'!$I16)/'Body parameters (R)'!$I16)*100</f>
        <v>2.3923444976076556</v>
      </c>
      <c r="J16" s="38">
        <f>(('Body parameters (R)'!K16-'Body parameters (R)'!$I16)/'Body parameters (R)'!$I16)*100</f>
        <v>1.9138755980861348</v>
      </c>
      <c r="K16" s="38">
        <f>(('Body parameters (R)'!L16-'Body parameters (R)'!$I16)/'Body parameters (R)'!$I16)*100</f>
        <v>0.47846889952153793</v>
      </c>
      <c r="L16" s="38"/>
      <c r="M16" s="38"/>
      <c r="N16" s="38"/>
      <c r="T16" s="16"/>
      <c r="U16" s="16"/>
    </row>
    <row r="17" spans="1:21" s="18" customFormat="1" x14ac:dyDescent="0.2">
      <c r="A17" s="26"/>
      <c r="B17" s="17">
        <v>6</v>
      </c>
      <c r="C17" s="26">
        <v>116</v>
      </c>
      <c r="D17" s="30" t="s">
        <v>5</v>
      </c>
      <c r="E17" s="30" t="s">
        <v>33</v>
      </c>
      <c r="F17" s="16" t="s">
        <v>13</v>
      </c>
      <c r="G17" s="16" t="s">
        <v>17</v>
      </c>
      <c r="H17" s="38">
        <f>(('Body parameters (R)'!I17-'Body parameters (R)'!$I17)/'Body parameters (R)'!$I17)*100</f>
        <v>0</v>
      </c>
      <c r="I17" s="38">
        <f>(('Body parameters (R)'!J17-'Body parameters (R)'!$I17)/'Body parameters (R)'!$I17)*100</f>
        <v>3.6458333333333299</v>
      </c>
      <c r="J17" s="38">
        <f>(('Body parameters (R)'!K17-'Body parameters (R)'!$I17)/'Body parameters (R)'!$I17)*100</f>
        <v>3.6458333333333299</v>
      </c>
      <c r="K17" s="38">
        <f>(('Body parameters (R)'!L17-'Body parameters (R)'!$I17)/'Body parameters (R)'!$I17)*100</f>
        <v>1.041666666666663</v>
      </c>
      <c r="L17" s="38"/>
      <c r="M17" s="38"/>
      <c r="N17" s="38"/>
      <c r="O17" s="7"/>
      <c r="P17" s="7"/>
      <c r="Q17" s="7"/>
      <c r="R17" s="7"/>
      <c r="S17" s="7"/>
      <c r="T17" s="16"/>
      <c r="U17" s="16"/>
    </row>
    <row r="18" spans="1:21" x14ac:dyDescent="0.2">
      <c r="A18" s="26"/>
      <c r="B18" s="17">
        <v>6</v>
      </c>
      <c r="C18" s="26">
        <v>117</v>
      </c>
      <c r="D18" s="30" t="s">
        <v>5</v>
      </c>
      <c r="E18" s="30" t="s">
        <v>33</v>
      </c>
      <c r="F18" s="16" t="s">
        <v>13</v>
      </c>
      <c r="G18" s="16" t="s">
        <v>17</v>
      </c>
      <c r="H18" s="38">
        <f>(('Body parameters (R)'!I18-'Body parameters (R)'!$I18)/'Body parameters (R)'!$I18)*100</f>
        <v>0</v>
      </c>
      <c r="I18" s="38">
        <f>(('Body parameters (R)'!J18-'Body parameters (R)'!$I18)/'Body parameters (R)'!$I18)*100</f>
        <v>2.0942408376963275</v>
      </c>
      <c r="J18" s="38">
        <f>(('Body parameters (R)'!K18-'Body parameters (R)'!$I18)/'Body parameters (R)'!$I18)*100</f>
        <v>2.0942408376963275</v>
      </c>
      <c r="K18" s="38">
        <f>(('Body parameters (R)'!L18-'Body parameters (R)'!$I18)/'Body parameters (R)'!$I18)*100</f>
        <v>1.0471204188481638</v>
      </c>
      <c r="L18" s="38"/>
      <c r="M18" s="38"/>
      <c r="N18" s="38"/>
      <c r="T18" s="16"/>
      <c r="U18" s="16"/>
    </row>
    <row r="19" spans="1:21" x14ac:dyDescent="0.2">
      <c r="A19" s="26"/>
      <c r="B19" s="17">
        <v>6</v>
      </c>
      <c r="C19" s="26">
        <v>118</v>
      </c>
      <c r="D19" s="30" t="s">
        <v>5</v>
      </c>
      <c r="E19" s="30" t="s">
        <v>33</v>
      </c>
      <c r="F19" s="16" t="s">
        <v>13</v>
      </c>
      <c r="G19" s="16" t="s">
        <v>17</v>
      </c>
      <c r="H19" s="38">
        <f>(('Body parameters (R)'!I19-'Body parameters (R)'!$I19)/'Body parameters (R)'!$I19)*100</f>
        <v>0</v>
      </c>
      <c r="I19" s="38">
        <f>(('Body parameters (R)'!J19-'Body parameters (R)'!$I19)/'Body parameters (R)'!$I19)*100</f>
        <v>-1.9138755980861177</v>
      </c>
      <c r="J19" s="38">
        <f>(('Body parameters (R)'!K19-'Body parameters (R)'!$I19)/'Body parameters (R)'!$I19)*100</f>
        <v>-2.3923444976076556</v>
      </c>
      <c r="K19" s="38">
        <f>(('Body parameters (R)'!L19-'Body parameters (R)'!$I19)/'Body parameters (R)'!$I19)*100</f>
        <v>-0.95693779904305887</v>
      </c>
      <c r="L19" s="38"/>
      <c r="M19" s="38"/>
      <c r="N19" s="38"/>
      <c r="T19" s="16"/>
      <c r="U19" s="16"/>
    </row>
    <row r="20" spans="1:21" x14ac:dyDescent="0.2">
      <c r="A20" s="26"/>
      <c r="B20" s="17">
        <v>7</v>
      </c>
      <c r="C20" s="26">
        <v>119</v>
      </c>
      <c r="D20" s="30" t="s">
        <v>5</v>
      </c>
      <c r="E20" s="30" t="s">
        <v>32</v>
      </c>
      <c r="F20" s="16" t="s">
        <v>12</v>
      </c>
      <c r="G20" s="16" t="s">
        <v>17</v>
      </c>
      <c r="H20" s="38">
        <f>(('Body parameters (R)'!I20-'Body parameters (R)'!$I20)/'Body parameters (R)'!$I20)*100</f>
        <v>0</v>
      </c>
      <c r="I20" s="38">
        <f>(('Body parameters (R)'!J20-'Body parameters (R)'!$I20)/'Body parameters (R)'!$I20)*100</f>
        <v>-3.5353535353535319</v>
      </c>
      <c r="J20" s="38">
        <f>(('Body parameters (R)'!K20-'Body parameters (R)'!$I20)/'Body parameters (R)'!$I20)*100</f>
        <v>-7.0707070707070816</v>
      </c>
      <c r="K20" s="38">
        <f>(('Body parameters (R)'!L20-'Body parameters (R)'!$I20)/'Body parameters (R)'!$I20)*100</f>
        <v>-8.0808080808080867</v>
      </c>
      <c r="L20" s="38"/>
      <c r="M20" s="38"/>
      <c r="N20" s="38"/>
      <c r="T20" s="16"/>
      <c r="U20" s="16"/>
    </row>
    <row r="21" spans="1:21" x14ac:dyDescent="0.2">
      <c r="A21" s="26"/>
      <c r="B21" s="17">
        <v>7</v>
      </c>
      <c r="C21" s="26">
        <v>120</v>
      </c>
      <c r="D21" s="30" t="s">
        <v>5</v>
      </c>
      <c r="E21" s="30" t="s">
        <v>32</v>
      </c>
      <c r="F21" s="16" t="s">
        <v>12</v>
      </c>
      <c r="G21" s="16" t="s">
        <v>17</v>
      </c>
      <c r="H21" s="38">
        <f>(('Body parameters (R)'!I21-'Body parameters (R)'!$I21)/'Body parameters (R)'!$I21)*100</f>
        <v>0</v>
      </c>
      <c r="I21" s="38">
        <f>(('Body parameters (R)'!J21-'Body parameters (R)'!$I21)/'Body parameters (R)'!$I21)*100</f>
        <v>-4.9180327868852576</v>
      </c>
      <c r="J21" s="38">
        <f>(('Body parameters (R)'!K21-'Body parameters (R)'!$I21)/'Body parameters (R)'!$I21)*100</f>
        <v>-6.0109289617486414</v>
      </c>
      <c r="K21" s="38">
        <f>(('Body parameters (R)'!L21-'Body parameters (R)'!$I21)/'Body parameters (R)'!$I21)*100</f>
        <v>-8.1967213114754092</v>
      </c>
      <c r="L21" s="38"/>
      <c r="M21" s="38"/>
      <c r="N21" s="38"/>
      <c r="T21" s="16"/>
      <c r="U21" s="16"/>
    </row>
    <row r="22" spans="1:21" x14ac:dyDescent="0.2">
      <c r="A22" s="26"/>
      <c r="B22" s="17">
        <v>7</v>
      </c>
      <c r="C22" s="26">
        <v>121</v>
      </c>
      <c r="D22" s="30" t="s">
        <v>5</v>
      </c>
      <c r="E22" s="30" t="s">
        <v>32</v>
      </c>
      <c r="F22" s="16" t="s">
        <v>12</v>
      </c>
      <c r="G22" s="16" t="s">
        <v>17</v>
      </c>
      <c r="H22" s="38">
        <f>(('Body parameters (R)'!I22-'Body parameters (R)'!$I22)/'Body parameters (R)'!$I22)*100</f>
        <v>0</v>
      </c>
      <c r="I22" s="38">
        <f>(('Body parameters (R)'!J22-'Body parameters (R)'!$I22)/'Body parameters (R)'!$I22)*100</f>
        <v>-1.0204081632653206</v>
      </c>
      <c r="J22" s="38">
        <f>(('Body parameters (R)'!K22-'Body parameters (R)'!$I22)/'Body parameters (R)'!$I22)*100</f>
        <v>-2.5510204081632648</v>
      </c>
      <c r="K22" s="38">
        <f>(('Body parameters (R)'!L22-'Body parameters (R)'!$I22)/'Body parameters (R)'!$I22)*100</f>
        <v>-3.5714285714285858</v>
      </c>
      <c r="L22" s="38"/>
      <c r="M22" s="38"/>
      <c r="N22" s="38"/>
      <c r="T22" s="16"/>
      <c r="U22" s="16"/>
    </row>
    <row r="23" spans="1:21" x14ac:dyDescent="0.2">
      <c r="A23" s="26"/>
      <c r="B23" s="17">
        <v>8</v>
      </c>
      <c r="C23" s="26">
        <v>122</v>
      </c>
      <c r="D23" s="30" t="s">
        <v>5</v>
      </c>
      <c r="E23" s="30" t="s">
        <v>33</v>
      </c>
      <c r="F23" s="16" t="s">
        <v>12</v>
      </c>
      <c r="G23" s="16" t="s">
        <v>17</v>
      </c>
      <c r="H23" s="38">
        <f>(('Body parameters (R)'!I23-'Body parameters (R)'!$I23)/'Body parameters (R)'!$I23)*100</f>
        <v>0</v>
      </c>
      <c r="I23" s="38">
        <f>(('Body parameters (R)'!J23-'Body parameters (R)'!$I23)/'Body parameters (R)'!$I23)*100</f>
        <v>-9.4736842105263186</v>
      </c>
      <c r="J23" s="38">
        <f>(('Body parameters (R)'!K23-'Body parameters (R)'!$I23)/'Body parameters (R)'!$I23)*100</f>
        <v>-11.578947368421048</v>
      </c>
      <c r="K23" s="38">
        <f>(('Body parameters (R)'!L23-'Body parameters (R)'!$I23)/'Body parameters (R)'!$I23)*100</f>
        <v>-14.736842105263163</v>
      </c>
      <c r="L23" s="38"/>
      <c r="M23" s="38"/>
      <c r="N23" s="38"/>
      <c r="T23" s="16"/>
      <c r="U23" s="16"/>
    </row>
    <row r="24" spans="1:21" x14ac:dyDescent="0.2">
      <c r="A24" s="26"/>
      <c r="B24" s="17">
        <v>8</v>
      </c>
      <c r="C24" s="26">
        <v>123</v>
      </c>
      <c r="D24" s="30" t="s">
        <v>5</v>
      </c>
      <c r="E24" s="30" t="s">
        <v>33</v>
      </c>
      <c r="F24" s="16" t="s">
        <v>12</v>
      </c>
      <c r="G24" s="16" t="s">
        <v>17</v>
      </c>
      <c r="H24" s="38">
        <f>(('Body parameters (R)'!I24-'Body parameters (R)'!$I24)/'Body parameters (R)'!$I24)*100</f>
        <v>0</v>
      </c>
      <c r="I24" s="38">
        <f>(('Body parameters (R)'!J24-'Body parameters (R)'!$I24)/'Body parameters (R)'!$I24)*100</f>
        <v>-2.6315789473684208</v>
      </c>
      <c r="J24" s="38">
        <f>(('Body parameters (R)'!K24-'Body parameters (R)'!$I24)/'Body parameters (R)'!$I24)*100</f>
        <v>-8.9473684210526283</v>
      </c>
      <c r="K24" s="38">
        <f>(('Body parameters (R)'!L24-'Body parameters (R)'!$I24)/'Body parameters (R)'!$I24)*100</f>
        <v>-9.9999999999999929</v>
      </c>
      <c r="L24" s="38"/>
      <c r="M24" s="38"/>
      <c r="N24" s="38"/>
      <c r="T24" s="16"/>
      <c r="U24" s="16"/>
    </row>
    <row r="25" spans="1:21" x14ac:dyDescent="0.2">
      <c r="A25" s="26"/>
      <c r="B25" s="17">
        <v>8</v>
      </c>
      <c r="C25" s="26">
        <v>124</v>
      </c>
      <c r="D25" s="30" t="s">
        <v>5</v>
      </c>
      <c r="E25" s="30" t="s">
        <v>33</v>
      </c>
      <c r="F25" s="16" t="s">
        <v>12</v>
      </c>
      <c r="G25" s="16" t="s">
        <v>17</v>
      </c>
      <c r="H25" s="38">
        <f>(('Body parameters (R)'!I25-'Body parameters (R)'!$I25)/'Body parameters (R)'!$I25)*100</f>
        <v>0</v>
      </c>
      <c r="I25" s="38">
        <f>(('Body parameters (R)'!J25-'Body parameters (R)'!$I25)/'Body parameters (R)'!$I25)*100</f>
        <v>-3.7634408602150686</v>
      </c>
      <c r="J25" s="38">
        <f>(('Body parameters (R)'!K25-'Body parameters (R)'!$I25)/'Body parameters (R)'!$I25)*100</f>
        <v>-4.8387096774193656</v>
      </c>
      <c r="K25" s="38">
        <f>(('Body parameters (R)'!L25-'Body parameters (R)'!$I25)/'Body parameters (R)'!$I25)*100</f>
        <v>-9.1397849462365741</v>
      </c>
      <c r="L25" s="38"/>
      <c r="M25" s="38"/>
      <c r="N25" s="38"/>
      <c r="T25" s="16"/>
      <c r="U25" s="16"/>
    </row>
    <row r="26" spans="1:21" x14ac:dyDescent="0.2">
      <c r="A26" s="31"/>
      <c r="B26" s="17">
        <v>9</v>
      </c>
      <c r="C26" s="26">
        <v>125</v>
      </c>
      <c r="D26" s="30" t="s">
        <v>5</v>
      </c>
      <c r="E26" s="30" t="s">
        <v>32</v>
      </c>
      <c r="F26" s="16" t="s">
        <v>13</v>
      </c>
      <c r="G26" s="16" t="s">
        <v>17</v>
      </c>
      <c r="H26" s="38">
        <f>(('Body parameters (R)'!I26-'Body parameters (R)'!$I26)/'Body parameters (R)'!$I26)*100</f>
        <v>0</v>
      </c>
      <c r="I26" s="38">
        <f>(('Body parameters (R)'!J26-'Body parameters (R)'!$I26)/'Body parameters (R)'!$I26)*100</f>
        <v>3.999999999999996</v>
      </c>
      <c r="J26" s="38">
        <f>(('Body parameters (R)'!K26-'Body parameters (R)'!$I26)/'Body parameters (R)'!$I26)*100</f>
        <v>1.7142857142857182</v>
      </c>
      <c r="K26" s="38">
        <f>(('Body parameters (R)'!L26-'Body parameters (R)'!$I26)/'Body parameters (R)'!$I26)*100</f>
        <v>5.1428571428571344</v>
      </c>
      <c r="L26" s="38"/>
      <c r="M26" s="38"/>
      <c r="N26" s="38"/>
    </row>
    <row r="27" spans="1:21" x14ac:dyDescent="0.2">
      <c r="A27" s="26"/>
      <c r="B27" s="17">
        <v>9</v>
      </c>
      <c r="C27" s="26">
        <v>126</v>
      </c>
      <c r="D27" s="30" t="s">
        <v>5</v>
      </c>
      <c r="E27" s="30" t="s">
        <v>32</v>
      </c>
      <c r="F27" s="16" t="s">
        <v>13</v>
      </c>
      <c r="G27" s="16" t="s">
        <v>17</v>
      </c>
      <c r="H27" s="38">
        <f>(('Body parameters (R)'!I27-'Body parameters (R)'!$I27)/'Body parameters (R)'!$I27)*100</f>
        <v>0</v>
      </c>
      <c r="I27" s="38">
        <f>(('Body parameters (R)'!J27-'Body parameters (R)'!$I27)/'Body parameters (R)'!$I27)*100</f>
        <v>-0.54054054054054823</v>
      </c>
      <c r="J27" s="38">
        <f>(('Body parameters (R)'!K27-'Body parameters (R)'!$I27)/'Body parameters (R)'!$I27)*100</f>
        <v>-0.54054054054054823</v>
      </c>
      <c r="K27" s="38">
        <f>(('Body parameters (R)'!L27-'Body parameters (R)'!$I27)/'Body parameters (R)'!$I27)*100</f>
        <v>-0.54054054054054823</v>
      </c>
      <c r="L27" s="38"/>
      <c r="M27" s="38"/>
      <c r="N27" s="38"/>
    </row>
    <row r="28" spans="1:21" x14ac:dyDescent="0.2">
      <c r="A28" s="26"/>
      <c r="B28" s="17">
        <v>9</v>
      </c>
      <c r="C28" s="26">
        <v>127</v>
      </c>
      <c r="D28" s="30" t="s">
        <v>5</v>
      </c>
      <c r="E28" s="30" t="s">
        <v>32</v>
      </c>
      <c r="F28" s="16" t="s">
        <v>13</v>
      </c>
      <c r="G28" s="16" t="s">
        <v>17</v>
      </c>
      <c r="H28" s="38">
        <f>(('Body parameters (R)'!I28-'Body parameters (R)'!$I28)/'Body parameters (R)'!$I28)*100</f>
        <v>0</v>
      </c>
      <c r="I28" s="38">
        <f>(('Body parameters (R)'!J28-'Body parameters (R)'!$I28)/'Body parameters (R)'!$I28)*100</f>
        <v>-2.9702970297029596</v>
      </c>
      <c r="J28" s="38">
        <f>(('Body parameters (R)'!K28-'Body parameters (R)'!$I28)/'Body parameters (R)'!$I28)*100</f>
        <v>-1.9801980198019733</v>
      </c>
      <c r="K28" s="38">
        <f>(('Body parameters (R)'!L28-'Body parameters (R)'!$I28)/'Body parameters (R)'!$I28)*100</f>
        <v>-1.9801980198019733</v>
      </c>
      <c r="L28" s="38"/>
      <c r="M28" s="38"/>
      <c r="N28" s="38"/>
    </row>
    <row r="29" spans="1:21" x14ac:dyDescent="0.2">
      <c r="A29" s="26"/>
      <c r="B29" s="17">
        <v>10</v>
      </c>
      <c r="C29" s="26">
        <v>128</v>
      </c>
      <c r="D29" s="30" t="s">
        <v>5</v>
      </c>
      <c r="E29" s="30" t="s">
        <v>33</v>
      </c>
      <c r="F29" s="16" t="s">
        <v>13</v>
      </c>
      <c r="G29" s="16" t="s">
        <v>17</v>
      </c>
      <c r="H29" s="38">
        <f>(('Body parameters (R)'!I29-'Body parameters (R)'!$I29)/'Body parameters (R)'!$I29)*100</f>
        <v>0</v>
      </c>
      <c r="I29" s="38">
        <f>(('Body parameters (R)'!J29-'Body parameters (R)'!$I29)/'Body parameters (R)'!$I29)*100</f>
        <v>1.6042780748663141</v>
      </c>
      <c r="J29" s="38">
        <f>(('Body parameters (R)'!K29-'Body parameters (R)'!$I29)/'Body parameters (R)'!$I29)*100</f>
        <v>0.53475935828877763</v>
      </c>
      <c r="K29" s="38">
        <f>(('Body parameters (R)'!L29-'Body parameters (R)'!$I29)/'Body parameters (R)'!$I29)*100</f>
        <v>0.53475935828877763</v>
      </c>
      <c r="L29" s="38"/>
      <c r="M29" s="38"/>
      <c r="N29" s="38"/>
    </row>
    <row r="30" spans="1:21" x14ac:dyDescent="0.2">
      <c r="A30" s="26"/>
      <c r="B30" s="17">
        <v>10</v>
      </c>
      <c r="C30" s="26">
        <v>129</v>
      </c>
      <c r="D30" s="30" t="s">
        <v>5</v>
      </c>
      <c r="E30" s="30" t="s">
        <v>33</v>
      </c>
      <c r="F30" s="16" t="s">
        <v>13</v>
      </c>
      <c r="G30" s="16" t="s">
        <v>17</v>
      </c>
      <c r="H30" s="38">
        <f>(('Body parameters (R)'!I30-'Body parameters (R)'!$I30)/'Body parameters (R)'!$I30)*100</f>
        <v>0</v>
      </c>
      <c r="I30" s="38">
        <f>(('Body parameters (R)'!J30-'Body parameters (R)'!$I30)/'Body parameters (R)'!$I30)*100</f>
        <v>1.1111111111111072</v>
      </c>
      <c r="J30" s="38">
        <f>(('Body parameters (R)'!K30-'Body parameters (R)'!$I30)/'Body parameters (R)'!$I30)*100</f>
        <v>2.7777777777777777</v>
      </c>
      <c r="K30" s="38">
        <f>(('Body parameters (R)'!L30-'Body parameters (R)'!$I30)/'Body parameters (R)'!$I30)*100</f>
        <v>2.7777777777777777</v>
      </c>
      <c r="L30" s="38"/>
      <c r="M30" s="38"/>
      <c r="N30" s="38"/>
    </row>
    <row r="31" spans="1:21" x14ac:dyDescent="0.2">
      <c r="A31" s="26"/>
      <c r="B31" s="17">
        <v>10</v>
      </c>
      <c r="C31" s="26">
        <v>130</v>
      </c>
      <c r="D31" s="30" t="s">
        <v>5</v>
      </c>
      <c r="E31" s="30" t="s">
        <v>33</v>
      </c>
      <c r="F31" s="16" t="s">
        <v>13</v>
      </c>
      <c r="G31" s="16" t="s">
        <v>17</v>
      </c>
      <c r="H31" s="38">
        <f>(('Body parameters (R)'!I31-'Body parameters (R)'!$I31)/'Body parameters (R)'!$I31)*100</f>
        <v>0</v>
      </c>
      <c r="I31" s="38">
        <f>(('Body parameters (R)'!J31-'Body parameters (R)'!$I31)/'Body parameters (R)'!$I31)*100</f>
        <v>2.8901734104046244</v>
      </c>
      <c r="J31" s="38">
        <f>(('Body parameters (R)'!K31-'Body parameters (R)'!$I31)/'Body parameters (R)'!$I31)*100</f>
        <v>2.3121387283236912</v>
      </c>
      <c r="K31" s="38">
        <f>(('Body parameters (R)'!L31-'Body parameters (R)'!$I31)/'Body parameters (R)'!$I31)*100</f>
        <v>2.3121387283236912</v>
      </c>
      <c r="L31" s="38"/>
      <c r="M31" s="38"/>
      <c r="N31" s="38"/>
    </row>
    <row r="32" spans="1:21" x14ac:dyDescent="0.2">
      <c r="A32" s="26"/>
      <c r="B32" s="17">
        <v>11</v>
      </c>
      <c r="C32" s="26">
        <v>131</v>
      </c>
      <c r="D32" s="30" t="s">
        <v>5</v>
      </c>
      <c r="E32" s="30" t="s">
        <v>32</v>
      </c>
      <c r="F32" s="16" t="s">
        <v>12</v>
      </c>
      <c r="G32" s="16" t="s">
        <v>17</v>
      </c>
      <c r="H32" s="38">
        <f>(('Body parameters (R)'!I32-'Body parameters (R)'!$I32)/'Body parameters (R)'!$I32)*100</f>
        <v>0</v>
      </c>
      <c r="I32" s="38">
        <f>(('Body parameters (R)'!J32-'Body parameters (R)'!$I32)/'Body parameters (R)'!$I32)*100</f>
        <v>-1.6759776536312692</v>
      </c>
      <c r="J32" s="38">
        <f>(('Body parameters (R)'!K32-'Body parameters (R)'!$I32)/'Body parameters (R)'!$I32)*100</f>
        <v>-2.7932960893854752</v>
      </c>
      <c r="K32" s="38">
        <f>(('Body parameters (R)'!L32-'Body parameters (R)'!$I32)/'Body parameters (R)'!$I32)*100</f>
        <v>-7.2625698324022183</v>
      </c>
      <c r="L32" s="38"/>
      <c r="M32" s="38"/>
      <c r="N32" s="38"/>
    </row>
    <row r="33" spans="1:19" x14ac:dyDescent="0.2">
      <c r="A33" s="26"/>
      <c r="B33" s="17">
        <v>11</v>
      </c>
      <c r="C33" s="26">
        <v>132</v>
      </c>
      <c r="D33" s="30" t="s">
        <v>5</v>
      </c>
      <c r="E33" s="30" t="s">
        <v>32</v>
      </c>
      <c r="F33" s="16" t="s">
        <v>12</v>
      </c>
      <c r="G33" s="16" t="s">
        <v>17</v>
      </c>
      <c r="H33" s="38">
        <f>(('Body parameters (R)'!I33-'Body parameters (R)'!$I33)/'Body parameters (R)'!$I33)*100</f>
        <v>0</v>
      </c>
      <c r="I33" s="38">
        <f>(('Body parameters (R)'!J33-'Body parameters (R)'!$I33)/'Body parameters (R)'!$I33)*100</f>
        <v>-3.999999999999996</v>
      </c>
      <c r="J33" s="38">
        <f>(('Body parameters (R)'!K33-'Body parameters (R)'!$I33)/'Body parameters (R)'!$I33)*100</f>
        <v>-5.7142857142857144</v>
      </c>
      <c r="K33" s="38">
        <f>(('Body parameters (R)'!L33-'Body parameters (R)'!$I33)/'Body parameters (R)'!$I33)*100</f>
        <v>-9.1428571428571423</v>
      </c>
      <c r="L33" s="38"/>
      <c r="M33" s="38"/>
      <c r="N33" s="38"/>
    </row>
    <row r="34" spans="1:19" x14ac:dyDescent="0.2">
      <c r="A34" s="26"/>
      <c r="B34" s="17">
        <v>11</v>
      </c>
      <c r="C34" s="26">
        <v>133</v>
      </c>
      <c r="D34" s="30" t="s">
        <v>5</v>
      </c>
      <c r="E34" s="30" t="s">
        <v>32</v>
      </c>
      <c r="F34" s="16" t="s">
        <v>12</v>
      </c>
      <c r="G34" s="16" t="s">
        <v>17</v>
      </c>
      <c r="H34" s="38">
        <f>(('Body parameters (R)'!I34-'Body parameters (R)'!$I34)/'Body parameters (R)'!$I34)*100</f>
        <v>0</v>
      </c>
      <c r="I34" s="38">
        <f>(('Body parameters (R)'!J34-'Body parameters (R)'!$I34)/'Body parameters (R)'!$I34)*100</f>
        <v>-1.7857142857142898</v>
      </c>
      <c r="J34" s="38">
        <f>(('Body parameters (R)'!K34-'Body parameters (R)'!$I34)/'Body parameters (R)'!$I34)*100</f>
        <v>-4.7619047619047654</v>
      </c>
      <c r="K34" s="38">
        <f>(('Body parameters (R)'!L34-'Body parameters (R)'!$I34)/'Body parameters (R)'!$I34)*100</f>
        <v>-7.7380952380952426</v>
      </c>
      <c r="L34" s="38"/>
      <c r="M34" s="38"/>
      <c r="N34" s="38"/>
    </row>
    <row r="35" spans="1:19" x14ac:dyDescent="0.2">
      <c r="A35" s="26"/>
      <c r="B35" s="17">
        <v>12</v>
      </c>
      <c r="C35" s="26">
        <v>134</v>
      </c>
      <c r="D35" s="30" t="s">
        <v>5</v>
      </c>
      <c r="E35" s="30" t="s">
        <v>33</v>
      </c>
      <c r="F35" s="16" t="s">
        <v>12</v>
      </c>
      <c r="G35" s="16" t="s">
        <v>17</v>
      </c>
      <c r="H35" s="38">
        <f>(('Body parameters (R)'!I35-'Body parameters (R)'!$I35)/'Body parameters (R)'!$I35)*100</f>
        <v>0</v>
      </c>
      <c r="I35" s="38">
        <f>(('Body parameters (R)'!J35-'Body parameters (R)'!$I35)/'Body parameters (R)'!$I35)*100</f>
        <v>-2.5773195876288661</v>
      </c>
      <c r="J35" s="38">
        <f>(('Body parameters (R)'!K35-'Body parameters (R)'!$I35)/'Body parameters (R)'!$I35)*100</f>
        <v>-4.6391752577319521</v>
      </c>
      <c r="K35" s="38">
        <f>(('Body parameters (R)'!L35-'Body parameters (R)'!$I35)/'Body parameters (R)'!$I35)*100</f>
        <v>-4.6391752577319521</v>
      </c>
      <c r="L35" s="38"/>
      <c r="M35" s="38"/>
      <c r="N35" s="38"/>
    </row>
    <row r="36" spans="1:19" x14ac:dyDescent="0.2">
      <c r="A36" s="26"/>
      <c r="B36" s="17">
        <v>12</v>
      </c>
      <c r="C36" s="26">
        <v>135</v>
      </c>
      <c r="D36" s="30" t="s">
        <v>5</v>
      </c>
      <c r="E36" s="30" t="s">
        <v>33</v>
      </c>
      <c r="F36" s="16" t="s">
        <v>12</v>
      </c>
      <c r="G36" s="16" t="s">
        <v>17</v>
      </c>
      <c r="H36" s="38">
        <f>(('Body parameters (R)'!I36-'Body parameters (R)'!$I36)/'Body parameters (R)'!$I36)*100</f>
        <v>0</v>
      </c>
      <c r="I36" s="38">
        <f>(('Body parameters (R)'!J36-'Body parameters (R)'!$I36)/'Body parameters (R)'!$I36)*100</f>
        <v>-3.6269430051813432</v>
      </c>
      <c r="J36" s="38">
        <f>(('Body parameters (R)'!K36-'Body parameters (R)'!$I36)/'Body parameters (R)'!$I36)*100</f>
        <v>-6.7357512953367911</v>
      </c>
      <c r="K36" s="38">
        <f>(('Body parameters (R)'!L36-'Body parameters (R)'!$I36)/'Body parameters (R)'!$I36)*100</f>
        <v>-8.8082901554404103</v>
      </c>
      <c r="L36" s="38"/>
      <c r="M36" s="38"/>
      <c r="N36" s="38"/>
    </row>
    <row r="37" spans="1:19" x14ac:dyDescent="0.2">
      <c r="A37" s="26"/>
      <c r="B37" s="17">
        <v>12</v>
      </c>
      <c r="C37" s="26">
        <v>136</v>
      </c>
      <c r="D37" s="30" t="s">
        <v>5</v>
      </c>
      <c r="E37" s="30" t="s">
        <v>33</v>
      </c>
      <c r="F37" s="16" t="s">
        <v>12</v>
      </c>
      <c r="G37" s="16" t="s">
        <v>17</v>
      </c>
      <c r="H37" s="38">
        <f>(('Body parameters (R)'!I37-'Body parameters (R)'!$I37)/'Body parameters (R)'!$I37)*100</f>
        <v>0</v>
      </c>
      <c r="I37" s="38">
        <f>(('Body parameters (R)'!J37-'Body parameters (R)'!$I37)/'Body parameters (R)'!$I37)*100</f>
        <v>-4.145077720207258</v>
      </c>
      <c r="J37" s="38">
        <f>(('Body parameters (R)'!K37-'Body parameters (R)'!$I37)/'Body parameters (R)'!$I37)*100</f>
        <v>-7.253886010362705</v>
      </c>
      <c r="K37" s="38">
        <f>(('Body parameters (R)'!L37-'Body parameters (R)'!$I37)/'Body parameters (R)'!$I37)*100</f>
        <v>-8.2901554404145159</v>
      </c>
      <c r="L37" s="38"/>
      <c r="M37" s="38"/>
      <c r="N37" s="38"/>
    </row>
    <row r="38" spans="1:19" x14ac:dyDescent="0.2">
      <c r="A38" s="26"/>
      <c r="B38" s="17">
        <v>13</v>
      </c>
      <c r="C38" s="26">
        <v>137</v>
      </c>
      <c r="D38" s="30" t="s">
        <v>5</v>
      </c>
      <c r="E38" s="30" t="s">
        <v>32</v>
      </c>
      <c r="F38" s="16" t="s">
        <v>13</v>
      </c>
      <c r="G38" s="16" t="s">
        <v>18</v>
      </c>
      <c r="H38" s="38">
        <f>(('Body parameters (R)'!I38-'Body parameters (R)'!$I38)/'Body parameters (R)'!$I38)*100</f>
        <v>0</v>
      </c>
      <c r="I38" s="38">
        <f>(('Body parameters (R)'!J38-'Body parameters (R)'!$I38)/'Body parameters (R)'!$I38)*100</f>
        <v>-3.9325842696629172</v>
      </c>
      <c r="J38" s="38">
        <f>(('Body parameters (R)'!K38-'Body parameters (R)'!$I38)/'Body parameters (R)'!$I38)*100</f>
        <v>-0.56179775280899669</v>
      </c>
      <c r="K38" s="38">
        <f>(('Body parameters (R)'!L38-'Body parameters (R)'!$I38)/'Body parameters (R)'!$I38)*100</f>
        <v>1.68539325842697</v>
      </c>
      <c r="L38" s="38">
        <f>(('Body parameters (R)'!M38-'Body parameters (R)'!$I38)/'Body parameters (R)'!$I38)*100</f>
        <v>3.3707865168539208</v>
      </c>
      <c r="M38" s="38">
        <f>(('Body parameters (R)'!N38-'Body parameters (R)'!$I38)/'Body parameters (R)'!$I38)*100</f>
        <v>3.9325842696629172</v>
      </c>
      <c r="N38" s="38">
        <f>(('Body parameters (R)'!O38-'Body parameters (R)'!$I38)/'Body parameters (R)'!$I38)*100</f>
        <v>5.0561797752808904</v>
      </c>
    </row>
    <row r="39" spans="1:19" x14ac:dyDescent="0.2">
      <c r="A39" s="26"/>
      <c r="B39" s="17">
        <v>13</v>
      </c>
      <c r="C39" s="26">
        <v>138</v>
      </c>
      <c r="D39" s="30" t="s">
        <v>5</v>
      </c>
      <c r="E39" s="30" t="s">
        <v>32</v>
      </c>
      <c r="F39" s="16" t="s">
        <v>13</v>
      </c>
      <c r="G39" s="16" t="s">
        <v>18</v>
      </c>
      <c r="H39" s="38">
        <f>(('Body parameters (R)'!I39-'Body parameters (R)'!$I39)/'Body parameters (R)'!$I39)*100</f>
        <v>0</v>
      </c>
      <c r="I39" s="38">
        <f>(('Body parameters (R)'!J39-'Body parameters (R)'!$I39)/'Body parameters (R)'!$I39)*100</f>
        <v>-2.9411764705882351</v>
      </c>
      <c r="J39" s="38">
        <f>(('Body parameters (R)'!K39-'Body parameters (R)'!$I39)/'Body parameters (R)'!$I39)*100</f>
        <v>-5.2941176470588154</v>
      </c>
      <c r="K39" s="38">
        <f>(('Body parameters (R)'!L39-'Body parameters (R)'!$I39)/'Body parameters (R)'!$I39)*100</f>
        <v>-3.5294117647058907</v>
      </c>
      <c r="L39" s="38">
        <f>(('Body parameters (R)'!M39-'Body parameters (R)'!$I39)/'Body parameters (R)'!$I39)*100</f>
        <v>-4.1176470588235254</v>
      </c>
      <c r="M39" s="38">
        <f>(('Body parameters (R)'!N39-'Body parameters (R)'!$I39)/'Body parameters (R)'!$I39)*100</f>
        <v>-1.1764705882352899</v>
      </c>
      <c r="N39" s="38">
        <f>(('Body parameters (R)'!O39-'Body parameters (R)'!$I39)/'Body parameters (R)'!$I39)*100</f>
        <v>-2.3529411764705799</v>
      </c>
      <c r="P39" s="15"/>
    </row>
    <row r="40" spans="1:19" x14ac:dyDescent="0.2">
      <c r="A40" s="26"/>
      <c r="B40" s="17">
        <v>13</v>
      </c>
      <c r="C40" s="26">
        <v>139</v>
      </c>
      <c r="D40" s="30" t="s">
        <v>5</v>
      </c>
      <c r="E40" s="30" t="s">
        <v>32</v>
      </c>
      <c r="F40" s="16" t="s">
        <v>13</v>
      </c>
      <c r="G40" s="16" t="s">
        <v>18</v>
      </c>
      <c r="H40" s="38">
        <f>(('Body parameters (R)'!I40-'Body parameters (R)'!$I40)/'Body parameters (R)'!$I40)*100</f>
        <v>0</v>
      </c>
      <c r="I40" s="38">
        <f>(('Body parameters (R)'!J40-'Body parameters (R)'!$I40)/'Body parameters (R)'!$I40)*100</f>
        <v>-2.0942408376963462</v>
      </c>
      <c r="J40" s="38">
        <f>(('Body parameters (R)'!K40-'Body parameters (R)'!$I40)/'Body parameters (R)'!$I40)*100</f>
        <v>4.188481675392655</v>
      </c>
      <c r="K40" s="38">
        <f>(('Body parameters (R)'!L40-'Body parameters (R)'!$I40)/'Body parameters (R)'!$I40)*100</f>
        <v>5.2356020942408366</v>
      </c>
      <c r="L40" s="38">
        <f>(('Body parameters (R)'!M40-'Body parameters (R)'!$I40)/'Body parameters (R)'!$I40)*100</f>
        <v>3.1413612565444913</v>
      </c>
      <c r="M40" s="38">
        <f>(('Body parameters (R)'!N40-'Body parameters (R)'!$I40)/'Body parameters (R)'!$I40)*100</f>
        <v>3.6649214659685825</v>
      </c>
      <c r="N40" s="38">
        <f>(('Body parameters (R)'!O40-'Body parameters (R)'!$I40)/'Body parameters (R)'!$I40)*100</f>
        <v>3.6649214659685825</v>
      </c>
      <c r="P40" s="15"/>
    </row>
    <row r="41" spans="1:19" x14ac:dyDescent="0.2">
      <c r="A41" s="26"/>
      <c r="B41" s="17">
        <v>14</v>
      </c>
      <c r="C41" s="26">
        <v>140</v>
      </c>
      <c r="D41" s="30" t="s">
        <v>5</v>
      </c>
      <c r="E41" s="30" t="s">
        <v>33</v>
      </c>
      <c r="F41" s="16" t="s">
        <v>13</v>
      </c>
      <c r="G41" s="16" t="s">
        <v>18</v>
      </c>
      <c r="H41" s="38">
        <f>(('Body parameters (R)'!I41-'Body parameters (R)'!$I41)/'Body parameters (R)'!$I41)*100</f>
        <v>0</v>
      </c>
      <c r="I41" s="38">
        <f>(('Body parameters (R)'!J41-'Body parameters (R)'!$I41)/'Body parameters (R)'!$I41)*100</f>
        <v>-3.3149171270718307</v>
      </c>
      <c r="J41" s="38">
        <f>(('Body parameters (R)'!K41-'Body parameters (R)'!$I41)/'Body parameters (R)'!$I41)*100</f>
        <v>-1.6574585635359154</v>
      </c>
      <c r="K41" s="38">
        <f>(('Body parameters (R)'!L41-'Body parameters (R)'!$I41)/'Body parameters (R)'!$I41)*100</f>
        <v>0.55248618784529202</v>
      </c>
      <c r="L41" s="38">
        <f>(('Body parameters (R)'!M41-'Body parameters (R)'!$I41)/'Body parameters (R)'!$I41)*100</f>
        <v>0</v>
      </c>
      <c r="M41" s="38">
        <f>(('Body parameters (R)'!N41-'Body parameters (R)'!$I41)/'Body parameters (R)'!$I41)*100</f>
        <v>0</v>
      </c>
      <c r="N41" s="38">
        <f>(('Body parameters (R)'!O41-'Body parameters (R)'!$I41)/'Body parameters (R)'!$I41)*100</f>
        <v>0.55248618784529202</v>
      </c>
      <c r="P41" s="15"/>
    </row>
    <row r="42" spans="1:19" x14ac:dyDescent="0.2">
      <c r="A42" s="26"/>
      <c r="B42" s="17">
        <v>14</v>
      </c>
      <c r="C42" s="26">
        <v>141</v>
      </c>
      <c r="D42" s="30" t="s">
        <v>5</v>
      </c>
      <c r="E42" s="30" t="s">
        <v>33</v>
      </c>
      <c r="F42" s="16" t="s">
        <v>13</v>
      </c>
      <c r="G42" s="16" t="s">
        <v>18</v>
      </c>
      <c r="H42" s="38">
        <f>(('Body parameters (R)'!I42-'Body parameters (R)'!$I42)/'Body parameters (R)'!$I42)*100</f>
        <v>0</v>
      </c>
      <c r="I42" s="38">
        <f>(('Body parameters (R)'!J42-'Body parameters (R)'!$I42)/'Body parameters (R)'!$I42)*100</f>
        <v>-1.6042780748663141</v>
      </c>
      <c r="J42" s="38">
        <f>(('Body parameters (R)'!K42-'Body parameters (R)'!$I42)/'Body parameters (R)'!$I42)*100</f>
        <v>-2.6737967914438503</v>
      </c>
      <c r="K42" s="38">
        <f>(('Body parameters (R)'!L42-'Body parameters (R)'!$I42)/'Body parameters (R)'!$I42)*100</f>
        <v>-0.53475935828875865</v>
      </c>
      <c r="L42" s="38">
        <f>(('Body parameters (R)'!M42-'Body parameters (R)'!$I42)/'Body parameters (R)'!$I42)*100</f>
        <v>0.53475935828877763</v>
      </c>
      <c r="M42" s="38">
        <f>(('Body parameters (R)'!N42-'Body parameters (R)'!$I42)/'Body parameters (R)'!$I42)*100</f>
        <v>1.0695187165775364</v>
      </c>
      <c r="N42" s="38">
        <f>(('Body parameters (R)'!O42-'Body parameters (R)'!$I42)/'Body parameters (R)'!$I42)*100</f>
        <v>0.53475935828877763</v>
      </c>
      <c r="P42" s="15"/>
    </row>
    <row r="43" spans="1:19" x14ac:dyDescent="0.2">
      <c r="A43" s="26"/>
      <c r="B43" s="17">
        <v>14</v>
      </c>
      <c r="C43" s="26">
        <v>142</v>
      </c>
      <c r="D43" s="30" t="s">
        <v>5</v>
      </c>
      <c r="E43" s="30" t="s">
        <v>33</v>
      </c>
      <c r="F43" s="16" t="s">
        <v>13</v>
      </c>
      <c r="G43" s="16" t="s">
        <v>18</v>
      </c>
      <c r="H43" s="38">
        <f>(('Body parameters (R)'!I43-'Body parameters (R)'!$I43)/'Body parameters (R)'!$I43)*100</f>
        <v>0</v>
      </c>
      <c r="I43" s="38">
        <f>(('Body parameters (R)'!J43-'Body parameters (R)'!$I43)/'Body parameters (R)'!$I43)*100</f>
        <v>0</v>
      </c>
      <c r="J43" s="38">
        <f>(('Body parameters (R)'!K43-'Body parameters (R)'!$I43)/'Body parameters (R)'!$I43)*100</f>
        <v>-0.55248618784531167</v>
      </c>
      <c r="K43" s="38">
        <f>(('Body parameters (R)'!L43-'Body parameters (R)'!$I43)/'Body parameters (R)'!$I43)*100</f>
        <v>1.6574585635358958</v>
      </c>
      <c r="L43" s="38">
        <f>(('Body parameters (R)'!M43-'Body parameters (R)'!$I43)/'Body parameters (R)'!$I43)*100</f>
        <v>1.6574585635358958</v>
      </c>
      <c r="M43" s="38">
        <f>(('Body parameters (R)'!N43-'Body parameters (R)'!$I43)/'Body parameters (R)'!$I43)*100</f>
        <v>4.4198895027624152</v>
      </c>
      <c r="N43" s="38">
        <f>(('Body parameters (R)'!O43-'Body parameters (R)'!$I43)/'Body parameters (R)'!$I43)*100</f>
        <v>3.3149171270718112</v>
      </c>
      <c r="P43" s="15"/>
    </row>
    <row r="44" spans="1:19" x14ac:dyDescent="0.2">
      <c r="A44" s="26"/>
      <c r="B44" s="17">
        <v>15</v>
      </c>
      <c r="C44" s="26">
        <v>143</v>
      </c>
      <c r="D44" s="30" t="s">
        <v>5</v>
      </c>
      <c r="E44" s="30" t="s">
        <v>32</v>
      </c>
      <c r="F44" s="16" t="s">
        <v>12</v>
      </c>
      <c r="G44" s="16" t="s">
        <v>18</v>
      </c>
      <c r="H44" s="38">
        <f>(('Body parameters (R)'!I44-'Body parameters (R)'!$I44)/'Body parameters (R)'!$I44)*100</f>
        <v>0</v>
      </c>
      <c r="I44" s="38">
        <f>(('Body parameters (R)'!J44-'Body parameters (R)'!$I44)/'Body parameters (R)'!$I44)*100</f>
        <v>-6.417112299465237</v>
      </c>
      <c r="J44" s="38">
        <f>(('Body parameters (R)'!K44-'Body parameters (R)'!$I44)/'Body parameters (R)'!$I44)*100</f>
        <v>-7.4866310160427734</v>
      </c>
      <c r="K44" s="38">
        <f>(('Body parameters (R)'!L44-'Body parameters (R)'!$I44)/'Body parameters (R)'!$I44)*100</f>
        <v>-8.5561497326203089</v>
      </c>
      <c r="L44" s="38">
        <f>(('Body parameters (R)'!M44-'Body parameters (R)'!$I44)/'Body parameters (R)'!$I44)*100</f>
        <v>-4.8128342245989231</v>
      </c>
      <c r="M44" s="38">
        <f>(('Body parameters (R)'!N44-'Body parameters (R)'!$I44)/'Body parameters (R)'!$I44)*100</f>
        <v>-0.53475935828875865</v>
      </c>
      <c r="N44" s="38">
        <f>(('Body parameters (R)'!O44-'Body parameters (R)'!$I44)/'Body parameters (R)'!$I44)*100</f>
        <v>-1.0695187165775364</v>
      </c>
      <c r="P44" s="15"/>
    </row>
    <row r="45" spans="1:19" x14ac:dyDescent="0.2">
      <c r="A45" s="26"/>
      <c r="B45" s="17">
        <v>15</v>
      </c>
      <c r="C45" s="26">
        <v>144</v>
      </c>
      <c r="D45" s="30" t="s">
        <v>5</v>
      </c>
      <c r="E45" s="30" t="s">
        <v>32</v>
      </c>
      <c r="F45" s="16" t="s">
        <v>12</v>
      </c>
      <c r="G45" s="16" t="s">
        <v>18</v>
      </c>
      <c r="H45" s="38">
        <f>(('Body parameters (R)'!I45-'Body parameters (R)'!$I45)/'Body parameters (R)'!$I45)*100</f>
        <v>0</v>
      </c>
      <c r="I45" s="38">
        <f>(('Body parameters (R)'!J45-'Body parameters (R)'!$I45)/'Body parameters (R)'!$I45)*100</f>
        <v>-8.6757990867579853</v>
      </c>
      <c r="J45" s="38">
        <f>(('Body parameters (R)'!K45-'Body parameters (R)'!$I45)/'Body parameters (R)'!$I45)*100</f>
        <v>-11.872146118721453</v>
      </c>
      <c r="K45" s="38">
        <f>(('Body parameters (R)'!L45-'Body parameters (R)'!$I45)/'Body parameters (R)'!$I45)*100</f>
        <v>-15.068493150684919</v>
      </c>
      <c r="L45" s="38">
        <f>(('Body parameters (R)'!M45-'Body parameters (R)'!$I45)/'Body parameters (R)'!$I45)*100</f>
        <v>-13.698630136986303</v>
      </c>
      <c r="M45" s="38">
        <f>(('Body parameters (R)'!N45-'Body parameters (R)'!$I45)/'Body parameters (R)'!$I45)*100</f>
        <v>-6.8493150684931514</v>
      </c>
      <c r="N45" s="38">
        <f>(('Body parameters (R)'!O45-'Body parameters (R)'!$I45)/'Body parameters (R)'!$I45)*100</f>
        <v>-9.1324200913242013</v>
      </c>
      <c r="P45" s="15"/>
      <c r="R45" s="15"/>
    </row>
    <row r="46" spans="1:19" x14ac:dyDescent="0.2">
      <c r="A46" s="26"/>
      <c r="B46" s="17">
        <v>15</v>
      </c>
      <c r="C46" s="26">
        <v>145</v>
      </c>
      <c r="D46" s="30" t="s">
        <v>5</v>
      </c>
      <c r="E46" s="30" t="s">
        <v>32</v>
      </c>
      <c r="F46" s="16" t="s">
        <v>12</v>
      </c>
      <c r="G46" s="16" t="s">
        <v>18</v>
      </c>
      <c r="H46" s="38">
        <f>(('Body parameters (R)'!I46-'Body parameters (R)'!$I46)/'Body parameters (R)'!$I46)*100</f>
        <v>0</v>
      </c>
      <c r="I46" s="38">
        <f>(('Body parameters (R)'!J46-'Body parameters (R)'!$I46)/'Body parameters (R)'!$I46)*100</f>
        <v>-7.0351758793969781</v>
      </c>
      <c r="J46" s="38">
        <f>(('Body parameters (R)'!K46-'Body parameters (R)'!$I46)/'Body parameters (R)'!$I46)*100</f>
        <v>-11.055276381909545</v>
      </c>
      <c r="K46" s="38">
        <f>(('Body parameters (R)'!L46-'Body parameters (R)'!$I46)/'Body parameters (R)'!$I46)*100</f>
        <v>-12.060301507537682</v>
      </c>
      <c r="L46" s="38">
        <f>(('Body parameters (R)'!M46-'Body parameters (R)'!$I46)/'Body parameters (R)'!$I46)*100</f>
        <v>-8.5427135678391934</v>
      </c>
      <c r="M46" s="38">
        <f>(('Body parameters (R)'!N46-'Body parameters (R)'!$I46)/'Body parameters (R)'!$I46)*100</f>
        <v>-4.0201005025125491</v>
      </c>
      <c r="N46" s="38">
        <f>(('Body parameters (R)'!O46-'Body parameters (R)'!$I46)/'Body parameters (R)'!$I46)*100</f>
        <v>-4.0201005025125491</v>
      </c>
      <c r="P46" s="15"/>
      <c r="R46" s="15"/>
    </row>
    <row r="47" spans="1:19" x14ac:dyDescent="0.2">
      <c r="A47" s="26"/>
      <c r="B47" s="17">
        <v>16</v>
      </c>
      <c r="C47" s="26">
        <v>146</v>
      </c>
      <c r="D47" s="30" t="s">
        <v>5</v>
      </c>
      <c r="E47" s="30" t="s">
        <v>33</v>
      </c>
      <c r="F47" s="16" t="s">
        <v>12</v>
      </c>
      <c r="G47" s="16" t="s">
        <v>18</v>
      </c>
      <c r="H47" s="38">
        <f>(('Body parameters (R)'!I47-'Body parameters (R)'!$I47)/'Body parameters (R)'!$I47)*100</f>
        <v>0</v>
      </c>
      <c r="I47" s="38">
        <f>(('Body parameters (R)'!J47-'Body parameters (R)'!$I47)/'Body parameters (R)'!$I47)*100</f>
        <v>-3.8834951456310711</v>
      </c>
      <c r="J47" s="38">
        <f>(('Body parameters (R)'!K47-'Body parameters (R)'!$I47)/'Body parameters (R)'!$I47)*100</f>
        <v>-6.310679611650488</v>
      </c>
      <c r="K47" s="38">
        <f>(('Body parameters (R)'!L47-'Body parameters (R)'!$I47)/'Body parameters (R)'!$I47)*100</f>
        <v>-8.7378640776699061</v>
      </c>
      <c r="L47" s="38">
        <f>(('Body parameters (R)'!M47-'Body parameters (R)'!$I47)/'Body parameters (R)'!$I47)*100</f>
        <v>-3.8834951456310711</v>
      </c>
      <c r="M47" s="38">
        <f>(('Body parameters (R)'!N47-'Body parameters (R)'!$I47)/'Body parameters (R)'!$I47)*100</f>
        <v>-0.97087378640778077</v>
      </c>
      <c r="N47" s="38">
        <f>(('Body parameters (R)'!O47-'Body parameters (R)'!$I47)/'Body parameters (R)'!$I47)*100</f>
        <v>0</v>
      </c>
      <c r="P47" s="15"/>
      <c r="Q47" s="15"/>
      <c r="R47" s="15"/>
    </row>
    <row r="48" spans="1:19" x14ac:dyDescent="0.2">
      <c r="A48" s="26"/>
      <c r="B48" s="17">
        <v>16</v>
      </c>
      <c r="C48" s="26">
        <v>147</v>
      </c>
      <c r="D48" s="30" t="s">
        <v>5</v>
      </c>
      <c r="E48" s="30" t="s">
        <v>33</v>
      </c>
      <c r="F48" s="16" t="s">
        <v>12</v>
      </c>
      <c r="G48" s="16" t="s">
        <v>18</v>
      </c>
      <c r="H48" s="38">
        <f>(('Body parameters (R)'!I48-'Body parameters (R)'!$I48)/'Body parameters (R)'!$I48)*100</f>
        <v>0</v>
      </c>
      <c r="I48" s="38">
        <f>(('Body parameters (R)'!J48-'Body parameters (R)'!$I48)/'Body parameters (R)'!$I48)*100</f>
        <v>-3.4482758620689538</v>
      </c>
      <c r="J48" s="38">
        <f>(('Body parameters (R)'!K48-'Body parameters (R)'!$I48)/'Body parameters (R)'!$I48)*100</f>
        <v>-5.1724137931034404</v>
      </c>
      <c r="K48" s="38">
        <f>(('Body parameters (R)'!L48-'Body parameters (R)'!$I48)/'Body parameters (R)'!$I48)*100</f>
        <v>-6.3218390804597586</v>
      </c>
      <c r="L48" s="38">
        <f>(('Body parameters (R)'!M48-'Body parameters (R)'!$I48)/'Body parameters (R)'!$I48)*100</f>
        <v>-2.2988505747126355</v>
      </c>
      <c r="M48" s="38">
        <f>(('Body parameters (R)'!N48-'Body parameters (R)'!$I48)/'Body parameters (R)'!$I48)*100</f>
        <v>1.7241379310344869</v>
      </c>
      <c r="N48" s="38">
        <f>(('Body parameters (R)'!O48-'Body parameters (R)'!$I48)/'Body parameters (R)'!$I48)*100</f>
        <v>0.5747126436781691</v>
      </c>
      <c r="Q48" s="15"/>
      <c r="R48" s="15"/>
      <c r="S48" s="15"/>
    </row>
    <row r="49" spans="1:20" x14ac:dyDescent="0.2">
      <c r="A49" s="26"/>
      <c r="B49" s="17">
        <v>16</v>
      </c>
      <c r="C49" s="26">
        <v>148</v>
      </c>
      <c r="D49" s="30" t="s">
        <v>5</v>
      </c>
      <c r="E49" s="30" t="s">
        <v>33</v>
      </c>
      <c r="F49" s="16" t="s">
        <v>12</v>
      </c>
      <c r="G49" s="16" t="s">
        <v>18</v>
      </c>
      <c r="H49" s="38">
        <f>(('Body parameters (R)'!I49-'Body parameters (R)'!$I49)/'Body parameters (R)'!$I49)*100</f>
        <v>0</v>
      </c>
      <c r="I49" s="38">
        <f>(('Body parameters (R)'!J49-'Body parameters (R)'!$I49)/'Body parameters (R)'!$I49)*100</f>
        <v>-6.1111111111111196</v>
      </c>
      <c r="J49" s="38">
        <f>(('Body parameters (R)'!K49-'Body parameters (R)'!$I49)/'Body parameters (R)'!$I49)*100</f>
        <v>-7.7777777777777697</v>
      </c>
      <c r="K49" s="38">
        <f>(('Body parameters (R)'!L49-'Body parameters (R)'!$I49)/'Body parameters (R)'!$I49)*100</f>
        <v>-6.1111111111111196</v>
      </c>
      <c r="L49" s="38">
        <f>(('Body parameters (R)'!M49-'Body parameters (R)'!$I49)/'Body parameters (R)'!$I49)*100</f>
        <v>-3.8888888888888848</v>
      </c>
      <c r="M49" s="38">
        <f>(('Body parameters (R)'!N49-'Body parameters (R)'!$I49)/'Body parameters (R)'!$I49)*100</f>
        <v>0</v>
      </c>
      <c r="N49" s="38">
        <f>(('Body parameters (R)'!O49-'Body parameters (R)'!$I49)/'Body parameters (R)'!$I49)*100</f>
        <v>1.6666666666666705</v>
      </c>
      <c r="Q49" s="15"/>
      <c r="R49" s="15"/>
      <c r="S49" s="15"/>
    </row>
    <row r="50" spans="1:20" x14ac:dyDescent="0.2">
      <c r="A50" s="26"/>
      <c r="B50" s="17">
        <v>17</v>
      </c>
      <c r="C50" s="26">
        <v>149</v>
      </c>
      <c r="D50" s="30" t="s">
        <v>5</v>
      </c>
      <c r="E50" s="30" t="s">
        <v>32</v>
      </c>
      <c r="F50" s="16" t="s">
        <v>13</v>
      </c>
      <c r="G50" s="16" t="s">
        <v>18</v>
      </c>
      <c r="H50" s="38">
        <f>(('Body parameters (R)'!I50-'Body parameters (R)'!$I50)/'Body parameters (R)'!$I50)*100</f>
        <v>0</v>
      </c>
      <c r="I50" s="38">
        <f>(('Body parameters (R)'!J50-'Body parameters (R)'!$I50)/'Body parameters (R)'!$I50)*100</f>
        <v>1.4285714285714319</v>
      </c>
      <c r="J50" s="38">
        <f>(('Body parameters (R)'!K50-'Body parameters (R)'!$I50)/'Body parameters (R)'!$I50)*100</f>
        <v>-2.3809523809523809</v>
      </c>
      <c r="K50" s="38">
        <f>(('Body parameters (R)'!L50-'Body parameters (R)'!$I50)/'Body parameters (R)'!$I50)*100</f>
        <v>-1.904761904761898</v>
      </c>
      <c r="L50" s="38">
        <f>(('Body parameters (R)'!M50-'Body parameters (R)'!$I50)/'Body parameters (R)'!$I50)*100</f>
        <v>1.904761904761898</v>
      </c>
      <c r="M50" s="38">
        <f>(('Body parameters (R)'!N50-'Body parameters (R)'!$I50)/'Body parameters (R)'!$I50)*100</f>
        <v>-0.47619047619048299</v>
      </c>
      <c r="N50" s="38">
        <f>(('Body parameters (R)'!O50-'Body parameters (R)'!$I50)/'Body parameters (R)'!$I50)*100</f>
        <v>1.904761904761898</v>
      </c>
      <c r="Q50" s="15"/>
      <c r="R50" s="15"/>
      <c r="S50" s="15"/>
    </row>
    <row r="51" spans="1:20" x14ac:dyDescent="0.2">
      <c r="A51" s="26"/>
      <c r="B51" s="17">
        <v>17</v>
      </c>
      <c r="C51" s="26">
        <v>150</v>
      </c>
      <c r="D51" s="30" t="s">
        <v>5</v>
      </c>
      <c r="E51" s="30" t="s">
        <v>32</v>
      </c>
      <c r="F51" s="16" t="s">
        <v>13</v>
      </c>
      <c r="G51" s="16" t="s">
        <v>18</v>
      </c>
      <c r="H51" s="38">
        <f>(('Body parameters (R)'!I51-'Body parameters (R)'!$I51)/'Body parameters (R)'!$I51)*100</f>
        <v>0</v>
      </c>
      <c r="I51" s="38">
        <f>(('Body parameters (R)'!J51-'Body parameters (R)'!$I51)/'Body parameters (R)'!$I51)*100</f>
        <v>2.6881720430107525</v>
      </c>
      <c r="J51" s="38">
        <f>(('Body parameters (R)'!K51-'Body parameters (R)'!$I51)/'Body parameters (R)'!$I51)*100</f>
        <v>-1.6129032258064553</v>
      </c>
      <c r="K51" s="38">
        <f>(('Body parameters (R)'!L51-'Body parameters (R)'!$I51)/'Body parameters (R)'!$I51)*100</f>
        <v>-1.6129032258064553</v>
      </c>
      <c r="L51" s="38">
        <f>(('Body parameters (R)'!M51-'Body parameters (R)'!$I51)/'Body parameters (R)'!$I51)*100</f>
        <v>0</v>
      </c>
      <c r="M51" s="38">
        <f>(('Body parameters (R)'!N51-'Body parameters (R)'!$I51)/'Body parameters (R)'!$I51)*100</f>
        <v>0</v>
      </c>
      <c r="N51" s="38">
        <f>(('Body parameters (R)'!O51-'Body parameters (R)'!$I51)/'Body parameters (R)'!$I51)*100</f>
        <v>2.1505376344085945</v>
      </c>
      <c r="Q51" s="15"/>
      <c r="R51" s="15"/>
      <c r="S51" s="15"/>
    </row>
    <row r="52" spans="1:20" x14ac:dyDescent="0.2">
      <c r="A52" s="26"/>
      <c r="B52" s="17">
        <v>17</v>
      </c>
      <c r="C52" s="26">
        <v>151</v>
      </c>
      <c r="D52" s="30" t="s">
        <v>5</v>
      </c>
      <c r="E52" s="30" t="s">
        <v>32</v>
      </c>
      <c r="F52" s="16" t="s">
        <v>13</v>
      </c>
      <c r="G52" s="16" t="s">
        <v>18</v>
      </c>
      <c r="H52" s="38">
        <f>(('Body parameters (R)'!I52-'Body parameters (R)'!$I52)/'Body parameters (R)'!$I52)*100</f>
        <v>0</v>
      </c>
      <c r="I52" s="38">
        <f>(('Body parameters (R)'!J52-'Body parameters (R)'!$I52)/'Body parameters (R)'!$I52)*100</f>
        <v>1.68539325842697</v>
      </c>
      <c r="J52" s="38">
        <f>(('Body parameters (R)'!K52-'Body parameters (R)'!$I52)/'Body parameters (R)'!$I52)*100</f>
        <v>0.56179775280897681</v>
      </c>
      <c r="K52" s="38">
        <f>(('Body parameters (R)'!L52-'Body parameters (R)'!$I52)/'Body parameters (R)'!$I52)*100</f>
        <v>4.494382022471914</v>
      </c>
      <c r="L52" s="38">
        <f>(('Body parameters (R)'!M52-'Body parameters (R)'!$I52)/'Body parameters (R)'!$I52)*100</f>
        <v>6.7415730337078612</v>
      </c>
      <c r="M52" s="38">
        <f>(('Body parameters (R)'!N52-'Body parameters (R)'!$I52)/'Body parameters (R)'!$I52)*100</f>
        <v>7.8651685393258344</v>
      </c>
      <c r="N52" s="38">
        <f>(('Body parameters (R)'!O52-'Body parameters (R)'!$I52)/'Body parameters (R)'!$I52)*100</f>
        <v>7.8651685393258344</v>
      </c>
      <c r="Q52" s="15"/>
      <c r="R52" s="15"/>
      <c r="S52" s="15"/>
    </row>
    <row r="53" spans="1:20" x14ac:dyDescent="0.2">
      <c r="A53" s="26"/>
      <c r="B53" s="17">
        <v>18</v>
      </c>
      <c r="C53" s="26">
        <v>152</v>
      </c>
      <c r="D53" s="30" t="s">
        <v>5</v>
      </c>
      <c r="E53" s="30" t="s">
        <v>33</v>
      </c>
      <c r="F53" s="16" t="s">
        <v>13</v>
      </c>
      <c r="G53" s="16" t="s">
        <v>18</v>
      </c>
      <c r="H53" s="38">
        <f>(('Body parameters (R)'!I53-'Body parameters (R)'!$I53)/'Body parameters (R)'!$I53)*100</f>
        <v>0</v>
      </c>
      <c r="I53" s="38">
        <f>(('Body parameters (R)'!J53-'Body parameters (R)'!$I53)/'Body parameters (R)'!$I53)*100</f>
        <v>0</v>
      </c>
      <c r="J53" s="38">
        <f>(('Body parameters (R)'!K53-'Body parameters (R)'!$I53)/'Body parameters (R)'!$I53)*100</f>
        <v>-2.6737967914438503</v>
      </c>
      <c r="K53" s="38">
        <f>(('Body parameters (R)'!L53-'Body parameters (R)'!$I53)/'Body parameters (R)'!$I53)*100</f>
        <v>-1.6042780748663141</v>
      </c>
      <c r="L53" s="38">
        <f>(('Body parameters (R)'!M53-'Body parameters (R)'!$I53)/'Body parameters (R)'!$I53)*100</f>
        <v>-2.1390374331550728</v>
      </c>
      <c r="M53" s="38">
        <f>(('Body parameters (R)'!N53-'Body parameters (R)'!$I53)/'Body parameters (R)'!$I53)*100</f>
        <v>-1.0695187165775364</v>
      </c>
      <c r="N53" s="38">
        <f>(('Body parameters (R)'!O53-'Body parameters (R)'!$I53)/'Body parameters (R)'!$I53)*100</f>
        <v>1.0695187165775364</v>
      </c>
      <c r="Q53" s="15"/>
      <c r="R53" s="15"/>
      <c r="S53" s="15"/>
    </row>
    <row r="54" spans="1:20" x14ac:dyDescent="0.2">
      <c r="A54" s="26"/>
      <c r="B54" s="17">
        <v>18</v>
      </c>
      <c r="C54" s="26">
        <v>153</v>
      </c>
      <c r="D54" s="30" t="s">
        <v>5</v>
      </c>
      <c r="E54" s="30" t="s">
        <v>33</v>
      </c>
      <c r="F54" s="16" t="s">
        <v>13</v>
      </c>
      <c r="G54" s="16" t="s">
        <v>18</v>
      </c>
      <c r="H54" s="38">
        <f>(('Body parameters (R)'!I54-'Body parameters (R)'!$I54)/'Body parameters (R)'!$I54)*100</f>
        <v>0</v>
      </c>
      <c r="I54" s="38">
        <f>(('Body parameters (R)'!J54-'Body parameters (R)'!$I54)/'Body parameters (R)'!$I54)*100</f>
        <v>6.8627450980392259</v>
      </c>
      <c r="J54" s="38">
        <f>(('Body parameters (R)'!K54-'Body parameters (R)'!$I54)/'Body parameters (R)'!$I54)*100</f>
        <v>5.8823529411764852</v>
      </c>
      <c r="K54" s="38">
        <f>(('Body parameters (R)'!L54-'Body parameters (R)'!$I54)/'Body parameters (R)'!$I54)*100</f>
        <v>6.8627450980392259</v>
      </c>
      <c r="L54" s="38">
        <f>(('Body parameters (R)'!M54-'Body parameters (R)'!$I54)/'Body parameters (R)'!$I54)*100</f>
        <v>2.4509803921568629</v>
      </c>
      <c r="M54" s="38">
        <f>(('Body parameters (R)'!N54-'Body parameters (R)'!$I54)/'Body parameters (R)'!$I54)*100</f>
        <v>0.98039215686275916</v>
      </c>
      <c r="N54" s="38">
        <f>(('Body parameters (R)'!O54-'Body parameters (R)'!$I54)/'Body parameters (R)'!$I54)*100</f>
        <v>4.4117647058823639</v>
      </c>
      <c r="Q54" s="15"/>
      <c r="R54" s="15"/>
      <c r="S54" s="15"/>
    </row>
    <row r="55" spans="1:20" x14ac:dyDescent="0.2">
      <c r="A55" s="26"/>
      <c r="B55" s="17">
        <v>18</v>
      </c>
      <c r="C55" s="26">
        <v>154</v>
      </c>
      <c r="D55" s="30" t="s">
        <v>5</v>
      </c>
      <c r="E55" s="30" t="s">
        <v>33</v>
      </c>
      <c r="F55" s="16" t="s">
        <v>13</v>
      </c>
      <c r="G55" s="16" t="s">
        <v>18</v>
      </c>
      <c r="H55" s="38">
        <f>(('Body parameters (R)'!I55-'Body parameters (R)'!$I55)/'Body parameters (R)'!$I55)*100</f>
        <v>0</v>
      </c>
      <c r="I55" s="38">
        <f>(('Body parameters (R)'!J55-'Body parameters (R)'!$I55)/'Body parameters (R)'!$I55)*100</f>
        <v>2.7173913043478262</v>
      </c>
      <c r="J55" s="38">
        <f>(('Body parameters (R)'!K55-'Body parameters (R)'!$I55)/'Body parameters (R)'!$I55)*100</f>
        <v>3.8043478260869721</v>
      </c>
      <c r="K55" s="38">
        <f>(('Body parameters (R)'!L55-'Body parameters (R)'!$I55)/'Body parameters (R)'!$I55)*100</f>
        <v>6.5217391304347991</v>
      </c>
      <c r="L55" s="38">
        <f>(('Body parameters (R)'!M55-'Body parameters (R)'!$I55)/'Body parameters (R)'!$I55)*100</f>
        <v>1.6304347826086998</v>
      </c>
      <c r="M55" s="38">
        <f>(('Body parameters (R)'!N55-'Body parameters (R)'!$I55)/'Body parameters (R)'!$I55)*100</f>
        <v>2.1739130434782727</v>
      </c>
      <c r="N55" s="38">
        <f>(('Body parameters (R)'!O55-'Body parameters (R)'!$I55)/'Body parameters (R)'!$I55)*100</f>
        <v>4.3478260869565259</v>
      </c>
      <c r="Q55" s="15"/>
      <c r="R55" s="15"/>
      <c r="S55" s="15"/>
    </row>
    <row r="56" spans="1:20" x14ac:dyDescent="0.2">
      <c r="A56" s="26"/>
      <c r="B56" s="17">
        <v>19</v>
      </c>
      <c r="C56" s="26">
        <v>155</v>
      </c>
      <c r="D56" s="30" t="s">
        <v>5</v>
      </c>
      <c r="E56" s="30" t="s">
        <v>32</v>
      </c>
      <c r="F56" s="16" t="s">
        <v>12</v>
      </c>
      <c r="G56" s="16" t="s">
        <v>18</v>
      </c>
      <c r="H56" s="38">
        <f>(('Body parameters (R)'!I56-'Body parameters (R)'!$I56)/'Body parameters (R)'!$I56)*100</f>
        <v>0</v>
      </c>
      <c r="I56" s="38">
        <f>(('Body parameters (R)'!J56-'Body parameters (R)'!$I56)/'Body parameters (R)'!$I56)*100</f>
        <v>-3.9408866995073928</v>
      </c>
      <c r="J56" s="38">
        <f>(('Body parameters (R)'!K56-'Body parameters (R)'!$I56)/'Body parameters (R)'!$I56)*100</f>
        <v>-5.9113300492610801</v>
      </c>
      <c r="K56" s="38">
        <f>(('Body parameters (R)'!L56-'Body parameters (R)'!$I56)/'Body parameters (R)'!$I56)*100</f>
        <v>-11.330049261083747</v>
      </c>
      <c r="L56" s="38">
        <f>(('Body parameters (R)'!M56-'Body parameters (R)'!$I56)/'Body parameters (R)'!$I56)*100</f>
        <v>-6.8965517241379404</v>
      </c>
      <c r="M56" s="38">
        <f>(('Body parameters (R)'!N56-'Body parameters (R)'!$I56)/'Body parameters (R)'!$I56)*100</f>
        <v>0.98522167487684387</v>
      </c>
      <c r="N56" s="38">
        <f>(('Body parameters (R)'!O56-'Body parameters (R)'!$I56)/'Body parameters (R)'!$I56)*100</f>
        <v>3.9408866995073928</v>
      </c>
      <c r="Q56" s="15"/>
      <c r="R56" s="15"/>
      <c r="S56" s="15"/>
    </row>
    <row r="57" spans="1:20" x14ac:dyDescent="0.2">
      <c r="A57" s="26"/>
      <c r="B57" s="17">
        <v>19</v>
      </c>
      <c r="C57" s="26">
        <v>156</v>
      </c>
      <c r="D57" s="30" t="s">
        <v>5</v>
      </c>
      <c r="E57" s="30" t="s">
        <v>32</v>
      </c>
      <c r="F57" s="16" t="s">
        <v>12</v>
      </c>
      <c r="G57" s="16" t="s">
        <v>18</v>
      </c>
      <c r="H57" s="38">
        <f>(('Body parameters (R)'!I57-'Body parameters (R)'!$I57)/'Body parameters (R)'!$I57)*100</f>
        <v>0</v>
      </c>
      <c r="I57" s="38">
        <f>(('Body parameters (R)'!J57-'Body parameters (R)'!$I57)/'Body parameters (R)'!$I57)*100</f>
        <v>-5.376344086021505</v>
      </c>
      <c r="J57" s="38">
        <f>(('Body parameters (R)'!K57-'Body parameters (R)'!$I57)/'Body parameters (R)'!$I57)*100</f>
        <v>-6.9892473118279606</v>
      </c>
      <c r="K57" s="38">
        <f>(('Body parameters (R)'!L57-'Body parameters (R)'!$I57)/'Body parameters (R)'!$I57)*100</f>
        <v>-11.290322580645167</v>
      </c>
      <c r="L57" s="38">
        <f>(('Body parameters (R)'!M57-'Body parameters (R)'!$I57)/'Body parameters (R)'!$I57)*100</f>
        <v>-5.9139784946236631</v>
      </c>
      <c r="M57" s="38">
        <f>(('Body parameters (R)'!N57-'Body parameters (R)'!$I57)/'Body parameters (R)'!$I57)*100</f>
        <v>-3.7634408602150686</v>
      </c>
      <c r="N57" s="38">
        <f>(('Body parameters (R)'!O57-'Body parameters (R)'!$I57)/'Body parameters (R)'!$I57)*100</f>
        <v>3.7634408602150495</v>
      </c>
      <c r="Q57" s="15"/>
      <c r="R57" s="15"/>
      <c r="S57" s="15"/>
    </row>
    <row r="58" spans="1:20" x14ac:dyDescent="0.2">
      <c r="A58" s="26"/>
      <c r="B58" s="17">
        <v>19</v>
      </c>
      <c r="C58" s="26">
        <v>157</v>
      </c>
      <c r="D58" s="30" t="s">
        <v>5</v>
      </c>
      <c r="E58" s="30" t="s">
        <v>32</v>
      </c>
      <c r="F58" s="16" t="s">
        <v>12</v>
      </c>
      <c r="G58" s="16" t="s">
        <v>18</v>
      </c>
      <c r="H58" s="38">
        <f>(('Body parameters (R)'!I58-'Body parameters (R)'!$I58)/'Body parameters (R)'!$I58)*100</f>
        <v>0</v>
      </c>
      <c r="I58" s="38">
        <f>(('Body parameters (R)'!J58-'Body parameters (R)'!$I58)/'Body parameters (R)'!$I58)*100</f>
        <v>-5.2356020942408366</v>
      </c>
      <c r="J58" s="38">
        <f>(('Body parameters (R)'!K58-'Body parameters (R)'!$I58)/'Body parameters (R)'!$I58)*100</f>
        <v>-7.8534031413612562</v>
      </c>
      <c r="K58" s="38">
        <f>(('Body parameters (R)'!L58-'Body parameters (R)'!$I58)/'Body parameters (R)'!$I58)*100</f>
        <v>-12.56544502617802</v>
      </c>
      <c r="L58" s="38">
        <f>(('Body parameters (R)'!M58-'Body parameters (R)'!$I58)/'Body parameters (R)'!$I58)*100</f>
        <v>-9.9476439790576023</v>
      </c>
      <c r="M58" s="38">
        <f>(('Body parameters (R)'!N58-'Body parameters (R)'!$I58)/'Body parameters (R)'!$I58)*100</f>
        <v>-5.2356020942408366</v>
      </c>
      <c r="N58" s="38">
        <f>(('Body parameters (R)'!O58-'Body parameters (R)'!$I58)/'Body parameters (R)'!$I58)*100</f>
        <v>-0.52356020942409121</v>
      </c>
      <c r="Q58" s="15"/>
      <c r="R58" s="15"/>
      <c r="S58" s="15"/>
    </row>
    <row r="59" spans="1:20" x14ac:dyDescent="0.2">
      <c r="A59" s="26"/>
      <c r="B59" s="17">
        <v>20</v>
      </c>
      <c r="C59" s="26">
        <v>158</v>
      </c>
      <c r="D59" s="30" t="s">
        <v>5</v>
      </c>
      <c r="E59" s="30" t="s">
        <v>33</v>
      </c>
      <c r="F59" s="16" t="s">
        <v>12</v>
      </c>
      <c r="G59" s="16" t="s">
        <v>18</v>
      </c>
      <c r="H59" s="38">
        <f>(('Body parameters (R)'!I59-'Body parameters (R)'!$I59)/'Body parameters (R)'!$I59)*100</f>
        <v>0</v>
      </c>
      <c r="I59" s="38">
        <f>(('Body parameters (R)'!J59-'Body parameters (R)'!$I59)/'Body parameters (R)'!$I59)*100</f>
        <v>-4.6153846153846079</v>
      </c>
      <c r="J59" s="38">
        <f>(('Body parameters (R)'!K59-'Body parameters (R)'!$I59)/'Body parameters (R)'!$I59)*100</f>
        <v>-8.2051282051282115</v>
      </c>
      <c r="K59" s="38">
        <f>(('Body parameters (R)'!L59-'Body parameters (R)'!$I59)/'Body parameters (R)'!$I59)*100</f>
        <v>-10.769230769230777</v>
      </c>
      <c r="L59" s="38">
        <f>(('Body parameters (R)'!M59-'Body parameters (R)'!$I59)/'Body parameters (R)'!$I59)*100</f>
        <v>-5.6410256410256476</v>
      </c>
      <c r="M59" s="38">
        <f>(('Body parameters (R)'!N59-'Body parameters (R)'!$I59)/'Body parameters (R)'!$I59)*100</f>
        <v>-1.5384615384615421</v>
      </c>
      <c r="N59" s="38">
        <f>(('Body parameters (R)'!O59-'Body parameters (R)'!$I59)/'Body parameters (R)'!$I59)*100</f>
        <v>-3.5897435897435859</v>
      </c>
      <c r="Q59" s="15"/>
      <c r="R59" s="15"/>
      <c r="S59" s="15"/>
    </row>
    <row r="60" spans="1:20" x14ac:dyDescent="0.2">
      <c r="A60" s="26"/>
      <c r="B60" s="17">
        <v>20</v>
      </c>
      <c r="C60" s="26">
        <v>159</v>
      </c>
      <c r="D60" s="30" t="s">
        <v>5</v>
      </c>
      <c r="E60" s="30" t="s">
        <v>33</v>
      </c>
      <c r="F60" s="16" t="s">
        <v>12</v>
      </c>
      <c r="G60" s="16" t="s">
        <v>18</v>
      </c>
      <c r="H60" s="38">
        <f>(('Body parameters (R)'!I60-'Body parameters (R)'!$I60)/'Body parameters (R)'!$I60)*100</f>
        <v>0</v>
      </c>
      <c r="I60" s="38">
        <f>(('Body parameters (R)'!J60-'Body parameters (R)'!$I60)/'Body parameters (R)'!$I60)*100</f>
        <v>-3.1088082901554475</v>
      </c>
      <c r="J60" s="38">
        <f>(('Body parameters (R)'!K60-'Body parameters (R)'!$I60)/'Body parameters (R)'!$I60)*100</f>
        <v>-8.8082901554404103</v>
      </c>
      <c r="K60" s="38">
        <f>(('Body parameters (R)'!L60-'Body parameters (R)'!$I60)/'Body parameters (R)'!$I60)*100</f>
        <v>-9.8445595854922381</v>
      </c>
      <c r="L60" s="38">
        <f>(('Body parameters (R)'!M60-'Body parameters (R)'!$I60)/'Body parameters (R)'!$I60)*100</f>
        <v>-4.6632124352331719</v>
      </c>
      <c r="M60" s="38">
        <f>(('Body parameters (R)'!N60-'Body parameters (R)'!$I60)/'Body parameters (R)'!$I60)*100</f>
        <v>-4.145077720207258</v>
      </c>
      <c r="N60" s="38">
        <f>(('Body parameters (R)'!O60-'Body parameters (R)'!$I60)/'Body parameters (R)'!$I60)*100</f>
        <v>0</v>
      </c>
      <c r="P60" s="15"/>
      <c r="Q60" s="15"/>
      <c r="R60" s="15"/>
      <c r="S60" s="15"/>
    </row>
    <row r="61" spans="1:20" x14ac:dyDescent="0.2">
      <c r="A61" s="26"/>
      <c r="B61" s="17">
        <v>20</v>
      </c>
      <c r="C61" s="26">
        <v>160</v>
      </c>
      <c r="D61" s="30" t="s">
        <v>5</v>
      </c>
      <c r="E61" s="30" t="s">
        <v>33</v>
      </c>
      <c r="F61" s="16" t="s">
        <v>12</v>
      </c>
      <c r="G61" s="16" t="s">
        <v>18</v>
      </c>
      <c r="H61" s="38">
        <f>(('Body parameters (R)'!I61-'Body parameters (R)'!$I61)/'Body parameters (R)'!$I61)*100</f>
        <v>0</v>
      </c>
      <c r="I61" s="38">
        <f>(('Body parameters (R)'!J61-'Body parameters (R)'!$I61)/'Body parameters (R)'!$I61)*100</f>
        <v>-2.9850746268656785</v>
      </c>
      <c r="J61" s="38">
        <f>(('Body parameters (R)'!K61-'Body parameters (R)'!$I61)/'Body parameters (R)'!$I61)*100</f>
        <v>-4.4776119402985177</v>
      </c>
      <c r="K61" s="38">
        <f>(('Body parameters (R)'!L61-'Body parameters (R)'!$I61)/'Body parameters (R)'!$I61)*100</f>
        <v>-3.4825870646766308</v>
      </c>
      <c r="L61" s="38">
        <f>(('Body parameters (R)'!M61-'Body parameters (R)'!$I61)/'Body parameters (R)'!$I61)*100</f>
        <v>-0.49751243781095228</v>
      </c>
      <c r="M61" s="38">
        <f>(('Body parameters (R)'!N61-'Body parameters (R)'!$I61)/'Body parameters (R)'!$I61)*100</f>
        <v>4.4776119402985</v>
      </c>
      <c r="N61" s="38">
        <f>(('Body parameters (R)'!O61-'Body parameters (R)'!$I61)/'Body parameters (R)'!$I61)*100</f>
        <v>1.9900497512437738</v>
      </c>
      <c r="P61" s="15"/>
      <c r="Q61" s="15"/>
      <c r="R61" s="15"/>
      <c r="S61" s="15"/>
    </row>
    <row r="62" spans="1:20" x14ac:dyDescent="0.2">
      <c r="A62" s="16"/>
      <c r="B62" s="32">
        <v>21</v>
      </c>
      <c r="C62" s="26">
        <v>161</v>
      </c>
      <c r="D62" s="30" t="s">
        <v>5</v>
      </c>
      <c r="E62" s="30" t="s">
        <v>32</v>
      </c>
      <c r="F62" s="16" t="s">
        <v>13</v>
      </c>
      <c r="G62" s="16" t="s">
        <v>18</v>
      </c>
      <c r="H62" s="38">
        <f>(('Body parameters (R)'!I62-'Body parameters (R)'!$I62)/'Body parameters (R)'!$I62)*100</f>
        <v>0</v>
      </c>
      <c r="I62" s="38">
        <f>(('Body parameters (R)'!J62-'Body parameters (R)'!$I62)/'Body parameters (R)'!$I62)*100</f>
        <v>4.4117647058823639</v>
      </c>
      <c r="J62" s="38">
        <f>(('Body parameters (R)'!K62-'Body parameters (R)'!$I62)/'Body parameters (R)'!$I62)*100</f>
        <v>2.4509803921568629</v>
      </c>
      <c r="K62" s="38">
        <f>(('Body parameters (R)'!L62-'Body parameters (R)'!$I62)/'Body parameters (R)'!$I62)*100</f>
        <v>0.49019607843137958</v>
      </c>
      <c r="L62" s="38">
        <f>(('Body parameters (R)'!M62-'Body parameters (R)'!$I62)/'Body parameters (R)'!$I62)*100</f>
        <v>-3.4313725490196045</v>
      </c>
      <c r="M62" s="38">
        <f>(('Body parameters (R)'!N62-'Body parameters (R)'!$I62)/'Body parameters (R)'!$I62)*100</f>
        <v>0</v>
      </c>
      <c r="N62" s="38">
        <f>(('Body parameters (R)'!O62-'Body parameters (R)'!$I62)/'Body parameters (R)'!$I62)*100</f>
        <v>0.98039215686275916</v>
      </c>
      <c r="P62" s="15"/>
      <c r="Q62" s="15"/>
      <c r="R62" s="15"/>
      <c r="S62" s="15"/>
      <c r="T62" s="15"/>
    </row>
    <row r="63" spans="1:20" x14ac:dyDescent="0.2">
      <c r="A63" s="16"/>
      <c r="B63" s="32">
        <v>21</v>
      </c>
      <c r="C63" s="26">
        <v>162</v>
      </c>
      <c r="D63" s="30" t="s">
        <v>5</v>
      </c>
      <c r="E63" s="30" t="s">
        <v>32</v>
      </c>
      <c r="F63" s="16" t="s">
        <v>13</v>
      </c>
      <c r="G63" s="16" t="s">
        <v>18</v>
      </c>
      <c r="H63" s="38">
        <f>(('Body parameters (R)'!I63-'Body parameters (R)'!$I63)/'Body parameters (R)'!$I63)*100</f>
        <v>0</v>
      </c>
      <c r="I63" s="38">
        <f>(('Body parameters (R)'!J63-'Body parameters (R)'!$I63)/'Body parameters (R)'!$I63)*100</f>
        <v>5.5555555555555447</v>
      </c>
      <c r="J63" s="38">
        <f>(('Body parameters (R)'!K63-'Body parameters (R)'!$I63)/'Body parameters (R)'!$I63)*100</f>
        <v>1.0101010101010066</v>
      </c>
      <c r="K63" s="38">
        <f>(('Body parameters (R)'!L63-'Body parameters (R)'!$I63)/'Body parameters (R)'!$I63)*100</f>
        <v>1.0101010101010066</v>
      </c>
      <c r="L63" s="38">
        <f>(('Body parameters (R)'!M63-'Body parameters (R)'!$I63)/'Body parameters (R)'!$I63)*100</f>
        <v>-0.50505050505051219</v>
      </c>
      <c r="M63" s="38">
        <f>(('Body parameters (R)'!N63-'Body parameters (R)'!$I63)/'Body parameters (R)'!$I63)*100</f>
        <v>3.0303030303030192</v>
      </c>
      <c r="N63" s="38">
        <f>(('Body parameters (R)'!O63-'Body parameters (R)'!$I63)/'Body parameters (R)'!$I63)*100</f>
        <v>2.5252525252525251</v>
      </c>
      <c r="P63" s="15"/>
      <c r="Q63" s="15"/>
      <c r="R63" s="15"/>
      <c r="S63" s="15"/>
      <c r="T63" s="15"/>
    </row>
    <row r="64" spans="1:20" x14ac:dyDescent="0.2">
      <c r="A64" s="16"/>
      <c r="B64" s="32">
        <v>21</v>
      </c>
      <c r="C64" s="26">
        <v>163</v>
      </c>
      <c r="D64" s="30" t="s">
        <v>5</v>
      </c>
      <c r="E64" s="30" t="s">
        <v>32</v>
      </c>
      <c r="F64" s="16" t="s">
        <v>13</v>
      </c>
      <c r="G64" s="16" t="s">
        <v>18</v>
      </c>
      <c r="H64" s="38">
        <f>(('Body parameters (R)'!I64-'Body parameters (R)'!$I64)/'Body parameters (R)'!$I64)*100</f>
        <v>0</v>
      </c>
      <c r="I64" s="38">
        <f>(('Body parameters (R)'!J64-'Body parameters (R)'!$I64)/'Body parameters (R)'!$I64)*100</f>
        <v>3.8834951456310538</v>
      </c>
      <c r="J64" s="38">
        <f>(('Body parameters (R)'!K64-'Body parameters (R)'!$I64)/'Body parameters (R)'!$I64)*100</f>
        <v>4.3689320388349442</v>
      </c>
      <c r="K64" s="38">
        <f>(('Body parameters (R)'!L64-'Body parameters (R)'!$I64)/'Body parameters (R)'!$I64)*100</f>
        <v>1.9417475728155269</v>
      </c>
      <c r="L64" s="38">
        <f>(('Body parameters (R)'!M64-'Body parameters (R)'!$I64)/'Body parameters (R)'!$I64)*100</f>
        <v>0.48543689320387312</v>
      </c>
      <c r="M64" s="38">
        <f>(('Body parameters (R)'!N64-'Body parameters (R)'!$I64)/'Body parameters (R)'!$I64)*100</f>
        <v>5.3398058252427081</v>
      </c>
      <c r="N64" s="38">
        <f>(('Body parameters (R)'!O64-'Body parameters (R)'!$I64)/'Body parameters (R)'!$I64)*100</f>
        <v>7.7669902912621254</v>
      </c>
      <c r="P64" s="15"/>
      <c r="Q64" s="15"/>
      <c r="R64" s="15"/>
      <c r="S64" s="15"/>
      <c r="T64" s="15"/>
    </row>
    <row r="65" spans="1:20" x14ac:dyDescent="0.2">
      <c r="A65" s="16"/>
      <c r="B65" s="32">
        <v>22</v>
      </c>
      <c r="C65" s="26">
        <v>164</v>
      </c>
      <c r="D65" s="30" t="s">
        <v>5</v>
      </c>
      <c r="E65" s="30" t="s">
        <v>33</v>
      </c>
      <c r="F65" s="16" t="s">
        <v>13</v>
      </c>
      <c r="G65" s="16" t="s">
        <v>18</v>
      </c>
      <c r="H65" s="38">
        <f>(('Body parameters (R)'!I65-'Body parameters (R)'!$I65)/'Body parameters (R)'!$I65)*100</f>
        <v>0</v>
      </c>
      <c r="I65" s="38">
        <f>(('Body parameters (R)'!J65-'Body parameters (R)'!$I65)/'Body parameters (R)'!$I65)*100</f>
        <v>1.9323671497584645</v>
      </c>
      <c r="J65" s="38">
        <f>(('Body parameters (R)'!K65-'Body parameters (R)'!$I65)/'Body parameters (R)'!$I65)*100</f>
        <v>2.8985507246376883</v>
      </c>
      <c r="K65" s="38">
        <f>(('Body parameters (R)'!L65-'Body parameters (R)'!$I65)/'Body parameters (R)'!$I65)*100</f>
        <v>2.4154589371980677</v>
      </c>
      <c r="L65" s="38">
        <f>(('Body parameters (R)'!M65-'Body parameters (R)'!$I65)/'Body parameters (R)'!$I65)*100</f>
        <v>2.4154589371980677</v>
      </c>
      <c r="M65" s="38">
        <f>(('Body parameters (R)'!N65-'Body parameters (R)'!$I65)/'Body parameters (R)'!$I65)*100</f>
        <v>3.8647342995169116</v>
      </c>
      <c r="N65" s="38">
        <f>(('Body parameters (R)'!O65-'Body parameters (R)'!$I65)/'Body parameters (R)'!$I65)*100</f>
        <v>6.2801932367149798</v>
      </c>
      <c r="P65" s="15"/>
      <c r="Q65" s="15"/>
      <c r="R65" s="15"/>
      <c r="S65" s="15"/>
      <c r="T65" s="15"/>
    </row>
    <row r="66" spans="1:20" x14ac:dyDescent="0.2">
      <c r="A66" s="16"/>
      <c r="B66" s="32">
        <v>22</v>
      </c>
      <c r="C66" s="26">
        <v>165</v>
      </c>
      <c r="D66" s="30" t="s">
        <v>5</v>
      </c>
      <c r="E66" s="30" t="s">
        <v>33</v>
      </c>
      <c r="F66" s="16" t="s">
        <v>13</v>
      </c>
      <c r="G66" s="16" t="s">
        <v>18</v>
      </c>
      <c r="H66" s="38">
        <f>(('Body parameters (R)'!I66-'Body parameters (R)'!$I66)/'Body parameters (R)'!$I66)*100</f>
        <v>0</v>
      </c>
      <c r="I66" s="38">
        <f>(('Body parameters (R)'!J66-'Body parameters (R)'!$I66)/'Body parameters (R)'!$I66)*100</f>
        <v>4.4776119402985</v>
      </c>
      <c r="J66" s="38">
        <f>(('Body parameters (R)'!K66-'Body parameters (R)'!$I66)/'Body parameters (R)'!$I66)*100</f>
        <v>4.4776119402985</v>
      </c>
      <c r="K66" s="38">
        <f>(('Body parameters (R)'!L66-'Body parameters (R)'!$I66)/'Body parameters (R)'!$I66)*100</f>
        <v>4.4776119402985</v>
      </c>
      <c r="L66" s="38">
        <f>(('Body parameters (R)'!M66-'Body parameters (R)'!$I66)/'Body parameters (R)'!$I66)*100</f>
        <v>4.9751243781094523</v>
      </c>
      <c r="M66" s="38">
        <f>(('Body parameters (R)'!N66-'Body parameters (R)'!$I66)/'Body parameters (R)'!$I66)*100</f>
        <v>3.9800995024875476</v>
      </c>
      <c r="N66" s="38">
        <f>(('Body parameters (R)'!O66-'Body parameters (R)'!$I66)/'Body parameters (R)'!$I66)*100</f>
        <v>3.9800995024875476</v>
      </c>
      <c r="P66" s="15"/>
      <c r="Q66" s="15"/>
      <c r="R66" s="15"/>
      <c r="T66" s="15"/>
    </row>
    <row r="67" spans="1:20" x14ac:dyDescent="0.2">
      <c r="A67" s="16"/>
      <c r="B67" s="32">
        <v>22</v>
      </c>
      <c r="C67" s="26">
        <v>166</v>
      </c>
      <c r="D67" s="30" t="s">
        <v>5</v>
      </c>
      <c r="E67" s="30" t="s">
        <v>33</v>
      </c>
      <c r="F67" s="16" t="s">
        <v>13</v>
      </c>
      <c r="G67" s="16" t="s">
        <v>18</v>
      </c>
      <c r="H67" s="38">
        <f>(('Body parameters (R)'!I67-'Body parameters (R)'!$I67)/'Body parameters (R)'!$I67)*100</f>
        <v>0</v>
      </c>
      <c r="I67" s="38">
        <f>(('Body parameters (R)'!J67-'Body parameters (R)'!$I67)/'Body parameters (R)'!$I67)*100</f>
        <v>3.6269430051813432</v>
      </c>
      <c r="J67" s="38">
        <f>(('Body parameters (R)'!K67-'Body parameters (R)'!$I67)/'Body parameters (R)'!$I67)*100</f>
        <v>4.6632124352331532</v>
      </c>
      <c r="K67" s="38">
        <f>(('Body parameters (R)'!L67-'Body parameters (R)'!$I67)/'Body parameters (R)'!$I67)*100</f>
        <v>3.1088082901554293</v>
      </c>
      <c r="L67" s="38">
        <f>(('Body parameters (R)'!M67-'Body parameters (R)'!$I67)/'Body parameters (R)'!$I67)*100</f>
        <v>2.0725388601036192</v>
      </c>
      <c r="M67" s="38">
        <f>(('Body parameters (R)'!N67-'Body parameters (R)'!$I67)/'Body parameters (R)'!$I67)*100</f>
        <v>3.6269430051813432</v>
      </c>
      <c r="N67" s="38">
        <f>(('Body parameters (R)'!O67-'Body parameters (R)'!$I67)/'Body parameters (R)'!$I67)*100</f>
        <v>6.7357512953367911</v>
      </c>
      <c r="P67" s="15"/>
      <c r="Q67" s="15"/>
      <c r="R67" s="15"/>
      <c r="T67" s="15"/>
    </row>
    <row r="68" spans="1:20" x14ac:dyDescent="0.2">
      <c r="A68" s="16"/>
      <c r="B68" s="32">
        <v>23</v>
      </c>
      <c r="C68" s="26">
        <v>167</v>
      </c>
      <c r="D68" s="30" t="s">
        <v>5</v>
      </c>
      <c r="E68" s="30" t="s">
        <v>32</v>
      </c>
      <c r="F68" s="16" t="s">
        <v>12</v>
      </c>
      <c r="G68" s="16" t="s">
        <v>18</v>
      </c>
      <c r="H68" s="38">
        <f>(('Body parameters (R)'!I68-'Body parameters (R)'!$I68)/'Body parameters (R)'!$I68)*100</f>
        <v>0</v>
      </c>
      <c r="I68" s="38">
        <f>(('Body parameters (R)'!J68-'Body parameters (R)'!$I68)/'Body parameters (R)'!$I68)*100</f>
        <v>-4.3956043956043995</v>
      </c>
      <c r="J68" s="38">
        <f>(('Body parameters (R)'!K68-'Body parameters (R)'!$I68)/'Body parameters (R)'!$I68)*100</f>
        <v>-5.4945054945054945</v>
      </c>
      <c r="K68" s="38">
        <f>(('Body parameters (R)'!L68-'Body parameters (R)'!$I68)/'Body parameters (R)'!$I68)*100</f>
        <v>-5.4945054945054945</v>
      </c>
      <c r="L68" s="38">
        <f>(('Body parameters (R)'!M68-'Body parameters (R)'!$I68)/'Body parameters (R)'!$I68)*100</f>
        <v>0</v>
      </c>
      <c r="M68" s="38">
        <f>(('Body parameters (R)'!N68-'Body parameters (R)'!$I68)/'Body parameters (R)'!$I68)*100</f>
        <v>4.3956043956043995</v>
      </c>
      <c r="N68" s="38">
        <f>(('Body parameters (R)'!O68-'Body parameters (R)'!$I68)/'Body parameters (R)'!$I68)*100</f>
        <v>6.0439560439560527</v>
      </c>
      <c r="P68" s="15"/>
      <c r="Q68" s="15"/>
      <c r="R68" s="15"/>
      <c r="T68" s="15"/>
    </row>
    <row r="69" spans="1:20" x14ac:dyDescent="0.2">
      <c r="A69" s="16"/>
      <c r="B69" s="32">
        <v>23</v>
      </c>
      <c r="C69" s="26">
        <v>168</v>
      </c>
      <c r="D69" s="30" t="s">
        <v>5</v>
      </c>
      <c r="E69" s="30" t="s">
        <v>32</v>
      </c>
      <c r="F69" s="16" t="s">
        <v>12</v>
      </c>
      <c r="G69" s="16" t="s">
        <v>18</v>
      </c>
      <c r="H69" s="38">
        <f>(('Body parameters (R)'!I69-'Body parameters (R)'!$I69)/'Body parameters (R)'!$I69)*100</f>
        <v>0</v>
      </c>
      <c r="I69" s="38">
        <f>(('Body parameters (R)'!J69-'Body parameters (R)'!$I69)/'Body parameters (R)'!$I69)*100</f>
        <v>-2.7777777777777777</v>
      </c>
      <c r="J69" s="38">
        <f>(('Body parameters (R)'!K69-'Body parameters (R)'!$I69)/'Body parameters (R)'!$I69)*100</f>
        <v>-6.6666666666666625</v>
      </c>
      <c r="K69" s="38">
        <f>(('Body parameters (R)'!L69-'Body parameters (R)'!$I69)/'Body parameters (R)'!$I69)*100</f>
        <v>-8.8888888888888964</v>
      </c>
      <c r="L69" s="38">
        <f>(('Body parameters (R)'!M69-'Body parameters (R)'!$I69)/'Body parameters (R)'!$I69)*100</f>
        <v>-6.6666666666666625</v>
      </c>
      <c r="M69" s="38">
        <f>(('Body parameters (R)'!N69-'Body parameters (R)'!$I69)/'Body parameters (R)'!$I69)*100</f>
        <v>-0.55555555555556346</v>
      </c>
      <c r="N69" s="38">
        <f>(('Body parameters (R)'!O69-'Body parameters (R)'!$I69)/'Body parameters (R)'!$I69)*100</f>
        <v>-1.6666666666666705</v>
      </c>
      <c r="Q69" s="15"/>
      <c r="R69" s="15"/>
      <c r="T69" s="15"/>
    </row>
    <row r="70" spans="1:20" x14ac:dyDescent="0.2">
      <c r="A70" s="16"/>
      <c r="B70" s="32">
        <v>23</v>
      </c>
      <c r="C70" s="26">
        <v>169</v>
      </c>
      <c r="D70" s="30" t="s">
        <v>5</v>
      </c>
      <c r="E70" s="30" t="s">
        <v>32</v>
      </c>
      <c r="F70" s="16" t="s">
        <v>12</v>
      </c>
      <c r="G70" s="16" t="s">
        <v>18</v>
      </c>
      <c r="H70" s="38">
        <f>(('Body parameters (R)'!I70-'Body parameters (R)'!$I70)/'Body parameters (R)'!$I70)*100</f>
        <v>0</v>
      </c>
      <c r="I70" s="38">
        <f>(('Body parameters (R)'!J70-'Body parameters (R)'!$I70)/'Body parameters (R)'!$I70)*100</f>
        <v>-5.1886792452830086</v>
      </c>
      <c r="J70" s="38">
        <f>(('Body parameters (R)'!K70-'Body parameters (R)'!$I70)/'Body parameters (R)'!$I70)*100</f>
        <v>-5.1886792452830086</v>
      </c>
      <c r="K70" s="38">
        <f>(('Body parameters (R)'!L70-'Body parameters (R)'!$I70)/'Body parameters (R)'!$I70)*100</f>
        <v>-6.6037735849056531</v>
      </c>
      <c r="L70" s="38">
        <f>(('Body parameters (R)'!M70-'Body parameters (R)'!$I70)/'Body parameters (R)'!$I70)*100</f>
        <v>-4.716981132075472</v>
      </c>
      <c r="M70" s="38">
        <f>(('Body parameters (R)'!N70-'Body parameters (R)'!$I70)/'Body parameters (R)'!$I70)*100</f>
        <v>-2.8301886792452731</v>
      </c>
      <c r="N70" s="38">
        <f>(('Body parameters (R)'!O70-'Body parameters (R)'!$I70)/'Body parameters (R)'!$I70)*100</f>
        <v>-1.886792452830182</v>
      </c>
      <c r="Q70" s="15"/>
      <c r="R70" s="15"/>
      <c r="T70" s="15"/>
    </row>
    <row r="71" spans="1:20" x14ac:dyDescent="0.2">
      <c r="A71" s="16"/>
      <c r="B71" s="32">
        <v>24</v>
      </c>
      <c r="C71" s="26">
        <v>170</v>
      </c>
      <c r="D71" s="30" t="s">
        <v>5</v>
      </c>
      <c r="E71" s="30" t="s">
        <v>33</v>
      </c>
      <c r="F71" s="16" t="s">
        <v>12</v>
      </c>
      <c r="G71" s="16" t="s">
        <v>18</v>
      </c>
      <c r="H71" s="38">
        <f>(('Body parameters (R)'!I71-'Body parameters (R)'!$I71)/'Body parameters (R)'!$I71)*100</f>
        <v>0</v>
      </c>
      <c r="I71" s="38">
        <f>(('Body parameters (R)'!J71-'Body parameters (R)'!$I71)/'Body parameters (R)'!$I71)*100</f>
        <v>-5.2631578947368416</v>
      </c>
      <c r="J71" s="38">
        <f>(('Body parameters (R)'!K71-'Body parameters (R)'!$I71)/'Body parameters (R)'!$I71)*100</f>
        <v>-9.9999999999999929</v>
      </c>
      <c r="K71" s="38">
        <f>(('Body parameters (R)'!L71-'Body parameters (R)'!$I71)/'Body parameters (R)'!$I71)*100</f>
        <v>-12.105263157894742</v>
      </c>
      <c r="L71" s="38">
        <f>(('Body parameters (R)'!M71-'Body parameters (R)'!$I71)/'Body parameters (R)'!$I71)*100</f>
        <v>-9.9999999999999929</v>
      </c>
      <c r="M71" s="38">
        <f>(('Body parameters (R)'!N71-'Body parameters (R)'!$I71)/'Body parameters (R)'!$I71)*100</f>
        <v>-2.6315789473684208</v>
      </c>
      <c r="N71" s="38">
        <f>(('Body parameters (R)'!O71-'Body parameters (R)'!$I71)/'Body parameters (R)'!$I71)*100</f>
        <v>-2.6315789473684208</v>
      </c>
      <c r="Q71" s="15"/>
      <c r="R71" s="15"/>
    </row>
    <row r="72" spans="1:20" x14ac:dyDescent="0.2">
      <c r="A72" s="16"/>
      <c r="B72" s="32">
        <v>24</v>
      </c>
      <c r="C72" s="26">
        <v>171</v>
      </c>
      <c r="D72" s="30" t="s">
        <v>5</v>
      </c>
      <c r="E72" s="30" t="s">
        <v>33</v>
      </c>
      <c r="F72" s="16" t="s">
        <v>12</v>
      </c>
      <c r="G72" s="16" t="s">
        <v>18</v>
      </c>
      <c r="H72" s="38">
        <f>(('Body parameters (R)'!I72-'Body parameters (R)'!$I72)/'Body parameters (R)'!$I72)*100</f>
        <v>0</v>
      </c>
      <c r="I72" s="38">
        <f>(('Body parameters (R)'!J72-'Body parameters (R)'!$I72)/'Body parameters (R)'!$I72)*100</f>
        <v>-4.0000000000000036</v>
      </c>
      <c r="J72" s="38">
        <f>(('Body parameters (R)'!K72-'Body parameters (R)'!$I72)/'Body parameters (R)'!$I72)*100</f>
        <v>-9.0000000000000036</v>
      </c>
      <c r="K72" s="38">
        <f>(('Body parameters (R)'!L72-'Body parameters (R)'!$I72)/'Body parameters (R)'!$I72)*100</f>
        <v>-11.500000000000004</v>
      </c>
      <c r="L72" s="38">
        <f>(('Body parameters (R)'!M72-'Body parameters (R)'!$I72)/'Body parameters (R)'!$I72)*100</f>
        <v>-7.5</v>
      </c>
      <c r="M72" s="38">
        <f>(('Body parameters (R)'!N72-'Body parameters (R)'!$I72)/'Body parameters (R)'!$I72)*100</f>
        <v>-0.99999999999999634</v>
      </c>
      <c r="N72" s="38">
        <f>(('Body parameters (R)'!O72-'Body parameters (R)'!$I72)/'Body parameters (R)'!$I72)*100</f>
        <v>-1.5000000000000036</v>
      </c>
      <c r="Q72" s="15"/>
      <c r="R72" s="15"/>
    </row>
    <row r="73" spans="1:20" x14ac:dyDescent="0.2">
      <c r="A73" s="16"/>
      <c r="B73" s="32">
        <v>24</v>
      </c>
      <c r="C73" s="26">
        <v>172</v>
      </c>
      <c r="D73" s="30" t="s">
        <v>5</v>
      </c>
      <c r="E73" s="30" t="s">
        <v>33</v>
      </c>
      <c r="F73" s="16" t="s">
        <v>12</v>
      </c>
      <c r="G73" s="16" t="s">
        <v>18</v>
      </c>
      <c r="H73" s="38">
        <f>(('Body parameters (R)'!I73-'Body parameters (R)'!$I73)/'Body parameters (R)'!$I73)*100</f>
        <v>0</v>
      </c>
      <c r="I73" s="38">
        <f>(('Body parameters (R)'!J73-'Body parameters (R)'!$I73)/'Body parameters (R)'!$I73)*100</f>
        <v>-2.4875621890547261</v>
      </c>
      <c r="J73" s="38">
        <f>(('Body parameters (R)'!K73-'Body parameters (R)'!$I73)/'Body parameters (R)'!$I73)*100</f>
        <v>-6.4676616915422906</v>
      </c>
      <c r="K73" s="38">
        <f>(('Body parameters (R)'!L73-'Body parameters (R)'!$I73)/'Body parameters (R)'!$I73)*100</f>
        <v>-6.9651741293532439</v>
      </c>
      <c r="L73" s="38">
        <f>(('Body parameters (R)'!M73-'Body parameters (R)'!$I73)/'Body parameters (R)'!$I73)*100</f>
        <v>-2.9850746268656785</v>
      </c>
      <c r="M73" s="38">
        <f>(('Body parameters (R)'!N73-'Body parameters (R)'!$I73)/'Body parameters (R)'!$I73)*100</f>
        <v>0</v>
      </c>
      <c r="N73" s="38">
        <f>(('Body parameters (R)'!O73-'Body parameters (R)'!$I73)/'Body parameters (R)'!$I73)*100</f>
        <v>0.99502487562188691</v>
      </c>
      <c r="Q73" s="15"/>
      <c r="R73" s="15"/>
    </row>
    <row r="74" spans="1:20" x14ac:dyDescent="0.2">
      <c r="A74" s="5"/>
      <c r="B74" s="6"/>
      <c r="C74" s="5"/>
      <c r="D74" s="5"/>
      <c r="E74" s="5"/>
      <c r="F74" s="5"/>
      <c r="G74" s="5"/>
      <c r="L74" s="15"/>
      <c r="M74" s="15"/>
      <c r="Q74" s="15"/>
      <c r="R74" s="15"/>
    </row>
    <row r="75" spans="1:20" x14ac:dyDescent="0.2">
      <c r="A75" s="5"/>
      <c r="B75" s="6"/>
      <c r="C75" s="5"/>
      <c r="D75" s="5"/>
      <c r="E75" s="25"/>
      <c r="F75" s="25"/>
      <c r="G75" s="25"/>
      <c r="L75" s="15"/>
      <c r="M75" s="15"/>
      <c r="Q75" s="15"/>
    </row>
    <row r="76" spans="1:20" x14ac:dyDescent="0.2">
      <c r="A76" s="5"/>
      <c r="B76" s="6"/>
      <c r="C76" s="5"/>
      <c r="D76" s="5"/>
      <c r="E76" s="5"/>
      <c r="F76" s="5"/>
      <c r="L76" s="15"/>
      <c r="M76" s="15"/>
      <c r="Q76" s="15"/>
    </row>
    <row r="77" spans="1:20" x14ac:dyDescent="0.2">
      <c r="A77" s="5"/>
      <c r="B77" s="6"/>
      <c r="C77" s="5"/>
      <c r="D77" s="5"/>
      <c r="E77" s="5"/>
      <c r="F77" s="5"/>
      <c r="L77" s="15"/>
      <c r="M77" s="15"/>
      <c r="Q77" s="15"/>
    </row>
    <row r="78" spans="1:20" x14ac:dyDescent="0.2">
      <c r="A78" s="5"/>
      <c r="B78" s="6"/>
      <c r="C78" s="5"/>
      <c r="D78" s="5"/>
      <c r="E78" s="5"/>
      <c r="F78" s="5"/>
      <c r="G78" s="15"/>
      <c r="L78" s="15"/>
      <c r="M78" s="15"/>
      <c r="Q78" s="15"/>
    </row>
    <row r="79" spans="1:20" x14ac:dyDescent="0.2">
      <c r="A79" s="5"/>
      <c r="B79" s="6"/>
      <c r="C79" s="5"/>
      <c r="D79" s="5"/>
      <c r="E79" s="5"/>
      <c r="F79" s="5"/>
      <c r="G79" s="15"/>
      <c r="L79" s="15"/>
      <c r="M79" s="15"/>
    </row>
    <row r="80" spans="1:20" x14ac:dyDescent="0.2">
      <c r="A80" s="5"/>
      <c r="B80" s="6"/>
      <c r="C80" s="5"/>
      <c r="D80" s="5"/>
      <c r="E80" s="5"/>
      <c r="F80" s="5"/>
      <c r="L80" s="15"/>
      <c r="M80" s="15"/>
    </row>
    <row r="81" spans="1:12" x14ac:dyDescent="0.2">
      <c r="A81" s="5"/>
      <c r="B81" s="6"/>
      <c r="C81" s="5"/>
      <c r="D81" s="5"/>
      <c r="E81" s="5"/>
      <c r="F81" s="5"/>
      <c r="L81" s="15"/>
    </row>
    <row r="82" spans="1:12" x14ac:dyDescent="0.2">
      <c r="A82" s="5"/>
      <c r="B82" s="6"/>
      <c r="C82" s="5"/>
      <c r="D82" s="5"/>
      <c r="E82" s="5"/>
      <c r="F82" s="5"/>
    </row>
    <row r="83" spans="1:12" x14ac:dyDescent="0.2">
      <c r="A83" s="5"/>
      <c r="B83" s="27"/>
      <c r="C83" s="25"/>
      <c r="D83" s="25"/>
      <c r="E83" s="5"/>
      <c r="F83" s="5"/>
    </row>
    <row r="84" spans="1:12" x14ac:dyDescent="0.2">
      <c r="A84" s="5"/>
      <c r="B84" s="6"/>
      <c r="C84" s="5"/>
      <c r="D84" s="5"/>
      <c r="E84" s="5"/>
      <c r="F84" s="5"/>
    </row>
    <row r="85" spans="1:12" x14ac:dyDescent="0.2">
      <c r="A85" s="5"/>
      <c r="B85" s="6"/>
      <c r="C85" s="5"/>
      <c r="D85" s="5"/>
      <c r="E85" s="5"/>
      <c r="F85" s="5"/>
    </row>
    <row r="86" spans="1:12" x14ac:dyDescent="0.2">
      <c r="A86" s="5"/>
      <c r="B86" s="6"/>
      <c r="C86" s="5"/>
      <c r="D86" s="5"/>
      <c r="E86" s="5"/>
      <c r="F86" s="5"/>
      <c r="G86" s="5"/>
    </row>
    <row r="87" spans="1:12" x14ac:dyDescent="0.2">
      <c r="A87" s="5"/>
      <c r="B87" s="6"/>
      <c r="C87" s="5"/>
      <c r="D87" s="5"/>
      <c r="E87" s="5"/>
      <c r="F87" s="5"/>
      <c r="G87" s="5"/>
    </row>
    <row r="88" spans="1:12" x14ac:dyDescent="0.2">
      <c r="A88" s="5"/>
      <c r="B88" s="6"/>
      <c r="C88" s="5"/>
      <c r="D88" s="5"/>
      <c r="E88" s="5"/>
      <c r="F88" s="5"/>
      <c r="G88" s="5"/>
    </row>
    <row r="89" spans="1:12" x14ac:dyDescent="0.2">
      <c r="A89" s="5"/>
      <c r="B89" s="6"/>
      <c r="C89" s="5"/>
      <c r="D89" s="5"/>
      <c r="E89" s="5"/>
      <c r="F89" s="5"/>
      <c r="G89" s="5"/>
    </row>
    <row r="90" spans="1:12" x14ac:dyDescent="0.2">
      <c r="A90" s="5"/>
      <c r="B90" s="6"/>
      <c r="C90" s="5"/>
      <c r="D90" s="5"/>
      <c r="E90" s="5"/>
      <c r="F90" s="5"/>
      <c r="G90" s="5"/>
    </row>
    <row r="91" spans="1:12" x14ac:dyDescent="0.2">
      <c r="A91" s="5"/>
      <c r="B91" s="6"/>
      <c r="C91" s="5"/>
      <c r="D91" s="5"/>
      <c r="E91" s="5"/>
      <c r="F91" s="5"/>
      <c r="G91" s="5"/>
    </row>
    <row r="92" spans="1:12" x14ac:dyDescent="0.2">
      <c r="A92" s="5"/>
      <c r="B92" s="6"/>
      <c r="C92" s="5"/>
      <c r="D92" s="5"/>
      <c r="E92" s="5"/>
      <c r="F92" s="5"/>
      <c r="G92" s="5"/>
    </row>
    <row r="93" spans="1:12" x14ac:dyDescent="0.2">
      <c r="A93" s="5"/>
      <c r="B93" s="6"/>
      <c r="C93" s="5"/>
      <c r="D93" s="5"/>
      <c r="E93" s="5"/>
      <c r="F93" s="5"/>
      <c r="G93" s="5"/>
    </row>
    <row r="94" spans="1:12" x14ac:dyDescent="0.2">
      <c r="A94" s="5"/>
      <c r="B94" s="6"/>
      <c r="C94" s="5"/>
      <c r="D94" s="5"/>
      <c r="E94" s="5"/>
      <c r="F94" s="5"/>
      <c r="G94" s="5"/>
    </row>
    <row r="95" spans="1:12" x14ac:dyDescent="0.2">
      <c r="A95" s="5"/>
      <c r="B95" s="6"/>
      <c r="C95" s="5"/>
      <c r="D95" s="5"/>
      <c r="E95" s="5"/>
      <c r="F95" s="5"/>
      <c r="G95" s="5"/>
    </row>
    <row r="96" spans="1:12" x14ac:dyDescent="0.2">
      <c r="A96" s="5"/>
      <c r="B96" s="6"/>
      <c r="C96" s="5"/>
      <c r="D96" s="5"/>
      <c r="E96" s="5"/>
      <c r="F96" s="5"/>
      <c r="G96" s="5"/>
    </row>
    <row r="97" spans="1:7" x14ac:dyDescent="0.2">
      <c r="A97" s="5"/>
      <c r="B97" s="6"/>
      <c r="C97" s="5"/>
      <c r="D97" s="5"/>
      <c r="E97" s="5"/>
      <c r="F97" s="5"/>
      <c r="G97" s="5"/>
    </row>
    <row r="98" spans="1:7" x14ac:dyDescent="0.2">
      <c r="A98" s="5"/>
      <c r="B98" s="6"/>
      <c r="C98" s="5"/>
      <c r="D98" s="5"/>
      <c r="E98" s="5"/>
      <c r="F98" s="5"/>
      <c r="G98" s="5"/>
    </row>
    <row r="99" spans="1:7" x14ac:dyDescent="0.2">
      <c r="A99" s="5"/>
      <c r="B99" s="6"/>
      <c r="C99" s="5"/>
      <c r="D99" s="5"/>
      <c r="E99" s="5"/>
      <c r="F99" s="5"/>
      <c r="G99" s="5"/>
    </row>
    <row r="100" spans="1:7" x14ac:dyDescent="0.2">
      <c r="A100" s="5"/>
      <c r="B100" s="6"/>
      <c r="C100" s="5"/>
      <c r="D100" s="5"/>
      <c r="E100" s="5"/>
      <c r="F100" s="5"/>
      <c r="G100" s="5"/>
    </row>
    <row r="101" spans="1:7" x14ac:dyDescent="0.2">
      <c r="A101" s="5"/>
      <c r="B101" s="6"/>
      <c r="C101" s="5"/>
      <c r="D101" s="5"/>
      <c r="E101" s="5"/>
      <c r="F101" s="5"/>
      <c r="G101" s="5"/>
    </row>
    <row r="102" spans="1:7" x14ac:dyDescent="0.2">
      <c r="A102" s="5"/>
      <c r="B102" s="6"/>
      <c r="C102" s="5"/>
      <c r="D102" s="5"/>
      <c r="E102" s="5"/>
      <c r="F102" s="5"/>
      <c r="G102" s="5"/>
    </row>
    <row r="103" spans="1:7" x14ac:dyDescent="0.2">
      <c r="A103" s="5"/>
      <c r="B103" s="6"/>
      <c r="C103" s="5"/>
      <c r="D103" s="5"/>
      <c r="E103" s="5"/>
      <c r="F103" s="5"/>
      <c r="G103" s="5"/>
    </row>
    <row r="104" spans="1:7" x14ac:dyDescent="0.2">
      <c r="A104" s="5"/>
      <c r="B104" s="6"/>
      <c r="C104" s="5"/>
      <c r="D104" s="5"/>
      <c r="E104" s="5"/>
      <c r="F104" s="5"/>
      <c r="G104" s="5"/>
    </row>
    <row r="105" spans="1:7" x14ac:dyDescent="0.2">
      <c r="A105" s="5"/>
      <c r="B105" s="6"/>
      <c r="C105" s="5"/>
      <c r="D105" s="5"/>
      <c r="E105" s="5"/>
      <c r="F105" s="5"/>
      <c r="G105" s="5"/>
    </row>
    <row r="106" spans="1:7" x14ac:dyDescent="0.2">
      <c r="A106" s="5"/>
      <c r="B106" s="6"/>
      <c r="C106" s="5"/>
      <c r="D106" s="5"/>
      <c r="E106" s="5"/>
      <c r="F106" s="5"/>
      <c r="G106" s="5"/>
    </row>
    <row r="107" spans="1:7" x14ac:dyDescent="0.2">
      <c r="A107" s="5"/>
      <c r="B107" s="6"/>
      <c r="C107" s="5"/>
      <c r="D107" s="5"/>
      <c r="E107" s="5"/>
      <c r="F107" s="5"/>
      <c r="G107" s="5"/>
    </row>
    <row r="108" spans="1:7" x14ac:dyDescent="0.2">
      <c r="A108" s="5"/>
      <c r="B108" s="6"/>
      <c r="C108" s="5"/>
      <c r="D108" s="5"/>
      <c r="E108" s="5"/>
      <c r="F108" s="5"/>
      <c r="G108" s="5"/>
    </row>
    <row r="109" spans="1:7" x14ac:dyDescent="0.2">
      <c r="A109" s="5"/>
      <c r="B109" s="6"/>
      <c r="C109" s="5"/>
      <c r="D109" s="5"/>
      <c r="E109" s="5"/>
      <c r="F109" s="5"/>
      <c r="G109" s="5"/>
    </row>
    <row r="110" spans="1:7" x14ac:dyDescent="0.2">
      <c r="A110" s="5"/>
      <c r="B110" s="6"/>
      <c r="C110" s="5"/>
      <c r="D110" s="5"/>
      <c r="E110" s="5"/>
      <c r="F110" s="5"/>
      <c r="G110" s="5"/>
    </row>
    <row r="111" spans="1:7" x14ac:dyDescent="0.2">
      <c r="A111" s="5"/>
      <c r="B111" s="6"/>
      <c r="C111" s="5"/>
      <c r="D111" s="5"/>
      <c r="E111" s="5"/>
      <c r="F111" s="5"/>
      <c r="G111" s="5"/>
    </row>
    <row r="112" spans="1:7" x14ac:dyDescent="0.2">
      <c r="A112" s="5"/>
      <c r="B112" s="6"/>
      <c r="C112" s="5"/>
      <c r="D112" s="5"/>
      <c r="E112" s="5"/>
      <c r="F112" s="5"/>
      <c r="G112" s="5"/>
    </row>
    <row r="113" spans="1:7" x14ac:dyDescent="0.2">
      <c r="A113" s="5"/>
      <c r="B113" s="6"/>
      <c r="C113" s="5"/>
      <c r="D113" s="5"/>
      <c r="E113" s="5"/>
      <c r="F113" s="5"/>
      <c r="G113" s="5"/>
    </row>
    <row r="114" spans="1:7" x14ac:dyDescent="0.2">
      <c r="A114" s="5"/>
      <c r="B114" s="6"/>
      <c r="C114" s="5"/>
      <c r="D114" s="5"/>
      <c r="E114" s="5"/>
      <c r="F114" s="5"/>
      <c r="G114" s="5"/>
    </row>
    <row r="115" spans="1:7" x14ac:dyDescent="0.2">
      <c r="A115" s="5"/>
      <c r="B115" s="6"/>
      <c r="C115" s="5"/>
      <c r="D115" s="5"/>
      <c r="E115" s="5"/>
      <c r="F115" s="5"/>
      <c r="G115" s="5"/>
    </row>
    <row r="116" spans="1:7" x14ac:dyDescent="0.2">
      <c r="A116" s="5"/>
      <c r="B116" s="6"/>
      <c r="C116" s="5"/>
      <c r="D116" s="5"/>
      <c r="E116" s="5"/>
      <c r="F116" s="5"/>
      <c r="G116" s="5"/>
    </row>
    <row r="117" spans="1:7" x14ac:dyDescent="0.2">
      <c r="A117" s="5"/>
      <c r="B117" s="6"/>
      <c r="C117" s="5"/>
      <c r="D117" s="5"/>
      <c r="E117" s="5"/>
      <c r="F117" s="5"/>
      <c r="G117" s="5"/>
    </row>
    <row r="118" spans="1:7" x14ac:dyDescent="0.2">
      <c r="A118" s="5"/>
      <c r="B118" s="6"/>
      <c r="C118" s="5"/>
      <c r="D118" s="5"/>
      <c r="E118" s="5"/>
      <c r="F118" s="5"/>
      <c r="G118" s="5"/>
    </row>
    <row r="119" spans="1:7" x14ac:dyDescent="0.2">
      <c r="A119" s="5"/>
      <c r="B119" s="6"/>
      <c r="C119" s="5"/>
      <c r="D119" s="5"/>
      <c r="E119" s="5"/>
      <c r="F119" s="5"/>
      <c r="G119" s="5"/>
    </row>
    <row r="120" spans="1:7" x14ac:dyDescent="0.2">
      <c r="A120" s="5"/>
      <c r="B120" s="6"/>
      <c r="C120" s="5"/>
      <c r="D120" s="5"/>
      <c r="E120" s="5"/>
      <c r="F120" s="5"/>
      <c r="G120" s="5"/>
    </row>
    <row r="121" spans="1:7" x14ac:dyDescent="0.2">
      <c r="A121" s="5"/>
      <c r="B121" s="6"/>
      <c r="C121" s="5"/>
      <c r="D121" s="5"/>
      <c r="E121" s="5"/>
      <c r="F121" s="5"/>
      <c r="G121" s="5"/>
    </row>
    <row r="122" spans="1:7" x14ac:dyDescent="0.2">
      <c r="A122" s="5"/>
      <c r="B122" s="6"/>
      <c r="C122" s="5"/>
      <c r="D122" s="5"/>
      <c r="E122" s="5"/>
      <c r="F122" s="5"/>
      <c r="G122" s="5"/>
    </row>
    <row r="123" spans="1:7" x14ac:dyDescent="0.2">
      <c r="A123" s="5"/>
      <c r="B123" s="6"/>
      <c r="C123" s="5"/>
      <c r="D123" s="5"/>
      <c r="E123" s="5"/>
      <c r="F123" s="5"/>
      <c r="G123" s="5"/>
    </row>
    <row r="124" spans="1:7" x14ac:dyDescent="0.2">
      <c r="A124" s="5"/>
      <c r="B124" s="6"/>
      <c r="C124" s="5"/>
      <c r="D124" s="5"/>
      <c r="E124" s="5"/>
      <c r="F124" s="5"/>
      <c r="G124" s="5"/>
    </row>
    <row r="125" spans="1:7" x14ac:dyDescent="0.2">
      <c r="A125" s="5"/>
      <c r="B125" s="6"/>
      <c r="C125" s="5"/>
      <c r="D125" s="5"/>
      <c r="E125" s="5"/>
      <c r="F125" s="5"/>
      <c r="G125" s="5"/>
    </row>
    <row r="126" spans="1:7" x14ac:dyDescent="0.2">
      <c r="A126" s="5"/>
      <c r="B126" s="6"/>
      <c r="C126" s="5"/>
      <c r="D126" s="5"/>
      <c r="E126" s="5"/>
      <c r="F126" s="5"/>
      <c r="G126" s="5"/>
    </row>
    <row r="127" spans="1:7" x14ac:dyDescent="0.2">
      <c r="A127" s="5"/>
      <c r="B127" s="6"/>
      <c r="C127" s="5"/>
      <c r="D127" s="5"/>
      <c r="E127" s="5"/>
      <c r="F127" s="5"/>
      <c r="G127" s="5"/>
    </row>
    <row r="128" spans="1:7" x14ac:dyDescent="0.2">
      <c r="C128" s="5"/>
      <c r="D128" s="5"/>
      <c r="E128" s="5"/>
      <c r="F128" s="5"/>
      <c r="G128" s="5"/>
    </row>
    <row r="129" spans="3:7" x14ac:dyDescent="0.2">
      <c r="C129" s="5"/>
      <c r="D129" s="5"/>
      <c r="E129" s="5"/>
      <c r="F129" s="5"/>
      <c r="G129" s="5"/>
    </row>
    <row r="130" spans="3:7" x14ac:dyDescent="0.2">
      <c r="C130" s="5"/>
      <c r="D130" s="5"/>
      <c r="E130" s="5"/>
      <c r="F130" s="5"/>
      <c r="G130" s="5"/>
    </row>
    <row r="131" spans="3:7" x14ac:dyDescent="0.2">
      <c r="C131" s="5"/>
      <c r="D131" s="5"/>
      <c r="E131" s="5"/>
      <c r="F131" s="5"/>
      <c r="G131" s="5"/>
    </row>
    <row r="132" spans="3:7" x14ac:dyDescent="0.2">
      <c r="C132" s="5"/>
      <c r="D132" s="5"/>
      <c r="E132" s="5"/>
      <c r="F132" s="5"/>
      <c r="G132" s="5"/>
    </row>
    <row r="133" spans="3:7" x14ac:dyDescent="0.2">
      <c r="C133" s="5"/>
      <c r="D133" s="5"/>
      <c r="E133" s="5"/>
      <c r="F133" s="5"/>
      <c r="G133" s="5"/>
    </row>
    <row r="134" spans="3:7" x14ac:dyDescent="0.2">
      <c r="C134" s="5"/>
      <c r="D134" s="5"/>
      <c r="E134" s="5"/>
      <c r="F134" s="5"/>
      <c r="G134" s="5"/>
    </row>
    <row r="135" spans="3:7" x14ac:dyDescent="0.2">
      <c r="C135" s="5"/>
      <c r="D135" s="5"/>
      <c r="E135" s="5"/>
      <c r="F135" s="5"/>
      <c r="G135" s="5"/>
    </row>
    <row r="136" spans="3:7" x14ac:dyDescent="0.2">
      <c r="C136" s="5"/>
      <c r="D136" s="5"/>
      <c r="E136" s="5"/>
      <c r="F136" s="5"/>
      <c r="G136" s="5"/>
    </row>
    <row r="137" spans="3:7" x14ac:dyDescent="0.2">
      <c r="C137" s="5"/>
      <c r="D137" s="5"/>
      <c r="E137" s="5"/>
      <c r="F137" s="5"/>
      <c r="G137" s="5"/>
    </row>
    <row r="138" spans="3:7" x14ac:dyDescent="0.2">
      <c r="C138" s="5"/>
      <c r="D138" s="5"/>
      <c r="E138" s="5"/>
      <c r="F138" s="5"/>
      <c r="G138" s="5"/>
    </row>
    <row r="139" spans="3:7" x14ac:dyDescent="0.2">
      <c r="C139" s="5"/>
      <c r="D139" s="5"/>
      <c r="E139" s="5"/>
      <c r="F139" s="5"/>
      <c r="G139" s="5"/>
    </row>
    <row r="140" spans="3:7" x14ac:dyDescent="0.2">
      <c r="C140" s="5"/>
      <c r="D140" s="5"/>
      <c r="E140" s="5"/>
      <c r="F140" s="5"/>
      <c r="G140" s="5"/>
    </row>
    <row r="141" spans="3:7" x14ac:dyDescent="0.2">
      <c r="C141" s="5"/>
      <c r="D141" s="5"/>
      <c r="E141" s="5"/>
      <c r="F141" s="5"/>
      <c r="G141" s="5"/>
    </row>
    <row r="142" spans="3:7" x14ac:dyDescent="0.2">
      <c r="C142" s="5"/>
      <c r="D142" s="5"/>
      <c r="E142" s="5"/>
      <c r="F142" s="5"/>
      <c r="G142" s="5"/>
    </row>
    <row r="143" spans="3:7" x14ac:dyDescent="0.2">
      <c r="C143" s="5"/>
      <c r="D143" s="5"/>
      <c r="E143" s="5"/>
      <c r="F143" s="5"/>
      <c r="G143" s="5"/>
    </row>
    <row r="144" spans="3:7" x14ac:dyDescent="0.2">
      <c r="C144" s="5"/>
      <c r="D144" s="5"/>
      <c r="E144" s="5"/>
      <c r="F144" s="5"/>
      <c r="G144" s="5"/>
    </row>
    <row r="145" spans="3:7" x14ac:dyDescent="0.2">
      <c r="C145" s="5"/>
      <c r="D145" s="5"/>
      <c r="E145" s="5"/>
      <c r="F145" s="5"/>
      <c r="G145" s="5"/>
    </row>
    <row r="146" spans="3:7" x14ac:dyDescent="0.2">
      <c r="C146" s="5"/>
      <c r="D146" s="5"/>
      <c r="E146" s="5"/>
      <c r="F146" s="5"/>
      <c r="G146" s="5"/>
    </row>
    <row r="147" spans="3:7" x14ac:dyDescent="0.2">
      <c r="C147" s="5"/>
      <c r="D147" s="5"/>
      <c r="E147" s="5"/>
      <c r="F147" s="5"/>
      <c r="G147" s="5"/>
    </row>
    <row r="148" spans="3:7" x14ac:dyDescent="0.2">
      <c r="C148" s="5"/>
      <c r="D148" s="5"/>
      <c r="E148" s="5"/>
      <c r="F148" s="5"/>
      <c r="G148" s="5"/>
    </row>
    <row r="149" spans="3:7" x14ac:dyDescent="0.2">
      <c r="C149" s="5"/>
      <c r="D149" s="5"/>
      <c r="E149" s="5"/>
      <c r="F149" s="5"/>
      <c r="G149" s="5"/>
    </row>
    <row r="150" spans="3:7" x14ac:dyDescent="0.2">
      <c r="C150" s="5"/>
      <c r="D150" s="5"/>
      <c r="E150" s="5"/>
      <c r="F150" s="5"/>
      <c r="G150" s="5"/>
    </row>
    <row r="151" spans="3:7" x14ac:dyDescent="0.2">
      <c r="C151" s="5"/>
      <c r="D151" s="5"/>
      <c r="E151" s="5"/>
      <c r="F151" s="5"/>
      <c r="G151" s="5"/>
    </row>
    <row r="152" spans="3:7" x14ac:dyDescent="0.2">
      <c r="C152" s="5"/>
      <c r="D152" s="5"/>
      <c r="E152" s="5"/>
      <c r="F152" s="5"/>
      <c r="G152" s="5"/>
    </row>
    <row r="153" spans="3:7" x14ac:dyDescent="0.2">
      <c r="C153" s="5"/>
      <c r="D153" s="5"/>
      <c r="E153" s="5"/>
      <c r="F153" s="5"/>
      <c r="G153" s="5"/>
    </row>
    <row r="154" spans="3:7" x14ac:dyDescent="0.2">
      <c r="C154" s="5"/>
      <c r="D154" s="5"/>
      <c r="E154" s="5"/>
      <c r="F154" s="5"/>
      <c r="G154" s="5"/>
    </row>
    <row r="155" spans="3:7" x14ac:dyDescent="0.2">
      <c r="C155" s="5"/>
      <c r="D155" s="5"/>
      <c r="E155" s="5"/>
      <c r="F155" s="5"/>
      <c r="G155" s="5"/>
    </row>
    <row r="156" spans="3:7" x14ac:dyDescent="0.2">
      <c r="C156" s="5"/>
      <c r="D156" s="5"/>
    </row>
    <row r="157" spans="3:7" x14ac:dyDescent="0.2">
      <c r="C157" s="5"/>
      <c r="D157" s="5"/>
    </row>
    <row r="158" spans="3:7" x14ac:dyDescent="0.2">
      <c r="C158" s="5"/>
      <c r="D158" s="5"/>
    </row>
    <row r="159" spans="3:7" x14ac:dyDescent="0.2">
      <c r="C159" s="5"/>
      <c r="D159" s="5"/>
    </row>
    <row r="160" spans="3:7" x14ac:dyDescent="0.2">
      <c r="C160" s="5"/>
      <c r="D160" s="5"/>
    </row>
    <row r="161" spans="3:4" x14ac:dyDescent="0.2">
      <c r="C161" s="5"/>
      <c r="D161" s="5"/>
    </row>
    <row r="162" spans="3:4" x14ac:dyDescent="0.2">
      <c r="C162" s="5"/>
      <c r="D162" s="5"/>
    </row>
    <row r="163" spans="3:4" x14ac:dyDescent="0.2">
      <c r="C163" s="5"/>
      <c r="D163" s="5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1872-0CC7-D94D-91C2-3377FFEC47FB}">
  <dimension ref="A1:AL169"/>
  <sheetViews>
    <sheetView zoomScale="83" zoomScaleNormal="70" workbookViewId="0">
      <pane ySplit="1" topLeftCell="A2" activePane="bottomLeft" state="frozen"/>
      <selection pane="bottomLeft" activeCell="AB17" sqref="AB17"/>
    </sheetView>
  </sheetViews>
  <sheetFormatPr baseColWidth="10" defaultColWidth="10.5" defaultRowHeight="16" x14ac:dyDescent="0.2"/>
  <cols>
    <col min="1" max="1" width="26.5" style="7" bestFit="1" customWidth="1"/>
    <col min="2" max="2" width="11.83203125" style="10" customWidth="1"/>
    <col min="3" max="3" width="13" style="7" customWidth="1"/>
    <col min="4" max="7" width="10.5" style="7"/>
    <col min="8" max="8" width="11" style="7" customWidth="1"/>
    <col min="9" max="9" width="10" style="7" customWidth="1"/>
    <col min="10" max="10" width="12" style="7" customWidth="1"/>
    <col min="11" max="11" width="14.83203125" style="7" customWidth="1"/>
    <col min="12" max="12" width="13" style="7" bestFit="1" customWidth="1"/>
    <col min="13" max="13" width="13" style="12" customWidth="1"/>
    <col min="14" max="14" width="21.5" style="7" bestFit="1" customWidth="1"/>
    <col min="15" max="15" width="12.5" style="7" customWidth="1"/>
    <col min="16" max="16" width="13.5" style="7" bestFit="1" customWidth="1"/>
    <col min="17" max="19" width="13.5" style="7" customWidth="1"/>
    <col min="20" max="20" width="18" style="7" bestFit="1" customWidth="1"/>
    <col min="21" max="21" width="13.5" style="7" bestFit="1" customWidth="1"/>
    <col min="22" max="22" width="18" style="7" bestFit="1" customWidth="1"/>
    <col min="23" max="23" width="17.5" style="7" bestFit="1" customWidth="1"/>
    <col min="24" max="24" width="15.5" style="7" bestFit="1" customWidth="1"/>
    <col min="25" max="16384" width="10.5" style="7"/>
  </cols>
  <sheetData>
    <row r="1" spans="1:38" s="4" customFormat="1" x14ac:dyDescent="0.2">
      <c r="A1" s="2" t="s">
        <v>4</v>
      </c>
      <c r="B1" s="29" t="s">
        <v>2</v>
      </c>
      <c r="C1" s="29" t="s">
        <v>0</v>
      </c>
      <c r="D1" s="29" t="s">
        <v>3</v>
      </c>
      <c r="E1" s="29" t="s">
        <v>1</v>
      </c>
      <c r="F1" s="29" t="s">
        <v>11</v>
      </c>
      <c r="G1" s="37" t="s">
        <v>10</v>
      </c>
      <c r="H1" s="47" t="s">
        <v>6</v>
      </c>
      <c r="I1" s="47" t="s">
        <v>7</v>
      </c>
      <c r="J1" s="47" t="s">
        <v>8</v>
      </c>
      <c r="K1" s="47" t="s">
        <v>14</v>
      </c>
      <c r="L1" s="47" t="s">
        <v>9</v>
      </c>
      <c r="M1" s="47" t="s">
        <v>15</v>
      </c>
      <c r="N1" s="47" t="s">
        <v>16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</row>
    <row r="2" spans="1:38" x14ac:dyDescent="0.2">
      <c r="A2" s="5"/>
      <c r="B2" s="17">
        <v>1</v>
      </c>
      <c r="C2" s="26">
        <v>101</v>
      </c>
      <c r="D2" s="30" t="s">
        <v>5</v>
      </c>
      <c r="E2" s="30" t="s">
        <v>32</v>
      </c>
      <c r="F2" s="16" t="s">
        <v>13</v>
      </c>
      <c r="G2" s="16" t="s">
        <v>17</v>
      </c>
      <c r="H2" s="13">
        <v>6.3E-2</v>
      </c>
      <c r="I2" s="13">
        <v>0.87</v>
      </c>
      <c r="J2" s="7">
        <v>0.248</v>
      </c>
      <c r="K2" s="12">
        <v>0.8</v>
      </c>
      <c r="L2" s="12">
        <v>9.1999999999999998E-2</v>
      </c>
      <c r="M2" s="12">
        <v>6.2</v>
      </c>
      <c r="N2" s="12">
        <v>5.0999999999999996</v>
      </c>
      <c r="O2" s="13">
        <f>(H2/'Body parameters (R)'!$L2)*100</f>
        <v>0.31818181818181818</v>
      </c>
      <c r="P2" s="13">
        <f>(I2/'Body parameters (R)'!$L2)*100</f>
        <v>4.3939393939393936</v>
      </c>
      <c r="Q2" s="13">
        <f>(J2/'Body parameters (R)'!$L2)*100</f>
        <v>1.2525252525252524</v>
      </c>
      <c r="R2" s="13">
        <f>(K2/'Body parameters (R)'!$L2)*100</f>
        <v>4.0404040404040407</v>
      </c>
      <c r="S2" s="13">
        <f>(L2/'Body parameters (R)'!$L2)*100</f>
        <v>0.46464646464646459</v>
      </c>
      <c r="T2" s="48">
        <f>((L2*1000)/N2)</f>
        <v>18.03921568627451</v>
      </c>
    </row>
    <row r="3" spans="1:38" x14ac:dyDescent="0.2">
      <c r="A3" s="5"/>
      <c r="B3" s="17">
        <v>1</v>
      </c>
      <c r="C3" s="26">
        <v>102</v>
      </c>
      <c r="D3" s="30" t="s">
        <v>5</v>
      </c>
      <c r="E3" s="30" t="s">
        <v>32</v>
      </c>
      <c r="F3" s="16" t="s">
        <v>13</v>
      </c>
      <c r="G3" s="16" t="s">
        <v>17</v>
      </c>
      <c r="H3" s="13">
        <v>8.2000000000000003E-2</v>
      </c>
      <c r="I3" s="13">
        <v>0.82699999999999996</v>
      </c>
      <c r="J3" s="7">
        <v>0.19900000000000001</v>
      </c>
      <c r="K3" s="12">
        <v>0.68300000000000005</v>
      </c>
      <c r="L3" s="12">
        <v>7.9000000000000001E-2</v>
      </c>
      <c r="M3" s="12">
        <v>5.2</v>
      </c>
      <c r="N3" s="12">
        <v>4.0999999999999996</v>
      </c>
      <c r="O3" s="13">
        <f>(H3/'Body parameters (R)'!$L3)*100</f>
        <v>0.43617021276595741</v>
      </c>
      <c r="P3" s="13">
        <f>(I3/'Body parameters (R)'!$L3)*100</f>
        <v>4.3989361702127656</v>
      </c>
      <c r="Q3" s="13">
        <f>(J3/'Body parameters (R)'!$L3)*100</f>
        <v>1.0585106382978724</v>
      </c>
      <c r="R3" s="13">
        <f>(K3/'Body parameters (R)'!$L3)*100</f>
        <v>3.6329787234042552</v>
      </c>
      <c r="S3" s="13">
        <f>(L3/'Body parameters (R)'!$L3)*100</f>
        <v>0.42021276595744678</v>
      </c>
      <c r="T3" s="48">
        <f t="shared" ref="T3:T37" si="0">((L3*1000)/N3)</f>
        <v>19.26829268292683</v>
      </c>
    </row>
    <row r="4" spans="1:38" x14ac:dyDescent="0.2">
      <c r="A4" s="5"/>
      <c r="B4" s="17">
        <v>1</v>
      </c>
      <c r="C4" s="26">
        <v>103</v>
      </c>
      <c r="D4" s="30" t="s">
        <v>5</v>
      </c>
      <c r="E4" s="30" t="s">
        <v>32</v>
      </c>
      <c r="F4" s="16" t="s">
        <v>13</v>
      </c>
      <c r="G4" s="16" t="s">
        <v>17</v>
      </c>
      <c r="H4" s="13">
        <v>7.6999999999999999E-2</v>
      </c>
      <c r="I4" s="13">
        <v>0.81599999999999995</v>
      </c>
      <c r="J4" s="7">
        <v>0.193</v>
      </c>
      <c r="K4" s="12">
        <v>0.96899999999999997</v>
      </c>
      <c r="L4" s="12">
        <v>0.08</v>
      </c>
      <c r="M4" s="12">
        <v>5.5</v>
      </c>
      <c r="N4" s="12">
        <v>4.5</v>
      </c>
      <c r="O4" s="13">
        <f>(H4/'Body parameters (R)'!$L4)*100</f>
        <v>0.37745098039215685</v>
      </c>
      <c r="P4" s="13">
        <f>(I4/'Body parameters (R)'!$L4)*100</f>
        <v>4</v>
      </c>
      <c r="Q4" s="13">
        <f>(J4/'Body parameters (R)'!$L4)*100</f>
        <v>0.94607843137254921</v>
      </c>
      <c r="R4" s="13">
        <f>(K4/'Body parameters (R)'!$L4)*100</f>
        <v>4.75</v>
      </c>
      <c r="S4" s="13">
        <f>(L4/'Body parameters (R)'!$L4)*100</f>
        <v>0.39215686274509803</v>
      </c>
      <c r="T4" s="48">
        <f t="shared" si="0"/>
        <v>17.777777777777779</v>
      </c>
    </row>
    <row r="5" spans="1:38" x14ac:dyDescent="0.2">
      <c r="A5" s="5"/>
      <c r="B5" s="17">
        <v>2</v>
      </c>
      <c r="C5" s="26">
        <v>104</v>
      </c>
      <c r="D5" s="30" t="s">
        <v>5</v>
      </c>
      <c r="E5" s="30" t="s">
        <v>33</v>
      </c>
      <c r="F5" s="16" t="s">
        <v>13</v>
      </c>
      <c r="G5" s="16" t="s">
        <v>17</v>
      </c>
      <c r="H5" s="13">
        <v>0.09</v>
      </c>
      <c r="I5" s="13">
        <v>0.96599999999999997</v>
      </c>
      <c r="J5" s="12">
        <v>0.33300000000000002</v>
      </c>
      <c r="K5" s="12">
        <v>0.89300000000000002</v>
      </c>
      <c r="L5" s="12">
        <v>0.11600000000000001</v>
      </c>
      <c r="M5" s="12">
        <v>7.5</v>
      </c>
      <c r="N5" s="12">
        <v>6.4</v>
      </c>
      <c r="O5" s="13">
        <f>(H5/'Body parameters (R)'!$L5)*100</f>
        <v>0.43689320388349506</v>
      </c>
      <c r="P5" s="13">
        <f>(I5/'Body parameters (R)'!$L5)*100</f>
        <v>4.6893203883495138</v>
      </c>
      <c r="Q5" s="13">
        <f>(J5/'Body parameters (R)'!$L5)*100</f>
        <v>1.616504854368932</v>
      </c>
      <c r="R5" s="13">
        <f>(K5/'Body parameters (R)'!$L5)*100</f>
        <v>4.3349514563106792</v>
      </c>
      <c r="S5" s="13">
        <f>(L5/'Body parameters (R)'!$L5)*100</f>
        <v>0.56310679611650483</v>
      </c>
      <c r="T5" s="48">
        <f t="shared" si="0"/>
        <v>18.125</v>
      </c>
    </row>
    <row r="6" spans="1:38" x14ac:dyDescent="0.2">
      <c r="A6" s="5"/>
      <c r="B6" s="17">
        <v>2</v>
      </c>
      <c r="C6" s="26">
        <v>105</v>
      </c>
      <c r="D6" s="30" t="s">
        <v>5</v>
      </c>
      <c r="E6" s="30" t="s">
        <v>33</v>
      </c>
      <c r="F6" s="16" t="s">
        <v>13</v>
      </c>
      <c r="G6" s="16" t="s">
        <v>17</v>
      </c>
      <c r="H6" s="13">
        <v>0.107</v>
      </c>
      <c r="I6" s="13">
        <v>0.71099999999999997</v>
      </c>
      <c r="J6" s="12">
        <v>0.25700000000000001</v>
      </c>
      <c r="K6" s="12">
        <v>0.79300000000000004</v>
      </c>
      <c r="L6" s="12">
        <v>9.6000000000000002E-2</v>
      </c>
      <c r="M6" s="12">
        <v>6.3</v>
      </c>
      <c r="N6" s="12">
        <v>5.2</v>
      </c>
      <c r="O6" s="13">
        <f>(H6/'Body parameters (R)'!$L6)*100</f>
        <v>0.55440414507772018</v>
      </c>
      <c r="P6" s="13">
        <f>(I6/'Body parameters (R)'!$L6)*100</f>
        <v>3.6839378238341962</v>
      </c>
      <c r="Q6" s="13">
        <f>(J6/'Body parameters (R)'!$L6)*100</f>
        <v>1.3316062176165802</v>
      </c>
      <c r="R6" s="13">
        <f>(K6/'Body parameters (R)'!$L6)*100</f>
        <v>4.1088082901554408</v>
      </c>
      <c r="S6" s="13">
        <f>(L6/'Body parameters (R)'!$L6)*100</f>
        <v>0.4974093264248704</v>
      </c>
      <c r="T6" s="48">
        <f t="shared" si="0"/>
        <v>18.46153846153846</v>
      </c>
    </row>
    <row r="7" spans="1:38" x14ac:dyDescent="0.2">
      <c r="A7" s="5"/>
      <c r="B7" s="17">
        <v>2</v>
      </c>
      <c r="C7" s="26">
        <v>106</v>
      </c>
      <c r="D7" s="30" t="s">
        <v>5</v>
      </c>
      <c r="E7" s="30" t="s">
        <v>33</v>
      </c>
      <c r="F7" s="16" t="s">
        <v>13</v>
      </c>
      <c r="G7" s="16" t="s">
        <v>17</v>
      </c>
      <c r="H7" s="13">
        <v>8.5999999999999993E-2</v>
      </c>
      <c r="I7" s="13">
        <v>0.85499999999999998</v>
      </c>
      <c r="J7" s="12">
        <v>0.27100000000000002</v>
      </c>
      <c r="K7" s="12">
        <v>0.92600000000000005</v>
      </c>
      <c r="L7" s="12">
        <v>9.9000000000000005E-2</v>
      </c>
      <c r="M7" s="12">
        <v>6.2</v>
      </c>
      <c r="N7" s="12">
        <v>5.0999999999999996</v>
      </c>
      <c r="O7" s="13">
        <f>(H7/'Body parameters (R)'!$L7)*100</f>
        <v>0.45026178010471196</v>
      </c>
      <c r="P7" s="13">
        <f>(I7/'Body parameters (R)'!$L7)*100</f>
        <v>4.4764397905759159</v>
      </c>
      <c r="Q7" s="13">
        <f>(J7/'Body parameters (R)'!$L7)*100</f>
        <v>1.418848167539267</v>
      </c>
      <c r="R7" s="13">
        <f>(K7/'Body parameters (R)'!$L7)*100</f>
        <v>4.8481675392670152</v>
      </c>
      <c r="S7" s="13">
        <f>(L7/'Body parameters (R)'!$L7)*100</f>
        <v>0.51832460732984287</v>
      </c>
      <c r="T7" s="48">
        <f t="shared" si="0"/>
        <v>19.411764705882355</v>
      </c>
    </row>
    <row r="8" spans="1:38" x14ac:dyDescent="0.2">
      <c r="A8" s="5"/>
      <c r="B8" s="17">
        <v>3</v>
      </c>
      <c r="C8" s="26">
        <v>107</v>
      </c>
      <c r="D8" s="30" t="s">
        <v>5</v>
      </c>
      <c r="E8" s="30" t="s">
        <v>32</v>
      </c>
      <c r="F8" s="16" t="s">
        <v>12</v>
      </c>
      <c r="G8" s="16" t="s">
        <v>17</v>
      </c>
      <c r="H8" s="13">
        <v>3.9E-2</v>
      </c>
      <c r="I8" s="13">
        <v>0.87</v>
      </c>
      <c r="J8" s="12">
        <v>0.223</v>
      </c>
      <c r="K8" s="12">
        <v>0.63</v>
      </c>
      <c r="L8" s="12">
        <v>0.1</v>
      </c>
      <c r="M8" s="12">
        <v>5.7</v>
      </c>
      <c r="N8" s="12">
        <v>4.5999999999999996</v>
      </c>
      <c r="O8" s="13">
        <f>(H8/'Body parameters (R)'!$L8)*100</f>
        <v>0.23076923076923078</v>
      </c>
      <c r="P8" s="13">
        <f>(I8/'Body parameters (R)'!$L8)*100</f>
        <v>5.1479289940828403</v>
      </c>
      <c r="Q8" s="13">
        <f>(J8/'Body parameters (R)'!$L8)*100</f>
        <v>1.319526627218935</v>
      </c>
      <c r="R8" s="13">
        <f>(K8/'Body parameters (R)'!$L8)*100</f>
        <v>3.7278106508875744</v>
      </c>
      <c r="S8" s="13">
        <f>(L8/'Body parameters (R)'!$L8)*100</f>
        <v>0.59171597633136097</v>
      </c>
      <c r="T8" s="48">
        <f t="shared" si="0"/>
        <v>21.739130434782609</v>
      </c>
    </row>
    <row r="9" spans="1:38" x14ac:dyDescent="0.2">
      <c r="A9" s="5"/>
      <c r="B9" s="17">
        <v>3</v>
      </c>
      <c r="C9" s="26">
        <v>108</v>
      </c>
      <c r="D9" s="30" t="s">
        <v>5</v>
      </c>
      <c r="E9" s="30" t="s">
        <v>32</v>
      </c>
      <c r="F9" s="16" t="s">
        <v>12</v>
      </c>
      <c r="G9" s="16" t="s">
        <v>17</v>
      </c>
      <c r="H9" s="13">
        <v>3.9E-2</v>
      </c>
      <c r="I9" s="13">
        <v>0.86499999999999999</v>
      </c>
      <c r="J9" s="12">
        <v>0.14399999999999999</v>
      </c>
      <c r="K9" s="12">
        <v>0.56299999999999994</v>
      </c>
      <c r="L9" s="12">
        <v>0.10199999999999999</v>
      </c>
      <c r="M9" s="12">
        <v>4.7</v>
      </c>
      <c r="N9" s="12">
        <v>3.8</v>
      </c>
      <c r="O9" s="13">
        <f>(H9/'Body parameters (R)'!$L9)*100</f>
        <v>0.22033898305084745</v>
      </c>
      <c r="P9" s="13">
        <f>(I9/'Body parameters (R)'!$L9)*100</f>
        <v>4.8870056497175147</v>
      </c>
      <c r="Q9" s="13">
        <f>(J9/'Body parameters (R)'!$L9)*100</f>
        <v>0.81355932203389836</v>
      </c>
      <c r="R9" s="13">
        <f>(K9/'Body parameters (R)'!$L9)*100</f>
        <v>3.1807909604519771</v>
      </c>
      <c r="S9" s="13">
        <f>(L9/'Body parameters (R)'!$L9)*100</f>
        <v>0.57627118644067798</v>
      </c>
      <c r="T9" s="48">
        <f t="shared" si="0"/>
        <v>26.842105263157897</v>
      </c>
    </row>
    <row r="10" spans="1:38" x14ac:dyDescent="0.2">
      <c r="A10" s="5"/>
      <c r="B10" s="17">
        <v>3</v>
      </c>
      <c r="C10" s="26">
        <v>109</v>
      </c>
      <c r="D10" s="30" t="s">
        <v>5</v>
      </c>
      <c r="E10" s="30" t="s">
        <v>32</v>
      </c>
      <c r="F10" s="16" t="s">
        <v>12</v>
      </c>
      <c r="G10" s="16" t="s">
        <v>17</v>
      </c>
      <c r="H10" s="13">
        <v>3.3000000000000002E-2</v>
      </c>
      <c r="I10" s="13">
        <v>0.83699999999999997</v>
      </c>
      <c r="J10" s="12">
        <v>0.156</v>
      </c>
      <c r="K10" s="12">
        <v>0.57299999999999995</v>
      </c>
      <c r="L10" s="12">
        <v>0.105</v>
      </c>
      <c r="M10" s="12">
        <v>6</v>
      </c>
      <c r="N10" s="12">
        <v>5</v>
      </c>
      <c r="O10" s="13">
        <f>(H10/'Body parameters (R)'!$L10)*100</f>
        <v>0.19298245614035087</v>
      </c>
      <c r="P10" s="13">
        <f>(I10/'Body parameters (R)'!$L10)*100</f>
        <v>4.8947368421052628</v>
      </c>
      <c r="Q10" s="13">
        <f>(J10/'Body parameters (R)'!$L10)*100</f>
        <v>0.91228070175438591</v>
      </c>
      <c r="R10" s="13">
        <f>(K10/'Body parameters (R)'!$L10)*100</f>
        <v>3.3508771929824559</v>
      </c>
      <c r="S10" s="13">
        <f>(L10/'Body parameters (R)'!$L10)*100</f>
        <v>0.61403508771929816</v>
      </c>
      <c r="T10" s="48">
        <f t="shared" si="0"/>
        <v>21</v>
      </c>
    </row>
    <row r="11" spans="1:38" x14ac:dyDescent="0.2">
      <c r="A11" s="5"/>
      <c r="B11" s="17">
        <v>4</v>
      </c>
      <c r="C11" s="26">
        <v>110</v>
      </c>
      <c r="D11" s="30" t="s">
        <v>5</v>
      </c>
      <c r="E11" s="30" t="s">
        <v>33</v>
      </c>
      <c r="F11" s="16" t="s">
        <v>12</v>
      </c>
      <c r="G11" s="16" t="s">
        <v>17</v>
      </c>
      <c r="H11" s="13">
        <v>4.7E-2</v>
      </c>
      <c r="I11" s="13">
        <v>0.98199999999999998</v>
      </c>
      <c r="J11" s="12">
        <v>0.35499999999999998</v>
      </c>
      <c r="K11" s="12">
        <v>0.72799999999999998</v>
      </c>
      <c r="L11" s="12">
        <v>0.111</v>
      </c>
      <c r="M11" s="12">
        <v>6.2</v>
      </c>
      <c r="N11" s="12">
        <v>5.0999999999999996</v>
      </c>
      <c r="O11" s="13">
        <f>(H11/'Body parameters (R)'!$L11)*100</f>
        <v>0.23267326732673266</v>
      </c>
      <c r="P11" s="13">
        <f>(I11/'Body parameters (R)'!$L11)*100</f>
        <v>4.8613861386138613</v>
      </c>
      <c r="Q11" s="13">
        <f>(J11/'Body parameters (R)'!$L11)*100</f>
        <v>1.7574257425742572</v>
      </c>
      <c r="R11" s="13">
        <f>(K11/'Body parameters (R)'!$L11)*100</f>
        <v>3.6039603960396036</v>
      </c>
      <c r="S11" s="13">
        <f>(L11/'Body parameters (R)'!$L11)*100</f>
        <v>0.54950495049504955</v>
      </c>
      <c r="T11" s="48">
        <f t="shared" si="0"/>
        <v>21.764705882352942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1:38" x14ac:dyDescent="0.2">
      <c r="A12" s="5"/>
      <c r="B12" s="17">
        <v>4</v>
      </c>
      <c r="C12" s="26">
        <v>111</v>
      </c>
      <c r="D12" s="30" t="s">
        <v>5</v>
      </c>
      <c r="E12" s="30" t="s">
        <v>33</v>
      </c>
      <c r="F12" s="16" t="s">
        <v>12</v>
      </c>
      <c r="G12" s="16" t="s">
        <v>17</v>
      </c>
      <c r="H12" s="13">
        <v>4.4999999999999998E-2</v>
      </c>
      <c r="I12" s="13">
        <v>0.85699999999999998</v>
      </c>
      <c r="J12" s="12">
        <v>0.25</v>
      </c>
      <c r="K12" s="12">
        <v>0.67800000000000005</v>
      </c>
      <c r="L12" s="12">
        <v>0.13200000000000001</v>
      </c>
      <c r="M12" s="12">
        <v>6.8</v>
      </c>
      <c r="N12" s="12">
        <v>5.7</v>
      </c>
      <c r="O12" s="13">
        <f>(H12/'Body parameters (R)'!$L12)*100</f>
        <v>0.24861878453038672</v>
      </c>
      <c r="P12" s="13">
        <f>(I12/'Body parameters (R)'!$L12)*100</f>
        <v>4.7348066298342539</v>
      </c>
      <c r="Q12" s="13">
        <f>(J12/'Body parameters (R)'!$L12)*100</f>
        <v>1.3812154696132597</v>
      </c>
      <c r="R12" s="13">
        <f>(K12/'Body parameters (R)'!$L12)*100</f>
        <v>3.7458563535911602</v>
      </c>
      <c r="S12" s="13">
        <f>(L12/'Body parameters (R)'!$L12)*100</f>
        <v>0.72928176795580102</v>
      </c>
      <c r="T12" s="48">
        <f t="shared" si="0"/>
        <v>23.157894736842106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38" x14ac:dyDescent="0.2">
      <c r="A13" s="5"/>
      <c r="B13" s="17">
        <v>4</v>
      </c>
      <c r="C13" s="26">
        <v>112</v>
      </c>
      <c r="D13" s="30" t="s">
        <v>5</v>
      </c>
      <c r="E13" s="30" t="s">
        <v>33</v>
      </c>
      <c r="F13" s="16" t="s">
        <v>12</v>
      </c>
      <c r="G13" s="16" t="s">
        <v>17</v>
      </c>
      <c r="H13" s="13">
        <v>4.9000000000000002E-2</v>
      </c>
      <c r="I13" s="13">
        <v>0.89400000000000002</v>
      </c>
      <c r="J13" s="12">
        <v>0.36699999999999999</v>
      </c>
      <c r="K13" s="12">
        <v>0.72099999999999997</v>
      </c>
      <c r="L13" s="12">
        <v>0.11600000000000001</v>
      </c>
      <c r="M13" s="12">
        <v>6.7</v>
      </c>
      <c r="N13" s="12">
        <v>5.7</v>
      </c>
      <c r="O13" s="13">
        <f>(H13/'Body parameters (R)'!$L13)*100</f>
        <v>0.2768361581920904</v>
      </c>
      <c r="P13" s="13">
        <f>(I13/'Body parameters (R)'!$L13)*100</f>
        <v>5.0508474576271185</v>
      </c>
      <c r="Q13" s="13">
        <f>(J13/'Body parameters (R)'!$L13)*100</f>
        <v>2.0734463276836159</v>
      </c>
      <c r="R13" s="13">
        <f>(K13/'Body parameters (R)'!$L13)*100</f>
        <v>4.0734463276836159</v>
      </c>
      <c r="S13" s="13">
        <f>(L13/'Body parameters (R)'!$L13)*100</f>
        <v>0.65536723163841815</v>
      </c>
      <c r="T13" s="48">
        <f t="shared" si="0"/>
        <v>20.350877192982455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8" x14ac:dyDescent="0.2">
      <c r="A14" s="5"/>
      <c r="B14" s="17">
        <v>5</v>
      </c>
      <c r="C14" s="26">
        <v>113</v>
      </c>
      <c r="D14" s="30" t="s">
        <v>5</v>
      </c>
      <c r="E14" s="30" t="s">
        <v>32</v>
      </c>
      <c r="F14" s="16" t="s">
        <v>13</v>
      </c>
      <c r="G14" s="16" t="s">
        <v>17</v>
      </c>
      <c r="H14" s="13">
        <v>6.5000000000000002E-2</v>
      </c>
      <c r="I14" s="13">
        <v>0.97099999999999997</v>
      </c>
      <c r="J14" s="12">
        <v>0.22700000000000001</v>
      </c>
      <c r="K14" s="12">
        <v>0.81299999999999994</v>
      </c>
      <c r="L14" s="12">
        <v>9.1999999999999998E-2</v>
      </c>
      <c r="M14" s="12">
        <v>6.1</v>
      </c>
      <c r="N14" s="12">
        <v>5.2</v>
      </c>
      <c r="O14" s="13">
        <f>(H14/'Body parameters (R)'!$L14)*100</f>
        <v>0.29680365296803651</v>
      </c>
      <c r="P14" s="13">
        <f>(I14/'Body parameters (R)'!$L14)*100</f>
        <v>4.4337899543378994</v>
      </c>
      <c r="Q14" s="13">
        <f>(J14/'Body parameters (R)'!$L14)*100</f>
        <v>1.0365296803652968</v>
      </c>
      <c r="R14" s="13">
        <f>(K14/'Body parameters (R)'!$L14)*100</f>
        <v>3.7123287671232879</v>
      </c>
      <c r="S14" s="13">
        <f>(L14/'Body parameters (R)'!$L14)*100</f>
        <v>0.42009132420091327</v>
      </c>
      <c r="T14" s="48">
        <f t="shared" si="0"/>
        <v>17.692307692307693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x14ac:dyDescent="0.2">
      <c r="A15" s="5"/>
      <c r="B15" s="17">
        <v>5</v>
      </c>
      <c r="C15" s="26">
        <v>114</v>
      </c>
      <c r="D15" s="30" t="s">
        <v>5</v>
      </c>
      <c r="E15" s="30" t="s">
        <v>32</v>
      </c>
      <c r="F15" s="16" t="s">
        <v>13</v>
      </c>
      <c r="G15" s="16" t="s">
        <v>17</v>
      </c>
      <c r="H15" s="13">
        <v>6.8000000000000005E-2</v>
      </c>
      <c r="I15" s="13">
        <v>0.873</v>
      </c>
      <c r="J15" s="12">
        <v>0.23300000000000001</v>
      </c>
      <c r="K15" s="12">
        <v>0.71299999999999997</v>
      </c>
      <c r="L15" s="12">
        <v>0.09</v>
      </c>
      <c r="M15" s="12">
        <v>6.2</v>
      </c>
      <c r="N15" s="12">
        <v>5.0999999999999996</v>
      </c>
      <c r="O15" s="13">
        <f>(H15/'Body parameters (R)'!$L15)*100</f>
        <v>0.35602094240837701</v>
      </c>
      <c r="P15" s="13">
        <f>(I15/'Body parameters (R)'!$L15)*100</f>
        <v>4.5706806282722505</v>
      </c>
      <c r="Q15" s="13">
        <f>(J15/'Body parameters (R)'!$L15)*100</f>
        <v>1.2198952879581151</v>
      </c>
      <c r="R15" s="13">
        <f>(K15/'Body parameters (R)'!$L15)*100</f>
        <v>3.7329842931937169</v>
      </c>
      <c r="S15" s="13">
        <f>(L15/'Body parameters (R)'!$L15)*100</f>
        <v>0.47120418848167528</v>
      </c>
      <c r="T15" s="48">
        <f t="shared" si="0"/>
        <v>17.647058823529413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38" x14ac:dyDescent="0.2">
      <c r="A16" s="5"/>
      <c r="B16" s="17">
        <v>5</v>
      </c>
      <c r="C16" s="26">
        <v>115</v>
      </c>
      <c r="D16" s="30" t="s">
        <v>5</v>
      </c>
      <c r="E16" s="30" t="s">
        <v>32</v>
      </c>
      <c r="F16" s="16" t="s">
        <v>13</v>
      </c>
      <c r="G16" s="16" t="s">
        <v>17</v>
      </c>
      <c r="H16" s="13">
        <v>7.4999999999999997E-2</v>
      </c>
      <c r="I16" s="13">
        <v>0.84199999999999997</v>
      </c>
      <c r="J16" s="12">
        <v>0.185</v>
      </c>
      <c r="K16" s="12">
        <v>0.72399999999999998</v>
      </c>
      <c r="L16" s="12">
        <v>9.5000000000000001E-2</v>
      </c>
      <c r="M16" s="12">
        <v>6</v>
      </c>
      <c r="N16" s="12">
        <v>5</v>
      </c>
      <c r="O16" s="13">
        <f>(H16/'Body parameters (R)'!$L16)*100</f>
        <v>0.35714285714285715</v>
      </c>
      <c r="P16" s="13">
        <f>(I16/'Body parameters (R)'!$L16)*100</f>
        <v>4.0095238095238095</v>
      </c>
      <c r="Q16" s="13">
        <f>(J16/'Body parameters (R)'!$L16)*100</f>
        <v>0.88095238095238093</v>
      </c>
      <c r="R16" s="13">
        <f>(K16/'Body parameters (R)'!$L16)*100</f>
        <v>3.4476190476190474</v>
      </c>
      <c r="S16" s="13">
        <f>(L16/'Body parameters (R)'!$L16)*100</f>
        <v>0.45238095238095238</v>
      </c>
      <c r="T16" s="48">
        <f t="shared" si="0"/>
        <v>19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x14ac:dyDescent="0.2">
      <c r="A17" s="5"/>
      <c r="B17" s="17">
        <v>6</v>
      </c>
      <c r="C17" s="26">
        <v>116</v>
      </c>
      <c r="D17" s="30" t="s">
        <v>5</v>
      </c>
      <c r="E17" s="30" t="s">
        <v>33</v>
      </c>
      <c r="F17" s="16" t="s">
        <v>13</v>
      </c>
      <c r="G17" s="16" t="s">
        <v>17</v>
      </c>
      <c r="H17" s="13">
        <v>9.7000000000000003E-2</v>
      </c>
      <c r="I17" s="13">
        <v>0.86699999999999999</v>
      </c>
      <c r="J17" s="12">
        <v>0.309</v>
      </c>
      <c r="K17" s="12">
        <v>0.83</v>
      </c>
      <c r="L17" s="12">
        <v>9.1999999999999998E-2</v>
      </c>
      <c r="M17" s="12">
        <v>6.5</v>
      </c>
      <c r="N17" s="12">
        <v>5.5</v>
      </c>
      <c r="O17" s="13">
        <f>(H17/'Body parameters (R)'!$L17)*100</f>
        <v>0.5</v>
      </c>
      <c r="P17" s="13">
        <f>(I17/'Body parameters (R)'!$L17)*100</f>
        <v>4.4690721649484537</v>
      </c>
      <c r="Q17" s="13">
        <f>(J17/'Body parameters (R)'!$L17)*100</f>
        <v>1.5927835051546393</v>
      </c>
      <c r="R17" s="13">
        <f>(K17/'Body parameters (R)'!$L17)*100</f>
        <v>4.2783505154639174</v>
      </c>
      <c r="S17" s="13">
        <f>(L17/'Body parameters (R)'!$L17)*100</f>
        <v>0.47422680412371138</v>
      </c>
      <c r="T17" s="48">
        <f t="shared" si="0"/>
        <v>16.727272727272727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1:38" x14ac:dyDescent="0.2">
      <c r="A18" s="5"/>
      <c r="B18" s="17">
        <v>6</v>
      </c>
      <c r="C18" s="26">
        <v>117</v>
      </c>
      <c r="D18" s="30" t="s">
        <v>5</v>
      </c>
      <c r="E18" s="30" t="s">
        <v>33</v>
      </c>
      <c r="F18" s="16" t="s">
        <v>13</v>
      </c>
      <c r="G18" s="16" t="s">
        <v>17</v>
      </c>
      <c r="H18" s="13">
        <v>7.8E-2</v>
      </c>
      <c r="I18" s="13">
        <v>0.93400000000000005</v>
      </c>
      <c r="J18" s="12">
        <v>0.24099999999999999</v>
      </c>
      <c r="K18" s="12">
        <v>0.81200000000000006</v>
      </c>
      <c r="L18" s="12">
        <v>9.4E-2</v>
      </c>
      <c r="M18" s="12">
        <v>5.9</v>
      </c>
      <c r="N18" s="12">
        <v>4.8</v>
      </c>
      <c r="O18" s="13">
        <f>(H18/'Body parameters (R)'!$L18)*100</f>
        <v>0.40414507772020719</v>
      </c>
      <c r="P18" s="13">
        <f>(I18/'Body parameters (R)'!$L18)*100</f>
        <v>4.8393782383419692</v>
      </c>
      <c r="Q18" s="13">
        <f>(J18/'Body parameters (R)'!$L18)*100</f>
        <v>1.248704663212435</v>
      </c>
      <c r="R18" s="13">
        <f>(K18/'Body parameters (R)'!$L18)*100</f>
        <v>4.2072538860103625</v>
      </c>
      <c r="S18" s="13">
        <f>(L18/'Body parameters (R)'!$L18)*100</f>
        <v>0.48704663212435234</v>
      </c>
      <c r="T18" s="48">
        <f t="shared" si="0"/>
        <v>19.583333333333336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x14ac:dyDescent="0.2">
      <c r="A19" s="5"/>
      <c r="B19" s="17">
        <v>6</v>
      </c>
      <c r="C19" s="26">
        <v>118</v>
      </c>
      <c r="D19" s="30" t="s">
        <v>5</v>
      </c>
      <c r="E19" s="30" t="s">
        <v>33</v>
      </c>
      <c r="F19" s="16" t="s">
        <v>13</v>
      </c>
      <c r="G19" s="16" t="s">
        <v>17</v>
      </c>
      <c r="H19" s="13">
        <v>8.2000000000000003E-2</v>
      </c>
      <c r="I19" s="13">
        <v>0.98199999999999998</v>
      </c>
      <c r="J19" s="12">
        <v>0.317</v>
      </c>
      <c r="K19" s="12">
        <v>0.93500000000000005</v>
      </c>
      <c r="L19" s="12">
        <v>8.6999999999999994E-2</v>
      </c>
      <c r="M19" s="12">
        <v>5.9</v>
      </c>
      <c r="N19" s="12">
        <v>4.8</v>
      </c>
      <c r="O19" s="13">
        <f>(H19/'Body parameters (R)'!$L19)*100</f>
        <v>0.39613526570048313</v>
      </c>
      <c r="P19" s="13">
        <f>(I19/'Body parameters (R)'!$L19)*100</f>
        <v>4.7439613526570046</v>
      </c>
      <c r="Q19" s="13">
        <f>(J19/'Body parameters (R)'!$L19)*100</f>
        <v>1.531400966183575</v>
      </c>
      <c r="R19" s="13">
        <f>(K19/'Body parameters (R)'!$L19)*100</f>
        <v>4.516908212560387</v>
      </c>
      <c r="S19" s="13">
        <f>(L19/'Body parameters (R)'!$L19)*100</f>
        <v>0.4202898550724638</v>
      </c>
      <c r="T19" s="48">
        <f t="shared" si="0"/>
        <v>18.125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x14ac:dyDescent="0.2">
      <c r="A20" s="5"/>
      <c r="B20" s="17">
        <v>7</v>
      </c>
      <c r="C20" s="26">
        <v>119</v>
      </c>
      <c r="D20" s="30" t="s">
        <v>5</v>
      </c>
      <c r="E20" s="30" t="s">
        <v>32</v>
      </c>
      <c r="F20" s="16" t="s">
        <v>12</v>
      </c>
      <c r="G20" s="16" t="s">
        <v>17</v>
      </c>
      <c r="H20" s="13">
        <v>3.6999999999999998E-2</v>
      </c>
      <c r="I20" s="13">
        <v>0.96299999999999997</v>
      </c>
      <c r="J20" s="12">
        <v>0.20699999999999999</v>
      </c>
      <c r="K20" s="12">
        <v>0.66100000000000003</v>
      </c>
      <c r="L20" s="12">
        <v>0.10199999999999999</v>
      </c>
      <c r="M20" s="12">
        <v>5.6</v>
      </c>
      <c r="N20" s="12">
        <v>4.5</v>
      </c>
      <c r="O20" s="13">
        <f>(H20/'Body parameters (R)'!$L20)*100</f>
        <v>0.2032967032967033</v>
      </c>
      <c r="P20" s="13">
        <f>(I20/'Body parameters (R)'!$L20)*100</f>
        <v>5.291208791208792</v>
      </c>
      <c r="Q20" s="13">
        <f>(J20/'Body parameters (R)'!$L20)*100</f>
        <v>1.1373626373626373</v>
      </c>
      <c r="R20" s="13">
        <f>(K20/'Body parameters (R)'!$L20)*100</f>
        <v>3.6318681318681323</v>
      </c>
      <c r="S20" s="13">
        <f>(L20/'Body parameters (R)'!$L20)*100</f>
        <v>0.56043956043956045</v>
      </c>
      <c r="T20" s="48">
        <f t="shared" si="0"/>
        <v>22.666666666666668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x14ac:dyDescent="0.2">
      <c r="A21" s="5"/>
      <c r="B21" s="17">
        <v>7</v>
      </c>
      <c r="C21" s="26">
        <v>120</v>
      </c>
      <c r="D21" s="30" t="s">
        <v>5</v>
      </c>
      <c r="E21" s="30" t="s">
        <v>32</v>
      </c>
      <c r="F21" s="16" t="s">
        <v>12</v>
      </c>
      <c r="G21" s="16" t="s">
        <v>17</v>
      </c>
      <c r="H21" s="13">
        <v>3.3000000000000002E-2</v>
      </c>
      <c r="I21" s="13">
        <v>0.79300000000000004</v>
      </c>
      <c r="J21" s="12">
        <v>0.20399999999999999</v>
      </c>
      <c r="K21" s="12">
        <v>0.56999999999999995</v>
      </c>
      <c r="L21" s="12">
        <v>9.0999999999999998E-2</v>
      </c>
      <c r="M21" s="12">
        <v>4.8</v>
      </c>
      <c r="N21" s="12">
        <v>3.8</v>
      </c>
      <c r="O21" s="13">
        <f>(H21/'Body parameters (R)'!$L21)*100</f>
        <v>0.19642857142857145</v>
      </c>
      <c r="P21" s="13">
        <f>(I21/'Body parameters (R)'!$L21)*100</f>
        <v>4.7202380952380958</v>
      </c>
      <c r="Q21" s="13">
        <f>(J21/'Body parameters (R)'!$L21)*100</f>
        <v>1.2142857142857142</v>
      </c>
      <c r="R21" s="13">
        <f>(K21/'Body parameters (R)'!$L21)*100</f>
        <v>3.3928571428571428</v>
      </c>
      <c r="S21" s="13">
        <f>(L21/'Body parameters (R)'!$L21)*100</f>
        <v>0.54166666666666663</v>
      </c>
      <c r="T21" s="48">
        <f t="shared" si="0"/>
        <v>23.947368421052634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x14ac:dyDescent="0.2">
      <c r="A22" s="5"/>
      <c r="B22" s="17">
        <v>7</v>
      </c>
      <c r="C22" s="26">
        <v>121</v>
      </c>
      <c r="D22" s="30" t="s">
        <v>5</v>
      </c>
      <c r="E22" s="30" t="s">
        <v>32</v>
      </c>
      <c r="F22" s="16" t="s">
        <v>12</v>
      </c>
      <c r="G22" s="16" t="s">
        <v>17</v>
      </c>
      <c r="H22" s="13">
        <v>3.2000000000000001E-2</v>
      </c>
      <c r="I22" s="13">
        <v>0.874</v>
      </c>
      <c r="J22" s="12">
        <v>0.21099999999999999</v>
      </c>
      <c r="K22" s="12">
        <v>0.624</v>
      </c>
      <c r="L22" s="12">
        <v>9.6000000000000002E-2</v>
      </c>
      <c r="M22" s="12">
        <v>5.7</v>
      </c>
      <c r="N22" s="12">
        <v>4.7</v>
      </c>
      <c r="O22" s="13">
        <f>(H22/'Body parameters (R)'!$L22)*100</f>
        <v>0.16931216931216933</v>
      </c>
      <c r="P22" s="13">
        <f>(I22/'Body parameters (R)'!$L22)*100</f>
        <v>4.6243386243386242</v>
      </c>
      <c r="Q22" s="13">
        <f>(J22/'Body parameters (R)'!$L22)*100</f>
        <v>1.1164021164021165</v>
      </c>
      <c r="R22" s="13">
        <f>(K22/'Body parameters (R)'!$L22)*100</f>
        <v>3.3015873015873018</v>
      </c>
      <c r="S22" s="13">
        <f>(L22/'Body parameters (R)'!$L22)*100</f>
        <v>0.50793650793650802</v>
      </c>
      <c r="T22" s="48">
        <f t="shared" si="0"/>
        <v>20.425531914893615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x14ac:dyDescent="0.2">
      <c r="A23" s="5"/>
      <c r="B23" s="17">
        <v>8</v>
      </c>
      <c r="C23" s="26">
        <v>122</v>
      </c>
      <c r="D23" s="30" t="s">
        <v>5</v>
      </c>
      <c r="E23" s="30" t="s">
        <v>33</v>
      </c>
      <c r="F23" s="16" t="s">
        <v>12</v>
      </c>
      <c r="G23" s="16" t="s">
        <v>17</v>
      </c>
      <c r="H23" s="13">
        <v>4.2999999999999997E-2</v>
      </c>
      <c r="I23" s="13">
        <v>0.80400000000000005</v>
      </c>
      <c r="J23" s="12">
        <v>0.312</v>
      </c>
      <c r="K23" s="12">
        <v>0.65500000000000003</v>
      </c>
      <c r="L23" s="12">
        <v>9.7000000000000003E-2</v>
      </c>
      <c r="M23" s="12">
        <v>5.6</v>
      </c>
      <c r="N23" s="12">
        <v>4.5</v>
      </c>
      <c r="O23" s="13">
        <f>(H23/'Body parameters (R)'!$L23)*100</f>
        <v>0.26543209876543206</v>
      </c>
      <c r="P23" s="13">
        <f>(I23/'Body parameters (R)'!$L23)*100</f>
        <v>4.9629629629629637</v>
      </c>
      <c r="Q23" s="13">
        <f>(J23/'Body parameters (R)'!$L23)*100</f>
        <v>1.925925925925926</v>
      </c>
      <c r="R23" s="13">
        <f>(K23/'Body parameters (R)'!$L23)*100</f>
        <v>4.0432098765432096</v>
      </c>
      <c r="S23" s="13">
        <f>(L23/'Body parameters (R)'!$L23)*100</f>
        <v>0.59876543209876554</v>
      </c>
      <c r="T23" s="48">
        <f t="shared" si="0"/>
        <v>21.555555555555557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x14ac:dyDescent="0.2">
      <c r="A24" s="5"/>
      <c r="B24" s="17">
        <v>8</v>
      </c>
      <c r="C24" s="26">
        <v>123</v>
      </c>
      <c r="D24" s="30" t="s">
        <v>5</v>
      </c>
      <c r="E24" s="30" t="s">
        <v>33</v>
      </c>
      <c r="F24" s="16" t="s">
        <v>12</v>
      </c>
      <c r="G24" s="16" t="s">
        <v>17</v>
      </c>
      <c r="H24" s="13">
        <v>4.1000000000000002E-2</v>
      </c>
      <c r="I24" s="13">
        <v>0.84499999999999997</v>
      </c>
      <c r="J24" s="12">
        <v>0.442</v>
      </c>
      <c r="K24" s="12">
        <v>0.74</v>
      </c>
      <c r="L24" s="12">
        <v>8.6999999999999994E-2</v>
      </c>
      <c r="M24" s="12">
        <v>5.6</v>
      </c>
      <c r="N24" s="12">
        <v>4.5999999999999996</v>
      </c>
      <c r="O24" s="13">
        <f>(H24/'Body parameters (R)'!$L24)*100</f>
        <v>0.23976608187134502</v>
      </c>
      <c r="P24" s="13">
        <f>(I24/'Body parameters (R)'!$L24)*100</f>
        <v>4.9415204678362565</v>
      </c>
      <c r="Q24" s="13">
        <f>(J24/'Body parameters (R)'!$L24)*100</f>
        <v>2.5847953216374266</v>
      </c>
      <c r="R24" s="13">
        <f>(K24/'Body parameters (R)'!$L24)*100</f>
        <v>4.3274853801169586</v>
      </c>
      <c r="S24" s="13">
        <f>(L24/'Body parameters (R)'!$L24)*100</f>
        <v>0.50877192982456132</v>
      </c>
      <c r="T24" s="48">
        <f t="shared" si="0"/>
        <v>18.913043478260871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x14ac:dyDescent="0.2">
      <c r="A25" s="5"/>
      <c r="B25" s="17">
        <v>8</v>
      </c>
      <c r="C25" s="26">
        <v>124</v>
      </c>
      <c r="D25" s="30" t="s">
        <v>5</v>
      </c>
      <c r="E25" s="30" t="s">
        <v>33</v>
      </c>
      <c r="F25" s="16" t="s">
        <v>12</v>
      </c>
      <c r="G25" s="16" t="s">
        <v>17</v>
      </c>
      <c r="H25" s="13">
        <v>4.3999999999999997E-2</v>
      </c>
      <c r="I25" s="13">
        <v>0.81200000000000006</v>
      </c>
      <c r="J25" s="12">
        <v>0.245</v>
      </c>
      <c r="K25" s="12">
        <v>0.69299999999999995</v>
      </c>
      <c r="L25" s="12">
        <v>0.109</v>
      </c>
      <c r="M25" s="12">
        <v>6.2</v>
      </c>
      <c r="N25" s="12">
        <v>5.0999999999999996</v>
      </c>
      <c r="O25" s="13">
        <f>(H25/'Body parameters (R)'!$L25)*100</f>
        <v>0.26035502958579881</v>
      </c>
      <c r="P25" s="13">
        <f>(I25/'Body parameters (R)'!$L25)*100</f>
        <v>4.8047337278106523</v>
      </c>
      <c r="Q25" s="13">
        <f>(J25/'Body parameters (R)'!$L25)*100</f>
        <v>1.4497041420118344</v>
      </c>
      <c r="R25" s="13">
        <f>(K25/'Body parameters (R)'!$L25)*100</f>
        <v>4.1005917159763321</v>
      </c>
      <c r="S25" s="13">
        <f>(L25/'Body parameters (R)'!$L25)*100</f>
        <v>0.64497041420118351</v>
      </c>
      <c r="T25" s="48">
        <f t="shared" si="0"/>
        <v>21.372549019607845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x14ac:dyDescent="0.2">
      <c r="A26" s="5"/>
      <c r="B26" s="17">
        <v>9</v>
      </c>
      <c r="C26" s="26">
        <v>125</v>
      </c>
      <c r="D26" s="30" t="s">
        <v>5</v>
      </c>
      <c r="E26" s="30" t="s">
        <v>32</v>
      </c>
      <c r="F26" s="16" t="s">
        <v>13</v>
      </c>
      <c r="G26" s="16" t="s">
        <v>17</v>
      </c>
      <c r="H26" s="13">
        <v>5.3999999999999999E-2</v>
      </c>
      <c r="I26" s="13">
        <v>0.81799999999999995</v>
      </c>
      <c r="J26" s="12">
        <v>0.30199999999999999</v>
      </c>
      <c r="K26" s="12">
        <v>0.67800000000000005</v>
      </c>
      <c r="L26" s="12">
        <v>8.5000000000000006E-2</v>
      </c>
      <c r="M26" s="12">
        <v>6.3</v>
      </c>
      <c r="N26" s="12">
        <v>5.3</v>
      </c>
      <c r="O26" s="13">
        <f>(H26/'Body parameters (R)'!$L26)*100</f>
        <v>0.29347826086956524</v>
      </c>
      <c r="P26" s="13">
        <f>(I26/'Body parameters (R)'!$L26)*100</f>
        <v>4.4456521739130439</v>
      </c>
      <c r="Q26" s="13">
        <f>(J26/'Body parameters (R)'!$L26)*100</f>
        <v>1.6413043478260871</v>
      </c>
      <c r="R26" s="13">
        <f>(K26/'Body parameters (R)'!$L26)*100</f>
        <v>3.6847826086956523</v>
      </c>
      <c r="S26" s="13">
        <f>(L26/'Body parameters (R)'!$L26)*100</f>
        <v>0.46195652173913054</v>
      </c>
      <c r="T26" s="48">
        <f t="shared" si="0"/>
        <v>16.037735849056606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x14ac:dyDescent="0.2">
      <c r="A27" s="5"/>
      <c r="B27" s="17">
        <v>9</v>
      </c>
      <c r="C27" s="26">
        <v>126</v>
      </c>
      <c r="D27" s="30" t="s">
        <v>5</v>
      </c>
      <c r="E27" s="30" t="s">
        <v>32</v>
      </c>
      <c r="F27" s="16" t="s">
        <v>13</v>
      </c>
      <c r="G27" s="16" t="s">
        <v>17</v>
      </c>
      <c r="H27" s="13">
        <v>7.5999999999999998E-2</v>
      </c>
      <c r="I27" s="13">
        <v>0.79400000000000004</v>
      </c>
      <c r="J27" s="12">
        <v>0.247</v>
      </c>
      <c r="K27" s="12">
        <v>0.69499999999999995</v>
      </c>
      <c r="L27" s="12">
        <v>0.10299999999999999</v>
      </c>
      <c r="M27" s="12">
        <v>6.3</v>
      </c>
      <c r="N27" s="12">
        <v>5.2</v>
      </c>
      <c r="O27" s="13">
        <f>(H27/'Body parameters (R)'!$L27)*100</f>
        <v>0.41304347826086962</v>
      </c>
      <c r="P27" s="13">
        <f>(I27/'Body parameters (R)'!$L27)*100</f>
        <v>4.3152173913043486</v>
      </c>
      <c r="Q27" s="13">
        <f>(J27/'Body parameters (R)'!$L27)*100</f>
        <v>1.3423913043478262</v>
      </c>
      <c r="R27" s="13">
        <f>(K27/'Body parameters (R)'!$L27)*100</f>
        <v>3.777173913043478</v>
      </c>
      <c r="S27" s="13">
        <f>(L27/'Body parameters (R)'!$L27)*100</f>
        <v>0.55978260869565222</v>
      </c>
      <c r="T27" s="48">
        <f t="shared" si="0"/>
        <v>19.807692307692307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x14ac:dyDescent="0.2">
      <c r="A28" s="5"/>
      <c r="B28" s="17">
        <v>9</v>
      </c>
      <c r="C28" s="26">
        <v>127</v>
      </c>
      <c r="D28" s="30" t="s">
        <v>5</v>
      </c>
      <c r="E28" s="30" t="s">
        <v>32</v>
      </c>
      <c r="F28" s="16" t="s">
        <v>13</v>
      </c>
      <c r="G28" s="16" t="s">
        <v>17</v>
      </c>
      <c r="H28" s="13">
        <v>7.8E-2</v>
      </c>
      <c r="I28" s="13">
        <v>0.78900000000000003</v>
      </c>
      <c r="J28" s="12">
        <v>0.20300000000000001</v>
      </c>
      <c r="K28" s="12">
        <v>0.69799999999999995</v>
      </c>
      <c r="L28" s="12">
        <v>7.3999999999999996E-2</v>
      </c>
      <c r="M28" s="12">
        <v>6.1</v>
      </c>
      <c r="N28" s="12">
        <v>5</v>
      </c>
      <c r="O28" s="13">
        <f>(H28/'Body parameters (R)'!$L28)*100</f>
        <v>0.39393939393939398</v>
      </c>
      <c r="P28" s="13">
        <f>(I28/'Body parameters (R)'!$L28)*100</f>
        <v>3.9848484848484849</v>
      </c>
      <c r="Q28" s="13">
        <f>(J28/'Body parameters (R)'!$L28)*100</f>
        <v>1.0252525252525253</v>
      </c>
      <c r="R28" s="13">
        <f>(K28/'Body parameters (R)'!$L28)*100</f>
        <v>3.5252525252525251</v>
      </c>
      <c r="S28" s="13">
        <f>(L28/'Body parameters (R)'!$L28)*100</f>
        <v>0.3737373737373737</v>
      </c>
      <c r="T28" s="48">
        <f t="shared" si="0"/>
        <v>14.8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x14ac:dyDescent="0.2">
      <c r="A29" s="5"/>
      <c r="B29" s="17">
        <v>10</v>
      </c>
      <c r="C29" s="26">
        <v>128</v>
      </c>
      <c r="D29" s="30" t="s">
        <v>5</v>
      </c>
      <c r="E29" s="30" t="s">
        <v>33</v>
      </c>
      <c r="F29" s="16" t="s">
        <v>13</v>
      </c>
      <c r="G29" s="16" t="s">
        <v>17</v>
      </c>
      <c r="H29" s="13">
        <v>6.9000000000000006E-2</v>
      </c>
      <c r="I29" s="13">
        <v>0.746</v>
      </c>
      <c r="J29" s="12">
        <v>0.27700000000000002</v>
      </c>
      <c r="K29" s="12">
        <v>0.86499999999999999</v>
      </c>
      <c r="L29" s="12">
        <v>8.6999999999999994E-2</v>
      </c>
      <c r="M29" s="12">
        <v>6</v>
      </c>
      <c r="N29" s="12">
        <v>5</v>
      </c>
      <c r="O29" s="13">
        <f>(H29/'Body parameters (R)'!$L29)*100</f>
        <v>0.36702127659574474</v>
      </c>
      <c r="P29" s="13">
        <f>(I29/'Body parameters (R)'!$L29)*100</f>
        <v>3.9680851063829783</v>
      </c>
      <c r="Q29" s="13">
        <f>(J29/'Body parameters (R)'!$L29)*100</f>
        <v>1.4734042553191491</v>
      </c>
      <c r="R29" s="13">
        <f>(K29/'Body parameters (R)'!$L29)*100</f>
        <v>4.6010638297872335</v>
      </c>
      <c r="S29" s="13">
        <f>(L29/'Body parameters (R)'!$L29)*100</f>
        <v>0.46276595744680843</v>
      </c>
      <c r="T29" s="48">
        <f t="shared" si="0"/>
        <v>17.399999999999999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x14ac:dyDescent="0.2">
      <c r="A30" s="5"/>
      <c r="B30" s="17">
        <v>10</v>
      </c>
      <c r="C30" s="26">
        <v>129</v>
      </c>
      <c r="D30" s="30" t="s">
        <v>5</v>
      </c>
      <c r="E30" s="30" t="s">
        <v>33</v>
      </c>
      <c r="F30" s="16" t="s">
        <v>13</v>
      </c>
      <c r="G30" s="16" t="s">
        <v>17</v>
      </c>
      <c r="H30" s="13">
        <v>6.6000000000000003E-2</v>
      </c>
      <c r="I30" s="13">
        <v>0.80700000000000005</v>
      </c>
      <c r="J30" s="12">
        <v>0.21199999999999999</v>
      </c>
      <c r="K30" s="12">
        <v>0.81799999999999995</v>
      </c>
      <c r="L30" s="12">
        <v>9.0999999999999998E-2</v>
      </c>
      <c r="M30" s="12">
        <v>5.4</v>
      </c>
      <c r="N30" s="12">
        <v>4.3</v>
      </c>
      <c r="O30" s="13">
        <f>(H30/'Body parameters (R)'!$L30)*100</f>
        <v>0.35675675675675678</v>
      </c>
      <c r="P30" s="13">
        <f>(I30/'Body parameters (R)'!$L30)*100</f>
        <v>4.3621621621621625</v>
      </c>
      <c r="Q30" s="13">
        <f>(J30/'Body parameters (R)'!$L30)*100</f>
        <v>1.1459459459459458</v>
      </c>
      <c r="R30" s="13">
        <f>(K30/'Body parameters (R)'!$L30)*100</f>
        <v>4.4216216216216218</v>
      </c>
      <c r="S30" s="13">
        <f>(L30/'Body parameters (R)'!$L30)*100</f>
        <v>0.49189189189189186</v>
      </c>
      <c r="T30" s="48">
        <f t="shared" si="0"/>
        <v>21.162790697674421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x14ac:dyDescent="0.2">
      <c r="A31" s="5"/>
      <c r="B31" s="17">
        <v>10</v>
      </c>
      <c r="C31" s="26">
        <v>130</v>
      </c>
      <c r="D31" s="30" t="s">
        <v>5</v>
      </c>
      <c r="E31" s="30" t="s">
        <v>33</v>
      </c>
      <c r="F31" s="16" t="s">
        <v>13</v>
      </c>
      <c r="G31" s="16" t="s">
        <v>17</v>
      </c>
      <c r="H31" s="13">
        <v>7.4999999999999997E-2</v>
      </c>
      <c r="I31" s="13">
        <v>0.73099999999999998</v>
      </c>
      <c r="J31" s="12">
        <v>0.24299999999999999</v>
      </c>
      <c r="K31" s="12">
        <v>0.79400000000000004</v>
      </c>
      <c r="L31" s="12">
        <v>8.6999999999999994E-2</v>
      </c>
      <c r="M31" s="12">
        <v>6.5</v>
      </c>
      <c r="N31" s="12">
        <v>5.4</v>
      </c>
      <c r="O31" s="13">
        <f>(H31/'Body parameters (R)'!$L31)*100</f>
        <v>0.42372881355932202</v>
      </c>
      <c r="P31" s="13">
        <f>(I31/'Body parameters (R)'!$L31)*100</f>
        <v>4.129943502824859</v>
      </c>
      <c r="Q31" s="13">
        <f>(J31/'Body parameters (R)'!$L31)*100</f>
        <v>1.3728813559322035</v>
      </c>
      <c r="R31" s="13">
        <f>(K31/'Body parameters (R)'!$L31)*100</f>
        <v>4.4858757062146895</v>
      </c>
      <c r="S31" s="13">
        <f>(L31/'Body parameters (R)'!$L31)*100</f>
        <v>0.49152542372881353</v>
      </c>
      <c r="T31" s="48">
        <f t="shared" si="0"/>
        <v>16.111111111111111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x14ac:dyDescent="0.2">
      <c r="A32" s="5"/>
      <c r="B32" s="17">
        <v>11</v>
      </c>
      <c r="C32" s="26">
        <v>131</v>
      </c>
      <c r="D32" s="30" t="s">
        <v>5</v>
      </c>
      <c r="E32" s="30" t="s">
        <v>32</v>
      </c>
      <c r="F32" s="16" t="s">
        <v>12</v>
      </c>
      <c r="G32" s="16" t="s">
        <v>17</v>
      </c>
      <c r="H32" s="13">
        <v>3.5999999999999997E-2</v>
      </c>
      <c r="I32" s="13">
        <v>0.81200000000000006</v>
      </c>
      <c r="J32" s="12">
        <v>0.20899999999999999</v>
      </c>
      <c r="K32" s="12">
        <v>0.52500000000000002</v>
      </c>
      <c r="L32" s="12">
        <v>8.6999999999999994E-2</v>
      </c>
      <c r="M32" s="12">
        <v>5</v>
      </c>
      <c r="N32" s="12">
        <v>4</v>
      </c>
      <c r="O32" s="13">
        <f>(H32/'Body parameters (R)'!$L32)*100</f>
        <v>0.21686746987951805</v>
      </c>
      <c r="P32" s="13">
        <f>(I32/'Body parameters (R)'!$L32)*100</f>
        <v>4.8915662650602414</v>
      </c>
      <c r="Q32" s="13">
        <f>(J32/'Body parameters (R)'!$L32)*100</f>
        <v>1.2590361445783131</v>
      </c>
      <c r="R32" s="13">
        <f>(K32/'Body parameters (R)'!$L32)*100</f>
        <v>3.1626506024096384</v>
      </c>
      <c r="S32" s="13">
        <f>(L32/'Body parameters (R)'!$L32)*100</f>
        <v>0.52409638554216864</v>
      </c>
      <c r="T32" s="48">
        <f t="shared" si="0"/>
        <v>21.75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x14ac:dyDescent="0.2">
      <c r="A33" s="5"/>
      <c r="B33" s="17">
        <v>11</v>
      </c>
      <c r="C33" s="26">
        <v>132</v>
      </c>
      <c r="D33" s="30" t="s">
        <v>5</v>
      </c>
      <c r="E33" s="30" t="s">
        <v>32</v>
      </c>
      <c r="F33" s="16" t="s">
        <v>12</v>
      </c>
      <c r="G33" s="16" t="s">
        <v>17</v>
      </c>
      <c r="H33" s="13">
        <v>3.1E-2</v>
      </c>
      <c r="I33" s="13">
        <v>0.67600000000000005</v>
      </c>
      <c r="J33" s="12">
        <v>0.156</v>
      </c>
      <c r="K33" s="12">
        <v>0.51400000000000001</v>
      </c>
      <c r="L33" s="12">
        <v>0.09</v>
      </c>
      <c r="M33" s="12">
        <v>5</v>
      </c>
      <c r="N33" s="12">
        <v>4</v>
      </c>
      <c r="O33" s="13">
        <f>(H33/'Body parameters (R)'!$L33)*100</f>
        <v>0.19496855345911948</v>
      </c>
      <c r="P33" s="13">
        <f>(I33/'Body parameters (R)'!$L33)*100</f>
        <v>4.2515723270440251</v>
      </c>
      <c r="Q33" s="13">
        <f>(J33/'Body parameters (R)'!$L33)*100</f>
        <v>0.98113207547169812</v>
      </c>
      <c r="R33" s="13">
        <f>(K33/'Body parameters (R)'!$L33)*100</f>
        <v>3.232704402515723</v>
      </c>
      <c r="S33" s="13">
        <f>(L33/'Body parameters (R)'!$L33)*100</f>
        <v>0.56603773584905659</v>
      </c>
      <c r="T33" s="48">
        <f t="shared" si="0"/>
        <v>22.5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x14ac:dyDescent="0.2">
      <c r="A34" s="5"/>
      <c r="B34" s="17">
        <v>11</v>
      </c>
      <c r="C34" s="26">
        <v>133</v>
      </c>
      <c r="D34" s="30" t="s">
        <v>5</v>
      </c>
      <c r="E34" s="30" t="s">
        <v>32</v>
      </c>
      <c r="F34" s="16" t="s">
        <v>12</v>
      </c>
      <c r="G34" s="16" t="s">
        <v>17</v>
      </c>
      <c r="H34" s="13">
        <v>3.1E-2</v>
      </c>
      <c r="I34" s="13">
        <v>0.66500000000000004</v>
      </c>
      <c r="J34" s="12">
        <v>0.18</v>
      </c>
      <c r="K34" s="12">
        <v>0.51500000000000001</v>
      </c>
      <c r="L34" s="12">
        <v>9.1999999999999998E-2</v>
      </c>
      <c r="M34" s="12">
        <v>5.2</v>
      </c>
      <c r="N34" s="12">
        <v>4.2</v>
      </c>
      <c r="O34" s="13">
        <f>(H34/'Body parameters (R)'!$L34)*100</f>
        <v>0.2</v>
      </c>
      <c r="P34" s="13">
        <f>(I34/'Body parameters (R)'!$L34)*100</f>
        <v>4.2903225806451619</v>
      </c>
      <c r="Q34" s="13">
        <f>(J34/'Body parameters (R)'!$L34)*100</f>
        <v>1.161290322580645</v>
      </c>
      <c r="R34" s="13">
        <f>(K34/'Body parameters (R)'!$L34)*100</f>
        <v>3.3225806451612905</v>
      </c>
      <c r="S34" s="13">
        <f>(L34/'Body parameters (R)'!$L34)*100</f>
        <v>0.59354838709677415</v>
      </c>
      <c r="T34" s="48">
        <f t="shared" si="0"/>
        <v>21.904761904761905</v>
      </c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x14ac:dyDescent="0.2">
      <c r="A35" s="5"/>
      <c r="B35" s="17">
        <v>12</v>
      </c>
      <c r="C35" s="26">
        <v>134</v>
      </c>
      <c r="D35" s="30" t="s">
        <v>5</v>
      </c>
      <c r="E35" s="30" t="s">
        <v>33</v>
      </c>
      <c r="F35" s="16" t="s">
        <v>12</v>
      </c>
      <c r="G35" s="16" t="s">
        <v>17</v>
      </c>
      <c r="H35" s="13">
        <v>0.04</v>
      </c>
      <c r="I35" s="13">
        <v>0.88200000000000001</v>
      </c>
      <c r="J35" s="12">
        <v>0.27800000000000002</v>
      </c>
      <c r="K35" s="12">
        <v>0.60499999999999998</v>
      </c>
      <c r="L35" s="12">
        <v>9.9000000000000005E-2</v>
      </c>
      <c r="M35" s="12">
        <v>6</v>
      </c>
      <c r="N35" s="12">
        <v>5</v>
      </c>
      <c r="O35" s="13">
        <f>(H35/'Body parameters (R)'!$L35)*100</f>
        <v>0.21621621621621623</v>
      </c>
      <c r="P35" s="13">
        <f>(I35/'Body parameters (R)'!$L35)*100</f>
        <v>4.7675675675675677</v>
      </c>
      <c r="Q35" s="13">
        <f>(J35/'Body parameters (R)'!$L35)*100</f>
        <v>1.5027027027027029</v>
      </c>
      <c r="R35" s="13">
        <f>(K35/'Body parameters (R)'!$L35)*100</f>
        <v>3.2702702702702702</v>
      </c>
      <c r="S35" s="13">
        <f>(L35/'Body parameters (R)'!$L35)*100</f>
        <v>0.53513513513513511</v>
      </c>
      <c r="T35" s="48">
        <f t="shared" si="0"/>
        <v>19.8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x14ac:dyDescent="0.2">
      <c r="A36" s="5"/>
      <c r="B36" s="17">
        <v>12</v>
      </c>
      <c r="C36" s="26">
        <v>135</v>
      </c>
      <c r="D36" s="30" t="s">
        <v>5</v>
      </c>
      <c r="E36" s="30" t="s">
        <v>33</v>
      </c>
      <c r="F36" s="16" t="s">
        <v>12</v>
      </c>
      <c r="G36" s="16" t="s">
        <v>17</v>
      </c>
      <c r="H36" s="13">
        <v>6.0999999999999999E-2</v>
      </c>
      <c r="I36" s="13">
        <v>0.76200000000000001</v>
      </c>
      <c r="J36" s="12">
        <v>0.21199999999999999</v>
      </c>
      <c r="K36" s="12">
        <v>0.622</v>
      </c>
      <c r="L36" s="12">
        <v>0.111</v>
      </c>
      <c r="M36" s="12">
        <v>5.4</v>
      </c>
      <c r="N36" s="12">
        <v>4.3</v>
      </c>
      <c r="O36" s="13">
        <f>(H36/'Body parameters (R)'!$L36)*100</f>
        <v>0.34659090909090906</v>
      </c>
      <c r="P36" s="13">
        <f>(I36/'Body parameters (R)'!$L36)*100</f>
        <v>4.3295454545454541</v>
      </c>
      <c r="Q36" s="13">
        <f>(J36/'Body parameters (R)'!$L36)*100</f>
        <v>1.2045454545454546</v>
      </c>
      <c r="R36" s="13">
        <f>(K36/'Body parameters (R)'!$L36)*100</f>
        <v>3.5340909090909092</v>
      </c>
      <c r="S36" s="13">
        <f>(L36/'Body parameters (R)'!$L36)*100</f>
        <v>0.63068181818181812</v>
      </c>
      <c r="T36" s="48">
        <f t="shared" si="0"/>
        <v>25.813953488372093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x14ac:dyDescent="0.2">
      <c r="A37" s="5"/>
      <c r="B37" s="17">
        <v>12</v>
      </c>
      <c r="C37" s="26">
        <v>136</v>
      </c>
      <c r="D37" s="30" t="s">
        <v>5</v>
      </c>
      <c r="E37" s="30" t="s">
        <v>33</v>
      </c>
      <c r="F37" s="16" t="s">
        <v>12</v>
      </c>
      <c r="G37" s="16" t="s">
        <v>17</v>
      </c>
      <c r="H37" s="13">
        <v>4.1000000000000002E-2</v>
      </c>
      <c r="I37" s="13">
        <v>0.74199999999999999</v>
      </c>
      <c r="J37" s="12">
        <v>0.22</v>
      </c>
      <c r="K37" s="12">
        <v>0.66</v>
      </c>
      <c r="L37" s="12">
        <v>0.114</v>
      </c>
      <c r="M37" s="12">
        <v>6.2</v>
      </c>
      <c r="N37" s="12">
        <v>5.0999999999999996</v>
      </c>
      <c r="O37" s="13">
        <f>(H37/'Body parameters (R)'!$L37)*100</f>
        <v>0.23163841807909608</v>
      </c>
      <c r="P37" s="13">
        <f>(I37/'Body parameters (R)'!$L37)*100</f>
        <v>4.1920903954802258</v>
      </c>
      <c r="Q37" s="13">
        <f>(J37/'Body parameters (R)'!$L37)*100</f>
        <v>1.2429378531073447</v>
      </c>
      <c r="R37" s="13">
        <f>(K37/'Body parameters (R)'!$L37)*100</f>
        <v>3.7288135593220342</v>
      </c>
      <c r="S37" s="13">
        <f>(L37/'Body parameters (R)'!$L37)*100</f>
        <v>0.64406779661016955</v>
      </c>
      <c r="T37" s="48">
        <f t="shared" si="0"/>
        <v>22.352941176470591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x14ac:dyDescent="0.2">
      <c r="A38" s="5"/>
      <c r="B38" s="6">
        <v>13</v>
      </c>
      <c r="C38" s="26">
        <v>137</v>
      </c>
      <c r="D38" s="30" t="s">
        <v>5</v>
      </c>
      <c r="E38" s="30" t="s">
        <v>32</v>
      </c>
      <c r="F38" s="16" t="s">
        <v>13</v>
      </c>
      <c r="G38" s="16" t="s">
        <v>18</v>
      </c>
      <c r="H38" s="13">
        <v>6.4000000000000001E-2</v>
      </c>
      <c r="I38" s="13">
        <v>0.79700000000000004</v>
      </c>
      <c r="J38" s="12">
        <v>0.26900000000000002</v>
      </c>
      <c r="K38" s="12">
        <v>0.69399999999999995</v>
      </c>
      <c r="L38" s="12">
        <v>7.6999999999999999E-2</v>
      </c>
      <c r="M38" s="12">
        <v>5.8</v>
      </c>
      <c r="N38" s="12">
        <v>4.8</v>
      </c>
      <c r="O38" s="13">
        <f>(H38/'Body parameters (R)'!$L38)*100</f>
        <v>0.35359116022099446</v>
      </c>
      <c r="P38" s="13">
        <f>(I38/'Body parameters (R)'!$L38)*100</f>
        <v>4.403314917127072</v>
      </c>
      <c r="Q38" s="13">
        <f>(J38/'Body parameters (R)'!$L38)*100</f>
        <v>1.4861878453038675</v>
      </c>
      <c r="R38" s="13">
        <f>(K38/'Body parameters (R)'!$L38)*100</f>
        <v>3.8342541436464082</v>
      </c>
      <c r="S38" s="13">
        <f>(L38/'Body parameters (R)'!$L38)*100</f>
        <v>0.425414364640884</v>
      </c>
      <c r="T38" s="48">
        <f t="shared" ref="T38:T73" si="1">((L38*1000)/N38)</f>
        <v>16.041666666666668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x14ac:dyDescent="0.2">
      <c r="A39" s="5"/>
      <c r="B39" s="6">
        <v>13</v>
      </c>
      <c r="C39" s="26">
        <v>138</v>
      </c>
      <c r="D39" s="30" t="s">
        <v>5</v>
      </c>
      <c r="E39" s="30" t="s">
        <v>32</v>
      </c>
      <c r="F39" s="16" t="s">
        <v>13</v>
      </c>
      <c r="G39" s="16" t="s">
        <v>18</v>
      </c>
      <c r="H39" s="13">
        <v>0.06</v>
      </c>
      <c r="I39" s="13">
        <v>0.67900000000000005</v>
      </c>
      <c r="J39" s="12">
        <v>0.224</v>
      </c>
      <c r="K39" s="12">
        <v>0.61899999999999999</v>
      </c>
      <c r="L39" s="12">
        <v>7.5999999999999998E-2</v>
      </c>
      <c r="M39" s="12">
        <v>5.6</v>
      </c>
      <c r="N39" s="12">
        <v>4.5999999999999996</v>
      </c>
      <c r="O39" s="13">
        <f>(H39/'Body parameters (R)'!$L39)*100</f>
        <v>0.36585365853658541</v>
      </c>
      <c r="P39" s="13">
        <f>(I39/'Body parameters (R)'!$L39)*100</f>
        <v>4.1402439024390256</v>
      </c>
      <c r="Q39" s="13">
        <f>(J39/'Body parameters (R)'!$L39)*100</f>
        <v>1.3658536585365855</v>
      </c>
      <c r="R39" s="13">
        <f>(K39/'Body parameters (R)'!$L39)*100</f>
        <v>3.7743902439024395</v>
      </c>
      <c r="S39" s="13">
        <f>(L39/'Body parameters (R)'!$L39)*100</f>
        <v>0.46341463414634154</v>
      </c>
      <c r="T39" s="48">
        <f t="shared" si="1"/>
        <v>16.521739130434785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x14ac:dyDescent="0.2">
      <c r="A40" s="5"/>
      <c r="B40" s="6">
        <v>13</v>
      </c>
      <c r="C40" s="26">
        <v>139</v>
      </c>
      <c r="D40" s="30" t="s">
        <v>5</v>
      </c>
      <c r="E40" s="30" t="s">
        <v>32</v>
      </c>
      <c r="F40" s="16" t="s">
        <v>13</v>
      </c>
      <c r="G40" s="16" t="s">
        <v>18</v>
      </c>
      <c r="H40" s="13">
        <v>5.6000000000000001E-2</v>
      </c>
      <c r="I40" s="13">
        <v>0.81499999999999995</v>
      </c>
      <c r="J40" s="12">
        <v>0.20599999999999999</v>
      </c>
      <c r="K40" s="12">
        <v>0.67700000000000005</v>
      </c>
      <c r="L40" s="12">
        <v>8.5999999999999993E-2</v>
      </c>
      <c r="M40" s="12">
        <v>6.4</v>
      </c>
      <c r="N40" s="12">
        <v>5.3</v>
      </c>
      <c r="O40" s="13">
        <f>(H40/'Body parameters (R)'!$L40)*100</f>
        <v>0.27860696517412931</v>
      </c>
      <c r="P40" s="13">
        <f>(I40/'Body parameters (R)'!$L40)*100</f>
        <v>4.0547263681592032</v>
      </c>
      <c r="Q40" s="13">
        <f>(J40/'Body parameters (R)'!$L40)*100</f>
        <v>1.024875621890547</v>
      </c>
      <c r="R40" s="13">
        <f>(K40/'Body parameters (R)'!$L40)*100</f>
        <v>3.3681592039800994</v>
      </c>
      <c r="S40" s="13">
        <f>(L40/'Body parameters (R)'!$L40)*100</f>
        <v>0.42786069651741288</v>
      </c>
      <c r="T40" s="48">
        <f t="shared" si="1"/>
        <v>16.226415094339622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x14ac:dyDescent="0.2">
      <c r="A41" s="5"/>
      <c r="B41" s="6">
        <v>14</v>
      </c>
      <c r="C41" s="26">
        <v>140</v>
      </c>
      <c r="D41" s="30" t="s">
        <v>5</v>
      </c>
      <c r="E41" s="30" t="s">
        <v>33</v>
      </c>
      <c r="F41" s="16" t="s">
        <v>13</v>
      </c>
      <c r="G41" s="16" t="s">
        <v>18</v>
      </c>
      <c r="H41" s="13">
        <v>7.4999999999999997E-2</v>
      </c>
      <c r="I41" s="13">
        <v>0.84199999999999997</v>
      </c>
      <c r="J41" s="12">
        <v>0.248</v>
      </c>
      <c r="K41" s="12">
        <v>0.79800000000000004</v>
      </c>
      <c r="L41" s="12">
        <v>7.4999999999999997E-2</v>
      </c>
      <c r="M41" s="12">
        <v>5.6</v>
      </c>
      <c r="N41" s="12">
        <v>4.5</v>
      </c>
      <c r="O41" s="13">
        <f>(H41/'Body parameters (R)'!$L41)*100</f>
        <v>0.41208791208791212</v>
      </c>
      <c r="P41" s="13">
        <f>(I41/'Body parameters (R)'!$L41)*100</f>
        <v>4.6263736263736259</v>
      </c>
      <c r="Q41" s="13">
        <f>(J41/'Body parameters (R)'!$L41)*100</f>
        <v>1.3626373626373627</v>
      </c>
      <c r="R41" s="13">
        <f>(K41/'Body parameters (R)'!$L41)*100</f>
        <v>4.384615384615385</v>
      </c>
      <c r="S41" s="13">
        <f>(L41/'Body parameters (R)'!$L41)*100</f>
        <v>0.41208791208791212</v>
      </c>
      <c r="T41" s="48">
        <f t="shared" si="1"/>
        <v>16.666666666666668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x14ac:dyDescent="0.2">
      <c r="A42" s="5"/>
      <c r="B42" s="6">
        <v>14</v>
      </c>
      <c r="C42" s="26">
        <v>141</v>
      </c>
      <c r="D42" s="30" t="s">
        <v>5</v>
      </c>
      <c r="E42" s="30" t="s">
        <v>33</v>
      </c>
      <c r="F42" s="16" t="s">
        <v>13</v>
      </c>
      <c r="G42" s="16" t="s">
        <v>18</v>
      </c>
      <c r="H42" s="13">
        <v>7.6999999999999999E-2</v>
      </c>
      <c r="I42" s="13">
        <v>0.84599999999999997</v>
      </c>
      <c r="J42" s="12">
        <v>0.23</v>
      </c>
      <c r="K42" s="12">
        <v>0.745</v>
      </c>
      <c r="L42" s="12">
        <v>8.4000000000000005E-2</v>
      </c>
      <c r="M42" s="12">
        <v>6</v>
      </c>
      <c r="N42" s="12">
        <v>4.9000000000000004</v>
      </c>
      <c r="O42" s="13">
        <f>(H42/'Body parameters (R)'!$L42)*100</f>
        <v>0.41397849462365582</v>
      </c>
      <c r="P42" s="13">
        <f>(I42/'Body parameters (R)'!$L42)*100</f>
        <v>4.5483870967741931</v>
      </c>
      <c r="Q42" s="13">
        <f>(J42/'Body parameters (R)'!$L42)*100</f>
        <v>1.2365591397849462</v>
      </c>
      <c r="R42" s="13">
        <f>(K42/'Body parameters (R)'!$L42)*100</f>
        <v>4.0053763440860211</v>
      </c>
      <c r="S42" s="13">
        <f>(L42/'Body parameters (R)'!$L42)*100</f>
        <v>0.45161290322580638</v>
      </c>
      <c r="T42" s="48">
        <f t="shared" si="1"/>
        <v>17.142857142857142</v>
      </c>
    </row>
    <row r="43" spans="1:38" x14ac:dyDescent="0.2">
      <c r="A43" s="5"/>
      <c r="B43" s="6">
        <v>14</v>
      </c>
      <c r="C43" s="26">
        <v>142</v>
      </c>
      <c r="D43" s="30" t="s">
        <v>5</v>
      </c>
      <c r="E43" s="30" t="s">
        <v>33</v>
      </c>
      <c r="F43" s="16" t="s">
        <v>13</v>
      </c>
      <c r="G43" s="16" t="s">
        <v>18</v>
      </c>
      <c r="H43" s="13">
        <v>8.3000000000000004E-2</v>
      </c>
      <c r="I43" s="13">
        <v>0.83899999999999997</v>
      </c>
      <c r="J43" s="12">
        <v>0.24299999999999999</v>
      </c>
      <c r="K43" s="12">
        <v>0.82599999999999996</v>
      </c>
      <c r="L43" s="12">
        <v>8.5000000000000006E-2</v>
      </c>
      <c r="M43" s="12">
        <v>5.8</v>
      </c>
      <c r="N43" s="12">
        <v>4.7</v>
      </c>
      <c r="O43" s="13">
        <f>(H43/'Body parameters (R)'!$L43)*100</f>
        <v>0.45108695652173919</v>
      </c>
      <c r="P43" s="13">
        <f>(I43/'Body parameters (R)'!$L43)*100</f>
        <v>4.5597826086956523</v>
      </c>
      <c r="Q43" s="13">
        <f>(J43/'Body parameters (R)'!$L43)*100</f>
        <v>1.3206521739130437</v>
      </c>
      <c r="R43" s="13">
        <f>(K43/'Body parameters (R)'!$L43)*100</f>
        <v>4.4891304347826084</v>
      </c>
      <c r="S43" s="13">
        <f>(L43/'Body parameters (R)'!$L43)*100</f>
        <v>0.46195652173913054</v>
      </c>
      <c r="T43" s="48">
        <f t="shared" si="1"/>
        <v>18.085106382978722</v>
      </c>
    </row>
    <row r="44" spans="1:38" x14ac:dyDescent="0.2">
      <c r="A44" s="5"/>
      <c r="B44" s="6">
        <v>15</v>
      </c>
      <c r="C44" s="26">
        <v>143</v>
      </c>
      <c r="D44" s="30" t="s">
        <v>5</v>
      </c>
      <c r="E44" s="30" t="s">
        <v>32</v>
      </c>
      <c r="F44" s="16" t="s">
        <v>12</v>
      </c>
      <c r="G44" s="16" t="s">
        <v>18</v>
      </c>
      <c r="H44" s="13">
        <v>4.4999999999999998E-2</v>
      </c>
      <c r="I44" s="13">
        <v>1.19</v>
      </c>
      <c r="J44" s="12">
        <v>0.27700000000000002</v>
      </c>
      <c r="K44" s="12">
        <v>0.74199999999999999</v>
      </c>
      <c r="L44" s="12">
        <v>0.114</v>
      </c>
      <c r="M44" s="12">
        <v>7</v>
      </c>
      <c r="N44" s="12">
        <v>6</v>
      </c>
      <c r="O44" s="13">
        <f>(H44/'Body parameters (R)'!$L44)*100</f>
        <v>0.26315789473684204</v>
      </c>
      <c r="P44" s="13">
        <f>(I44/'Body parameters (R)'!$L44)*100</f>
        <v>6.959064327485379</v>
      </c>
      <c r="Q44" s="13">
        <f>(J44/'Body parameters (R)'!$L44)*100</f>
        <v>1.6198830409356726</v>
      </c>
      <c r="R44" s="13">
        <f>(K44/'Body parameters (R)'!$L44)*100</f>
        <v>4.3391812865497075</v>
      </c>
      <c r="S44" s="13">
        <f>(L44/'Body parameters (R)'!$L44)*100</f>
        <v>0.66666666666666663</v>
      </c>
      <c r="T44" s="48">
        <f t="shared" si="1"/>
        <v>19</v>
      </c>
    </row>
    <row r="45" spans="1:38" x14ac:dyDescent="0.2">
      <c r="A45" s="5"/>
      <c r="B45" s="6">
        <v>15</v>
      </c>
      <c r="C45" s="26">
        <v>144</v>
      </c>
      <c r="D45" s="30" t="s">
        <v>5</v>
      </c>
      <c r="E45" s="30" t="s">
        <v>32</v>
      </c>
      <c r="F45" s="16" t="s">
        <v>12</v>
      </c>
      <c r="G45" s="16" t="s">
        <v>18</v>
      </c>
      <c r="H45" s="13">
        <v>4.2000000000000003E-2</v>
      </c>
      <c r="I45" s="13">
        <v>1.1279999999999999</v>
      </c>
      <c r="J45" s="12">
        <v>0.26800000000000002</v>
      </c>
      <c r="K45" s="12">
        <v>0.79200000000000004</v>
      </c>
      <c r="L45" s="12">
        <v>0.1</v>
      </c>
      <c r="M45" s="12">
        <v>7.3</v>
      </c>
      <c r="N45" s="12">
        <v>6.2</v>
      </c>
      <c r="O45" s="13">
        <f>(H45/'Body parameters (R)'!$L45)*100</f>
        <v>0.22580645161290319</v>
      </c>
      <c r="P45" s="13">
        <f>(I45/'Body parameters (R)'!$L45)*100</f>
        <v>6.0645161290322571</v>
      </c>
      <c r="Q45" s="13">
        <f>(J45/'Body parameters (R)'!$L45)*100</f>
        <v>1.4408602150537635</v>
      </c>
      <c r="R45" s="13">
        <f>(K45/'Body parameters (R)'!$L45)*100</f>
        <v>4.258064516129032</v>
      </c>
      <c r="S45" s="13">
        <f>(L45/'Body parameters (R)'!$L45)*100</f>
        <v>0.5376344086021505</v>
      </c>
      <c r="T45" s="48">
        <f t="shared" si="1"/>
        <v>16.129032258064516</v>
      </c>
    </row>
    <row r="46" spans="1:38" x14ac:dyDescent="0.2">
      <c r="A46" s="5"/>
      <c r="B46" s="6">
        <v>15</v>
      </c>
      <c r="C46" s="26">
        <v>145</v>
      </c>
      <c r="D46" s="30" t="s">
        <v>5</v>
      </c>
      <c r="E46" s="30" t="s">
        <v>32</v>
      </c>
      <c r="F46" s="16" t="s">
        <v>12</v>
      </c>
      <c r="G46" s="16" t="s">
        <v>18</v>
      </c>
      <c r="H46" s="13">
        <v>0.04</v>
      </c>
      <c r="I46" s="13">
        <v>1.1599999999999999</v>
      </c>
      <c r="J46" s="12">
        <v>0.29899999999999999</v>
      </c>
      <c r="K46" s="12">
        <v>0.81299999999999994</v>
      </c>
      <c r="L46" s="12">
        <v>8.5000000000000006E-2</v>
      </c>
      <c r="M46" s="12">
        <v>6.9</v>
      </c>
      <c r="N46" s="12">
        <v>5.9</v>
      </c>
      <c r="O46" s="13">
        <f>(H46/'Body parameters (R)'!$L46)*100</f>
        <v>0.22857142857142859</v>
      </c>
      <c r="P46" s="13">
        <f>(I46/'Body parameters (R)'!$L46)*100</f>
        <v>6.6285714285714281</v>
      </c>
      <c r="Q46" s="13">
        <f>(J46/'Body parameters (R)'!$L46)*100</f>
        <v>1.7085714285714284</v>
      </c>
      <c r="R46" s="13">
        <f>(K46/'Body parameters (R)'!$L46)*100</f>
        <v>4.6457142857142859</v>
      </c>
      <c r="S46" s="13">
        <f>(L46/'Body parameters (R)'!$L46)*100</f>
        <v>0.48571428571428577</v>
      </c>
      <c r="T46" s="48">
        <f t="shared" si="1"/>
        <v>14.406779661016948</v>
      </c>
    </row>
    <row r="47" spans="1:38" x14ac:dyDescent="0.2">
      <c r="A47" s="5"/>
      <c r="B47" s="6">
        <v>16</v>
      </c>
      <c r="C47" s="26">
        <v>146</v>
      </c>
      <c r="D47" s="30" t="s">
        <v>5</v>
      </c>
      <c r="E47" s="30" t="s">
        <v>33</v>
      </c>
      <c r="F47" s="16" t="s">
        <v>12</v>
      </c>
      <c r="G47" s="16" t="s">
        <v>18</v>
      </c>
      <c r="H47" s="13">
        <v>4.5999999999999999E-2</v>
      </c>
      <c r="I47" s="13">
        <v>1.218</v>
      </c>
      <c r="J47" s="12">
        <v>0.45300000000000001</v>
      </c>
      <c r="K47" s="12">
        <v>1.0429999999999999</v>
      </c>
      <c r="L47" s="12">
        <v>0.125</v>
      </c>
      <c r="M47" s="12">
        <v>6.6</v>
      </c>
      <c r="N47" s="12">
        <v>5.5</v>
      </c>
      <c r="O47" s="13">
        <f>(H47/'Body parameters (R)'!$L47)*100</f>
        <v>0.24468085106382978</v>
      </c>
      <c r="P47" s="13">
        <f>(I47/'Body parameters (R)'!$L47)*100</f>
        <v>6.4787234042553186</v>
      </c>
      <c r="Q47" s="13">
        <f>(J47/'Body parameters (R)'!$L47)*100</f>
        <v>2.4095744680851063</v>
      </c>
      <c r="R47" s="13">
        <f>(K47/'Body parameters (R)'!$L47)*100</f>
        <v>5.5478723404255312</v>
      </c>
      <c r="S47" s="13">
        <f>(L47/'Body parameters (R)'!$L47)*100</f>
        <v>0.66489361702127658</v>
      </c>
      <c r="T47" s="48">
        <f t="shared" si="1"/>
        <v>22.727272727272727</v>
      </c>
    </row>
    <row r="48" spans="1:38" x14ac:dyDescent="0.2">
      <c r="A48" s="5"/>
      <c r="B48" s="6">
        <v>16</v>
      </c>
      <c r="C48" s="26">
        <v>147</v>
      </c>
      <c r="D48" s="30" t="s">
        <v>5</v>
      </c>
      <c r="E48" s="30" t="s">
        <v>33</v>
      </c>
      <c r="F48" s="16" t="s">
        <v>12</v>
      </c>
      <c r="G48" s="16" t="s">
        <v>18</v>
      </c>
      <c r="H48" s="13">
        <v>4.5999999999999999E-2</v>
      </c>
      <c r="I48" s="13">
        <v>1.083</v>
      </c>
      <c r="J48" s="12">
        <v>0.247</v>
      </c>
      <c r="K48" s="12">
        <v>0.90400000000000003</v>
      </c>
      <c r="L48" s="12">
        <v>8.3000000000000004E-2</v>
      </c>
      <c r="M48" s="12">
        <v>5.7</v>
      </c>
      <c r="N48" s="12">
        <v>4.7</v>
      </c>
      <c r="O48" s="13">
        <f>(H48/'Body parameters (R)'!$L48)*100</f>
        <v>0.2822085889570552</v>
      </c>
      <c r="P48" s="13">
        <f>(I48/'Body parameters (R)'!$L48)*100</f>
        <v>6.6441717791411028</v>
      </c>
      <c r="Q48" s="13">
        <f>(J48/'Body parameters (R)'!$L48)*100</f>
        <v>1.5153374233128833</v>
      </c>
      <c r="R48" s="13">
        <f>(K48/'Body parameters (R)'!$L48)*100</f>
        <v>5.5460122699386503</v>
      </c>
      <c r="S48" s="13">
        <f>(L48/'Body parameters (R)'!$L48)*100</f>
        <v>0.50920245398773001</v>
      </c>
      <c r="T48" s="48">
        <f t="shared" si="1"/>
        <v>17.659574468085104</v>
      </c>
    </row>
    <row r="49" spans="1:20" x14ac:dyDescent="0.2">
      <c r="A49" s="5"/>
      <c r="B49" s="6">
        <v>16</v>
      </c>
      <c r="C49" s="26">
        <v>148</v>
      </c>
      <c r="D49" s="30" t="s">
        <v>5</v>
      </c>
      <c r="E49" s="30" t="s">
        <v>33</v>
      </c>
      <c r="F49" s="16" t="s">
        <v>12</v>
      </c>
      <c r="G49" s="16" t="s">
        <v>18</v>
      </c>
      <c r="H49" s="13">
        <v>5.1999999999999998E-2</v>
      </c>
      <c r="I49" s="13">
        <v>1.196</v>
      </c>
      <c r="J49" s="12">
        <v>0.26700000000000002</v>
      </c>
      <c r="K49" s="12">
        <v>0.80600000000000005</v>
      </c>
      <c r="L49" s="12">
        <v>0.107</v>
      </c>
      <c r="M49" s="12">
        <v>6.6</v>
      </c>
      <c r="N49" s="12">
        <v>5.5</v>
      </c>
      <c r="O49" s="13">
        <f>(H49/'Body parameters (R)'!$L49)*100</f>
        <v>0.30769230769230771</v>
      </c>
      <c r="P49" s="13">
        <f>(I49/'Body parameters (R)'!$L49)*100</f>
        <v>7.0769230769230775</v>
      </c>
      <c r="Q49" s="13">
        <f>(J49/'Body parameters (R)'!$L49)*100</f>
        <v>1.5798816568047338</v>
      </c>
      <c r="R49" s="13">
        <f>(K49/'Body parameters (R)'!$L49)*100</f>
        <v>4.7692307692307701</v>
      </c>
      <c r="S49" s="13">
        <f>(L49/'Body parameters (R)'!$L49)*100</f>
        <v>0.63313609467455623</v>
      </c>
      <c r="T49" s="48">
        <f t="shared" si="1"/>
        <v>19.454545454545453</v>
      </c>
    </row>
    <row r="50" spans="1:20" x14ac:dyDescent="0.2">
      <c r="A50" s="5"/>
      <c r="B50" s="6">
        <v>17</v>
      </c>
      <c r="C50" s="26">
        <v>149</v>
      </c>
      <c r="D50" s="30" t="s">
        <v>5</v>
      </c>
      <c r="E50" s="30" t="s">
        <v>32</v>
      </c>
      <c r="F50" s="16" t="s">
        <v>13</v>
      </c>
      <c r="G50" s="16" t="s">
        <v>18</v>
      </c>
      <c r="H50" s="13">
        <v>7.5999999999999998E-2</v>
      </c>
      <c r="I50" s="13">
        <v>0.83599999999999997</v>
      </c>
      <c r="J50" s="12">
        <v>0.20200000000000001</v>
      </c>
      <c r="K50" s="12">
        <v>0.72199999999999998</v>
      </c>
      <c r="L50" s="12">
        <v>8.7999999999999995E-2</v>
      </c>
      <c r="M50" s="12">
        <v>6.8</v>
      </c>
      <c r="N50" s="12">
        <v>5.7</v>
      </c>
      <c r="O50" s="13">
        <f>(H50/'Body parameters (R)'!$L50)*100</f>
        <v>0.3689320388349514</v>
      </c>
      <c r="P50" s="13">
        <f>(I50/'Body parameters (R)'!$L50)*100</f>
        <v>4.0582524271844651</v>
      </c>
      <c r="Q50" s="13">
        <f>(J50/'Body parameters (R)'!$L50)*100</f>
        <v>0.98058252427184467</v>
      </c>
      <c r="R50" s="13">
        <f>(K50/'Body parameters (R)'!$L50)*100</f>
        <v>3.5048543689320386</v>
      </c>
      <c r="S50" s="13">
        <f>(L50/'Body parameters (R)'!$L50)*100</f>
        <v>0.4271844660194174</v>
      </c>
      <c r="T50" s="48">
        <f t="shared" si="1"/>
        <v>15.43859649122807</v>
      </c>
    </row>
    <row r="51" spans="1:20" x14ac:dyDescent="0.2">
      <c r="A51" s="5"/>
      <c r="B51" s="6">
        <v>17</v>
      </c>
      <c r="C51" s="26">
        <v>150</v>
      </c>
      <c r="D51" s="30" t="s">
        <v>5</v>
      </c>
      <c r="E51" s="30" t="s">
        <v>32</v>
      </c>
      <c r="F51" s="16" t="s">
        <v>13</v>
      </c>
      <c r="G51" s="16" t="s">
        <v>18</v>
      </c>
      <c r="H51" s="13">
        <v>7.5999999999999998E-2</v>
      </c>
      <c r="I51" s="13">
        <v>0.77700000000000002</v>
      </c>
      <c r="J51" s="12">
        <v>0.215</v>
      </c>
      <c r="K51" s="12">
        <v>0.749</v>
      </c>
      <c r="L51" s="12">
        <v>7.2999999999999995E-2</v>
      </c>
      <c r="M51" s="12">
        <v>6.6</v>
      </c>
      <c r="N51" s="12">
        <v>5.7</v>
      </c>
      <c r="O51" s="13">
        <f>(H51/'Body parameters (R)'!$L51)*100</f>
        <v>0.41530054644808745</v>
      </c>
      <c r="P51" s="13">
        <f>(I51/'Body parameters (R)'!$L51)*100</f>
        <v>4.2459016393442619</v>
      </c>
      <c r="Q51" s="13">
        <f>(J51/'Body parameters (R)'!$L51)*100</f>
        <v>1.174863387978142</v>
      </c>
      <c r="R51" s="13">
        <f>(K51/'Body parameters (R)'!$L51)*100</f>
        <v>4.0928961748633874</v>
      </c>
      <c r="S51" s="13">
        <f>(L51/'Body parameters (R)'!$L51)*100</f>
        <v>0.39890710382513661</v>
      </c>
      <c r="T51" s="48">
        <f t="shared" si="1"/>
        <v>12.807017543859649</v>
      </c>
    </row>
    <row r="52" spans="1:20" x14ac:dyDescent="0.2">
      <c r="A52" s="5"/>
      <c r="B52" s="6">
        <v>17</v>
      </c>
      <c r="C52" s="26">
        <v>151</v>
      </c>
      <c r="D52" s="30" t="s">
        <v>5</v>
      </c>
      <c r="E52" s="30" t="s">
        <v>32</v>
      </c>
      <c r="F52" s="16" t="s">
        <v>13</v>
      </c>
      <c r="G52" s="16" t="s">
        <v>18</v>
      </c>
      <c r="H52" s="13">
        <v>6.0999999999999999E-2</v>
      </c>
      <c r="I52" s="13">
        <v>0.76200000000000001</v>
      </c>
      <c r="J52" s="12">
        <v>0.222</v>
      </c>
      <c r="K52" s="12">
        <v>0.71599999999999997</v>
      </c>
      <c r="L52" s="12">
        <v>0.08</v>
      </c>
      <c r="M52" s="12">
        <v>6.5</v>
      </c>
      <c r="N52" s="12">
        <v>5.5</v>
      </c>
      <c r="O52" s="13">
        <f>(H52/'Body parameters (R)'!$L52)*100</f>
        <v>0.32795698924731181</v>
      </c>
      <c r="P52" s="13">
        <f>(I52/'Body parameters (R)'!$L52)*100</f>
        <v>4.096774193548387</v>
      </c>
      <c r="Q52" s="13">
        <f>(J52/'Body parameters (R)'!$L52)*100</f>
        <v>1.193548387096774</v>
      </c>
      <c r="R52" s="13">
        <f>(K52/'Body parameters (R)'!$L52)*100</f>
        <v>3.8494623655913975</v>
      </c>
      <c r="S52" s="13">
        <f>(L52/'Body parameters (R)'!$L52)*100</f>
        <v>0.43010752688172044</v>
      </c>
      <c r="T52" s="48">
        <f t="shared" si="1"/>
        <v>14.545454545454545</v>
      </c>
    </row>
    <row r="53" spans="1:20" x14ac:dyDescent="0.2">
      <c r="A53" s="5"/>
      <c r="B53" s="6">
        <v>18</v>
      </c>
      <c r="C53" s="26">
        <v>152</v>
      </c>
      <c r="D53" s="30" t="s">
        <v>5</v>
      </c>
      <c r="E53" s="30" t="s">
        <v>33</v>
      </c>
      <c r="F53" s="16" t="s">
        <v>13</v>
      </c>
      <c r="G53" s="16" t="s">
        <v>18</v>
      </c>
      <c r="H53" s="13">
        <v>8.8999999999999996E-2</v>
      </c>
      <c r="I53" s="13">
        <v>0.78400000000000003</v>
      </c>
      <c r="J53" s="12">
        <v>0.29799999999999999</v>
      </c>
      <c r="K53" s="12">
        <v>0.88300000000000001</v>
      </c>
      <c r="L53" s="12">
        <v>8.5000000000000006E-2</v>
      </c>
      <c r="M53" s="12">
        <v>5.5</v>
      </c>
      <c r="N53" s="12">
        <v>4.5</v>
      </c>
      <c r="O53" s="13">
        <f>(H53/'Body parameters (R)'!$L53)*100</f>
        <v>0.48369565217391308</v>
      </c>
      <c r="P53" s="13">
        <f>(I53/'Body parameters (R)'!$L53)*100</f>
        <v>4.2608695652173925</v>
      </c>
      <c r="Q53" s="13">
        <f>(J53/'Body parameters (R)'!$L53)*100</f>
        <v>1.6195652173913044</v>
      </c>
      <c r="R53" s="13">
        <f>(K53/'Body parameters (R)'!$L53)*100</f>
        <v>4.7989130434782608</v>
      </c>
      <c r="S53" s="13">
        <f>(L53/'Body parameters (R)'!$L53)*100</f>
        <v>0.46195652173913054</v>
      </c>
      <c r="T53" s="48">
        <f t="shared" si="1"/>
        <v>18.888888888888889</v>
      </c>
    </row>
    <row r="54" spans="1:20" x14ac:dyDescent="0.2">
      <c r="A54" s="5"/>
      <c r="B54" s="6">
        <v>18</v>
      </c>
      <c r="C54" s="26">
        <v>153</v>
      </c>
      <c r="D54" s="30" t="s">
        <v>5</v>
      </c>
      <c r="E54" s="30" t="s">
        <v>33</v>
      </c>
      <c r="F54" s="16" t="s">
        <v>13</v>
      </c>
      <c r="G54" s="16" t="s">
        <v>18</v>
      </c>
      <c r="H54" s="13">
        <v>0.09</v>
      </c>
      <c r="I54" s="13">
        <v>1.038</v>
      </c>
      <c r="J54" s="12">
        <v>0.218</v>
      </c>
      <c r="K54" s="12"/>
      <c r="L54" s="12">
        <v>0.1</v>
      </c>
      <c r="M54" s="12">
        <v>7.9</v>
      </c>
      <c r="N54" s="12">
        <v>6.9</v>
      </c>
      <c r="O54" s="13">
        <f>(H54/'Body parameters (R)'!$L54)*100</f>
        <v>0.41284403669724762</v>
      </c>
      <c r="P54" s="13">
        <f>(I54/'Body parameters (R)'!$L54)*100</f>
        <v>4.761467889908257</v>
      </c>
      <c r="Q54" s="13">
        <f>(J54/'Body parameters (R)'!$L54)*100</f>
        <v>1</v>
      </c>
      <c r="R54" s="13"/>
      <c r="S54" s="13">
        <f>(L54/'Body parameters (R)'!$L54)*100</f>
        <v>0.45871559633027525</v>
      </c>
      <c r="T54" s="48">
        <f t="shared" si="1"/>
        <v>14.492753623188404</v>
      </c>
    </row>
    <row r="55" spans="1:20" x14ac:dyDescent="0.2">
      <c r="A55" s="5"/>
      <c r="B55" s="6">
        <v>18</v>
      </c>
      <c r="C55" s="26">
        <v>154</v>
      </c>
      <c r="D55" s="30" t="s">
        <v>5</v>
      </c>
      <c r="E55" s="30" t="s">
        <v>33</v>
      </c>
      <c r="F55" s="16" t="s">
        <v>13</v>
      </c>
      <c r="G55" s="16" t="s">
        <v>18</v>
      </c>
      <c r="H55" s="13">
        <v>0.10299999999999999</v>
      </c>
      <c r="I55" s="13">
        <v>0.68300000000000005</v>
      </c>
      <c r="J55" s="12">
        <v>0.33200000000000002</v>
      </c>
      <c r="K55" s="12">
        <v>0.78300000000000003</v>
      </c>
      <c r="L55" s="12">
        <v>8.7999999999999995E-2</v>
      </c>
      <c r="M55" s="12">
        <v>6.2</v>
      </c>
      <c r="N55" s="12">
        <v>5.0999999999999996</v>
      </c>
      <c r="O55" s="13">
        <f>(H55/'Body parameters (R)'!$L55)*100</f>
        <v>0.52551020408163263</v>
      </c>
      <c r="P55" s="13">
        <f>(I55/'Body parameters (R)'!$L55)*100</f>
        <v>3.4846938775510203</v>
      </c>
      <c r="Q55" s="13">
        <f>(J55/'Body parameters (R)'!$L55)*100</f>
        <v>1.693877551020408</v>
      </c>
      <c r="R55" s="13">
        <f>(K55/'Body parameters (R)'!$L55)*100</f>
        <v>3.9948979591836733</v>
      </c>
      <c r="S55" s="13">
        <f>(L55/'Body parameters (R)'!$L55)*100</f>
        <v>0.44897959183673464</v>
      </c>
      <c r="T55" s="48">
        <f t="shared" si="1"/>
        <v>17.254901960784316</v>
      </c>
    </row>
    <row r="56" spans="1:20" x14ac:dyDescent="0.2">
      <c r="A56" s="5"/>
      <c r="B56" s="6">
        <v>19</v>
      </c>
      <c r="C56" s="26">
        <v>155</v>
      </c>
      <c r="D56" s="30" t="s">
        <v>5</v>
      </c>
      <c r="E56" s="30" t="s">
        <v>32</v>
      </c>
      <c r="F56" s="16" t="s">
        <v>12</v>
      </c>
      <c r="G56" s="16" t="s">
        <v>18</v>
      </c>
      <c r="H56" s="13">
        <v>4.2000000000000003E-2</v>
      </c>
      <c r="I56" s="13">
        <v>1.4279999999999999</v>
      </c>
      <c r="J56" s="12">
        <v>0.30599999999999999</v>
      </c>
      <c r="K56" s="12">
        <v>0.91800000000000004</v>
      </c>
      <c r="L56" s="12">
        <v>0.11600000000000001</v>
      </c>
      <c r="M56" s="12">
        <v>7</v>
      </c>
      <c r="N56" s="12">
        <v>6</v>
      </c>
      <c r="O56" s="13">
        <f>(H56/'Body parameters (R)'!$L56)*100</f>
        <v>0.23333333333333336</v>
      </c>
      <c r="P56" s="13">
        <f>(I56/'Body parameters (R)'!$L56)*100</f>
        <v>7.9333333333333327</v>
      </c>
      <c r="Q56" s="13">
        <f>(J56/'Body parameters (R)'!$L56)*100</f>
        <v>1.7000000000000002</v>
      </c>
      <c r="R56" s="13">
        <f>(K56/'Body parameters (R)'!$L56)*100</f>
        <v>5.1000000000000005</v>
      </c>
      <c r="S56" s="13">
        <f>(L56/'Body parameters (R)'!$L56)*100</f>
        <v>0.64444444444444449</v>
      </c>
      <c r="T56" s="48">
        <f t="shared" si="1"/>
        <v>19.333333333333332</v>
      </c>
    </row>
    <row r="57" spans="1:20" x14ac:dyDescent="0.2">
      <c r="A57" s="5"/>
      <c r="B57" s="6">
        <v>19</v>
      </c>
      <c r="C57" s="26">
        <v>156</v>
      </c>
      <c r="D57" s="30" t="s">
        <v>5</v>
      </c>
      <c r="E57" s="30" t="s">
        <v>32</v>
      </c>
      <c r="F57" s="16" t="s">
        <v>12</v>
      </c>
      <c r="G57" s="16" t="s">
        <v>18</v>
      </c>
      <c r="H57" s="13">
        <v>3.4000000000000002E-2</v>
      </c>
      <c r="I57" s="13">
        <v>1.28</v>
      </c>
      <c r="J57" s="12">
        <v>0.374</v>
      </c>
      <c r="K57" s="12">
        <v>0.82699999999999996</v>
      </c>
      <c r="L57" s="12">
        <v>8.7999999999999995E-2</v>
      </c>
      <c r="M57" s="12">
        <v>5.8</v>
      </c>
      <c r="N57" s="12">
        <v>4.8</v>
      </c>
      <c r="O57" s="13">
        <f>(H57/'Body parameters (R)'!$L57)*100</f>
        <v>0.20606060606060608</v>
      </c>
      <c r="P57" s="13">
        <f>(I57/'Body parameters (R)'!$L57)*100</f>
        <v>7.7575757575757578</v>
      </c>
      <c r="Q57" s="13">
        <f>(J57/'Body parameters (R)'!$L57)*100</f>
        <v>2.2666666666666666</v>
      </c>
      <c r="R57" s="13">
        <f>(K57/'Body parameters (R)'!$L57)*100</f>
        <v>5.0121212121212118</v>
      </c>
      <c r="S57" s="13">
        <f>(L57/'Body parameters (R)'!$L57)*100</f>
        <v>0.53333333333333333</v>
      </c>
      <c r="T57" s="48">
        <f t="shared" si="1"/>
        <v>18.333333333333336</v>
      </c>
    </row>
    <row r="58" spans="1:20" x14ac:dyDescent="0.2">
      <c r="A58" s="5"/>
      <c r="B58" s="6">
        <v>19</v>
      </c>
      <c r="C58" s="26">
        <v>157</v>
      </c>
      <c r="D58" s="30" t="s">
        <v>5</v>
      </c>
      <c r="E58" s="30" t="s">
        <v>32</v>
      </c>
      <c r="F58" s="16" t="s">
        <v>12</v>
      </c>
      <c r="G58" s="16" t="s">
        <v>18</v>
      </c>
      <c r="H58" s="13">
        <v>3.2000000000000001E-2</v>
      </c>
      <c r="I58" s="13">
        <v>1.242</v>
      </c>
      <c r="J58" s="12">
        <v>0.312</v>
      </c>
      <c r="K58" s="12">
        <v>0.84</v>
      </c>
      <c r="L58" s="12">
        <v>9.9000000000000005E-2</v>
      </c>
      <c r="M58" s="12">
        <v>6.2</v>
      </c>
      <c r="N58" s="12">
        <v>5.0999999999999996</v>
      </c>
      <c r="O58" s="13">
        <f>(H58/'Body parameters (R)'!$L58)*100</f>
        <v>0.19161676646706588</v>
      </c>
      <c r="P58" s="13">
        <f>(I58/'Body parameters (R)'!$L58)*100</f>
        <v>7.4371257485029947</v>
      </c>
      <c r="Q58" s="13">
        <f>(J58/'Body parameters (R)'!$L58)*100</f>
        <v>1.8682634730538925</v>
      </c>
      <c r="R58" s="13">
        <f>(K58/'Body parameters (R)'!$L58)*100</f>
        <v>5.0299401197604796</v>
      </c>
      <c r="S58" s="13">
        <f>(L58/'Body parameters (R)'!$L58)*100</f>
        <v>0.59281437125748515</v>
      </c>
      <c r="T58" s="48">
        <f t="shared" si="1"/>
        <v>19.411764705882355</v>
      </c>
    </row>
    <row r="59" spans="1:20" x14ac:dyDescent="0.2">
      <c r="A59" s="5"/>
      <c r="B59" s="6">
        <v>20</v>
      </c>
      <c r="C59" s="26">
        <v>158</v>
      </c>
      <c r="D59" s="30" t="s">
        <v>5</v>
      </c>
      <c r="E59" s="30" t="s">
        <v>33</v>
      </c>
      <c r="F59" s="16" t="s">
        <v>12</v>
      </c>
      <c r="G59" s="16" t="s">
        <v>18</v>
      </c>
      <c r="H59" s="13">
        <v>5.1999999999999998E-2</v>
      </c>
      <c r="I59" s="13">
        <v>1.155</v>
      </c>
      <c r="J59" s="12">
        <v>0.35099999999999998</v>
      </c>
      <c r="K59" s="12">
        <v>1.099</v>
      </c>
      <c r="L59" s="12">
        <v>9.8000000000000004E-2</v>
      </c>
      <c r="M59" s="12">
        <v>5.8</v>
      </c>
      <c r="N59" s="12">
        <v>4.8</v>
      </c>
      <c r="O59" s="13">
        <f>(H59/'Body parameters (R)'!$L59)*100</f>
        <v>0.2988505747126437</v>
      </c>
      <c r="P59" s="13">
        <f>(I59/'Body parameters (R)'!$L59)*100</f>
        <v>6.6379310344827598</v>
      </c>
      <c r="Q59" s="13">
        <f>(J59/'Body parameters (R)'!$L59)*100</f>
        <v>2.0172413793103448</v>
      </c>
      <c r="R59" s="13">
        <f>(K59/'Body parameters (R)'!$L59)*100</f>
        <v>6.3160919540229887</v>
      </c>
      <c r="S59" s="13">
        <f>(L59/'Body parameters (R)'!$L59)*100</f>
        <v>0.56321839080459779</v>
      </c>
      <c r="T59" s="48">
        <f t="shared" si="1"/>
        <v>20.416666666666668</v>
      </c>
    </row>
    <row r="60" spans="1:20" x14ac:dyDescent="0.2">
      <c r="A60" s="5"/>
      <c r="B60" s="6">
        <v>20</v>
      </c>
      <c r="C60" s="26">
        <v>159</v>
      </c>
      <c r="D60" s="30" t="s">
        <v>5</v>
      </c>
      <c r="E60" s="30" t="s">
        <v>33</v>
      </c>
      <c r="F60" s="16" t="s">
        <v>12</v>
      </c>
      <c r="G60" s="16" t="s">
        <v>18</v>
      </c>
      <c r="H60" s="13">
        <v>4.5999999999999999E-2</v>
      </c>
      <c r="I60" s="13">
        <v>1.2450000000000001</v>
      </c>
      <c r="J60" s="12">
        <v>0.38</v>
      </c>
      <c r="K60" s="12">
        <v>0.98199999999999998</v>
      </c>
      <c r="L60" s="12">
        <v>0.09</v>
      </c>
      <c r="M60" s="12">
        <v>6</v>
      </c>
      <c r="N60" s="12">
        <v>5</v>
      </c>
      <c r="O60" s="13">
        <f>(H60/'Body parameters (R)'!$L60)*100</f>
        <v>0.26436781609195403</v>
      </c>
      <c r="P60" s="13">
        <f>(I60/'Body parameters (R)'!$L60)*100</f>
        <v>7.155172413793105</v>
      </c>
      <c r="Q60" s="13">
        <f>(J60/'Body parameters (R)'!$L60)*100</f>
        <v>2.1839080459770117</v>
      </c>
      <c r="R60" s="13">
        <f>(K60/'Body parameters (R)'!$L60)*100</f>
        <v>5.6436781609195403</v>
      </c>
      <c r="S60" s="13">
        <f>(L60/'Body parameters (R)'!$L60)*100</f>
        <v>0.51724137931034486</v>
      </c>
      <c r="T60" s="48">
        <f t="shared" si="1"/>
        <v>18</v>
      </c>
    </row>
    <row r="61" spans="1:20" x14ac:dyDescent="0.2">
      <c r="A61" s="5"/>
      <c r="B61" s="6">
        <v>20</v>
      </c>
      <c r="C61" s="26">
        <v>160</v>
      </c>
      <c r="D61" s="30" t="s">
        <v>5</v>
      </c>
      <c r="E61" s="30" t="s">
        <v>33</v>
      </c>
      <c r="F61" s="16" t="s">
        <v>12</v>
      </c>
      <c r="G61" s="16" t="s">
        <v>18</v>
      </c>
      <c r="H61" s="13">
        <v>4.8000000000000001E-2</v>
      </c>
      <c r="I61" s="13">
        <v>1.357</v>
      </c>
      <c r="J61" s="12">
        <v>0.33500000000000002</v>
      </c>
      <c r="K61" s="12">
        <v>0.99399999999999999</v>
      </c>
      <c r="L61" s="12">
        <v>0.112</v>
      </c>
      <c r="M61" s="12">
        <v>6.9</v>
      </c>
      <c r="N61" s="12">
        <v>5.9</v>
      </c>
      <c r="O61" s="13">
        <f>(H61/'Body parameters (R)'!$L61)*100</f>
        <v>0.24742268041237114</v>
      </c>
      <c r="P61" s="13">
        <f>(I61/'Body parameters (R)'!$L61)*100</f>
        <v>6.9948453608247432</v>
      </c>
      <c r="Q61" s="13">
        <f>(J61/'Body parameters (R)'!$L61)*100</f>
        <v>1.7268041237113403</v>
      </c>
      <c r="R61" s="13">
        <f>(K61/'Body parameters (R)'!$L61)*100</f>
        <v>5.123711340206186</v>
      </c>
      <c r="S61" s="13">
        <f>(L61/'Body parameters (R)'!$L61)*100</f>
        <v>0.57731958762886604</v>
      </c>
      <c r="T61" s="48">
        <f t="shared" si="1"/>
        <v>18.983050847457626</v>
      </c>
    </row>
    <row r="62" spans="1:20" x14ac:dyDescent="0.2">
      <c r="B62" s="10">
        <v>21</v>
      </c>
      <c r="C62" s="26">
        <v>161</v>
      </c>
      <c r="D62" s="30" t="s">
        <v>5</v>
      </c>
      <c r="E62" s="30" t="s">
        <v>32</v>
      </c>
      <c r="F62" s="16" t="s">
        <v>13</v>
      </c>
      <c r="G62" s="16" t="s">
        <v>18</v>
      </c>
      <c r="H62" s="12">
        <v>8.3000000000000004E-2</v>
      </c>
      <c r="I62" s="12">
        <v>0.99099999999999999</v>
      </c>
      <c r="J62" s="12">
        <v>0.27900000000000003</v>
      </c>
      <c r="K62" s="12">
        <v>0.70099999999999996</v>
      </c>
      <c r="L62" s="12">
        <v>7.1999999999999995E-2</v>
      </c>
      <c r="M62" s="12">
        <v>7.3</v>
      </c>
      <c r="N62" s="12">
        <v>6.3</v>
      </c>
      <c r="O62" s="13">
        <f>(H62/'Body parameters (R)'!$L62)*100</f>
        <v>0.40487804878048783</v>
      </c>
      <c r="P62" s="13">
        <f>(I62/'Body parameters (R)'!$L62)*100</f>
        <v>4.8341463414634145</v>
      </c>
      <c r="Q62" s="13">
        <f>(J62/'Body parameters (R)'!$L62)*100</f>
        <v>1.3609756097560977</v>
      </c>
      <c r="R62" s="13">
        <f>(K62/'Body parameters (R)'!$L62)*100</f>
        <v>3.4195121951219507</v>
      </c>
      <c r="S62" s="13">
        <f>(L62/'Body parameters (R)'!$L62)*100</f>
        <v>0.35121951219512193</v>
      </c>
      <c r="T62" s="48">
        <f t="shared" si="1"/>
        <v>11.428571428571429</v>
      </c>
    </row>
    <row r="63" spans="1:20" x14ac:dyDescent="0.2">
      <c r="B63" s="10">
        <v>21</v>
      </c>
      <c r="C63" s="26">
        <v>162</v>
      </c>
      <c r="D63" s="30" t="s">
        <v>5</v>
      </c>
      <c r="E63" s="30" t="s">
        <v>32</v>
      </c>
      <c r="F63" s="16" t="s">
        <v>13</v>
      </c>
      <c r="G63" s="16" t="s">
        <v>18</v>
      </c>
      <c r="H63" s="12">
        <v>6.7000000000000004E-2</v>
      </c>
      <c r="I63" s="12">
        <v>0.89700000000000002</v>
      </c>
      <c r="J63" s="12">
        <v>0.23</v>
      </c>
      <c r="K63" s="12">
        <v>0.67300000000000004</v>
      </c>
      <c r="L63" s="12">
        <v>8.5000000000000006E-2</v>
      </c>
      <c r="M63" s="12">
        <v>6.5</v>
      </c>
      <c r="N63" s="12">
        <v>5.4</v>
      </c>
      <c r="O63" s="13">
        <f>(H63/'Body parameters (R)'!$L63)*100</f>
        <v>0.33500000000000002</v>
      </c>
      <c r="P63" s="13">
        <f>(I63/'Body parameters (R)'!$L63)*100</f>
        <v>4.4850000000000003</v>
      </c>
      <c r="Q63" s="13">
        <f>(J63/'Body parameters (R)'!$L63)*100</f>
        <v>1.1499999999999999</v>
      </c>
      <c r="R63" s="13">
        <f>(K63/'Body parameters (R)'!$L63)*100</f>
        <v>3.3649999999999998</v>
      </c>
      <c r="S63" s="13">
        <f>(L63/'Body parameters (R)'!$L63)*100</f>
        <v>0.42500000000000004</v>
      </c>
      <c r="T63" s="48">
        <f t="shared" si="1"/>
        <v>15.74074074074074</v>
      </c>
    </row>
    <row r="64" spans="1:20" s="16" customFormat="1" x14ac:dyDescent="0.2">
      <c r="B64" s="32">
        <v>21</v>
      </c>
      <c r="C64" s="26">
        <v>163</v>
      </c>
      <c r="D64" s="30" t="s">
        <v>5</v>
      </c>
      <c r="E64" s="30" t="s">
        <v>32</v>
      </c>
      <c r="F64" s="16" t="s">
        <v>13</v>
      </c>
      <c r="G64" s="16" t="s">
        <v>18</v>
      </c>
      <c r="H64" s="49">
        <v>7.1999999999999995E-2</v>
      </c>
      <c r="I64" s="49">
        <v>1.123</v>
      </c>
      <c r="J64" s="49">
        <v>0.23</v>
      </c>
      <c r="K64" s="49">
        <v>0.78300000000000003</v>
      </c>
      <c r="L64" s="49">
        <v>9.4E-2</v>
      </c>
      <c r="M64" s="49">
        <v>6.7</v>
      </c>
      <c r="N64" s="49">
        <v>5.6</v>
      </c>
      <c r="O64" s="13">
        <f>(H64/'Body parameters (R)'!$L64)*100</f>
        <v>0.34285714285714286</v>
      </c>
      <c r="P64" s="13">
        <f>(I64/'Body parameters (R)'!$L64)*100</f>
        <v>5.3476190476190473</v>
      </c>
      <c r="Q64" s="13">
        <f>(J64/'Body parameters (R)'!$L64)*100</f>
        <v>1.0952380952380953</v>
      </c>
      <c r="R64" s="13">
        <f>(K64/'Body parameters (R)'!$L64)*100</f>
        <v>3.7285714285714291</v>
      </c>
      <c r="S64" s="13">
        <f>(L64/'Body parameters (R)'!$L64)*100</f>
        <v>0.44761904761904764</v>
      </c>
      <c r="T64" s="48">
        <f t="shared" si="1"/>
        <v>16.785714285714288</v>
      </c>
    </row>
    <row r="65" spans="1:20" x14ac:dyDescent="0.2">
      <c r="B65" s="10">
        <v>22</v>
      </c>
      <c r="C65" s="26">
        <v>164</v>
      </c>
      <c r="D65" s="30" t="s">
        <v>5</v>
      </c>
      <c r="E65" s="30" t="s">
        <v>33</v>
      </c>
      <c r="F65" s="16" t="s">
        <v>13</v>
      </c>
      <c r="G65" s="16" t="s">
        <v>18</v>
      </c>
      <c r="H65" s="12">
        <v>8.1000000000000003E-2</v>
      </c>
      <c r="I65" s="12">
        <v>0.95599999999999996</v>
      </c>
      <c r="J65" s="12">
        <v>0.35699999999999998</v>
      </c>
      <c r="K65" s="12">
        <v>0.97799999999999998</v>
      </c>
      <c r="L65" s="12">
        <v>8.5999999999999993E-2</v>
      </c>
      <c r="M65" s="12">
        <v>6.1</v>
      </c>
      <c r="N65" s="12">
        <v>5</v>
      </c>
      <c r="O65" s="13">
        <f>(H65/'Body parameters (R)'!$L65)*100</f>
        <v>0.38207547169811323</v>
      </c>
      <c r="P65" s="13">
        <f>(I65/'Body parameters (R)'!$L65)*100</f>
        <v>4.5094339622641515</v>
      </c>
      <c r="Q65" s="13">
        <f>(J65/'Body parameters (R)'!$L65)*100</f>
        <v>1.6839622641509435</v>
      </c>
      <c r="R65" s="13">
        <f>(K65/'Body parameters (R)'!$L65)*100</f>
        <v>4.6132075471698109</v>
      </c>
      <c r="S65" s="13">
        <f>(L65/'Body parameters (R)'!$L65)*100</f>
        <v>0.40566037735849053</v>
      </c>
      <c r="T65" s="48">
        <f t="shared" si="1"/>
        <v>17.2</v>
      </c>
    </row>
    <row r="66" spans="1:20" x14ac:dyDescent="0.2">
      <c r="B66" s="10">
        <v>22</v>
      </c>
      <c r="C66" s="26">
        <v>165</v>
      </c>
      <c r="D66" s="30" t="s">
        <v>5</v>
      </c>
      <c r="E66" s="30" t="s">
        <v>33</v>
      </c>
      <c r="F66" s="16" t="s">
        <v>13</v>
      </c>
      <c r="G66" s="16" t="s">
        <v>18</v>
      </c>
      <c r="H66" s="12">
        <v>0.112</v>
      </c>
      <c r="I66" s="12">
        <v>0.78200000000000003</v>
      </c>
      <c r="J66" s="12">
        <v>0.372</v>
      </c>
      <c r="K66" s="12">
        <v>1.087</v>
      </c>
      <c r="L66" s="12">
        <v>0.1</v>
      </c>
      <c r="M66" s="12">
        <v>6.7</v>
      </c>
      <c r="N66" s="12">
        <v>5.6</v>
      </c>
      <c r="O66" s="13">
        <f>(H66/'Body parameters (R)'!$L66)*100</f>
        <v>0.53333333333333333</v>
      </c>
      <c r="P66" s="13">
        <f>(I66/'Body parameters (R)'!$L66)*100</f>
        <v>3.7238095238095239</v>
      </c>
      <c r="Q66" s="13">
        <f>(J66/'Body parameters (R)'!$L66)*100</f>
        <v>1.7714285714285714</v>
      </c>
      <c r="R66" s="13">
        <f>(K66/'Body parameters (R)'!$L66)*100</f>
        <v>5.1761904761904756</v>
      </c>
      <c r="S66" s="13">
        <f>(L66/'Body parameters (R)'!$L66)*100</f>
        <v>0.47619047619047622</v>
      </c>
      <c r="T66" s="48">
        <f t="shared" si="1"/>
        <v>17.857142857142858</v>
      </c>
    </row>
    <row r="67" spans="1:20" x14ac:dyDescent="0.2">
      <c r="B67" s="10">
        <v>22</v>
      </c>
      <c r="C67" s="26">
        <v>166</v>
      </c>
      <c r="D67" s="30" t="s">
        <v>5</v>
      </c>
      <c r="E67" s="30" t="s">
        <v>33</v>
      </c>
      <c r="F67" s="16" t="s">
        <v>13</v>
      </c>
      <c r="G67" s="16" t="s">
        <v>18</v>
      </c>
      <c r="H67" s="12">
        <v>8.3000000000000004E-2</v>
      </c>
      <c r="I67" s="12">
        <v>0.90500000000000003</v>
      </c>
      <c r="J67" s="12">
        <v>0.375</v>
      </c>
      <c r="K67" s="12">
        <v>0.85199999999999998</v>
      </c>
      <c r="L67" s="12">
        <v>9.0999999999999998E-2</v>
      </c>
      <c r="M67" s="12">
        <v>6.8</v>
      </c>
      <c r="N67" s="12">
        <v>5.7</v>
      </c>
      <c r="O67" s="13">
        <f>(H67/'Body parameters (R)'!$L67)*100</f>
        <v>0.41708542713567842</v>
      </c>
      <c r="P67" s="13">
        <f>(I67/'Body parameters (R)'!$L67)*100</f>
        <v>4.5477386934673367</v>
      </c>
      <c r="Q67" s="13">
        <f>(J67/'Body parameters (R)'!$L67)*100</f>
        <v>1.8844221105527641</v>
      </c>
      <c r="R67" s="13">
        <f>(K67/'Body parameters (R)'!$L67)*100</f>
        <v>4.2814070351758797</v>
      </c>
      <c r="S67" s="13">
        <f>(L67/'Body parameters (R)'!$L67)*100</f>
        <v>0.45728643216080406</v>
      </c>
      <c r="T67" s="48">
        <f t="shared" si="1"/>
        <v>15.964912280701753</v>
      </c>
    </row>
    <row r="68" spans="1:20" x14ac:dyDescent="0.2">
      <c r="B68" s="10">
        <v>23</v>
      </c>
      <c r="C68" s="26">
        <v>167</v>
      </c>
      <c r="D68" s="30" t="s">
        <v>5</v>
      </c>
      <c r="E68" s="30" t="s">
        <v>32</v>
      </c>
      <c r="F68" s="16" t="s">
        <v>12</v>
      </c>
      <c r="G68" s="16" t="s">
        <v>18</v>
      </c>
      <c r="H68" s="12">
        <v>4.2999999999999997E-2</v>
      </c>
      <c r="I68" s="12">
        <v>1.2070000000000001</v>
      </c>
      <c r="J68" s="12">
        <v>0.23400000000000001</v>
      </c>
      <c r="K68" s="12">
        <v>0.751</v>
      </c>
      <c r="L68" s="12">
        <v>0.107</v>
      </c>
      <c r="M68" s="12">
        <v>6</v>
      </c>
      <c r="N68" s="12">
        <v>5</v>
      </c>
      <c r="O68" s="13">
        <f>(H68/'Body parameters (R)'!$L68)*100</f>
        <v>0.25</v>
      </c>
      <c r="P68" s="13">
        <f>(I68/'Body parameters (R)'!$L68)*100</f>
        <v>7.0174418604651168</v>
      </c>
      <c r="Q68" s="13">
        <f>(J68/'Body parameters (R)'!$L68)*100</f>
        <v>1.3604651162790697</v>
      </c>
      <c r="R68" s="13">
        <f>(K68/'Body parameters (R)'!$L68)*100</f>
        <v>4.3662790697674421</v>
      </c>
      <c r="S68" s="13">
        <f>(L68/'Body parameters (R)'!$L68)*100</f>
        <v>0.62209302325581395</v>
      </c>
      <c r="T68" s="48">
        <f t="shared" si="1"/>
        <v>21.4</v>
      </c>
    </row>
    <row r="69" spans="1:20" x14ac:dyDescent="0.2">
      <c r="B69" s="10">
        <v>23</v>
      </c>
      <c r="C69" s="26">
        <v>168</v>
      </c>
      <c r="D69" s="30" t="s">
        <v>5</v>
      </c>
      <c r="E69" s="30" t="s">
        <v>32</v>
      </c>
      <c r="F69" s="16" t="s">
        <v>12</v>
      </c>
      <c r="G69" s="16" t="s">
        <v>18</v>
      </c>
      <c r="H69" s="12">
        <v>3.7999999999999999E-2</v>
      </c>
      <c r="I69" s="12">
        <v>1.0369999999999999</v>
      </c>
      <c r="J69" s="12">
        <v>0.17699999999999999</v>
      </c>
      <c r="K69" s="12">
        <v>0.72299999999999998</v>
      </c>
      <c r="L69" s="12">
        <v>8.6999999999999994E-2</v>
      </c>
      <c r="M69" s="12">
        <v>6</v>
      </c>
      <c r="N69" s="12">
        <v>4.9000000000000004</v>
      </c>
      <c r="O69" s="13">
        <f>(H69/'Body parameters (R)'!$L69)*100</f>
        <v>0.23170731707317077</v>
      </c>
      <c r="P69" s="13">
        <f>(I69/'Body parameters (R)'!$L69)*100</f>
        <v>6.3231707317073171</v>
      </c>
      <c r="Q69" s="13">
        <f>(J69/'Body parameters (R)'!$L69)*100</f>
        <v>1.0792682926829269</v>
      </c>
      <c r="R69" s="13">
        <f>(K69/'Body parameters (R)'!$L69)*100</f>
        <v>4.4085365853658542</v>
      </c>
      <c r="S69" s="13">
        <f>(L69/'Body parameters (R)'!$L69)*100</f>
        <v>0.53048780487804881</v>
      </c>
      <c r="T69" s="48">
        <f t="shared" si="1"/>
        <v>17.755102040816325</v>
      </c>
    </row>
    <row r="70" spans="1:20" x14ac:dyDescent="0.2">
      <c r="B70" s="10">
        <v>23</v>
      </c>
      <c r="C70" s="26">
        <v>169</v>
      </c>
      <c r="D70" s="30" t="s">
        <v>5</v>
      </c>
      <c r="E70" s="30" t="s">
        <v>32</v>
      </c>
      <c r="F70" s="16" t="s">
        <v>12</v>
      </c>
      <c r="G70" s="16" t="s">
        <v>18</v>
      </c>
      <c r="H70" s="12">
        <v>0.04</v>
      </c>
      <c r="I70" s="12">
        <v>1.117</v>
      </c>
      <c r="J70" s="12">
        <v>0.25</v>
      </c>
      <c r="K70" s="12">
        <v>0.86499999999999999</v>
      </c>
      <c r="L70" s="12">
        <v>0.11</v>
      </c>
      <c r="M70" s="12">
        <v>6.9</v>
      </c>
      <c r="N70" s="12">
        <v>5.9</v>
      </c>
      <c r="O70" s="13">
        <f>(H70/'Body parameters (R)'!$L70)*100</f>
        <v>0.20202020202020202</v>
      </c>
      <c r="P70" s="13">
        <f>(I70/'Body parameters (R)'!$L70)*100</f>
        <v>5.641414141414141</v>
      </c>
      <c r="Q70" s="13">
        <f>(J70/'Body parameters (R)'!$L70)*100</f>
        <v>1.2626262626262625</v>
      </c>
      <c r="R70" s="13">
        <f>(K70/'Body parameters (R)'!$L70)*100</f>
        <v>4.3686868686868685</v>
      </c>
      <c r="S70" s="13">
        <f>(L70/'Body parameters (R)'!$L70)*100</f>
        <v>0.55555555555555558</v>
      </c>
      <c r="T70" s="48">
        <f t="shared" si="1"/>
        <v>18.64406779661017</v>
      </c>
    </row>
    <row r="71" spans="1:20" x14ac:dyDescent="0.2">
      <c r="B71" s="10">
        <v>24</v>
      </c>
      <c r="C71" s="26">
        <v>170</v>
      </c>
      <c r="D71" s="30" t="s">
        <v>5</v>
      </c>
      <c r="E71" s="30" t="s">
        <v>33</v>
      </c>
      <c r="F71" s="16" t="s">
        <v>12</v>
      </c>
      <c r="G71" s="16" t="s">
        <v>18</v>
      </c>
      <c r="H71" s="12">
        <v>0.04</v>
      </c>
      <c r="I71" s="12">
        <v>1.2350000000000001</v>
      </c>
      <c r="J71" s="12">
        <v>0.34699999999999998</v>
      </c>
      <c r="K71" s="12">
        <v>0.95</v>
      </c>
      <c r="L71" s="12">
        <v>0.113</v>
      </c>
      <c r="M71" s="12">
        <v>6.6</v>
      </c>
      <c r="N71" s="12">
        <v>5.5</v>
      </c>
      <c r="O71" s="13">
        <f>(H71/'Body parameters (R)'!$L71)*100</f>
        <v>0.23952095808383234</v>
      </c>
      <c r="P71" s="13">
        <f>(I71/'Body parameters (R)'!$L71)*100</f>
        <v>7.3952095808383245</v>
      </c>
      <c r="Q71" s="13">
        <f>(J71/'Body parameters (R)'!$L71)*100</f>
        <v>2.0778443113772456</v>
      </c>
      <c r="R71" s="13">
        <f>(K71/'Body parameters (R)'!$L71)*100</f>
        <v>5.6886227544910177</v>
      </c>
      <c r="S71" s="13">
        <f>(L71/'Body parameters (R)'!$L71)*100</f>
        <v>0.67664670658682635</v>
      </c>
      <c r="T71" s="48">
        <f t="shared" si="1"/>
        <v>20.545454545454547</v>
      </c>
    </row>
    <row r="72" spans="1:20" x14ac:dyDescent="0.2">
      <c r="B72" s="10">
        <v>24</v>
      </c>
      <c r="C72" s="26">
        <v>171</v>
      </c>
      <c r="D72" s="30" t="s">
        <v>5</v>
      </c>
      <c r="E72" s="30" t="s">
        <v>33</v>
      </c>
      <c r="F72" s="16" t="s">
        <v>12</v>
      </c>
      <c r="G72" s="16" t="s">
        <v>18</v>
      </c>
      <c r="H72" s="12">
        <v>4.9000000000000002E-2</v>
      </c>
      <c r="I72" s="12">
        <v>1.23</v>
      </c>
      <c r="J72" s="12">
        <v>0.34200000000000003</v>
      </c>
      <c r="K72" s="12">
        <v>0.93899999999999995</v>
      </c>
      <c r="L72" s="12">
        <v>0.113</v>
      </c>
      <c r="M72" s="12">
        <v>7.1</v>
      </c>
      <c r="N72" s="12">
        <v>6</v>
      </c>
      <c r="O72" s="13">
        <f>(H72/'Body parameters (R)'!$L72)*100</f>
        <v>0.2768361581920904</v>
      </c>
      <c r="P72" s="13">
        <f>(I72/'Body parameters (R)'!$L72)*100</f>
        <v>6.9491525423728815</v>
      </c>
      <c r="Q72" s="13">
        <f>(J72/'Body parameters (R)'!$L72)*100</f>
        <v>1.9322033898305087</v>
      </c>
      <c r="R72" s="13">
        <f>(K72/'Body parameters (R)'!$L72)*100</f>
        <v>5.3050847457627111</v>
      </c>
      <c r="S72" s="13">
        <f>(L72/'Body parameters (R)'!$L72)*100</f>
        <v>0.6384180790960452</v>
      </c>
      <c r="T72" s="48">
        <f t="shared" si="1"/>
        <v>18.833333333333332</v>
      </c>
    </row>
    <row r="73" spans="1:20" x14ac:dyDescent="0.2">
      <c r="B73" s="10">
        <v>24</v>
      </c>
      <c r="C73" s="26">
        <v>172</v>
      </c>
      <c r="D73" s="30" t="s">
        <v>5</v>
      </c>
      <c r="E73" s="30" t="s">
        <v>33</v>
      </c>
      <c r="F73" s="16" t="s">
        <v>12</v>
      </c>
      <c r="G73" s="16" t="s">
        <v>18</v>
      </c>
      <c r="H73" s="12">
        <v>4.4999999999999998E-2</v>
      </c>
      <c r="I73" s="12">
        <v>1.2769999999999999</v>
      </c>
      <c r="J73" s="12">
        <v>0.47699999999999998</v>
      </c>
      <c r="K73" s="12">
        <v>1.036</v>
      </c>
      <c r="L73" s="12">
        <v>0.123</v>
      </c>
      <c r="M73" s="12">
        <v>6.9</v>
      </c>
      <c r="N73" s="12">
        <v>5.9</v>
      </c>
      <c r="O73" s="13">
        <f>(H73/'Body parameters (R)'!$L73)*100</f>
        <v>0.24064171122994654</v>
      </c>
      <c r="P73" s="13">
        <f>(I73/'Body parameters (R)'!$L73)*100</f>
        <v>6.8288770053475929</v>
      </c>
      <c r="Q73" s="13">
        <f>(J73/'Body parameters (R)'!$L73)*100</f>
        <v>2.5508021390374331</v>
      </c>
      <c r="R73" s="13">
        <f>(K73/'Body parameters (R)'!$L73)*100</f>
        <v>5.5401069518716577</v>
      </c>
      <c r="S73" s="13">
        <f>(L73/'Body parameters (R)'!$L73)*100</f>
        <v>0.65775401069518713</v>
      </c>
      <c r="T73" s="48">
        <f t="shared" si="1"/>
        <v>20.847457627118644</v>
      </c>
    </row>
    <row r="74" spans="1:20" x14ac:dyDescent="0.2">
      <c r="A74" s="5"/>
      <c r="B74" s="6"/>
      <c r="C74" s="5"/>
      <c r="D74" s="5"/>
      <c r="E74" s="5"/>
      <c r="F74" s="5"/>
      <c r="G74" s="5"/>
    </row>
    <row r="75" spans="1:20" x14ac:dyDescent="0.2">
      <c r="A75" s="5"/>
      <c r="B75" s="6"/>
      <c r="C75" s="5"/>
      <c r="D75" s="5"/>
      <c r="E75" s="25"/>
      <c r="F75" s="25"/>
      <c r="G75" s="25"/>
    </row>
    <row r="76" spans="1:20" x14ac:dyDescent="0.2">
      <c r="A76" s="5"/>
      <c r="B76" s="6"/>
      <c r="C76" s="5"/>
      <c r="D76" s="5"/>
      <c r="E76" s="5"/>
      <c r="F76" s="5"/>
    </row>
    <row r="77" spans="1:20" x14ac:dyDescent="0.2">
      <c r="A77" s="5"/>
      <c r="B77" s="6"/>
      <c r="C77" s="5"/>
      <c r="D77" s="5"/>
      <c r="E77" s="5"/>
      <c r="F77" s="5"/>
    </row>
    <row r="78" spans="1:20" x14ac:dyDescent="0.2">
      <c r="A78" s="5"/>
      <c r="B78" s="6"/>
      <c r="C78" s="5"/>
      <c r="D78" s="5"/>
      <c r="E78" s="5"/>
      <c r="F78" s="5"/>
      <c r="G78" s="15"/>
    </row>
    <row r="79" spans="1:20" x14ac:dyDescent="0.2">
      <c r="A79" s="5"/>
      <c r="B79" s="6"/>
      <c r="C79" s="5"/>
      <c r="D79" s="5"/>
      <c r="E79" s="5"/>
      <c r="F79" s="5"/>
      <c r="G79" s="15"/>
    </row>
    <row r="80" spans="1:20" x14ac:dyDescent="0.2">
      <c r="A80" s="5"/>
      <c r="B80" s="6"/>
      <c r="C80" s="5"/>
      <c r="D80" s="5"/>
      <c r="E80" s="5"/>
      <c r="F80" s="5"/>
    </row>
    <row r="81" spans="1:10" x14ac:dyDescent="0.2">
      <c r="A81" s="5"/>
      <c r="B81" s="6"/>
      <c r="C81" s="5"/>
      <c r="D81" s="5"/>
      <c r="E81" s="5"/>
      <c r="F81" s="5"/>
    </row>
    <row r="82" spans="1:10" x14ac:dyDescent="0.2">
      <c r="A82" s="5"/>
      <c r="B82" s="6"/>
      <c r="C82" s="5"/>
      <c r="D82" s="5"/>
      <c r="E82" s="5"/>
      <c r="F82" s="5"/>
    </row>
    <row r="83" spans="1:10" x14ac:dyDescent="0.2">
      <c r="A83" s="5"/>
      <c r="B83" s="6"/>
      <c r="C83" s="5"/>
      <c r="D83" s="5"/>
      <c r="E83" s="5"/>
      <c r="F83" s="5"/>
    </row>
    <row r="84" spans="1:10" x14ac:dyDescent="0.2">
      <c r="A84" s="5"/>
      <c r="B84" s="6"/>
      <c r="C84" s="5"/>
      <c r="D84" s="5"/>
      <c r="E84" s="5"/>
      <c r="F84" s="5"/>
    </row>
    <row r="85" spans="1:10" x14ac:dyDescent="0.2">
      <c r="A85" s="5"/>
      <c r="B85" s="6"/>
      <c r="C85" s="5"/>
      <c r="D85" s="5"/>
      <c r="E85" s="5"/>
      <c r="F85" s="5"/>
    </row>
    <row r="86" spans="1:10" x14ac:dyDescent="0.2">
      <c r="A86" s="5"/>
      <c r="B86" s="6"/>
      <c r="C86" s="5"/>
      <c r="D86" s="5"/>
      <c r="E86" s="5"/>
      <c r="F86" s="5"/>
      <c r="G86" s="5"/>
    </row>
    <row r="87" spans="1:10" x14ac:dyDescent="0.2">
      <c r="A87" s="5"/>
      <c r="B87" s="6"/>
      <c r="C87" s="5"/>
      <c r="D87" s="5"/>
      <c r="E87" s="5"/>
      <c r="F87" s="5"/>
      <c r="G87" s="5"/>
      <c r="J87" s="12"/>
    </row>
    <row r="88" spans="1:10" x14ac:dyDescent="0.2">
      <c r="A88" s="5"/>
      <c r="B88" s="6"/>
      <c r="C88" s="5"/>
      <c r="D88" s="5"/>
      <c r="E88" s="5"/>
      <c r="F88" s="5"/>
      <c r="G88" s="5"/>
    </row>
    <row r="89" spans="1:10" x14ac:dyDescent="0.2">
      <c r="A89" s="5"/>
      <c r="B89" s="6"/>
      <c r="C89" s="5"/>
      <c r="D89" s="5"/>
      <c r="E89" s="5"/>
      <c r="F89" s="5"/>
      <c r="G89" s="5"/>
    </row>
    <row r="90" spans="1:10" x14ac:dyDescent="0.2">
      <c r="A90" s="5"/>
      <c r="B90" s="6"/>
      <c r="C90" s="5"/>
      <c r="D90" s="5"/>
      <c r="E90" s="5"/>
      <c r="F90" s="5"/>
      <c r="G90" s="5"/>
    </row>
    <row r="91" spans="1:10" x14ac:dyDescent="0.2">
      <c r="A91" s="5"/>
      <c r="B91" s="6"/>
      <c r="C91" s="5"/>
      <c r="D91" s="5"/>
      <c r="E91" s="5"/>
      <c r="F91" s="5"/>
      <c r="G91" s="5"/>
    </row>
    <row r="92" spans="1:10" x14ac:dyDescent="0.2">
      <c r="A92" s="5"/>
      <c r="B92" s="6"/>
      <c r="C92" s="5"/>
      <c r="D92" s="5"/>
      <c r="E92" s="5"/>
      <c r="F92" s="5"/>
      <c r="G92" s="5"/>
    </row>
    <row r="93" spans="1:10" x14ac:dyDescent="0.2">
      <c r="A93" s="5"/>
      <c r="B93" s="6"/>
      <c r="C93" s="5"/>
      <c r="D93" s="5"/>
      <c r="E93" s="5"/>
      <c r="F93" s="5"/>
      <c r="G93" s="5"/>
    </row>
    <row r="94" spans="1:10" x14ac:dyDescent="0.2">
      <c r="A94" s="5"/>
      <c r="B94" s="6"/>
      <c r="C94" s="5"/>
      <c r="D94" s="5"/>
      <c r="E94" s="5"/>
      <c r="F94" s="5"/>
      <c r="G94" s="5"/>
    </row>
    <row r="95" spans="1:10" x14ac:dyDescent="0.2">
      <c r="A95" s="5"/>
      <c r="B95" s="6"/>
      <c r="C95" s="5"/>
      <c r="D95" s="5"/>
      <c r="E95" s="5"/>
      <c r="F95" s="5"/>
      <c r="G95" s="5"/>
    </row>
    <row r="96" spans="1:10" x14ac:dyDescent="0.2">
      <c r="A96" s="5"/>
      <c r="B96" s="6"/>
      <c r="C96" s="5"/>
      <c r="D96" s="5"/>
      <c r="E96" s="5"/>
      <c r="F96" s="5"/>
      <c r="G96" s="5"/>
    </row>
    <row r="97" spans="1:7" x14ac:dyDescent="0.2">
      <c r="A97" s="5"/>
      <c r="B97" s="6"/>
      <c r="C97" s="5"/>
      <c r="D97" s="5"/>
      <c r="E97" s="5"/>
      <c r="F97" s="5"/>
      <c r="G97" s="5"/>
    </row>
    <row r="98" spans="1:7" x14ac:dyDescent="0.2">
      <c r="A98" s="5"/>
      <c r="B98" s="6"/>
      <c r="C98" s="5"/>
      <c r="D98" s="5"/>
      <c r="E98" s="5"/>
      <c r="F98" s="5"/>
      <c r="G98" s="5"/>
    </row>
    <row r="99" spans="1:7" x14ac:dyDescent="0.2">
      <c r="A99" s="5"/>
      <c r="B99" s="6"/>
      <c r="C99" s="5"/>
      <c r="D99" s="5"/>
      <c r="E99" s="5"/>
      <c r="F99" s="5"/>
      <c r="G99" s="5"/>
    </row>
    <row r="100" spans="1:7" x14ac:dyDescent="0.2">
      <c r="A100" s="5"/>
      <c r="B100" s="6"/>
      <c r="C100" s="5"/>
      <c r="D100" s="5"/>
      <c r="E100" s="5"/>
      <c r="F100" s="5"/>
      <c r="G100" s="5"/>
    </row>
    <row r="101" spans="1:7" x14ac:dyDescent="0.2">
      <c r="A101" s="5"/>
      <c r="B101" s="6"/>
      <c r="C101" s="5"/>
      <c r="D101" s="5"/>
      <c r="E101" s="5"/>
      <c r="F101" s="5"/>
      <c r="G101" s="5"/>
    </row>
    <row r="102" spans="1:7" x14ac:dyDescent="0.2">
      <c r="A102" s="5"/>
      <c r="B102" s="6"/>
      <c r="C102" s="5"/>
      <c r="D102" s="5"/>
      <c r="E102" s="5"/>
      <c r="F102" s="5"/>
      <c r="G102" s="5"/>
    </row>
    <row r="103" spans="1:7" x14ac:dyDescent="0.2">
      <c r="A103" s="5"/>
      <c r="B103" s="6"/>
      <c r="C103" s="5"/>
      <c r="D103" s="5"/>
      <c r="E103" s="5"/>
      <c r="F103" s="5"/>
      <c r="G103" s="5"/>
    </row>
    <row r="104" spans="1:7" x14ac:dyDescent="0.2">
      <c r="A104" s="5"/>
      <c r="B104" s="6"/>
      <c r="C104" s="5"/>
      <c r="D104" s="5"/>
      <c r="E104" s="5"/>
      <c r="F104" s="5"/>
      <c r="G104" s="5"/>
    </row>
    <row r="105" spans="1:7" x14ac:dyDescent="0.2">
      <c r="A105" s="5"/>
      <c r="B105" s="6"/>
      <c r="C105" s="5"/>
      <c r="D105" s="5"/>
      <c r="E105" s="5"/>
      <c r="F105" s="5"/>
      <c r="G105" s="5"/>
    </row>
    <row r="106" spans="1:7" x14ac:dyDescent="0.2">
      <c r="A106" s="5"/>
      <c r="B106" s="6"/>
      <c r="C106" s="5"/>
      <c r="D106" s="5"/>
      <c r="E106" s="5"/>
      <c r="F106" s="5"/>
      <c r="G106" s="5"/>
    </row>
    <row r="107" spans="1:7" x14ac:dyDescent="0.2">
      <c r="A107" s="5"/>
      <c r="B107" s="6"/>
      <c r="C107" s="5"/>
      <c r="D107" s="5"/>
      <c r="E107" s="5"/>
      <c r="F107" s="5"/>
      <c r="G107" s="5"/>
    </row>
    <row r="108" spans="1:7" x14ac:dyDescent="0.2">
      <c r="A108" s="5"/>
      <c r="B108" s="6"/>
      <c r="C108" s="5"/>
      <c r="D108" s="5"/>
      <c r="E108" s="5"/>
      <c r="F108" s="5"/>
      <c r="G108" s="5"/>
    </row>
    <row r="109" spans="1:7" x14ac:dyDescent="0.2">
      <c r="A109" s="5"/>
      <c r="B109" s="6"/>
      <c r="C109" s="5"/>
      <c r="D109" s="5"/>
      <c r="E109" s="5"/>
      <c r="F109" s="5"/>
      <c r="G109" s="5"/>
    </row>
    <row r="110" spans="1:7" x14ac:dyDescent="0.2">
      <c r="A110" s="5"/>
      <c r="B110" s="6"/>
      <c r="C110" s="5"/>
      <c r="D110" s="5"/>
      <c r="E110" s="5"/>
      <c r="F110" s="5"/>
      <c r="G110" s="5"/>
    </row>
    <row r="111" spans="1:7" x14ac:dyDescent="0.2">
      <c r="A111" s="5"/>
      <c r="B111" s="6"/>
      <c r="C111" s="5"/>
      <c r="D111" s="5"/>
      <c r="E111" s="5"/>
      <c r="F111" s="5"/>
      <c r="G111" s="5"/>
    </row>
    <row r="112" spans="1:7" x14ac:dyDescent="0.2">
      <c r="A112" s="5"/>
      <c r="B112" s="6"/>
      <c r="C112" s="5"/>
      <c r="D112" s="5"/>
      <c r="E112" s="5"/>
      <c r="F112" s="5"/>
      <c r="G112" s="5"/>
    </row>
    <row r="113" spans="1:7" x14ac:dyDescent="0.2">
      <c r="A113" s="5"/>
      <c r="B113" s="6"/>
      <c r="C113" s="5"/>
      <c r="D113" s="5"/>
      <c r="E113" s="5"/>
      <c r="F113" s="5"/>
      <c r="G113" s="5"/>
    </row>
    <row r="114" spans="1:7" x14ac:dyDescent="0.2">
      <c r="A114" s="5"/>
      <c r="B114" s="6"/>
      <c r="C114" s="5"/>
      <c r="D114" s="5"/>
      <c r="E114" s="5"/>
      <c r="F114" s="5"/>
      <c r="G114" s="5"/>
    </row>
    <row r="115" spans="1:7" x14ac:dyDescent="0.2">
      <c r="A115" s="5"/>
      <c r="B115" s="6"/>
      <c r="C115" s="5"/>
      <c r="D115" s="5"/>
      <c r="E115" s="5"/>
      <c r="F115" s="5"/>
      <c r="G115" s="5"/>
    </row>
    <row r="116" spans="1:7" x14ac:dyDescent="0.2">
      <c r="A116" s="5"/>
      <c r="B116" s="6"/>
      <c r="C116" s="5"/>
      <c r="D116" s="5"/>
      <c r="E116" s="5"/>
      <c r="F116" s="5"/>
      <c r="G116" s="5"/>
    </row>
    <row r="117" spans="1:7" x14ac:dyDescent="0.2">
      <c r="A117" s="5"/>
      <c r="B117" s="6"/>
      <c r="C117" s="5"/>
      <c r="D117" s="5"/>
      <c r="E117" s="5"/>
      <c r="F117" s="5"/>
      <c r="G117" s="5"/>
    </row>
    <row r="118" spans="1:7" x14ac:dyDescent="0.2">
      <c r="A118" s="5"/>
      <c r="B118" s="6"/>
      <c r="C118" s="5"/>
      <c r="D118" s="5"/>
      <c r="E118" s="5"/>
      <c r="F118" s="5"/>
      <c r="G118" s="5"/>
    </row>
    <row r="119" spans="1:7" x14ac:dyDescent="0.2">
      <c r="A119" s="5"/>
      <c r="B119" s="6"/>
      <c r="C119" s="5"/>
      <c r="D119" s="5"/>
      <c r="E119" s="5"/>
      <c r="F119" s="5"/>
      <c r="G119" s="5"/>
    </row>
    <row r="120" spans="1:7" x14ac:dyDescent="0.2">
      <c r="A120" s="5"/>
      <c r="B120" s="6"/>
      <c r="C120" s="5"/>
      <c r="D120" s="5"/>
      <c r="E120" s="5"/>
      <c r="F120" s="5"/>
      <c r="G120" s="5"/>
    </row>
    <row r="121" spans="1:7" x14ac:dyDescent="0.2">
      <c r="A121" s="5"/>
      <c r="B121" s="6"/>
      <c r="C121" s="5"/>
      <c r="D121" s="5"/>
      <c r="E121" s="5"/>
      <c r="F121" s="5"/>
      <c r="G121" s="5"/>
    </row>
    <row r="122" spans="1:7" x14ac:dyDescent="0.2">
      <c r="A122" s="5"/>
      <c r="B122" s="6"/>
      <c r="C122" s="5"/>
      <c r="D122" s="5"/>
      <c r="E122" s="5"/>
      <c r="F122" s="5"/>
      <c r="G122" s="5"/>
    </row>
    <row r="123" spans="1:7" x14ac:dyDescent="0.2">
      <c r="A123" s="5"/>
      <c r="B123" s="6"/>
      <c r="C123" s="5"/>
      <c r="D123" s="5"/>
      <c r="E123" s="5"/>
      <c r="F123" s="5"/>
      <c r="G123" s="5"/>
    </row>
    <row r="124" spans="1:7" x14ac:dyDescent="0.2">
      <c r="A124" s="5"/>
      <c r="B124" s="6"/>
      <c r="C124" s="5"/>
      <c r="D124" s="5"/>
      <c r="E124" s="5"/>
      <c r="F124" s="5"/>
      <c r="G124" s="5"/>
    </row>
    <row r="125" spans="1:7" x14ac:dyDescent="0.2">
      <c r="A125" s="5"/>
      <c r="B125" s="6"/>
      <c r="C125" s="5"/>
      <c r="D125" s="5"/>
      <c r="E125" s="5"/>
      <c r="F125" s="5"/>
      <c r="G125" s="5"/>
    </row>
    <row r="126" spans="1:7" x14ac:dyDescent="0.2">
      <c r="A126" s="5"/>
      <c r="B126" s="6"/>
      <c r="C126" s="5"/>
      <c r="D126" s="5"/>
      <c r="E126" s="5"/>
      <c r="F126" s="5"/>
      <c r="G126" s="5"/>
    </row>
    <row r="127" spans="1:7" x14ac:dyDescent="0.2">
      <c r="A127" s="5"/>
      <c r="B127" s="6"/>
      <c r="C127" s="5"/>
      <c r="D127" s="5"/>
      <c r="E127" s="5"/>
      <c r="F127" s="5"/>
      <c r="G127" s="5"/>
    </row>
    <row r="128" spans="1:7" x14ac:dyDescent="0.2">
      <c r="A128" s="5"/>
      <c r="B128" s="6"/>
      <c r="C128" s="5"/>
      <c r="D128" s="5"/>
      <c r="E128" s="5"/>
      <c r="F128" s="5"/>
      <c r="G128" s="5"/>
    </row>
    <row r="129" spans="1:7" x14ac:dyDescent="0.2">
      <c r="A129" s="5"/>
      <c r="B129" s="6"/>
      <c r="C129" s="5"/>
      <c r="D129" s="5"/>
      <c r="E129" s="5"/>
      <c r="F129" s="5"/>
      <c r="G129" s="5"/>
    </row>
    <row r="130" spans="1:7" x14ac:dyDescent="0.2">
      <c r="A130" s="5"/>
      <c r="B130" s="6"/>
      <c r="C130" s="5"/>
      <c r="D130" s="5"/>
      <c r="E130" s="5"/>
      <c r="F130" s="5"/>
      <c r="G130" s="5"/>
    </row>
    <row r="131" spans="1:7" x14ac:dyDescent="0.2">
      <c r="A131" s="5"/>
      <c r="B131" s="6"/>
      <c r="C131" s="5"/>
      <c r="D131" s="5"/>
      <c r="E131" s="5"/>
      <c r="F131" s="5"/>
      <c r="G131" s="5"/>
    </row>
    <row r="132" spans="1:7" x14ac:dyDescent="0.2">
      <c r="A132" s="5"/>
      <c r="B132" s="6"/>
      <c r="C132" s="5"/>
      <c r="D132" s="5"/>
      <c r="E132" s="5"/>
      <c r="F132" s="5"/>
      <c r="G132" s="5"/>
    </row>
    <row r="133" spans="1:7" x14ac:dyDescent="0.2">
      <c r="A133" s="5"/>
      <c r="B133" s="6"/>
      <c r="C133" s="5"/>
      <c r="D133" s="5"/>
      <c r="E133" s="5"/>
      <c r="F133" s="5"/>
      <c r="G133" s="5"/>
    </row>
    <row r="134" spans="1:7" x14ac:dyDescent="0.2">
      <c r="C134" s="5"/>
      <c r="D134" s="5"/>
      <c r="E134" s="5"/>
      <c r="F134" s="5"/>
      <c r="G134" s="5"/>
    </row>
    <row r="135" spans="1:7" x14ac:dyDescent="0.2">
      <c r="C135" s="5"/>
      <c r="D135" s="5"/>
      <c r="E135" s="5"/>
      <c r="F135" s="5"/>
      <c r="G135" s="5"/>
    </row>
    <row r="136" spans="1:7" x14ac:dyDescent="0.2">
      <c r="C136" s="5"/>
      <c r="D136" s="5"/>
      <c r="E136" s="5"/>
      <c r="F136" s="5"/>
      <c r="G136" s="5"/>
    </row>
    <row r="137" spans="1:7" x14ac:dyDescent="0.2">
      <c r="C137" s="5"/>
      <c r="D137" s="5"/>
      <c r="E137" s="5"/>
      <c r="F137" s="5"/>
      <c r="G137" s="5"/>
    </row>
    <row r="138" spans="1:7" x14ac:dyDescent="0.2">
      <c r="C138" s="5"/>
      <c r="D138" s="5"/>
      <c r="E138" s="5"/>
      <c r="F138" s="5"/>
      <c r="G138" s="5"/>
    </row>
    <row r="139" spans="1:7" x14ac:dyDescent="0.2">
      <c r="C139" s="5"/>
      <c r="D139" s="5"/>
      <c r="E139" s="5"/>
      <c r="F139" s="5"/>
      <c r="G139" s="5"/>
    </row>
    <row r="140" spans="1:7" x14ac:dyDescent="0.2">
      <c r="C140" s="5"/>
      <c r="D140" s="5"/>
      <c r="E140" s="5"/>
      <c r="F140" s="5"/>
      <c r="G140" s="5"/>
    </row>
    <row r="141" spans="1:7" x14ac:dyDescent="0.2">
      <c r="C141" s="5"/>
      <c r="D141" s="5"/>
      <c r="E141" s="5"/>
      <c r="F141" s="5"/>
      <c r="G141" s="5"/>
    </row>
    <row r="142" spans="1:7" x14ac:dyDescent="0.2">
      <c r="C142" s="5"/>
      <c r="D142" s="5"/>
      <c r="E142" s="5"/>
      <c r="F142" s="5"/>
      <c r="G142" s="5"/>
    </row>
    <row r="143" spans="1:7" x14ac:dyDescent="0.2">
      <c r="C143" s="5"/>
      <c r="D143" s="5"/>
      <c r="E143" s="5"/>
      <c r="F143" s="5"/>
      <c r="G143" s="5"/>
    </row>
    <row r="144" spans="1:7" x14ac:dyDescent="0.2">
      <c r="C144" s="5"/>
      <c r="D144" s="5"/>
      <c r="E144" s="5"/>
      <c r="F144" s="5"/>
      <c r="G144" s="5"/>
    </row>
    <row r="145" spans="3:7" x14ac:dyDescent="0.2">
      <c r="C145" s="5"/>
      <c r="D145" s="5"/>
      <c r="E145" s="5"/>
      <c r="F145" s="5"/>
      <c r="G145" s="5"/>
    </row>
    <row r="146" spans="3:7" x14ac:dyDescent="0.2">
      <c r="C146" s="5"/>
      <c r="D146" s="5"/>
      <c r="E146" s="5"/>
      <c r="F146" s="5"/>
      <c r="G146" s="5"/>
    </row>
    <row r="147" spans="3:7" x14ac:dyDescent="0.2">
      <c r="C147" s="5"/>
      <c r="D147" s="5"/>
      <c r="E147" s="5"/>
      <c r="F147" s="5"/>
      <c r="G147" s="5"/>
    </row>
    <row r="148" spans="3:7" x14ac:dyDescent="0.2">
      <c r="C148" s="5"/>
      <c r="D148" s="5"/>
      <c r="E148" s="5"/>
      <c r="F148" s="5"/>
      <c r="G148" s="5"/>
    </row>
    <row r="149" spans="3:7" x14ac:dyDescent="0.2">
      <c r="C149" s="5"/>
      <c r="D149" s="5"/>
      <c r="E149" s="5"/>
      <c r="F149" s="5"/>
      <c r="G149" s="5"/>
    </row>
    <row r="150" spans="3:7" x14ac:dyDescent="0.2">
      <c r="C150" s="5"/>
      <c r="D150" s="5"/>
      <c r="E150" s="5"/>
      <c r="F150" s="5"/>
      <c r="G150" s="5"/>
    </row>
    <row r="151" spans="3:7" x14ac:dyDescent="0.2">
      <c r="C151" s="5"/>
      <c r="D151" s="5"/>
      <c r="E151" s="5"/>
      <c r="F151" s="5"/>
      <c r="G151" s="5"/>
    </row>
    <row r="152" spans="3:7" x14ac:dyDescent="0.2">
      <c r="C152" s="5"/>
      <c r="D152" s="5"/>
      <c r="E152" s="5"/>
      <c r="F152" s="5"/>
      <c r="G152" s="5"/>
    </row>
    <row r="153" spans="3:7" x14ac:dyDescent="0.2">
      <c r="C153" s="5"/>
      <c r="D153" s="5"/>
      <c r="E153" s="5"/>
      <c r="F153" s="5"/>
      <c r="G153" s="5"/>
    </row>
    <row r="154" spans="3:7" x14ac:dyDescent="0.2">
      <c r="C154" s="5"/>
      <c r="D154" s="5"/>
      <c r="E154" s="5"/>
      <c r="F154" s="5"/>
      <c r="G154" s="5"/>
    </row>
    <row r="155" spans="3:7" x14ac:dyDescent="0.2">
      <c r="C155" s="5"/>
      <c r="D155" s="5"/>
      <c r="E155" s="5"/>
      <c r="F155" s="5"/>
      <c r="G155" s="5"/>
    </row>
    <row r="156" spans="3:7" x14ac:dyDescent="0.2">
      <c r="C156" s="5"/>
      <c r="D156" s="5"/>
    </row>
    <row r="157" spans="3:7" x14ac:dyDescent="0.2">
      <c r="C157" s="5"/>
      <c r="D157" s="5"/>
    </row>
    <row r="158" spans="3:7" x14ac:dyDescent="0.2">
      <c r="C158" s="5"/>
      <c r="D158" s="5"/>
    </row>
    <row r="159" spans="3:7" x14ac:dyDescent="0.2">
      <c r="C159" s="5"/>
      <c r="D159" s="5"/>
    </row>
    <row r="160" spans="3:7" x14ac:dyDescent="0.2">
      <c r="C160" s="5"/>
      <c r="D160" s="5"/>
    </row>
    <row r="161" spans="3:4" x14ac:dyDescent="0.2">
      <c r="C161" s="5"/>
      <c r="D161" s="5"/>
    </row>
    <row r="162" spans="3:4" x14ac:dyDescent="0.2">
      <c r="C162" s="5"/>
      <c r="D162" s="5"/>
    </row>
    <row r="163" spans="3:4" x14ac:dyDescent="0.2">
      <c r="C163" s="5"/>
      <c r="D163" s="5"/>
    </row>
    <row r="164" spans="3:4" x14ac:dyDescent="0.2">
      <c r="C164" s="5"/>
      <c r="D164" s="5"/>
    </row>
    <row r="165" spans="3:4" x14ac:dyDescent="0.2">
      <c r="C165" s="5"/>
      <c r="D165" s="5"/>
    </row>
    <row r="166" spans="3:4" x14ac:dyDescent="0.2">
      <c r="C166" s="5"/>
      <c r="D166" s="5"/>
    </row>
    <row r="167" spans="3:4" x14ac:dyDescent="0.2">
      <c r="C167" s="5"/>
      <c r="D167" s="5"/>
    </row>
    <row r="168" spans="3:4" x14ac:dyDescent="0.2">
      <c r="C168" s="5"/>
      <c r="D168" s="5"/>
    </row>
    <row r="169" spans="3:4" x14ac:dyDescent="0.2">
      <c r="C169" s="5"/>
      <c r="D169" s="5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D53D-4FA7-460A-98D5-306E0A454046}">
  <dimension ref="A1:N163"/>
  <sheetViews>
    <sheetView tabSelected="1" zoomScale="55" zoomScaleNormal="55" workbookViewId="0">
      <selection activeCell="G83" sqref="G83"/>
    </sheetView>
  </sheetViews>
  <sheetFormatPr baseColWidth="10" defaultColWidth="8.83203125" defaultRowHeight="16" x14ac:dyDescent="0.2"/>
  <cols>
    <col min="1" max="1" width="26.5" style="16" bestFit="1" customWidth="1"/>
    <col min="2" max="2" width="10.5" style="10"/>
    <col min="3" max="7" width="10.5" style="7"/>
    <col min="8" max="22" width="18.6640625" customWidth="1"/>
  </cols>
  <sheetData>
    <row r="1" spans="1:14" x14ac:dyDescent="0.2">
      <c r="A1" s="28" t="s">
        <v>4</v>
      </c>
      <c r="B1" s="29" t="s">
        <v>2</v>
      </c>
      <c r="C1" s="29" t="s">
        <v>0</v>
      </c>
      <c r="D1" s="29" t="s">
        <v>3</v>
      </c>
      <c r="E1" s="29" t="s">
        <v>1</v>
      </c>
      <c r="F1" s="29" t="s">
        <v>11</v>
      </c>
      <c r="G1" s="37" t="s">
        <v>10</v>
      </c>
      <c r="H1" s="17" t="s">
        <v>25</v>
      </c>
      <c r="I1" s="17" t="s">
        <v>26</v>
      </c>
      <c r="J1" s="17" t="s">
        <v>28</v>
      </c>
      <c r="K1" s="17" t="s">
        <v>27</v>
      </c>
      <c r="L1" s="17" t="s">
        <v>29</v>
      </c>
      <c r="M1" s="17" t="s">
        <v>30</v>
      </c>
      <c r="N1" s="17" t="s">
        <v>31</v>
      </c>
    </row>
    <row r="2" spans="1:14" x14ac:dyDescent="0.2">
      <c r="A2" s="26"/>
      <c r="B2" s="17">
        <v>1</v>
      </c>
      <c r="C2" s="26">
        <v>101</v>
      </c>
      <c r="D2" s="30" t="s">
        <v>5</v>
      </c>
      <c r="E2" s="30" t="s">
        <v>32</v>
      </c>
      <c r="F2" s="16" t="s">
        <v>13</v>
      </c>
      <c r="G2" s="16" t="s">
        <v>17</v>
      </c>
      <c r="H2">
        <v>574.76366666666672</v>
      </c>
      <c r="I2">
        <v>102.55466666666668</v>
      </c>
      <c r="J2">
        <v>369.26033333333334</v>
      </c>
      <c r="K2">
        <v>102.65766666666667</v>
      </c>
    </row>
    <row r="3" spans="1:14" x14ac:dyDescent="0.2">
      <c r="A3" s="26"/>
      <c r="B3" s="17">
        <v>1</v>
      </c>
      <c r="C3" s="26">
        <v>102</v>
      </c>
      <c r="D3" s="30" t="s">
        <v>5</v>
      </c>
      <c r="E3" s="30" t="s">
        <v>32</v>
      </c>
      <c r="F3" s="16" t="s">
        <v>13</v>
      </c>
      <c r="G3" s="16" t="s">
        <v>17</v>
      </c>
      <c r="H3">
        <v>554.79999999999995</v>
      </c>
      <c r="I3">
        <v>98.734999999999999</v>
      </c>
      <c r="J3">
        <v>383.46033333333327</v>
      </c>
      <c r="K3">
        <v>104.346</v>
      </c>
    </row>
    <row r="4" spans="1:14" x14ac:dyDescent="0.2">
      <c r="A4" s="26"/>
      <c r="B4" s="17">
        <v>1</v>
      </c>
      <c r="C4" s="26">
        <v>103</v>
      </c>
      <c r="D4" s="30" t="s">
        <v>5</v>
      </c>
      <c r="E4" s="30" t="s">
        <v>32</v>
      </c>
      <c r="F4" s="16" t="s">
        <v>13</v>
      </c>
      <c r="G4" s="16" t="s">
        <v>17</v>
      </c>
      <c r="H4">
        <v>535.27533333333338</v>
      </c>
      <c r="I4">
        <v>102.85333333333334</v>
      </c>
      <c r="J4">
        <v>343.94066666666663</v>
      </c>
      <c r="K4">
        <v>101.69133333333333</v>
      </c>
    </row>
    <row r="5" spans="1:14" x14ac:dyDescent="0.2">
      <c r="A5" s="26"/>
      <c r="B5" s="17">
        <v>2</v>
      </c>
      <c r="C5" s="26">
        <v>104</v>
      </c>
      <c r="D5" s="30" t="s">
        <v>5</v>
      </c>
      <c r="E5" s="30" t="s">
        <v>33</v>
      </c>
      <c r="F5" s="16" t="s">
        <v>13</v>
      </c>
      <c r="G5" s="16" t="s">
        <v>17</v>
      </c>
      <c r="H5">
        <v>624.05899999999997</v>
      </c>
      <c r="I5">
        <v>139.46600000000001</v>
      </c>
      <c r="J5">
        <v>369.52433333333329</v>
      </c>
      <c r="K5">
        <v>113.98966666666666</v>
      </c>
    </row>
    <row r="6" spans="1:14" x14ac:dyDescent="0.2">
      <c r="A6" s="26"/>
      <c r="B6" s="17">
        <v>2</v>
      </c>
      <c r="C6" s="26">
        <v>105</v>
      </c>
      <c r="D6" s="30" t="s">
        <v>5</v>
      </c>
      <c r="E6" s="30" t="s">
        <v>33</v>
      </c>
      <c r="F6" s="16" t="s">
        <v>13</v>
      </c>
      <c r="G6" s="16" t="s">
        <v>17</v>
      </c>
      <c r="H6">
        <v>731.70499999999993</v>
      </c>
      <c r="I6">
        <v>128.86666666666665</v>
      </c>
      <c r="J6">
        <v>407.81166666666667</v>
      </c>
      <c r="K6">
        <v>107.93566666666668</v>
      </c>
    </row>
    <row r="7" spans="1:14" x14ac:dyDescent="0.2">
      <c r="A7" s="26"/>
      <c r="B7" s="17">
        <v>2</v>
      </c>
      <c r="C7" s="26">
        <v>106</v>
      </c>
      <c r="D7" s="30" t="s">
        <v>5</v>
      </c>
      <c r="E7" s="30" t="s">
        <v>33</v>
      </c>
      <c r="F7" s="16" t="s">
        <v>13</v>
      </c>
      <c r="G7" s="16" t="s">
        <v>17</v>
      </c>
      <c r="J7">
        <v>417.86400000000003</v>
      </c>
      <c r="K7">
        <v>131.88133333333334</v>
      </c>
      <c r="L7">
        <v>287.988</v>
      </c>
      <c r="M7">
        <v>125.41866666666665</v>
      </c>
      <c r="N7">
        <v>161.70533333333333</v>
      </c>
    </row>
    <row r="8" spans="1:14" x14ac:dyDescent="0.2">
      <c r="A8" s="26"/>
      <c r="B8" s="17">
        <v>3</v>
      </c>
      <c r="C8" s="26">
        <v>107</v>
      </c>
      <c r="D8" s="30" t="s">
        <v>5</v>
      </c>
      <c r="E8" s="30" t="s">
        <v>32</v>
      </c>
      <c r="F8" s="16" t="s">
        <v>12</v>
      </c>
      <c r="G8" s="16" t="s">
        <v>17</v>
      </c>
      <c r="H8">
        <v>379.15566666666672</v>
      </c>
      <c r="I8">
        <v>110.56400000000001</v>
      </c>
      <c r="J8">
        <v>269.78666666666663</v>
      </c>
      <c r="K8">
        <v>93.975999999999999</v>
      </c>
      <c r="L8">
        <v>174.24933333333334</v>
      </c>
      <c r="M8">
        <v>85.562999999999988</v>
      </c>
      <c r="N8">
        <v>174.81066666666666</v>
      </c>
    </row>
    <row r="9" spans="1:14" x14ac:dyDescent="0.2">
      <c r="A9" s="26"/>
      <c r="B9" s="17">
        <v>3</v>
      </c>
      <c r="C9" s="26">
        <v>108</v>
      </c>
      <c r="D9" s="30" t="s">
        <v>5</v>
      </c>
      <c r="E9" s="30" t="s">
        <v>32</v>
      </c>
      <c r="F9" s="16" t="s">
        <v>12</v>
      </c>
      <c r="G9" s="16" t="s">
        <v>17</v>
      </c>
      <c r="H9">
        <v>374.77199999999999</v>
      </c>
      <c r="I9">
        <v>104.19733333333333</v>
      </c>
      <c r="J9">
        <v>245.5333333333333</v>
      </c>
      <c r="K9">
        <v>100.25233333333334</v>
      </c>
      <c r="L9">
        <v>167.79766666666669</v>
      </c>
      <c r="M9">
        <v>90.103000000000009</v>
      </c>
    </row>
    <row r="10" spans="1:14" x14ac:dyDescent="0.2">
      <c r="A10" s="26"/>
      <c r="B10" s="17">
        <v>3</v>
      </c>
      <c r="C10" s="26">
        <v>109</v>
      </c>
      <c r="D10" s="30" t="s">
        <v>5</v>
      </c>
      <c r="E10" s="30" t="s">
        <v>32</v>
      </c>
      <c r="F10" s="16" t="s">
        <v>12</v>
      </c>
      <c r="G10" s="16" t="s">
        <v>17</v>
      </c>
      <c r="H10">
        <v>330.63099999999997</v>
      </c>
      <c r="I10">
        <v>100.21833333333335</v>
      </c>
      <c r="J10">
        <v>268.92700000000002</v>
      </c>
      <c r="K10">
        <v>99.528999999999996</v>
      </c>
      <c r="L10">
        <v>170.38533333333331</v>
      </c>
      <c r="M10">
        <v>89.108666666666679</v>
      </c>
      <c r="N10">
        <v>135.60166666666666</v>
      </c>
    </row>
    <row r="11" spans="1:14" x14ac:dyDescent="0.2">
      <c r="A11" s="26"/>
      <c r="B11" s="17">
        <v>4</v>
      </c>
      <c r="C11" s="26">
        <v>110</v>
      </c>
      <c r="D11" s="30" t="s">
        <v>5</v>
      </c>
      <c r="E11" s="30" t="s">
        <v>33</v>
      </c>
      <c r="F11" s="16" t="s">
        <v>12</v>
      </c>
      <c r="G11" s="16" t="s">
        <v>17</v>
      </c>
      <c r="H11">
        <v>428.31333333333333</v>
      </c>
      <c r="I11">
        <v>144.94733333333332</v>
      </c>
      <c r="J11">
        <v>300.577</v>
      </c>
      <c r="K11">
        <v>134.83633333333333</v>
      </c>
      <c r="L11">
        <v>231.10833333333332</v>
      </c>
      <c r="M11">
        <v>121.68299999999999</v>
      </c>
      <c r="N11">
        <v>152.22866666666667</v>
      </c>
    </row>
    <row r="12" spans="1:14" x14ac:dyDescent="0.2">
      <c r="A12" s="26"/>
      <c r="B12" s="17">
        <v>4</v>
      </c>
      <c r="C12" s="26">
        <v>111</v>
      </c>
      <c r="D12" s="30" t="s">
        <v>5</v>
      </c>
      <c r="E12" s="30" t="s">
        <v>33</v>
      </c>
      <c r="F12" s="16" t="s">
        <v>12</v>
      </c>
      <c r="G12" s="16" t="s">
        <v>17</v>
      </c>
      <c r="L12">
        <v>207.274</v>
      </c>
      <c r="M12">
        <v>110.601</v>
      </c>
      <c r="N12">
        <v>177.05199999999999</v>
      </c>
    </row>
    <row r="13" spans="1:14" x14ac:dyDescent="0.2">
      <c r="A13" s="26"/>
      <c r="B13" s="17">
        <v>4</v>
      </c>
      <c r="C13" s="26">
        <v>112</v>
      </c>
      <c r="D13" s="30" t="s">
        <v>5</v>
      </c>
      <c r="E13" s="30" t="s">
        <v>33</v>
      </c>
      <c r="F13" s="16" t="s">
        <v>12</v>
      </c>
      <c r="G13" s="16" t="s">
        <v>17</v>
      </c>
      <c r="H13">
        <v>446.65699999999998</v>
      </c>
      <c r="I13">
        <v>134.50966666666667</v>
      </c>
      <c r="J13">
        <v>289.97633333333334</v>
      </c>
      <c r="K13">
        <v>127.12466666666667</v>
      </c>
      <c r="L13">
        <v>225.745</v>
      </c>
      <c r="M13">
        <v>120.14999999999999</v>
      </c>
      <c r="N13">
        <v>184.66833333333332</v>
      </c>
    </row>
    <row r="14" spans="1:14" x14ac:dyDescent="0.2">
      <c r="A14" s="26"/>
      <c r="B14" s="17">
        <v>5</v>
      </c>
      <c r="C14" s="26">
        <v>113</v>
      </c>
      <c r="D14" s="30" t="s">
        <v>5</v>
      </c>
      <c r="E14" s="30" t="s">
        <v>32</v>
      </c>
      <c r="F14" s="16" t="s">
        <v>13</v>
      </c>
      <c r="G14" s="16" t="s">
        <v>17</v>
      </c>
      <c r="H14">
        <v>533.00100000000009</v>
      </c>
      <c r="I14">
        <v>104.29233333333333</v>
      </c>
      <c r="J14">
        <v>361.339</v>
      </c>
      <c r="K14">
        <v>97.213333333333324</v>
      </c>
      <c r="L14">
        <v>248.79433333333336</v>
      </c>
      <c r="M14">
        <v>96.743333333333339</v>
      </c>
      <c r="N14">
        <v>183.42133333333334</v>
      </c>
    </row>
    <row r="15" spans="1:14" x14ac:dyDescent="0.2">
      <c r="A15" s="26"/>
      <c r="B15" s="17">
        <v>5</v>
      </c>
      <c r="C15" s="26">
        <v>114</v>
      </c>
      <c r="D15" s="30" t="s">
        <v>5</v>
      </c>
      <c r="E15" s="30" t="s">
        <v>32</v>
      </c>
      <c r="F15" s="16" t="s">
        <v>13</v>
      </c>
      <c r="G15" s="16" t="s">
        <v>17</v>
      </c>
      <c r="H15">
        <v>522.79033333333336</v>
      </c>
      <c r="I15">
        <v>102.52233333333334</v>
      </c>
      <c r="J15">
        <v>370.12566666666663</v>
      </c>
      <c r="K15">
        <v>99.582333333333324</v>
      </c>
      <c r="L15">
        <v>243.10466666666665</v>
      </c>
      <c r="M15">
        <v>101.49000000000001</v>
      </c>
      <c r="N15">
        <v>175.67866666666669</v>
      </c>
    </row>
    <row r="16" spans="1:14" x14ac:dyDescent="0.2">
      <c r="A16" s="26"/>
      <c r="B16" s="17">
        <v>5</v>
      </c>
      <c r="C16" s="26">
        <v>115</v>
      </c>
      <c r="D16" s="30" t="s">
        <v>5</v>
      </c>
      <c r="E16" s="30" t="s">
        <v>32</v>
      </c>
      <c r="F16" s="16" t="s">
        <v>13</v>
      </c>
      <c r="G16" s="16" t="s">
        <v>17</v>
      </c>
      <c r="H16">
        <v>599.06866666666667</v>
      </c>
      <c r="I16">
        <v>99.618333333333339</v>
      </c>
      <c r="J16">
        <v>319.26666666666671</v>
      </c>
      <c r="K16">
        <v>97.514999999999986</v>
      </c>
      <c r="L16">
        <v>290.88200000000001</v>
      </c>
      <c r="M16">
        <v>100.74299999999999</v>
      </c>
      <c r="N16">
        <v>175.41766666666669</v>
      </c>
    </row>
    <row r="17" spans="1:14" x14ac:dyDescent="0.2">
      <c r="A17" s="26"/>
      <c r="B17" s="17">
        <v>6</v>
      </c>
      <c r="C17" s="26">
        <v>116</v>
      </c>
      <c r="D17" s="30" t="s">
        <v>5</v>
      </c>
      <c r="E17" s="30" t="s">
        <v>33</v>
      </c>
      <c r="F17" s="16" t="s">
        <v>13</v>
      </c>
      <c r="G17" s="16" t="s">
        <v>17</v>
      </c>
      <c r="H17">
        <v>566.64833333333343</v>
      </c>
      <c r="I17">
        <v>128.74033333333333</v>
      </c>
      <c r="J17">
        <v>376.50266666666658</v>
      </c>
      <c r="K17">
        <v>120.96833333333332</v>
      </c>
      <c r="L17">
        <v>232.75366666666665</v>
      </c>
      <c r="M17">
        <v>96.099666666666664</v>
      </c>
      <c r="N17">
        <v>173.01433333333333</v>
      </c>
    </row>
    <row r="18" spans="1:14" x14ac:dyDescent="0.2">
      <c r="A18" s="26"/>
      <c r="B18" s="17">
        <v>6</v>
      </c>
      <c r="C18" s="26">
        <v>117</v>
      </c>
      <c r="D18" s="30" t="s">
        <v>5</v>
      </c>
      <c r="E18" s="30" t="s">
        <v>33</v>
      </c>
      <c r="F18" s="16" t="s">
        <v>13</v>
      </c>
      <c r="G18" s="16" t="s">
        <v>17</v>
      </c>
      <c r="H18">
        <v>754.67399999999998</v>
      </c>
      <c r="I18">
        <v>129.02799999999999</v>
      </c>
      <c r="J18">
        <v>400.32033333333339</v>
      </c>
      <c r="K18">
        <v>127.39566666666667</v>
      </c>
      <c r="L18">
        <v>276.02466666666663</v>
      </c>
      <c r="M18">
        <v>124.14233333333334</v>
      </c>
      <c r="N18">
        <v>183.19299999999998</v>
      </c>
    </row>
    <row r="19" spans="1:14" x14ac:dyDescent="0.2">
      <c r="A19" s="26"/>
      <c r="B19" s="17">
        <v>6</v>
      </c>
      <c r="C19" s="26">
        <v>118</v>
      </c>
      <c r="D19" s="30" t="s">
        <v>5</v>
      </c>
      <c r="E19" s="30" t="s">
        <v>33</v>
      </c>
      <c r="F19" s="16" t="s">
        <v>13</v>
      </c>
      <c r="G19" s="16" t="s">
        <v>17</v>
      </c>
      <c r="H19">
        <v>767.81066666666675</v>
      </c>
      <c r="I19">
        <v>133.16033333333334</v>
      </c>
      <c r="J19">
        <v>472.12433333333337</v>
      </c>
      <c r="K19">
        <v>127.61133333333333</v>
      </c>
      <c r="L19">
        <v>290.82633333333337</v>
      </c>
      <c r="M19">
        <v>121.91933333333333</v>
      </c>
      <c r="N19">
        <v>185.27733333333333</v>
      </c>
    </row>
    <row r="20" spans="1:14" x14ac:dyDescent="0.2">
      <c r="A20" s="26"/>
      <c r="B20" s="17">
        <v>7</v>
      </c>
      <c r="C20" s="26">
        <v>119</v>
      </c>
      <c r="D20" s="30" t="s">
        <v>5</v>
      </c>
      <c r="E20" s="30" t="s">
        <v>32</v>
      </c>
      <c r="F20" s="16" t="s">
        <v>12</v>
      </c>
      <c r="G20" s="16" t="s">
        <v>17</v>
      </c>
      <c r="H20">
        <v>400.53666666666669</v>
      </c>
      <c r="I20">
        <v>107.11200000000001</v>
      </c>
      <c r="J20">
        <v>270.09033333333332</v>
      </c>
      <c r="K20">
        <v>102.99433333333333</v>
      </c>
      <c r="L20">
        <v>176.23766666666666</v>
      </c>
      <c r="M20">
        <v>84.375</v>
      </c>
      <c r="N20">
        <v>169.50799999999998</v>
      </c>
    </row>
    <row r="21" spans="1:14" x14ac:dyDescent="0.2">
      <c r="A21" s="26"/>
      <c r="B21" s="17">
        <v>7</v>
      </c>
      <c r="C21" s="26">
        <v>120</v>
      </c>
      <c r="D21" s="30" t="s">
        <v>5</v>
      </c>
      <c r="E21" s="30" t="s">
        <v>32</v>
      </c>
      <c r="F21" s="16" t="s">
        <v>12</v>
      </c>
      <c r="G21" s="16" t="s">
        <v>17</v>
      </c>
      <c r="H21">
        <v>341.84233333333333</v>
      </c>
      <c r="I21">
        <v>98.770666666666671</v>
      </c>
      <c r="J21">
        <v>269.23066666666665</v>
      </c>
      <c r="K21">
        <v>81.058333333333337</v>
      </c>
      <c r="L21">
        <v>160.44033333333334</v>
      </c>
      <c r="M21">
        <v>98.022333333333336</v>
      </c>
      <c r="N21">
        <v>171.50266666666667</v>
      </c>
    </row>
    <row r="22" spans="1:14" x14ac:dyDescent="0.2">
      <c r="A22" s="26"/>
      <c r="B22" s="17">
        <v>7</v>
      </c>
      <c r="C22" s="26">
        <v>121</v>
      </c>
      <c r="D22" s="30" t="s">
        <v>5</v>
      </c>
      <c r="E22" s="30" t="s">
        <v>32</v>
      </c>
      <c r="F22" s="16" t="s">
        <v>12</v>
      </c>
      <c r="G22" s="16" t="s">
        <v>17</v>
      </c>
      <c r="H22">
        <v>402.07533333333339</v>
      </c>
      <c r="I22">
        <v>112.55433333333333</v>
      </c>
      <c r="J22">
        <v>247.68633333333332</v>
      </c>
      <c r="K22">
        <v>102.14933333333333</v>
      </c>
      <c r="L22">
        <v>160.97200000000001</v>
      </c>
      <c r="M22">
        <v>76.638666666666666</v>
      </c>
      <c r="N22">
        <v>135.27166666666665</v>
      </c>
    </row>
    <row r="23" spans="1:14" x14ac:dyDescent="0.2">
      <c r="A23" s="26"/>
      <c r="B23" s="17">
        <v>8</v>
      </c>
      <c r="C23" s="26">
        <v>122</v>
      </c>
      <c r="D23" s="30" t="s">
        <v>5</v>
      </c>
      <c r="E23" s="30" t="s">
        <v>33</v>
      </c>
      <c r="F23" s="16" t="s">
        <v>12</v>
      </c>
      <c r="G23" s="16" t="s">
        <v>17</v>
      </c>
      <c r="L23">
        <v>256.86033333333336</v>
      </c>
      <c r="M23">
        <v>108.23333333333333</v>
      </c>
      <c r="N23">
        <v>174.74600000000001</v>
      </c>
    </row>
    <row r="24" spans="1:14" x14ac:dyDescent="0.2">
      <c r="A24" s="26"/>
      <c r="B24" s="17">
        <v>8</v>
      </c>
      <c r="C24" s="26">
        <v>123</v>
      </c>
      <c r="D24" s="30" t="s">
        <v>5</v>
      </c>
      <c r="E24" s="30" t="s">
        <v>33</v>
      </c>
      <c r="F24" s="16" t="s">
        <v>12</v>
      </c>
      <c r="G24" s="16" t="s">
        <v>17</v>
      </c>
      <c r="H24">
        <v>421.483</v>
      </c>
      <c r="I24">
        <v>129.946</v>
      </c>
      <c r="J24">
        <v>296.90000000000003</v>
      </c>
      <c r="K24">
        <v>118.00133333333333</v>
      </c>
      <c r="L24">
        <v>221.68833333333336</v>
      </c>
      <c r="M24">
        <v>138.803</v>
      </c>
      <c r="N24">
        <v>135.52366666666668</v>
      </c>
    </row>
    <row r="25" spans="1:14" x14ac:dyDescent="0.2">
      <c r="A25" s="26"/>
      <c r="B25" s="17">
        <v>8</v>
      </c>
      <c r="C25" s="26">
        <v>124</v>
      </c>
      <c r="D25" s="30" t="s">
        <v>5</v>
      </c>
      <c r="E25" s="30" t="s">
        <v>33</v>
      </c>
      <c r="F25" s="16" t="s">
        <v>12</v>
      </c>
      <c r="G25" s="16" t="s">
        <v>17</v>
      </c>
      <c r="H25">
        <v>439.23166666666674</v>
      </c>
      <c r="I25">
        <v>131.77200000000002</v>
      </c>
      <c r="J25">
        <v>311.33499999999998</v>
      </c>
      <c r="K25">
        <v>121.85366666666665</v>
      </c>
      <c r="L25">
        <v>215.96100000000001</v>
      </c>
      <c r="N25">
        <v>206.66733333333332</v>
      </c>
    </row>
    <row r="26" spans="1:14" x14ac:dyDescent="0.2">
      <c r="A26" s="26"/>
      <c r="B26" s="17">
        <v>9</v>
      </c>
      <c r="C26" s="26">
        <v>125</v>
      </c>
      <c r="D26" s="30" t="s">
        <v>5</v>
      </c>
      <c r="E26" s="30" t="s">
        <v>32</v>
      </c>
      <c r="F26" s="16" t="s">
        <v>13</v>
      </c>
      <c r="G26" s="16" t="s">
        <v>17</v>
      </c>
      <c r="H26">
        <v>532.64866666666671</v>
      </c>
      <c r="I26">
        <v>92.285000000000011</v>
      </c>
      <c r="J26">
        <v>383.56366666666668</v>
      </c>
      <c r="K26">
        <v>95.692333333333337</v>
      </c>
      <c r="L26">
        <v>216.47933333333333</v>
      </c>
      <c r="M26">
        <v>82.024999999999991</v>
      </c>
      <c r="N26">
        <v>171.37366666666665</v>
      </c>
    </row>
    <row r="27" spans="1:14" x14ac:dyDescent="0.2">
      <c r="A27" s="26"/>
      <c r="B27" s="17">
        <v>9</v>
      </c>
      <c r="C27" s="26">
        <v>126</v>
      </c>
      <c r="D27" s="30" t="s">
        <v>5</v>
      </c>
      <c r="E27" s="30" t="s">
        <v>32</v>
      </c>
      <c r="F27" s="16" t="s">
        <v>13</v>
      </c>
      <c r="G27" s="16" t="s">
        <v>17</v>
      </c>
      <c r="H27">
        <v>441.05299999999994</v>
      </c>
      <c r="I27">
        <v>106.66500000000001</v>
      </c>
      <c r="J27">
        <v>436.35733333333337</v>
      </c>
      <c r="K27">
        <v>106.83366666666666</v>
      </c>
      <c r="L27">
        <v>276.20433333333335</v>
      </c>
      <c r="M27">
        <v>100.82000000000001</v>
      </c>
      <c r="N27">
        <v>161.54366666666667</v>
      </c>
    </row>
    <row r="28" spans="1:14" x14ac:dyDescent="0.2">
      <c r="A28" s="26"/>
      <c r="B28" s="17">
        <v>9</v>
      </c>
      <c r="C28" s="26">
        <v>127</v>
      </c>
      <c r="D28" s="30" t="s">
        <v>5</v>
      </c>
      <c r="E28" s="30" t="s">
        <v>32</v>
      </c>
      <c r="F28" s="16" t="s">
        <v>13</v>
      </c>
      <c r="G28" s="16" t="s">
        <v>17</v>
      </c>
      <c r="H28">
        <v>606.36700000000008</v>
      </c>
      <c r="I28">
        <v>103.937</v>
      </c>
      <c r="J28">
        <v>390.565</v>
      </c>
      <c r="K28">
        <v>95.603000000000009</v>
      </c>
      <c r="L28">
        <v>233.82333333333335</v>
      </c>
      <c r="M28">
        <v>85.934000000000012</v>
      </c>
      <c r="N28">
        <v>150.72433333333331</v>
      </c>
    </row>
    <row r="29" spans="1:14" x14ac:dyDescent="0.2">
      <c r="A29" s="26"/>
      <c r="B29" s="17">
        <v>10</v>
      </c>
      <c r="C29" s="26">
        <v>128</v>
      </c>
      <c r="D29" s="30" t="s">
        <v>5</v>
      </c>
      <c r="E29" s="30" t="s">
        <v>33</v>
      </c>
      <c r="F29" s="16" t="s">
        <v>13</v>
      </c>
      <c r="G29" s="16" t="s">
        <v>17</v>
      </c>
      <c r="H29">
        <v>672.16566666666665</v>
      </c>
      <c r="I29">
        <v>132.85333333333332</v>
      </c>
      <c r="J29">
        <v>433.31099999999998</v>
      </c>
      <c r="K29">
        <v>125.85366666666665</v>
      </c>
    </row>
    <row r="30" spans="1:14" x14ac:dyDescent="0.2">
      <c r="A30" s="26"/>
      <c r="B30" s="17">
        <v>10</v>
      </c>
      <c r="C30" s="26">
        <v>129</v>
      </c>
      <c r="D30" s="30" t="s">
        <v>5</v>
      </c>
      <c r="E30" s="30" t="s">
        <v>33</v>
      </c>
      <c r="F30" s="16" t="s">
        <v>13</v>
      </c>
      <c r="G30" s="16" t="s">
        <v>17</v>
      </c>
      <c r="H30">
        <v>692.19100000000014</v>
      </c>
      <c r="I30">
        <v>131.51366666666667</v>
      </c>
      <c r="J30">
        <v>417.36366666666663</v>
      </c>
      <c r="K30">
        <v>121.92466666666667</v>
      </c>
      <c r="N30">
        <v>173.38933333333333</v>
      </c>
    </row>
    <row r="31" spans="1:14" x14ac:dyDescent="0.2">
      <c r="A31" s="26"/>
      <c r="B31" s="17">
        <v>10</v>
      </c>
      <c r="C31" s="26">
        <v>130</v>
      </c>
      <c r="D31" s="30" t="s">
        <v>5</v>
      </c>
      <c r="E31" s="30" t="s">
        <v>33</v>
      </c>
      <c r="F31" s="16" t="s">
        <v>13</v>
      </c>
      <c r="G31" s="16" t="s">
        <v>17</v>
      </c>
      <c r="H31">
        <v>711.23799999999994</v>
      </c>
      <c r="I31">
        <v>130.614</v>
      </c>
      <c r="J31">
        <v>484.55500000000001</v>
      </c>
      <c r="K31">
        <v>129.59733333333335</v>
      </c>
      <c r="L31">
        <v>260.09599999999995</v>
      </c>
      <c r="M31">
        <v>106.21633333333334</v>
      </c>
      <c r="N31">
        <v>183.19399999999999</v>
      </c>
    </row>
    <row r="32" spans="1:14" x14ac:dyDescent="0.2">
      <c r="A32" s="26"/>
      <c r="B32" s="17">
        <v>11</v>
      </c>
      <c r="C32" s="26">
        <v>131</v>
      </c>
      <c r="D32" s="30" t="s">
        <v>5</v>
      </c>
      <c r="E32" s="30" t="s">
        <v>32</v>
      </c>
      <c r="F32" s="16" t="s">
        <v>12</v>
      </c>
      <c r="G32" s="16" t="s">
        <v>17</v>
      </c>
      <c r="H32">
        <v>335.839</v>
      </c>
      <c r="I32">
        <v>98.853333333333339</v>
      </c>
      <c r="J32">
        <v>238.31266666666667</v>
      </c>
      <c r="K32">
        <v>101.45033333333333</v>
      </c>
      <c r="L32">
        <v>159.0616666666667</v>
      </c>
      <c r="M32">
        <v>85.837333333333333</v>
      </c>
      <c r="N32">
        <v>165.44699999999997</v>
      </c>
    </row>
    <row r="33" spans="1:14" x14ac:dyDescent="0.2">
      <c r="A33" s="26"/>
      <c r="B33" s="17">
        <v>11</v>
      </c>
      <c r="C33" s="26">
        <v>132</v>
      </c>
      <c r="D33" s="30" t="s">
        <v>5</v>
      </c>
      <c r="E33" s="30" t="s">
        <v>32</v>
      </c>
      <c r="F33" s="16" t="s">
        <v>12</v>
      </c>
      <c r="G33" s="16" t="s">
        <v>17</v>
      </c>
      <c r="H33">
        <v>395.69466666666671</v>
      </c>
      <c r="I33">
        <v>114.68433333333333</v>
      </c>
      <c r="J33">
        <v>258.87533333333334</v>
      </c>
      <c r="K33">
        <v>100.14633333333335</v>
      </c>
      <c r="L33">
        <v>153.23266666666666</v>
      </c>
      <c r="M33">
        <v>71.099666666666664</v>
      </c>
      <c r="N33">
        <v>157.56166666666664</v>
      </c>
    </row>
    <row r="34" spans="1:14" x14ac:dyDescent="0.2">
      <c r="A34" s="26"/>
      <c r="B34" s="17">
        <v>11</v>
      </c>
      <c r="C34" s="26">
        <v>133</v>
      </c>
      <c r="D34" s="30" t="s">
        <v>5</v>
      </c>
      <c r="E34" s="30" t="s">
        <v>32</v>
      </c>
      <c r="F34" s="16" t="s">
        <v>12</v>
      </c>
      <c r="G34" s="16" t="s">
        <v>17</v>
      </c>
      <c r="H34">
        <v>394.27299999999997</v>
      </c>
      <c r="I34">
        <v>103.64</v>
      </c>
      <c r="J34">
        <v>280.6823333333333</v>
      </c>
      <c r="K34">
        <v>102.09066666666666</v>
      </c>
      <c r="L34">
        <v>177.50333333333333</v>
      </c>
      <c r="M34">
        <v>89.897666666666666</v>
      </c>
      <c r="N34">
        <v>161.70966666666666</v>
      </c>
    </row>
    <row r="35" spans="1:14" x14ac:dyDescent="0.2">
      <c r="A35" s="26"/>
      <c r="B35" s="17">
        <v>12</v>
      </c>
      <c r="C35" s="26">
        <v>134</v>
      </c>
      <c r="D35" s="30" t="s">
        <v>5</v>
      </c>
      <c r="E35" s="30" t="s">
        <v>33</v>
      </c>
      <c r="F35" s="16" t="s">
        <v>12</v>
      </c>
      <c r="G35" s="16" t="s">
        <v>17</v>
      </c>
      <c r="H35">
        <v>435.99166666666662</v>
      </c>
      <c r="I35">
        <v>139.49266666666665</v>
      </c>
      <c r="J35">
        <v>335.91</v>
      </c>
      <c r="K35">
        <v>132.41166666666666</v>
      </c>
      <c r="L35">
        <v>193.74933333333334</v>
      </c>
      <c r="M35">
        <v>107.50933333333334</v>
      </c>
      <c r="N35">
        <v>159.80366666666666</v>
      </c>
    </row>
    <row r="36" spans="1:14" x14ac:dyDescent="0.2">
      <c r="A36" s="26"/>
      <c r="B36" s="17">
        <v>12</v>
      </c>
      <c r="C36" s="26">
        <v>135</v>
      </c>
      <c r="D36" s="30" t="s">
        <v>5</v>
      </c>
      <c r="E36" s="30" t="s">
        <v>33</v>
      </c>
      <c r="F36" s="16" t="s">
        <v>12</v>
      </c>
      <c r="G36" s="16" t="s">
        <v>17</v>
      </c>
      <c r="H36">
        <v>474.97900000000004</v>
      </c>
      <c r="I36">
        <v>133.69733333333332</v>
      </c>
      <c r="J36">
        <v>319.09099999999995</v>
      </c>
      <c r="K36">
        <v>138.68866666666668</v>
      </c>
      <c r="L36">
        <v>214.85900000000001</v>
      </c>
      <c r="M36">
        <v>105.15933333333332</v>
      </c>
      <c r="N36">
        <v>194.28933333333336</v>
      </c>
    </row>
    <row r="37" spans="1:14" x14ac:dyDescent="0.2">
      <c r="A37" s="26"/>
      <c r="B37" s="17">
        <v>12</v>
      </c>
      <c r="C37" s="26">
        <v>136</v>
      </c>
      <c r="D37" s="30" t="s">
        <v>5</v>
      </c>
      <c r="E37" s="30" t="s">
        <v>33</v>
      </c>
      <c r="F37" s="16" t="s">
        <v>12</v>
      </c>
      <c r="G37" s="16" t="s">
        <v>17</v>
      </c>
      <c r="H37">
        <v>419.00733333333329</v>
      </c>
      <c r="I37">
        <v>138.31333333333333</v>
      </c>
      <c r="L37">
        <v>199.489</v>
      </c>
      <c r="M37">
        <v>118.47966666666666</v>
      </c>
      <c r="N37">
        <v>169.29133333333331</v>
      </c>
    </row>
    <row r="38" spans="1:14" x14ac:dyDescent="0.2">
      <c r="A38" s="26"/>
      <c r="B38" s="17">
        <v>13</v>
      </c>
      <c r="C38" s="26">
        <v>137</v>
      </c>
      <c r="D38" s="30" t="s">
        <v>5</v>
      </c>
      <c r="E38" s="30" t="s">
        <v>32</v>
      </c>
      <c r="F38" s="16" t="s">
        <v>13</v>
      </c>
      <c r="G38" s="16" t="s">
        <v>18</v>
      </c>
      <c r="H38">
        <v>520.65466666666669</v>
      </c>
      <c r="I38">
        <v>95.597999999999999</v>
      </c>
      <c r="J38">
        <v>360.42349999999999</v>
      </c>
      <c r="K38">
        <v>83.531333333333336</v>
      </c>
      <c r="L38">
        <v>266.48733333333331</v>
      </c>
      <c r="M38">
        <v>98.221666666666678</v>
      </c>
      <c r="N38">
        <v>157.35033333333331</v>
      </c>
    </row>
    <row r="39" spans="1:14" x14ac:dyDescent="0.2">
      <c r="A39" s="26"/>
      <c r="B39" s="17">
        <v>13</v>
      </c>
      <c r="C39" s="26">
        <v>138</v>
      </c>
      <c r="D39" s="30" t="s">
        <v>5</v>
      </c>
      <c r="E39" s="30" t="s">
        <v>32</v>
      </c>
      <c r="F39" s="16" t="s">
        <v>13</v>
      </c>
      <c r="G39" s="16" t="s">
        <v>18</v>
      </c>
      <c r="H39">
        <v>507.65133333333341</v>
      </c>
      <c r="I39">
        <v>88.51100000000001</v>
      </c>
      <c r="J39">
        <v>346.99033333333335</v>
      </c>
      <c r="K39">
        <v>101.51266666666668</v>
      </c>
      <c r="L39">
        <v>239.345</v>
      </c>
      <c r="M39">
        <v>99.515333333333331</v>
      </c>
      <c r="N39">
        <v>176.86166666666668</v>
      </c>
    </row>
    <row r="40" spans="1:14" x14ac:dyDescent="0.2">
      <c r="A40" s="26"/>
      <c r="B40" s="17">
        <v>13</v>
      </c>
      <c r="C40" s="26">
        <v>139</v>
      </c>
      <c r="D40" s="30" t="s">
        <v>5</v>
      </c>
      <c r="E40" s="30" t="s">
        <v>32</v>
      </c>
      <c r="F40" s="16" t="s">
        <v>13</v>
      </c>
      <c r="G40" s="16" t="s">
        <v>18</v>
      </c>
      <c r="H40">
        <v>567.14200000000005</v>
      </c>
      <c r="I40">
        <v>83.652000000000001</v>
      </c>
      <c r="L40">
        <v>246.98966666666669</v>
      </c>
      <c r="M40">
        <v>90.294666666666672</v>
      </c>
      <c r="N40">
        <v>167.79366666666667</v>
      </c>
    </row>
    <row r="41" spans="1:14" x14ac:dyDescent="0.2">
      <c r="A41" s="26"/>
      <c r="B41" s="17">
        <v>14</v>
      </c>
      <c r="C41" s="26">
        <v>140</v>
      </c>
      <c r="D41" s="30" t="s">
        <v>5</v>
      </c>
      <c r="E41" s="30" t="s">
        <v>33</v>
      </c>
      <c r="F41" s="16" t="s">
        <v>13</v>
      </c>
      <c r="G41" s="16" t="s">
        <v>18</v>
      </c>
      <c r="H41">
        <v>627.58266666666668</v>
      </c>
      <c r="I41">
        <v>130.809</v>
      </c>
      <c r="J41">
        <v>420.91400000000004</v>
      </c>
      <c r="K41">
        <v>132.02000000000001</v>
      </c>
      <c r="L41">
        <v>275.18133333333333</v>
      </c>
      <c r="M41">
        <v>119.69866666666667</v>
      </c>
      <c r="N41">
        <v>161.66366666666667</v>
      </c>
    </row>
    <row r="42" spans="1:14" x14ac:dyDescent="0.2">
      <c r="A42" s="26"/>
      <c r="B42" s="17">
        <v>14</v>
      </c>
      <c r="C42" s="26">
        <v>141</v>
      </c>
      <c r="D42" s="30" t="s">
        <v>5</v>
      </c>
      <c r="E42" s="30" t="s">
        <v>33</v>
      </c>
      <c r="F42" s="16" t="s">
        <v>13</v>
      </c>
      <c r="G42" s="16" t="s">
        <v>18</v>
      </c>
      <c r="H42">
        <v>567.58833333333348</v>
      </c>
      <c r="I42">
        <v>124.18400000000001</v>
      </c>
      <c r="J42">
        <v>403.78800000000001</v>
      </c>
      <c r="K42">
        <v>127.04700000000001</v>
      </c>
      <c r="L42">
        <v>258.72533333333331</v>
      </c>
      <c r="M42">
        <v>120.54700000000001</v>
      </c>
      <c r="N42">
        <v>146.637</v>
      </c>
    </row>
    <row r="43" spans="1:14" x14ac:dyDescent="0.2">
      <c r="A43" s="26"/>
      <c r="B43" s="17">
        <v>14</v>
      </c>
      <c r="C43" s="26">
        <v>142</v>
      </c>
      <c r="D43" s="30" t="s">
        <v>5</v>
      </c>
      <c r="E43" s="30" t="s">
        <v>33</v>
      </c>
      <c r="F43" s="16" t="s">
        <v>13</v>
      </c>
      <c r="G43" s="16" t="s">
        <v>18</v>
      </c>
      <c r="H43">
        <v>729.28166666666675</v>
      </c>
      <c r="I43">
        <v>126.95100000000001</v>
      </c>
      <c r="J43">
        <v>390.2836666666667</v>
      </c>
      <c r="K43">
        <v>123.16133333333335</v>
      </c>
      <c r="L43">
        <v>249.39499999999998</v>
      </c>
      <c r="M43">
        <v>99.25566666666667</v>
      </c>
      <c r="N43">
        <v>163.37266666666667</v>
      </c>
    </row>
    <row r="44" spans="1:14" x14ac:dyDescent="0.2">
      <c r="A44" s="26"/>
      <c r="B44" s="17">
        <v>15</v>
      </c>
      <c r="C44" s="26">
        <v>143</v>
      </c>
      <c r="D44" s="30" t="s">
        <v>5</v>
      </c>
      <c r="E44" s="30" t="s">
        <v>32</v>
      </c>
      <c r="F44" s="16" t="s">
        <v>12</v>
      </c>
      <c r="G44" s="16" t="s">
        <v>18</v>
      </c>
      <c r="H44">
        <v>578.12133333333338</v>
      </c>
      <c r="I44">
        <v>121.11399999999999</v>
      </c>
      <c r="J44">
        <v>454.43833333333333</v>
      </c>
      <c r="K44">
        <v>123.33866666666665</v>
      </c>
      <c r="L44">
        <v>303.827</v>
      </c>
      <c r="M44">
        <v>123.89733333333334</v>
      </c>
      <c r="N44">
        <v>169.54733333333334</v>
      </c>
    </row>
    <row r="45" spans="1:14" x14ac:dyDescent="0.2">
      <c r="A45" s="26"/>
      <c r="B45" s="17">
        <v>15</v>
      </c>
      <c r="C45" s="26">
        <v>144</v>
      </c>
      <c r="D45" s="30" t="s">
        <v>5</v>
      </c>
      <c r="E45" s="30" t="s">
        <v>32</v>
      </c>
      <c r="F45" s="16" t="s">
        <v>12</v>
      </c>
      <c r="G45" s="16" t="s">
        <v>18</v>
      </c>
      <c r="H45">
        <v>694.77066666666667</v>
      </c>
      <c r="I45">
        <v>124.81766666666668</v>
      </c>
      <c r="J45">
        <v>379.12966666666671</v>
      </c>
      <c r="K45">
        <v>129.35500000000002</v>
      </c>
      <c r="L45">
        <v>257.351</v>
      </c>
      <c r="M45">
        <v>145.67966666666666</v>
      </c>
      <c r="N45">
        <v>169.905</v>
      </c>
    </row>
    <row r="46" spans="1:14" x14ac:dyDescent="0.2">
      <c r="A46" s="26"/>
      <c r="B46" s="17">
        <v>15</v>
      </c>
      <c r="C46" s="26">
        <v>145</v>
      </c>
      <c r="D46" s="30" t="s">
        <v>5</v>
      </c>
      <c r="E46" s="30" t="s">
        <v>32</v>
      </c>
      <c r="F46" s="16" t="s">
        <v>12</v>
      </c>
      <c r="G46" s="16" t="s">
        <v>18</v>
      </c>
      <c r="H46">
        <v>582.08000000000004</v>
      </c>
      <c r="I46">
        <v>137.06733333333332</v>
      </c>
      <c r="J46">
        <v>352.36733333333336</v>
      </c>
      <c r="K46">
        <v>120.77033333333334</v>
      </c>
      <c r="L46">
        <v>312.38933333333335</v>
      </c>
      <c r="M46">
        <v>126.87766666666666</v>
      </c>
      <c r="N46">
        <v>187.1816666666667</v>
      </c>
    </row>
    <row r="47" spans="1:14" x14ac:dyDescent="0.2">
      <c r="A47" s="26"/>
      <c r="B47" s="17">
        <v>16</v>
      </c>
      <c r="C47" s="26">
        <v>146</v>
      </c>
      <c r="D47" s="30" t="s">
        <v>5</v>
      </c>
      <c r="E47" s="30" t="s">
        <v>33</v>
      </c>
      <c r="F47" s="16" t="s">
        <v>12</v>
      </c>
      <c r="G47" s="16" t="s">
        <v>18</v>
      </c>
      <c r="H47">
        <v>583.43399999999997</v>
      </c>
      <c r="I47">
        <v>126.44466666666666</v>
      </c>
      <c r="J47">
        <v>522.02</v>
      </c>
      <c r="K47">
        <v>130.74333333333334</v>
      </c>
      <c r="L47">
        <v>296.58433333333329</v>
      </c>
      <c r="M47">
        <v>127.33600000000001</v>
      </c>
      <c r="N47">
        <v>158.27133333333333</v>
      </c>
    </row>
    <row r="48" spans="1:14" x14ac:dyDescent="0.2">
      <c r="A48" s="26"/>
      <c r="B48" s="17">
        <v>16</v>
      </c>
      <c r="C48" s="26">
        <v>147</v>
      </c>
      <c r="D48" s="30" t="s">
        <v>5</v>
      </c>
      <c r="E48" s="30" t="s">
        <v>33</v>
      </c>
      <c r="F48" s="16" t="s">
        <v>12</v>
      </c>
      <c r="G48" s="16" t="s">
        <v>18</v>
      </c>
      <c r="H48">
        <v>650.36333333333334</v>
      </c>
      <c r="I48">
        <v>120.803</v>
      </c>
      <c r="J48">
        <v>388.93366666666662</v>
      </c>
      <c r="K48">
        <v>124.43666666666665</v>
      </c>
      <c r="L48">
        <v>283.125</v>
      </c>
      <c r="M48">
        <v>112.67566666666666</v>
      </c>
      <c r="N48">
        <v>185.93566666666666</v>
      </c>
    </row>
    <row r="49" spans="1:14" x14ac:dyDescent="0.2">
      <c r="A49" s="26"/>
      <c r="B49" s="17">
        <v>16</v>
      </c>
      <c r="C49" s="26">
        <v>148</v>
      </c>
      <c r="D49" s="30" t="s">
        <v>5</v>
      </c>
      <c r="E49" s="30" t="s">
        <v>33</v>
      </c>
      <c r="F49" s="16" t="s">
        <v>12</v>
      </c>
      <c r="G49" s="16" t="s">
        <v>18</v>
      </c>
      <c r="H49">
        <v>725.88800000000003</v>
      </c>
      <c r="I49">
        <v>120.82300000000002</v>
      </c>
      <c r="J49">
        <v>416.07266666666663</v>
      </c>
      <c r="K49">
        <v>120.01600000000001</v>
      </c>
      <c r="L49">
        <v>269.40233333333339</v>
      </c>
      <c r="M49">
        <v>111.50533333333334</v>
      </c>
      <c r="N49">
        <v>181.20150000000001</v>
      </c>
    </row>
    <row r="50" spans="1:14" x14ac:dyDescent="0.2">
      <c r="A50" s="26"/>
      <c r="B50" s="17">
        <v>17</v>
      </c>
      <c r="C50" s="26">
        <v>149</v>
      </c>
      <c r="D50" s="30" t="s">
        <v>5</v>
      </c>
      <c r="E50" s="30" t="s">
        <v>32</v>
      </c>
      <c r="F50" s="16" t="s">
        <v>13</v>
      </c>
      <c r="G50" s="16" t="s">
        <v>18</v>
      </c>
      <c r="H50">
        <v>661.32900000000006</v>
      </c>
      <c r="I50">
        <v>104.50866666666666</v>
      </c>
      <c r="J50">
        <v>343.41633333333334</v>
      </c>
      <c r="K50">
        <v>111.298</v>
      </c>
      <c r="L50">
        <v>236.41066666666666</v>
      </c>
      <c r="M50">
        <v>87.206999999999994</v>
      </c>
      <c r="N50">
        <v>182.7296666666667</v>
      </c>
    </row>
    <row r="51" spans="1:14" x14ac:dyDescent="0.2">
      <c r="A51" s="26"/>
      <c r="B51" s="17">
        <v>17</v>
      </c>
      <c r="C51" s="26">
        <v>150</v>
      </c>
      <c r="D51" s="30" t="s">
        <v>5</v>
      </c>
      <c r="E51" s="30" t="s">
        <v>32</v>
      </c>
      <c r="F51" s="16" t="s">
        <v>13</v>
      </c>
      <c r="G51" s="16" t="s">
        <v>18</v>
      </c>
      <c r="H51">
        <v>583.15099999999995</v>
      </c>
      <c r="I51">
        <v>108.36633333333333</v>
      </c>
      <c r="J51">
        <v>340.93433333333331</v>
      </c>
      <c r="K51">
        <v>98.969333333333338</v>
      </c>
      <c r="N51">
        <v>162.05433333333335</v>
      </c>
    </row>
    <row r="52" spans="1:14" x14ac:dyDescent="0.2">
      <c r="A52" s="26"/>
      <c r="B52" s="17">
        <v>17</v>
      </c>
      <c r="C52" s="26">
        <v>151</v>
      </c>
      <c r="D52" s="30" t="s">
        <v>5</v>
      </c>
      <c r="E52" s="30" t="s">
        <v>32</v>
      </c>
      <c r="F52" s="16" t="s">
        <v>13</v>
      </c>
      <c r="G52" s="16" t="s">
        <v>18</v>
      </c>
      <c r="H52">
        <v>624.24</v>
      </c>
      <c r="I52">
        <v>97.605000000000004</v>
      </c>
      <c r="J52">
        <v>389.49099999999999</v>
      </c>
      <c r="K52">
        <v>102.11933333333333</v>
      </c>
      <c r="L52">
        <v>243.99133333333336</v>
      </c>
      <c r="M52">
        <v>95.02</v>
      </c>
      <c r="N52">
        <v>184.42999999999998</v>
      </c>
    </row>
    <row r="53" spans="1:14" x14ac:dyDescent="0.2">
      <c r="A53" s="26"/>
      <c r="B53" s="17">
        <v>18</v>
      </c>
      <c r="C53" s="26">
        <v>152</v>
      </c>
      <c r="D53" s="30" t="s">
        <v>5</v>
      </c>
      <c r="E53" s="30" t="s">
        <v>33</v>
      </c>
      <c r="F53" s="16" t="s">
        <v>13</v>
      </c>
      <c r="G53" s="16" t="s">
        <v>18</v>
      </c>
      <c r="H53">
        <v>649.16966666666667</v>
      </c>
      <c r="I53">
        <v>136.07466666666667</v>
      </c>
      <c r="J53">
        <v>349.63566666666674</v>
      </c>
      <c r="K53">
        <v>117.25699999999999</v>
      </c>
      <c r="L53">
        <v>247.67466666666667</v>
      </c>
      <c r="M53">
        <v>112.21233333333333</v>
      </c>
      <c r="N53">
        <v>140.91733333333335</v>
      </c>
    </row>
    <row r="54" spans="1:14" x14ac:dyDescent="0.2">
      <c r="A54" s="26"/>
      <c r="B54" s="17">
        <v>18</v>
      </c>
      <c r="C54" s="26">
        <v>153</v>
      </c>
      <c r="D54" s="30" t="s">
        <v>5</v>
      </c>
      <c r="E54" s="30" t="s">
        <v>33</v>
      </c>
      <c r="F54" s="16" t="s">
        <v>13</v>
      </c>
      <c r="G54" s="16" t="s">
        <v>18</v>
      </c>
      <c r="H54">
        <v>506.51949999999999</v>
      </c>
      <c r="I54">
        <v>124.03166666666668</v>
      </c>
      <c r="J54">
        <v>438.95266666666663</v>
      </c>
      <c r="K54">
        <v>141.79466666666667</v>
      </c>
      <c r="L54">
        <v>301.68800000000005</v>
      </c>
      <c r="M54">
        <v>124.44833333333332</v>
      </c>
    </row>
    <row r="55" spans="1:14" x14ac:dyDescent="0.2">
      <c r="A55" s="26"/>
      <c r="B55" s="17">
        <v>18</v>
      </c>
      <c r="C55" s="26">
        <v>154</v>
      </c>
      <c r="D55" s="30" t="s">
        <v>5</v>
      </c>
      <c r="E55" s="30" t="s">
        <v>33</v>
      </c>
      <c r="F55" s="16" t="s">
        <v>13</v>
      </c>
      <c r="G55" s="16" t="s">
        <v>18</v>
      </c>
      <c r="H55">
        <v>672.22933333333333</v>
      </c>
      <c r="I55">
        <v>122.71433333333334</v>
      </c>
      <c r="J55">
        <v>346.10466666666662</v>
      </c>
      <c r="K55">
        <v>106.50133333333333</v>
      </c>
      <c r="L55">
        <v>275.92200000000003</v>
      </c>
      <c r="M55">
        <v>123.22166666666665</v>
      </c>
      <c r="N55">
        <v>173.93633333333332</v>
      </c>
    </row>
    <row r="56" spans="1:14" x14ac:dyDescent="0.2">
      <c r="A56" s="26"/>
      <c r="B56" s="17">
        <v>19</v>
      </c>
      <c r="C56" s="26">
        <v>155</v>
      </c>
      <c r="D56" s="30" t="s">
        <v>5</v>
      </c>
      <c r="E56" s="30" t="s">
        <v>32</v>
      </c>
      <c r="F56" s="16" t="s">
        <v>12</v>
      </c>
      <c r="G56" s="16" t="s">
        <v>18</v>
      </c>
      <c r="H56">
        <v>637.36633333333327</v>
      </c>
      <c r="I56">
        <v>122.60966666666667</v>
      </c>
      <c r="J56">
        <v>410.41900000000004</v>
      </c>
      <c r="K56">
        <v>135.05933333333334</v>
      </c>
      <c r="L56">
        <v>270.06133333333332</v>
      </c>
      <c r="M56">
        <v>108.959</v>
      </c>
      <c r="N56">
        <v>169.96733333333333</v>
      </c>
    </row>
    <row r="57" spans="1:14" x14ac:dyDescent="0.2">
      <c r="A57" s="26"/>
      <c r="B57" s="17">
        <v>19</v>
      </c>
      <c r="C57" s="26">
        <v>156</v>
      </c>
      <c r="D57" s="30" t="s">
        <v>5</v>
      </c>
      <c r="E57" s="30" t="s">
        <v>32</v>
      </c>
      <c r="F57" s="16" t="s">
        <v>12</v>
      </c>
      <c r="G57" s="16" t="s">
        <v>18</v>
      </c>
      <c r="H57">
        <v>766.78200000000004</v>
      </c>
      <c r="I57">
        <v>129.19499999999999</v>
      </c>
      <c r="J57">
        <v>452.62966666666665</v>
      </c>
      <c r="K57">
        <v>131.57533333333333</v>
      </c>
      <c r="L57">
        <v>294.79966666666672</v>
      </c>
      <c r="M57">
        <v>126.10366666666665</v>
      </c>
      <c r="N57">
        <v>178.68066666666667</v>
      </c>
    </row>
    <row r="58" spans="1:14" x14ac:dyDescent="0.2">
      <c r="A58" s="26"/>
      <c r="B58" s="17">
        <v>19</v>
      </c>
      <c r="C58" s="26">
        <v>157</v>
      </c>
      <c r="D58" s="30" t="s">
        <v>5</v>
      </c>
      <c r="E58" s="30" t="s">
        <v>32</v>
      </c>
      <c r="F58" s="16" t="s">
        <v>12</v>
      </c>
      <c r="G58" s="16" t="s">
        <v>18</v>
      </c>
      <c r="H58">
        <v>620.53633333333335</v>
      </c>
      <c r="I58">
        <v>136.93100000000001</v>
      </c>
      <c r="L58">
        <v>284.0573333333333</v>
      </c>
      <c r="M58">
        <v>121.62400000000001</v>
      </c>
      <c r="N58">
        <v>179.33166666666668</v>
      </c>
    </row>
    <row r="59" spans="1:14" x14ac:dyDescent="0.2">
      <c r="A59" s="26"/>
      <c r="B59" s="17">
        <v>20</v>
      </c>
      <c r="C59" s="26">
        <v>158</v>
      </c>
      <c r="D59" s="30" t="s">
        <v>5</v>
      </c>
      <c r="E59" s="30" t="s">
        <v>33</v>
      </c>
      <c r="F59" s="16" t="s">
        <v>12</v>
      </c>
      <c r="G59" s="16" t="s">
        <v>18</v>
      </c>
      <c r="H59">
        <v>807.87133333333338</v>
      </c>
      <c r="I59">
        <v>159.07866666666666</v>
      </c>
      <c r="J59">
        <v>435.92899999999997</v>
      </c>
      <c r="K59">
        <v>134.047</v>
      </c>
      <c r="L59">
        <v>264.91933333333333</v>
      </c>
      <c r="M59">
        <v>131.56866666666667</v>
      </c>
      <c r="N59">
        <v>169.27366666666666</v>
      </c>
    </row>
    <row r="60" spans="1:14" x14ac:dyDescent="0.2">
      <c r="A60" s="26"/>
      <c r="B60" s="17">
        <v>20</v>
      </c>
      <c r="C60" s="26">
        <v>159</v>
      </c>
      <c r="D60" s="30" t="s">
        <v>5</v>
      </c>
      <c r="E60" s="30" t="s">
        <v>33</v>
      </c>
      <c r="F60" s="16" t="s">
        <v>12</v>
      </c>
      <c r="G60" s="16" t="s">
        <v>18</v>
      </c>
      <c r="H60">
        <v>656.52199999999993</v>
      </c>
      <c r="I60">
        <v>134.98133333333334</v>
      </c>
      <c r="J60">
        <v>434.24466666666666</v>
      </c>
      <c r="K60">
        <v>141.00733333333335</v>
      </c>
      <c r="L60">
        <v>302.22766666666666</v>
      </c>
      <c r="M60">
        <v>124.48833333333334</v>
      </c>
      <c r="N60">
        <v>166.70866666666666</v>
      </c>
    </row>
    <row r="61" spans="1:14" x14ac:dyDescent="0.2">
      <c r="A61" s="26"/>
      <c r="B61" s="17">
        <v>20</v>
      </c>
      <c r="C61" s="26">
        <v>160</v>
      </c>
      <c r="D61" s="30" t="s">
        <v>5</v>
      </c>
      <c r="E61" s="30" t="s">
        <v>33</v>
      </c>
      <c r="F61" s="16" t="s">
        <v>12</v>
      </c>
      <c r="G61" s="16" t="s">
        <v>18</v>
      </c>
      <c r="H61">
        <v>720.83349999999996</v>
      </c>
      <c r="I61">
        <v>126.75133333333332</v>
      </c>
      <c r="J61">
        <v>404.88233333333329</v>
      </c>
      <c r="K61">
        <v>132.74233333333333</v>
      </c>
      <c r="L61">
        <v>263.93266666666665</v>
      </c>
      <c r="M61">
        <v>132.999</v>
      </c>
      <c r="N61">
        <v>187.10566666666668</v>
      </c>
    </row>
    <row r="62" spans="1:14" x14ac:dyDescent="0.2">
      <c r="B62" s="32">
        <v>21</v>
      </c>
      <c r="C62" s="26">
        <v>161</v>
      </c>
      <c r="D62" s="30" t="s">
        <v>5</v>
      </c>
      <c r="E62" s="30" t="s">
        <v>32</v>
      </c>
      <c r="F62" s="16" t="s">
        <v>13</v>
      </c>
      <c r="G62" s="16" t="s">
        <v>18</v>
      </c>
      <c r="H62">
        <v>560.48</v>
      </c>
      <c r="I62">
        <v>96.666333333333327</v>
      </c>
      <c r="J62">
        <v>345.53066666666672</v>
      </c>
      <c r="K62">
        <v>95.386666666666656</v>
      </c>
      <c r="L62">
        <v>246.72499999999999</v>
      </c>
      <c r="M62">
        <v>84.962666666666678</v>
      </c>
      <c r="N62">
        <v>163.37566666666669</v>
      </c>
    </row>
    <row r="63" spans="1:14" x14ac:dyDescent="0.2">
      <c r="B63" s="32">
        <v>21</v>
      </c>
      <c r="C63" s="26">
        <v>162</v>
      </c>
      <c r="D63" s="30" t="s">
        <v>5</v>
      </c>
      <c r="E63" s="30" t="s">
        <v>32</v>
      </c>
      <c r="F63" s="16" t="s">
        <v>13</v>
      </c>
      <c r="G63" s="16" t="s">
        <v>18</v>
      </c>
      <c r="J63">
        <v>345.41266666666661</v>
      </c>
      <c r="K63">
        <v>113.25633333333333</v>
      </c>
      <c r="L63">
        <v>232.87900000000002</v>
      </c>
      <c r="M63">
        <v>97.377666666666684</v>
      </c>
      <c r="N63">
        <v>166.17366666666669</v>
      </c>
    </row>
    <row r="64" spans="1:14" x14ac:dyDescent="0.2">
      <c r="B64" s="32">
        <v>21</v>
      </c>
      <c r="C64" s="26">
        <v>163</v>
      </c>
      <c r="D64" s="30" t="s">
        <v>5</v>
      </c>
      <c r="E64" s="30" t="s">
        <v>32</v>
      </c>
      <c r="F64" s="16" t="s">
        <v>13</v>
      </c>
      <c r="G64" s="16" t="s">
        <v>18</v>
      </c>
      <c r="H64">
        <v>625.09033333333321</v>
      </c>
      <c r="I64">
        <v>105.94866666666667</v>
      </c>
      <c r="J64">
        <v>385.91900000000004</v>
      </c>
      <c r="K64">
        <v>107.43666666666667</v>
      </c>
      <c r="L64">
        <v>281.7233333333333</v>
      </c>
      <c r="M64">
        <v>89.813000000000002</v>
      </c>
      <c r="N64">
        <v>183.03599999999997</v>
      </c>
    </row>
    <row r="65" spans="1:14" x14ac:dyDescent="0.2">
      <c r="B65" s="32">
        <v>22</v>
      </c>
      <c r="C65" s="26">
        <v>164</v>
      </c>
      <c r="D65" s="30" t="s">
        <v>5</v>
      </c>
      <c r="E65" s="30" t="s">
        <v>33</v>
      </c>
      <c r="F65" s="16" t="s">
        <v>13</v>
      </c>
      <c r="G65" s="16" t="s">
        <v>18</v>
      </c>
      <c r="H65">
        <v>636.18899999999996</v>
      </c>
      <c r="I65">
        <v>125.06533333333334</v>
      </c>
      <c r="J65">
        <v>396.65699999999998</v>
      </c>
      <c r="K65">
        <v>118.68833333333333</v>
      </c>
      <c r="L65">
        <v>284.54866666666663</v>
      </c>
      <c r="M65">
        <v>127.964</v>
      </c>
      <c r="N65">
        <v>160.42100000000002</v>
      </c>
    </row>
    <row r="66" spans="1:14" x14ac:dyDescent="0.2">
      <c r="B66" s="32">
        <v>22</v>
      </c>
      <c r="C66" s="26">
        <v>165</v>
      </c>
      <c r="D66" s="30" t="s">
        <v>5</v>
      </c>
      <c r="E66" s="30" t="s">
        <v>33</v>
      </c>
      <c r="F66" s="16" t="s">
        <v>13</v>
      </c>
      <c r="G66" s="16" t="s">
        <v>18</v>
      </c>
      <c r="H66">
        <v>716.90366666666671</v>
      </c>
      <c r="I66">
        <v>133.36033333333333</v>
      </c>
      <c r="J66">
        <v>486.25333333333333</v>
      </c>
      <c r="K66">
        <v>130.54266666666666</v>
      </c>
      <c r="L66">
        <v>286.20166666666665</v>
      </c>
      <c r="M66">
        <v>109.62366666666667</v>
      </c>
      <c r="N66">
        <v>161.13700000000003</v>
      </c>
    </row>
    <row r="67" spans="1:14" x14ac:dyDescent="0.2">
      <c r="B67" s="32">
        <v>22</v>
      </c>
      <c r="C67" s="26">
        <v>166</v>
      </c>
      <c r="D67" s="30" t="s">
        <v>5</v>
      </c>
      <c r="E67" s="30" t="s">
        <v>33</v>
      </c>
      <c r="F67" s="16" t="s">
        <v>13</v>
      </c>
      <c r="G67" s="16" t="s">
        <v>18</v>
      </c>
      <c r="H67">
        <v>619.62299999999993</v>
      </c>
      <c r="I67">
        <v>133.26966666666667</v>
      </c>
      <c r="L67">
        <v>239.11933333333332</v>
      </c>
      <c r="M67">
        <v>99.456999999999994</v>
      </c>
      <c r="N67">
        <v>143.67966666666666</v>
      </c>
    </row>
    <row r="68" spans="1:14" x14ac:dyDescent="0.2">
      <c r="B68" s="32">
        <v>23</v>
      </c>
      <c r="C68" s="26">
        <v>167</v>
      </c>
      <c r="D68" s="30" t="s">
        <v>5</v>
      </c>
      <c r="E68" s="30" t="s">
        <v>32</v>
      </c>
      <c r="F68" s="16" t="s">
        <v>12</v>
      </c>
      <c r="G68" s="16" t="s">
        <v>18</v>
      </c>
      <c r="H68">
        <v>572.39100000000008</v>
      </c>
      <c r="I68">
        <v>109.22766666666666</v>
      </c>
      <c r="J68">
        <v>391.36333333333329</v>
      </c>
      <c r="K68">
        <v>132.88933333333333</v>
      </c>
      <c r="L68">
        <v>277.51066666666662</v>
      </c>
      <c r="M68">
        <v>120.71066666666667</v>
      </c>
      <c r="N68">
        <v>215.38</v>
      </c>
    </row>
    <row r="69" spans="1:14" x14ac:dyDescent="0.2">
      <c r="B69" s="32">
        <v>23</v>
      </c>
      <c r="C69" s="26">
        <v>168</v>
      </c>
      <c r="D69" s="30" t="s">
        <v>5</v>
      </c>
      <c r="E69" s="30" t="s">
        <v>32</v>
      </c>
      <c r="F69" s="16" t="s">
        <v>12</v>
      </c>
      <c r="G69" s="16" t="s">
        <v>18</v>
      </c>
      <c r="H69">
        <v>630.56499999999994</v>
      </c>
      <c r="I69">
        <v>121.71266666666666</v>
      </c>
      <c r="J69">
        <v>467.97300000000001</v>
      </c>
      <c r="K69">
        <v>123.926</v>
      </c>
      <c r="L69">
        <v>278.56133333333332</v>
      </c>
      <c r="M69">
        <v>101.70766666666667</v>
      </c>
      <c r="N69">
        <v>156.10599999999999</v>
      </c>
    </row>
    <row r="70" spans="1:14" x14ac:dyDescent="0.2">
      <c r="B70" s="32">
        <v>23</v>
      </c>
      <c r="C70" s="26">
        <v>169</v>
      </c>
      <c r="D70" s="30" t="s">
        <v>5</v>
      </c>
      <c r="E70" s="30" t="s">
        <v>32</v>
      </c>
      <c r="F70" s="16" t="s">
        <v>12</v>
      </c>
      <c r="G70" s="16" t="s">
        <v>18</v>
      </c>
      <c r="H70">
        <v>579.80200000000002</v>
      </c>
      <c r="I70">
        <v>113.85633333333334</v>
      </c>
      <c r="J70">
        <v>426.96599999999995</v>
      </c>
      <c r="K70">
        <v>136.62233333333333</v>
      </c>
      <c r="L70">
        <v>283.738</v>
      </c>
      <c r="M70">
        <v>129.71066666666667</v>
      </c>
      <c r="N70">
        <v>183.92699999999999</v>
      </c>
    </row>
    <row r="71" spans="1:14" x14ac:dyDescent="0.2">
      <c r="B71" s="32">
        <v>24</v>
      </c>
      <c r="C71" s="26">
        <v>170</v>
      </c>
      <c r="D71" s="30" t="s">
        <v>5</v>
      </c>
      <c r="E71" s="30" t="s">
        <v>33</v>
      </c>
      <c r="F71" s="16" t="s">
        <v>12</v>
      </c>
      <c r="G71" s="16" t="s">
        <v>18</v>
      </c>
      <c r="H71">
        <v>673.84666666666669</v>
      </c>
      <c r="I71">
        <v>147.40333333333334</v>
      </c>
      <c r="J71">
        <v>433.28999999999996</v>
      </c>
      <c r="K71">
        <v>126.85899999999999</v>
      </c>
      <c r="L71">
        <v>265.19733333333335</v>
      </c>
      <c r="M71">
        <v>117.867</v>
      </c>
      <c r="N71">
        <v>167.21533333333332</v>
      </c>
    </row>
    <row r="72" spans="1:14" x14ac:dyDescent="0.2">
      <c r="B72" s="32">
        <v>24</v>
      </c>
      <c r="C72" s="26">
        <v>171</v>
      </c>
      <c r="D72" s="30" t="s">
        <v>5</v>
      </c>
      <c r="E72" s="30" t="s">
        <v>33</v>
      </c>
      <c r="F72" s="16" t="s">
        <v>12</v>
      </c>
      <c r="G72" s="16" t="s">
        <v>18</v>
      </c>
      <c r="J72">
        <v>436.68533333333335</v>
      </c>
      <c r="K72">
        <v>133.0393333333333</v>
      </c>
      <c r="L72">
        <v>193.86233333333334</v>
      </c>
      <c r="M72">
        <v>121.462</v>
      </c>
      <c r="N72">
        <v>188.26599999999999</v>
      </c>
    </row>
    <row r="73" spans="1:14" x14ac:dyDescent="0.2">
      <c r="B73" s="32">
        <v>24</v>
      </c>
      <c r="C73" s="26">
        <v>172</v>
      </c>
      <c r="D73" s="30" t="s">
        <v>5</v>
      </c>
      <c r="E73" s="30" t="s">
        <v>33</v>
      </c>
      <c r="F73" s="16" t="s">
        <v>12</v>
      </c>
      <c r="G73" s="16" t="s">
        <v>18</v>
      </c>
      <c r="H73">
        <v>744.24433333333343</v>
      </c>
      <c r="I73">
        <v>144.73566666666667</v>
      </c>
      <c r="J73">
        <v>450.19433333333336</v>
      </c>
      <c r="K73">
        <v>137.04499999999999</v>
      </c>
      <c r="L73">
        <v>262.5453333333333</v>
      </c>
      <c r="M73">
        <v>121.25133333333333</v>
      </c>
      <c r="N73">
        <v>157.26700000000002</v>
      </c>
    </row>
    <row r="74" spans="1:14" x14ac:dyDescent="0.2">
      <c r="A74" s="26"/>
      <c r="B74" s="6"/>
      <c r="C74" s="5"/>
      <c r="D74" s="5"/>
      <c r="E74" s="5"/>
      <c r="F74" s="5"/>
      <c r="G74" s="5"/>
    </row>
    <row r="75" spans="1:14" x14ac:dyDescent="0.2">
      <c r="A75" s="26"/>
      <c r="B75" s="6"/>
      <c r="C75" s="5"/>
      <c r="D75" s="5"/>
      <c r="E75" s="25"/>
      <c r="F75" s="25"/>
      <c r="G75" s="25"/>
    </row>
    <row r="76" spans="1:14" x14ac:dyDescent="0.2">
      <c r="A76" s="26"/>
      <c r="B76" s="6"/>
      <c r="C76" s="5"/>
      <c r="D76" s="5"/>
      <c r="E76" s="5"/>
      <c r="F76" s="5"/>
    </row>
    <row r="77" spans="1:14" x14ac:dyDescent="0.2">
      <c r="A77" s="26"/>
      <c r="B77" s="6"/>
      <c r="C77" s="5"/>
      <c r="D77" s="5"/>
      <c r="E77" s="5"/>
      <c r="F77" s="5"/>
    </row>
    <row r="78" spans="1:14" x14ac:dyDescent="0.2">
      <c r="A78" s="26"/>
      <c r="B78" s="6"/>
      <c r="C78" s="5"/>
      <c r="D78" s="5"/>
      <c r="E78" s="5"/>
      <c r="F78" s="5"/>
      <c r="G78" s="15"/>
    </row>
    <row r="79" spans="1:14" x14ac:dyDescent="0.2">
      <c r="A79" s="26"/>
      <c r="B79" s="6"/>
      <c r="C79" s="5"/>
      <c r="D79" s="5"/>
      <c r="E79" s="5"/>
      <c r="F79" s="5"/>
      <c r="G79" s="15"/>
    </row>
    <row r="80" spans="1:14" x14ac:dyDescent="0.2">
      <c r="A80" s="26"/>
      <c r="B80" s="6"/>
      <c r="C80" s="5"/>
      <c r="D80" s="5"/>
      <c r="E80" s="5"/>
      <c r="F80" s="5"/>
    </row>
    <row r="81" spans="1:7" x14ac:dyDescent="0.2">
      <c r="A81" s="26"/>
      <c r="B81" s="6"/>
      <c r="C81" s="5"/>
      <c r="D81" s="5"/>
      <c r="E81" s="5"/>
      <c r="F81" s="5"/>
    </row>
    <row r="82" spans="1:7" x14ac:dyDescent="0.2">
      <c r="A82" s="26"/>
      <c r="B82" s="6"/>
      <c r="C82" s="5"/>
      <c r="D82" s="5"/>
      <c r="E82" s="5"/>
      <c r="F82" s="5"/>
    </row>
    <row r="83" spans="1:7" x14ac:dyDescent="0.2">
      <c r="A83" s="26"/>
      <c r="B83" s="27"/>
      <c r="C83" s="25"/>
      <c r="D83" s="25"/>
      <c r="E83" s="5"/>
      <c r="F83" s="5"/>
    </row>
    <row r="84" spans="1:7" x14ac:dyDescent="0.2">
      <c r="A84" s="26"/>
      <c r="B84" s="6"/>
      <c r="C84" s="5"/>
      <c r="D84" s="5"/>
      <c r="E84" s="5"/>
      <c r="F84" s="5"/>
    </row>
    <row r="85" spans="1:7" x14ac:dyDescent="0.2">
      <c r="A85" s="26"/>
      <c r="B85" s="6"/>
      <c r="C85" s="5"/>
      <c r="D85" s="5"/>
      <c r="E85" s="5"/>
      <c r="F85" s="5"/>
    </row>
    <row r="86" spans="1:7" x14ac:dyDescent="0.2">
      <c r="A86" s="26"/>
      <c r="B86" s="6"/>
      <c r="C86" s="5"/>
      <c r="D86" s="5"/>
      <c r="E86" s="5"/>
      <c r="F86" s="5"/>
      <c r="G86" s="5"/>
    </row>
    <row r="87" spans="1:7" x14ac:dyDescent="0.2">
      <c r="A87" s="26"/>
      <c r="B87" s="6"/>
      <c r="C87" s="5"/>
      <c r="D87" s="5"/>
      <c r="E87" s="5"/>
      <c r="F87" s="5"/>
      <c r="G87" s="5"/>
    </row>
    <row r="88" spans="1:7" x14ac:dyDescent="0.2">
      <c r="A88" s="26"/>
      <c r="B88" s="6"/>
      <c r="C88" s="5"/>
      <c r="D88" s="5"/>
      <c r="E88" s="5"/>
      <c r="F88" s="5"/>
      <c r="G88" s="5"/>
    </row>
    <row r="89" spans="1:7" x14ac:dyDescent="0.2">
      <c r="A89" s="26"/>
      <c r="B89" s="6"/>
      <c r="C89" s="5"/>
      <c r="D89" s="5"/>
      <c r="E89" s="5"/>
      <c r="F89" s="5"/>
      <c r="G89" s="5"/>
    </row>
    <row r="90" spans="1:7" x14ac:dyDescent="0.2">
      <c r="A90" s="26"/>
      <c r="B90" s="6"/>
      <c r="C90" s="5"/>
      <c r="D90" s="5"/>
      <c r="E90" s="5"/>
      <c r="F90" s="5"/>
      <c r="G90" s="5"/>
    </row>
    <row r="91" spans="1:7" x14ac:dyDescent="0.2">
      <c r="A91" s="26"/>
      <c r="B91" s="6"/>
      <c r="C91" s="5"/>
      <c r="D91" s="5"/>
      <c r="E91" s="5"/>
      <c r="F91" s="5"/>
      <c r="G91" s="5"/>
    </row>
    <row r="92" spans="1:7" x14ac:dyDescent="0.2">
      <c r="A92" s="26"/>
      <c r="B92" s="6"/>
      <c r="C92" s="5"/>
      <c r="D92" s="5"/>
      <c r="E92" s="5"/>
      <c r="F92" s="5"/>
      <c r="G92" s="5"/>
    </row>
    <row r="93" spans="1:7" x14ac:dyDescent="0.2">
      <c r="A93" s="26"/>
      <c r="B93" s="6"/>
      <c r="C93" s="5"/>
      <c r="D93" s="5"/>
      <c r="E93" s="5"/>
      <c r="F93" s="5"/>
      <c r="G93" s="5"/>
    </row>
    <row r="94" spans="1:7" x14ac:dyDescent="0.2">
      <c r="A94" s="26"/>
      <c r="B94" s="6"/>
      <c r="C94" s="5"/>
      <c r="D94" s="5"/>
      <c r="E94" s="5"/>
      <c r="F94" s="5"/>
      <c r="G94" s="5"/>
    </row>
    <row r="95" spans="1:7" x14ac:dyDescent="0.2">
      <c r="A95" s="26"/>
      <c r="B95" s="6"/>
      <c r="C95" s="5"/>
      <c r="D95" s="5"/>
      <c r="E95" s="5"/>
      <c r="F95" s="5"/>
      <c r="G95" s="5"/>
    </row>
    <row r="96" spans="1:7" x14ac:dyDescent="0.2">
      <c r="A96" s="26"/>
      <c r="B96" s="6"/>
      <c r="C96" s="5"/>
      <c r="D96" s="5"/>
      <c r="E96" s="5"/>
      <c r="F96" s="5"/>
      <c r="G96" s="5"/>
    </row>
    <row r="97" spans="1:7" x14ac:dyDescent="0.2">
      <c r="A97" s="26"/>
      <c r="B97" s="6"/>
      <c r="C97" s="5"/>
      <c r="D97" s="5"/>
      <c r="E97" s="5"/>
      <c r="F97" s="5"/>
      <c r="G97" s="5"/>
    </row>
    <row r="98" spans="1:7" x14ac:dyDescent="0.2">
      <c r="A98" s="26"/>
      <c r="B98" s="6"/>
      <c r="C98" s="5"/>
      <c r="D98" s="5"/>
      <c r="E98" s="5"/>
      <c r="F98" s="5"/>
      <c r="G98" s="5"/>
    </row>
    <row r="99" spans="1:7" x14ac:dyDescent="0.2">
      <c r="A99" s="26"/>
      <c r="B99" s="6"/>
      <c r="C99" s="5"/>
      <c r="D99" s="5"/>
      <c r="E99" s="5"/>
      <c r="F99" s="5"/>
      <c r="G99" s="5"/>
    </row>
    <row r="100" spans="1:7" x14ac:dyDescent="0.2">
      <c r="A100" s="26"/>
      <c r="B100" s="6"/>
      <c r="C100" s="5"/>
      <c r="D100" s="5"/>
      <c r="E100" s="5"/>
      <c r="F100" s="5"/>
      <c r="G100" s="5"/>
    </row>
    <row r="101" spans="1:7" x14ac:dyDescent="0.2">
      <c r="A101" s="26"/>
      <c r="B101" s="6"/>
      <c r="C101" s="5"/>
      <c r="D101" s="5"/>
      <c r="E101" s="5"/>
      <c r="F101" s="5"/>
      <c r="G101" s="5"/>
    </row>
    <row r="102" spans="1:7" x14ac:dyDescent="0.2">
      <c r="A102" s="26"/>
      <c r="B102" s="6"/>
      <c r="C102" s="5"/>
      <c r="D102" s="5"/>
      <c r="E102" s="5"/>
      <c r="F102" s="5"/>
      <c r="G102" s="5"/>
    </row>
    <row r="103" spans="1:7" x14ac:dyDescent="0.2">
      <c r="A103" s="26"/>
      <c r="B103" s="6"/>
      <c r="C103" s="5"/>
      <c r="D103" s="5"/>
      <c r="E103" s="5"/>
      <c r="F103" s="5"/>
      <c r="G103" s="5"/>
    </row>
    <row r="104" spans="1:7" x14ac:dyDescent="0.2">
      <c r="A104" s="26"/>
      <c r="B104" s="6"/>
      <c r="C104" s="5"/>
      <c r="D104" s="5"/>
      <c r="E104" s="5"/>
      <c r="F104" s="5"/>
      <c r="G104" s="5"/>
    </row>
    <row r="105" spans="1:7" x14ac:dyDescent="0.2">
      <c r="A105" s="26"/>
      <c r="B105" s="6"/>
      <c r="C105" s="5"/>
      <c r="D105" s="5"/>
      <c r="E105" s="5"/>
      <c r="F105" s="5"/>
      <c r="G105" s="5"/>
    </row>
    <row r="106" spans="1:7" x14ac:dyDescent="0.2">
      <c r="A106" s="26"/>
      <c r="B106" s="6"/>
      <c r="C106" s="5"/>
      <c r="D106" s="5"/>
      <c r="E106" s="5"/>
      <c r="F106" s="5"/>
      <c r="G106" s="5"/>
    </row>
    <row r="107" spans="1:7" x14ac:dyDescent="0.2">
      <c r="A107" s="26"/>
      <c r="B107" s="6"/>
      <c r="C107" s="5"/>
      <c r="D107" s="5"/>
      <c r="E107" s="5"/>
      <c r="F107" s="5"/>
      <c r="G107" s="5"/>
    </row>
    <row r="108" spans="1:7" x14ac:dyDescent="0.2">
      <c r="A108" s="26"/>
      <c r="B108" s="6"/>
      <c r="C108" s="5"/>
      <c r="D108" s="5"/>
      <c r="E108" s="5"/>
      <c r="F108" s="5"/>
      <c r="G108" s="5"/>
    </row>
    <row r="109" spans="1:7" x14ac:dyDescent="0.2">
      <c r="A109" s="26"/>
      <c r="B109" s="6"/>
      <c r="C109" s="5"/>
      <c r="D109" s="5"/>
      <c r="E109" s="5"/>
      <c r="F109" s="5"/>
      <c r="G109" s="5"/>
    </row>
    <row r="110" spans="1:7" x14ac:dyDescent="0.2">
      <c r="A110" s="26"/>
      <c r="B110" s="6"/>
      <c r="C110" s="5"/>
      <c r="D110" s="5"/>
      <c r="E110" s="5"/>
      <c r="F110" s="5"/>
      <c r="G110" s="5"/>
    </row>
    <row r="111" spans="1:7" x14ac:dyDescent="0.2">
      <c r="A111" s="26"/>
      <c r="B111" s="6"/>
      <c r="C111" s="5"/>
      <c r="D111" s="5"/>
      <c r="E111" s="5"/>
      <c r="F111" s="5"/>
      <c r="G111" s="5"/>
    </row>
    <row r="112" spans="1:7" x14ac:dyDescent="0.2">
      <c r="A112" s="26"/>
      <c r="B112" s="6"/>
      <c r="C112" s="5"/>
      <c r="D112" s="5"/>
      <c r="E112" s="5"/>
      <c r="F112" s="5"/>
      <c r="G112" s="5"/>
    </row>
    <row r="113" spans="1:7" x14ac:dyDescent="0.2">
      <c r="A113" s="26"/>
      <c r="B113" s="6"/>
      <c r="C113" s="5"/>
      <c r="D113" s="5"/>
      <c r="E113" s="5"/>
      <c r="F113" s="5"/>
      <c r="G113" s="5"/>
    </row>
    <row r="114" spans="1:7" x14ac:dyDescent="0.2">
      <c r="A114" s="26"/>
      <c r="B114" s="6"/>
      <c r="C114" s="5"/>
      <c r="D114" s="5"/>
      <c r="E114" s="5"/>
      <c r="F114" s="5"/>
      <c r="G114" s="5"/>
    </row>
    <row r="115" spans="1:7" x14ac:dyDescent="0.2">
      <c r="A115" s="26"/>
      <c r="B115" s="6"/>
      <c r="C115" s="5"/>
      <c r="D115" s="5"/>
      <c r="E115" s="5"/>
      <c r="F115" s="5"/>
      <c r="G115" s="5"/>
    </row>
    <row r="116" spans="1:7" x14ac:dyDescent="0.2">
      <c r="A116" s="26"/>
      <c r="B116" s="6"/>
      <c r="C116" s="5"/>
      <c r="D116" s="5"/>
      <c r="E116" s="5"/>
      <c r="F116" s="5"/>
      <c r="G116" s="5"/>
    </row>
    <row r="117" spans="1:7" x14ac:dyDescent="0.2">
      <c r="A117" s="26"/>
      <c r="B117" s="6"/>
      <c r="C117" s="5"/>
      <c r="D117" s="5"/>
      <c r="E117" s="5"/>
      <c r="F117" s="5"/>
      <c r="G117" s="5"/>
    </row>
    <row r="118" spans="1:7" x14ac:dyDescent="0.2">
      <c r="A118" s="26"/>
      <c r="B118" s="6"/>
      <c r="C118" s="5"/>
      <c r="D118" s="5"/>
      <c r="E118" s="5"/>
      <c r="F118" s="5"/>
      <c r="G118" s="5"/>
    </row>
    <row r="119" spans="1:7" x14ac:dyDescent="0.2">
      <c r="A119" s="26"/>
      <c r="B119" s="6"/>
      <c r="C119" s="5"/>
      <c r="D119" s="5"/>
      <c r="E119" s="5"/>
      <c r="F119" s="5"/>
      <c r="G119" s="5"/>
    </row>
    <row r="120" spans="1:7" x14ac:dyDescent="0.2">
      <c r="A120" s="26"/>
      <c r="B120" s="6"/>
      <c r="C120" s="5"/>
      <c r="D120" s="5"/>
      <c r="E120" s="5"/>
      <c r="F120" s="5"/>
      <c r="G120" s="5"/>
    </row>
    <row r="121" spans="1:7" x14ac:dyDescent="0.2">
      <c r="A121" s="26"/>
      <c r="B121" s="6"/>
      <c r="C121" s="5"/>
      <c r="D121" s="5"/>
      <c r="E121" s="5"/>
      <c r="F121" s="5"/>
      <c r="G121" s="5"/>
    </row>
    <row r="122" spans="1:7" x14ac:dyDescent="0.2">
      <c r="A122" s="26"/>
      <c r="B122" s="6"/>
      <c r="C122" s="5"/>
      <c r="D122" s="5"/>
      <c r="E122" s="5"/>
      <c r="F122" s="5"/>
      <c r="G122" s="5"/>
    </row>
    <row r="123" spans="1:7" x14ac:dyDescent="0.2">
      <c r="A123" s="26"/>
      <c r="B123" s="6"/>
      <c r="C123" s="5"/>
      <c r="D123" s="5"/>
      <c r="E123" s="5"/>
      <c r="F123" s="5"/>
      <c r="G123" s="5"/>
    </row>
    <row r="124" spans="1:7" x14ac:dyDescent="0.2">
      <c r="A124" s="26"/>
      <c r="B124" s="6"/>
      <c r="C124" s="5"/>
      <c r="D124" s="5"/>
      <c r="E124" s="5"/>
      <c r="F124" s="5"/>
      <c r="G124" s="5"/>
    </row>
    <row r="125" spans="1:7" x14ac:dyDescent="0.2">
      <c r="A125" s="26"/>
      <c r="B125" s="6"/>
      <c r="C125" s="5"/>
      <c r="D125" s="5"/>
      <c r="E125" s="5"/>
      <c r="F125" s="5"/>
      <c r="G125" s="5"/>
    </row>
    <row r="126" spans="1:7" x14ac:dyDescent="0.2">
      <c r="A126" s="26"/>
      <c r="B126" s="6"/>
      <c r="C126" s="5"/>
      <c r="D126" s="5"/>
      <c r="E126" s="5"/>
      <c r="F126" s="5"/>
      <c r="G126" s="5"/>
    </row>
    <row r="127" spans="1:7" x14ac:dyDescent="0.2">
      <c r="A127" s="26"/>
      <c r="B127" s="6"/>
      <c r="C127" s="5"/>
      <c r="D127" s="5"/>
      <c r="E127" s="5"/>
      <c r="F127" s="5"/>
      <c r="G127" s="5"/>
    </row>
    <row r="128" spans="1:7" x14ac:dyDescent="0.2">
      <c r="A128" s="26"/>
      <c r="C128" s="5"/>
      <c r="D128" s="5"/>
      <c r="E128" s="5"/>
      <c r="F128" s="5"/>
      <c r="G128" s="5"/>
    </row>
    <row r="129" spans="1:7" x14ac:dyDescent="0.2">
      <c r="A129" s="26"/>
      <c r="C129" s="5"/>
      <c r="D129" s="5"/>
      <c r="E129" s="5"/>
      <c r="F129" s="5"/>
      <c r="G129" s="5"/>
    </row>
    <row r="130" spans="1:7" x14ac:dyDescent="0.2">
      <c r="A130" s="26"/>
      <c r="C130" s="5"/>
      <c r="D130" s="5"/>
      <c r="E130" s="5"/>
      <c r="F130" s="5"/>
      <c r="G130" s="5"/>
    </row>
    <row r="131" spans="1:7" x14ac:dyDescent="0.2">
      <c r="A131" s="26"/>
      <c r="C131" s="5"/>
      <c r="D131" s="5"/>
      <c r="E131" s="5"/>
      <c r="F131" s="5"/>
      <c r="G131" s="5"/>
    </row>
    <row r="132" spans="1:7" x14ac:dyDescent="0.2">
      <c r="A132" s="26"/>
      <c r="C132" s="5"/>
      <c r="D132" s="5"/>
      <c r="E132" s="5"/>
      <c r="F132" s="5"/>
      <c r="G132" s="5"/>
    </row>
    <row r="133" spans="1:7" x14ac:dyDescent="0.2">
      <c r="A133" s="26"/>
      <c r="C133" s="5"/>
      <c r="D133" s="5"/>
      <c r="E133" s="5"/>
      <c r="F133" s="5"/>
      <c r="G133" s="5"/>
    </row>
    <row r="134" spans="1:7" x14ac:dyDescent="0.2">
      <c r="C134" s="5"/>
      <c r="D134" s="5"/>
      <c r="E134" s="5"/>
      <c r="F134" s="5"/>
      <c r="G134" s="5"/>
    </row>
    <row r="135" spans="1:7" x14ac:dyDescent="0.2">
      <c r="C135" s="5"/>
      <c r="D135" s="5"/>
      <c r="E135" s="5"/>
      <c r="F135" s="5"/>
      <c r="G135" s="5"/>
    </row>
    <row r="136" spans="1:7" x14ac:dyDescent="0.2">
      <c r="C136" s="5"/>
      <c r="D136" s="5"/>
      <c r="E136" s="5"/>
      <c r="F136" s="5"/>
      <c r="G136" s="5"/>
    </row>
    <row r="137" spans="1:7" x14ac:dyDescent="0.2">
      <c r="C137" s="5"/>
      <c r="D137" s="5"/>
      <c r="E137" s="5"/>
      <c r="F137" s="5"/>
      <c r="G137" s="5"/>
    </row>
    <row r="138" spans="1:7" x14ac:dyDescent="0.2">
      <c r="C138" s="5"/>
      <c r="D138" s="5"/>
      <c r="E138" s="5"/>
      <c r="F138" s="5"/>
      <c r="G138" s="5"/>
    </row>
    <row r="139" spans="1:7" x14ac:dyDescent="0.2">
      <c r="C139" s="5"/>
      <c r="D139" s="5"/>
      <c r="E139" s="5"/>
      <c r="F139" s="5"/>
      <c r="G139" s="5"/>
    </row>
    <row r="140" spans="1:7" x14ac:dyDescent="0.2">
      <c r="C140" s="5"/>
      <c r="D140" s="5"/>
      <c r="E140" s="5"/>
      <c r="F140" s="5"/>
      <c r="G140" s="5"/>
    </row>
    <row r="141" spans="1:7" x14ac:dyDescent="0.2">
      <c r="C141" s="5"/>
      <c r="D141" s="5"/>
      <c r="E141" s="5"/>
      <c r="F141" s="5"/>
      <c r="G141" s="5"/>
    </row>
    <row r="142" spans="1:7" x14ac:dyDescent="0.2">
      <c r="C142" s="5"/>
      <c r="D142" s="5"/>
      <c r="E142" s="5"/>
      <c r="F142" s="5"/>
      <c r="G142" s="5"/>
    </row>
    <row r="143" spans="1:7" x14ac:dyDescent="0.2">
      <c r="C143" s="5"/>
      <c r="D143" s="5"/>
      <c r="E143" s="5"/>
      <c r="F143" s="5"/>
      <c r="G143" s="5"/>
    </row>
    <row r="144" spans="1:7" x14ac:dyDescent="0.2">
      <c r="C144" s="5"/>
      <c r="D144" s="5"/>
      <c r="E144" s="5"/>
      <c r="F144" s="5"/>
      <c r="G144" s="5"/>
    </row>
    <row r="145" spans="3:7" x14ac:dyDescent="0.2">
      <c r="C145" s="5"/>
      <c r="D145" s="5"/>
      <c r="E145" s="5"/>
      <c r="F145" s="5"/>
      <c r="G145" s="5"/>
    </row>
    <row r="146" spans="3:7" x14ac:dyDescent="0.2">
      <c r="C146" s="5"/>
      <c r="D146" s="5"/>
      <c r="E146" s="5"/>
      <c r="F146" s="5"/>
      <c r="G146" s="5"/>
    </row>
    <row r="147" spans="3:7" x14ac:dyDescent="0.2">
      <c r="C147" s="5"/>
      <c r="D147" s="5"/>
      <c r="E147" s="5"/>
      <c r="F147" s="5"/>
      <c r="G147" s="5"/>
    </row>
    <row r="148" spans="3:7" x14ac:dyDescent="0.2">
      <c r="C148" s="5"/>
      <c r="D148" s="5"/>
      <c r="E148" s="5"/>
      <c r="F148" s="5"/>
      <c r="G148" s="5"/>
    </row>
    <row r="149" spans="3:7" x14ac:dyDescent="0.2">
      <c r="C149" s="5"/>
      <c r="D149" s="5"/>
      <c r="E149" s="5"/>
      <c r="F149" s="5"/>
      <c r="G149" s="5"/>
    </row>
    <row r="150" spans="3:7" x14ac:dyDescent="0.2">
      <c r="C150" s="5"/>
      <c r="D150" s="5"/>
      <c r="E150" s="5"/>
      <c r="F150" s="5"/>
      <c r="G150" s="5"/>
    </row>
    <row r="151" spans="3:7" x14ac:dyDescent="0.2">
      <c r="C151" s="5"/>
      <c r="D151" s="5"/>
      <c r="E151" s="5"/>
      <c r="F151" s="5"/>
      <c r="G151" s="5"/>
    </row>
    <row r="152" spans="3:7" x14ac:dyDescent="0.2">
      <c r="C152" s="5"/>
      <c r="D152" s="5"/>
      <c r="E152" s="5"/>
      <c r="F152" s="5"/>
      <c r="G152" s="5"/>
    </row>
    <row r="153" spans="3:7" x14ac:dyDescent="0.2">
      <c r="C153" s="5"/>
      <c r="D153" s="5"/>
      <c r="E153" s="5"/>
      <c r="F153" s="5"/>
      <c r="G153" s="5"/>
    </row>
    <row r="154" spans="3:7" x14ac:dyDescent="0.2">
      <c r="C154" s="5"/>
      <c r="D154" s="5"/>
      <c r="E154" s="5"/>
      <c r="F154" s="5"/>
      <c r="G154" s="5"/>
    </row>
    <row r="155" spans="3:7" x14ac:dyDescent="0.2">
      <c r="C155" s="5"/>
      <c r="D155" s="5"/>
      <c r="E155" s="5"/>
      <c r="F155" s="5"/>
      <c r="G155" s="5"/>
    </row>
    <row r="156" spans="3:7" x14ac:dyDescent="0.2">
      <c r="C156" s="5"/>
      <c r="D156" s="5"/>
    </row>
    <row r="157" spans="3:7" x14ac:dyDescent="0.2">
      <c r="C157" s="5"/>
      <c r="D157" s="5"/>
    </row>
    <row r="158" spans="3:7" x14ac:dyDescent="0.2">
      <c r="C158" s="5"/>
      <c r="D158" s="5"/>
    </row>
    <row r="159" spans="3:7" x14ac:dyDescent="0.2">
      <c r="C159" s="5"/>
      <c r="D159" s="5"/>
    </row>
    <row r="160" spans="3:7" x14ac:dyDescent="0.2">
      <c r="C160" s="5"/>
      <c r="D160" s="5"/>
    </row>
    <row r="161" spans="3:4" x14ac:dyDescent="0.2">
      <c r="C161" s="5"/>
      <c r="D161" s="5"/>
    </row>
    <row r="162" spans="3:4" x14ac:dyDescent="0.2">
      <c r="C162" s="5"/>
      <c r="D162" s="5"/>
    </row>
    <row r="163" spans="3:4" x14ac:dyDescent="0.2">
      <c r="C163" s="5"/>
      <c r="D163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README</vt:lpstr>
      <vt:lpstr>Body parameters (R)</vt:lpstr>
      <vt:lpstr>Weight gain (R)</vt:lpstr>
      <vt:lpstr>WeightPct (R)</vt:lpstr>
      <vt:lpstr>Necropsy (R)</vt:lpstr>
      <vt:lpstr>Histo</vt:lpstr>
      <vt:lpstr>'Body parameters (R)'!Print_Area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Sune Kjærsgaard Yang-Jensen</cp:lastModifiedBy>
  <cp:lastPrinted>2023-04-24T13:18:36Z</cp:lastPrinted>
  <dcterms:created xsi:type="dcterms:W3CDTF">2021-12-14T11:36:25Z</dcterms:created>
  <dcterms:modified xsi:type="dcterms:W3CDTF">2025-06-18T11:42:12Z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2022-04-01T09:15:59Z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e01389ba-4402-4d3b-8bad-9b81ef2899a5</vt:lpwstr>
  </property>
  <property fmtid="{D5CDD505-2E9C-101B-9397-08002B2CF9AE}" pid="8" name="MSIP_Label_6a2630e2-1ac5-455e-8217-0156b1936a76_ContentBits">
    <vt:lpwstr>0</vt:lpwstr>
  </property>
</Properties>
</file>