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F:\ICRISAT submission\GWAS for shell thickness in groundnut\"/>
    </mc:Choice>
  </mc:AlternateContent>
  <xr:revisionPtr revIDLastSave="0" documentId="13_ncr:1_{2BE4E69E-8292-4778-ABFB-5A58B5AB9FA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ist of candidate genes" sheetId="1" r:id="rId1"/>
    <sheet name="Sheet1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4" l="1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G36" i="1" l="1"/>
  <c r="G37" i="1"/>
  <c r="G38" i="1"/>
  <c r="G35" i="1"/>
  <c r="G30" i="1"/>
  <c r="G31" i="1"/>
  <c r="G32" i="1"/>
  <c r="G33" i="1"/>
  <c r="G34" i="1"/>
  <c r="G29" i="1"/>
  <c r="G26" i="1"/>
  <c r="G27" i="1"/>
  <c r="G28" i="1"/>
  <c r="G25" i="1"/>
  <c r="G23" i="1"/>
  <c r="G24" i="1"/>
  <c r="G16" i="1"/>
  <c r="G17" i="1"/>
  <c r="G18" i="1"/>
  <c r="G19" i="1"/>
  <c r="G20" i="1"/>
  <c r="G21" i="1"/>
  <c r="G22" i="1"/>
  <c r="G12" i="1"/>
  <c r="G13" i="1"/>
  <c r="G14" i="1"/>
  <c r="G15" i="1"/>
  <c r="G11" i="1"/>
  <c r="G5" i="1"/>
  <c r="G6" i="1"/>
  <c r="G7" i="1"/>
  <c r="G8" i="1"/>
  <c r="G9" i="1"/>
  <c r="G10" i="1"/>
  <c r="G4" i="1"/>
  <c r="G3" i="1"/>
</calcChain>
</file>

<file path=xl/sharedStrings.xml><?xml version="1.0" encoding="utf-8"?>
<sst xmlns="http://schemas.openxmlformats.org/spreadsheetml/2006/main" count="230" uniqueCount="162">
  <si>
    <t>SNP ID</t>
  </si>
  <si>
    <t>Chr</t>
  </si>
  <si>
    <t>Gene</t>
  </si>
  <si>
    <t>Sart</t>
  </si>
  <si>
    <t>End</t>
  </si>
  <si>
    <t>Length</t>
  </si>
  <si>
    <t>Gene description</t>
  </si>
  <si>
    <t xml:space="preserve">List of potential candidate genes and their functions associated with shell thickness </t>
  </si>
  <si>
    <t>AX_176797873</t>
  </si>
  <si>
    <t>AX_176794614</t>
  </si>
  <si>
    <t>AX_176823552</t>
  </si>
  <si>
    <t>AX_147217955</t>
  </si>
  <si>
    <t>AX_176821660</t>
  </si>
  <si>
    <t>AX_177642526</t>
  </si>
  <si>
    <t>AX_177641716</t>
  </si>
  <si>
    <t>AX_177642963</t>
  </si>
  <si>
    <t>A02</t>
  </si>
  <si>
    <t>GRF zinc finger protein; IPR010666 (Zinc finger, GRF-type); GO:0008270 (zinc ion binding)</t>
  </si>
  <si>
    <t>zinc ion binding</t>
  </si>
  <si>
    <t>APO RNA-binding protein; IPR023342 (APO domain); GO:0003723 (RNA binding)</t>
  </si>
  <si>
    <t>ATP binding; GTP binding; nucleotide binding; nucleoside-triphosphatases; IPR000767 (Disease resistance protein), IPR001611 (Leucine-rich repeat), IPR011579 (ATPase domain, prokaryote), IPR027417 (P-loop containing nucleoside triphosphate hydrolase); GO:0005515 (protein binding), GO:0005524 (ATP binding), GO:0006952 (defense response), GO:0043531 (ADP binding)</t>
  </si>
  <si>
    <t>Aradu.674AT</t>
  </si>
  <si>
    <t>Aradu.99LXR</t>
  </si>
  <si>
    <t>Aradu.B1YR0</t>
  </si>
  <si>
    <t>Aradu.LJ6PL</t>
  </si>
  <si>
    <t>Major facilitator superfamily protein; IPR011701 (Major facilitator superfamily), IPR016196 (Major facilitator superfamily domain, general substrate transporter); GO:0016021 (integral component of membrane), GO:0055085 (transmembrane transport)</t>
  </si>
  <si>
    <t>inorganic pyrophosphatase; IPR007770 (Protein of unknown function DUF679), IPR008162 (Inorganic pyrophosphatase); GO:0000287 (magnesium ion binding), GO:0004427 (inorganic diphosphatase activity), GO:0005737 (cytoplasm), GO:0006796 (phosphate-containing compound metabolic process)</t>
  </si>
  <si>
    <t>RNA-dependent RNA polymerase family protein; IPR007855 (RNA-dependent RNA polymerase, eukaryotic-type); GO:0003968 (RNA-directed RNA polymerase activity)</t>
  </si>
  <si>
    <t>octicosapeptide/Phox/Bem1p (PB1) domain-containing protein; IPR000270 (Phox/Bem1p); GO:0005515 (protein binding)</t>
  </si>
  <si>
    <t>Candidate membrane component of K+ transport systems, Kef type n=1 Tax=Ramlibacter tataouinensis (strain ATCC BAA-407 / DSM 14655 / LMG 21543 / TTB310) RepID=F5XYC5_RAMTT; IPR006153 (Cation/H+ exchanger), IPR016040 (NAD(P)-binding domain); GO:0006812 (cation transport), GO:0006813 (potassium ion transport), GO:0015299 (solute:hydrogen antiporter activity), GO:0016021 (integral component of membrane), GO:0055085 (transmembrane transport)</t>
  </si>
  <si>
    <t>fatty acid amide hydrolase-like [Glycine max]; IPR000120 (Amidase), IPR023631 (Amidase signature domain)</t>
  </si>
  <si>
    <t>zinc ion binding; IPR006595 (CTLH, C-terminal LisH motif), IPR013083 (Zinc finger, RING/FYVE/PHD-type), IPR013144 (CRA domain), IPR024964 (CTLH/CRA C-terminal to LisH motif domain), IPR027370 (RING-type zinc-finger, LisH dimerisation motif), IPR027711 (Rmd5); GO:0005515 (protein binding), GO:0008270 (zinc ion binding)</t>
  </si>
  <si>
    <t>Phosphoglycerate mutase family protein; IPR013078 (Histidine phosphatase superfamily, clade-1)</t>
  </si>
  <si>
    <t>uncharacterized protein LOC102665280 [Glycine max]</t>
  </si>
  <si>
    <t>methionine sulfoxide reductase B 2; IPR011057 (Mss4-like), IPR028427 (Peptide methionine sulfoxide reductase); GO:0006979 (response to oxidative stress), GO:0030091 (protein repair), GO:0033743 (peptide-methionine (R)-S-oxide reductase activity), GO:0055114 (oxidation-reduction process)</t>
  </si>
  <si>
    <t>A10</t>
  </si>
  <si>
    <t>Aradu.0CR3J</t>
  </si>
  <si>
    <t>Aradu.2VD1T</t>
  </si>
  <si>
    <t>Aradu.4GR15</t>
  </si>
  <si>
    <t>Aradu.54FG7</t>
  </si>
  <si>
    <t>Aradu.8LT75</t>
  </si>
  <si>
    <t>Aradu.GN16C</t>
  </si>
  <si>
    <t>Aradu.JL9XL</t>
  </si>
  <si>
    <t>Aradu.PJ4TM</t>
  </si>
  <si>
    <t>Aradu.V10CR</t>
  </si>
  <si>
    <t>Aradu.XQ1XQ</t>
  </si>
  <si>
    <t>transmembrane protein, putative</t>
  </si>
  <si>
    <t>probable glucan endo-1,3-beta-glucosidase A6-like [Glycine max]; IPR000490 (Glycoside hydrolase, family 17), IPR012946 (X8), IPR017853 (Glycoside hydrolase, superfamily); GO:0005975 (carbohydrate metabolic process)</t>
  </si>
  <si>
    <t>Protein of unknown function, DUF538; IPR007493 (Protein of unknown function DUF538)</t>
  </si>
  <si>
    <t>biotin carboxyl carrier acetyl-CoA carboxylase; IPR000089 (Biotin/lipoyl attachment), IPR001249 (Acetyl-CoA biotin carboxyl carrier); GO:0003989 (acetyl-CoA carboxylase activity), GO:0006633 (fatty acid biosynthetic process), GO:0009317 (acetyl-CoA carboxylase complex)</t>
  </si>
  <si>
    <t>Unknown protein</t>
  </si>
  <si>
    <t>RNA-binding LUC7-like protein; IPR004882 (Luc7-related); GO:0003729 (mRNA binding), GO:0005685 (U1 snRNP), GO:0006376 (mRNA splice site selection)</t>
  </si>
  <si>
    <t>histidinol dehydrogenase</t>
  </si>
  <si>
    <t>Araip.28L5S</t>
  </si>
  <si>
    <t>Araip.3CV6X</t>
  </si>
  <si>
    <t>Araip.4B1GU</t>
  </si>
  <si>
    <t>Araip.52T5B</t>
  </si>
  <si>
    <t>Araip.95C8Z</t>
  </si>
  <si>
    <t>Araip.FJQ25</t>
  </si>
  <si>
    <t>Araip.HL18M</t>
  </si>
  <si>
    <t>Araip.I1CUB</t>
  </si>
  <si>
    <t>B04</t>
  </si>
  <si>
    <t>uncharacterized protein LOC100789468 isoform X1 [Glycine max]</t>
  </si>
  <si>
    <t>purple acid phosphatase 27; IPR004843 (Calcineurin-like phosphoesterase domain, apaH type), IPR008963 (Purple acid phosphatase-like, N-terminal), IPR025733 (Iron/zinc purple acid phosphatase-like C-terminal domain); GO:0003993 (acid phosphatase activity), GO:0016787 (hydrolase activity), GO:0046872 (metal ion binding)</t>
  </si>
  <si>
    <t>DEAD-box ATP-dependent RNA helicase; IPR001650 (Helicase, C-terminal), IPR014001 (Helicase, superfamily 1/2, ATP-binding domain), IPR027417 (P-loop containing nucleoside triphosphate hydrolase); GO:0003676 (nucleic acid binding), GO:0004386 (helicase activity), GO:0005524 (ATP binding), GO:0008026 (ATP-dependent helicase activity)</t>
  </si>
  <si>
    <t>wall-associated receptor kinase-like 15-like [Glycine max]; IPR025287 (Wall-associated receptor kinase galacturonan-binding domain); GO:0030247 (polysaccharide binding)</t>
  </si>
  <si>
    <t>splicing factor 3B subunit 5/RDS3 complex subunit 10; IPR009846 (Splicing factor 3B subunit 5/RDS3 complex subunit 10)</t>
  </si>
  <si>
    <t>unknown protein; FUNCTIONS IN: molecular_function unknown; INVOLVED IN: biological_process unknown; LOCATED IN: chloroplast; EXPRESSED IN: 23 plant structures; EXPRESSED DURING: 13 growth stages; Has 24 Blast hits to 24 proteins in 8 species: Archae - 0; Bacteria - 0; Metazoa - 0; Fungi - 0; Plants - 24; Viruses - 0; Other Eukaryotes - 0 (source: NCBI BLink).</t>
  </si>
  <si>
    <t>IAA-amino acid hydrolase ILR1-like protein; IPR002933 (Peptidase M20); GO:0008152 (metabolic process), GO:0016787 (hydrolase activity)</t>
  </si>
  <si>
    <t>uncharacterized protein LOC100809644 isoform X3 [Glycine max]; IPR011320 (Ribonuclease H1, N-terminal), IPR012337 (Ribonuclease H-like domain); GO:0003676 (nucleic acid binding)</t>
  </si>
  <si>
    <t>Sterile alpha motif (SAM) domain-containing protein; IPR013761 (Sterile alpha motif/pointed domain); GO:0005515 (protein binding)</t>
  </si>
  <si>
    <t>Aradu.963L7</t>
  </si>
  <si>
    <t>Aradu.C8RQG</t>
  </si>
  <si>
    <t>Aradu.FW65S</t>
  </si>
  <si>
    <t>Aradu.Q016U</t>
  </si>
  <si>
    <t>Aradu.QUJ54</t>
  </si>
  <si>
    <t>Aradu.R5BK2</t>
  </si>
  <si>
    <t>Aradu.U9WH5</t>
  </si>
  <si>
    <t>Aradu.V5K3W</t>
  </si>
  <si>
    <t>Aradu.XE1XQ</t>
  </si>
  <si>
    <t>Aradu.ZG8VV</t>
  </si>
  <si>
    <t>A03</t>
  </si>
  <si>
    <t>Nucleic acid-binding, OB-fold-like protein; IPR012340 (Nucleic acid-binding, OB-fold)</t>
  </si>
  <si>
    <t>polygalacturonase non-catalytic protein; IPR004873 (BURP domain)</t>
  </si>
  <si>
    <t>Oxidoreductase, zinc-binding dehydrogenase family protein; IPR002085 (Alcohol dehydrogenase superfamily, zinc-type), IPR016040 (NAD(P)-binding domain), IPR020843 (Polyketide synthase, enoylreductase); GO:0008270 (zinc ion binding), GO:0016491 (oxidoreductase activity), GO:0055114 (oxidation-reduction process)</t>
  </si>
  <si>
    <t>carbonic anhydrase 2; IPR001765 (Carbonic anhydrase); GO:0004089 (carbonate dehydratase activity), GO:0008270 (zinc ion binding)</t>
  </si>
  <si>
    <t>B03</t>
  </si>
  <si>
    <t>B08</t>
  </si>
  <si>
    <t>photosystem II CP43 chlorophyll apoprotein; IPR000932 (Photosystem antenna protein-like); GO:0009521 (photosystem), GO:0009767 (photosynthetic electron transport chain), GO:0016020 (membrane), GO:0016168 (chlorophyll binding)</t>
  </si>
  <si>
    <t>cell division cycle protein 48 homolog [Glycine max]; IPR004201 (CDC48, domain 2), IPR009010 (Aspartate decarboxylase-like domain), IPR027417 (P-loop containing nucleoside triphosphate hydrolase); GO:0005524 (ATP binding)</t>
  </si>
  <si>
    <t>hypothetical protein</t>
  </si>
  <si>
    <t>photosystem II reaction center protein Z; IPR002644 (Photosystem II PsbZ, reaction centre); GO:0009523 (photosystem II), GO:0009539 (photosystem II reaction center), GO:0015979 (photosynthesis), GO:0042549 (photosystem II stabilization)</t>
  </si>
  <si>
    <t>SNF1-related kinase regulatory subunit beta-2; IPR006828 (5-AMP-activated protein kinase, beta subunit, interaction domain); GO:0005515 (protein binding)</t>
  </si>
  <si>
    <t>Araip.4FB1W</t>
  </si>
  <si>
    <t>Araip.AB8FX</t>
  </si>
  <si>
    <t>Araip.P3SU7</t>
  </si>
  <si>
    <t>Araip.T85A3</t>
  </si>
  <si>
    <t>Araip.7M3FG</t>
  </si>
  <si>
    <t>Araip.AI2HG</t>
  </si>
  <si>
    <t>Araip.B9DHE</t>
  </si>
  <si>
    <t>Araip.J0NWK</t>
  </si>
  <si>
    <t>Araip.Q8I1A</t>
  </si>
  <si>
    <t>Araip.X4YKT</t>
  </si>
  <si>
    <t>Araip.Y4B25</t>
  </si>
  <si>
    <t>pleckstrin-like (PH) and lipid-binding START domain protein; IPR002913 (START domain), IPR009769 (Domain of unknown function DUF1336), IPR011993 (Pleckstrin homology-like domain), IPR023393 (START-like domain); GO:0008289 (lipid binding)</t>
  </si>
  <si>
    <t>GATA transcription factor 11; IPR013088 (Zinc finger, NHR/GATA-type); GO:0003700 (sequence-specific DNA binding transcription factor activity), GO:0008270 (zinc ion binding), GO:0043565 (sequence-specific DNA binding)</t>
  </si>
  <si>
    <t>auxin response factor 10; IPR003311 (AUX/IAA protein), IPR010525 (Auxin response factor), IPR015300 (DNA-binding pseudobarrel domain); GO:0003677 (DNA binding), GO:0005634 (nucleus), GO:0009725 (response to hormone)</t>
  </si>
  <si>
    <t>DNA binding protein, putative n=6 Tax=rosids RepID=B9SVC7_RICCO; IPR002913 (START domain), IPR009057 (Homeodomain-like), IPR013978 (MEKHLA), IPR023393 (START-like domain); GO:0003677 (DNA binding), GO:0003700 (sequence-specific DNA binding transcription factor activity), GO:0008289 (lipid binding), GO:0043565 (sequence-specific DNA binding)</t>
  </si>
  <si>
    <t>SIT4 phosphatase-associated family protein; IPR007587 (SIT4 phosphatase-associated protein family), IPR016024 (Armadillo-type fold); GO:0005488 (binding)</t>
  </si>
  <si>
    <t>beta glucosidase 11; IPR000932 (Photosystem antenna protein-like), IPR001360 (Glycoside hydrolase, family 1), IPR017853 (Glycoside hydrolase, superfamily); GO:0005975 (carbohydrate metabolic process), GO:0009521 (photosystem), GO:0009767 (photosynthetic electron transport chain), GO:0016020 (membrane), GO:0016168 (chlorophyll binding)</t>
  </si>
  <si>
    <t>Araip.2KT59</t>
  </si>
  <si>
    <t>Araip.2R7TR</t>
  </si>
  <si>
    <t>Araip.BYV33</t>
  </si>
  <si>
    <t>Araip.MXD2U</t>
  </si>
  <si>
    <t>Araip.UJE6P</t>
  </si>
  <si>
    <t>Araip.W59UJ</t>
  </si>
  <si>
    <t>Araip.W7HLW</t>
  </si>
  <si>
    <t>BEL1-like homeodomain protein 2-like isoform X3 [Glycine max]; IPR006563 (POX domain), IPR009057 (Homeodomain-like); GO:0003677 (DNA binding), GO:0003700 (sequence-specific DNA binding transcription factor activity), GO:0043565 (sequence-specific DNA binding)</t>
  </si>
  <si>
    <t>Ripening related protein family</t>
  </si>
  <si>
    <t>helicase protein MOM1-like isoform X2 [Glycine max]; IPR013083 (Zinc finger, RING/FYVE/PHD-type), IPR016197 (Chromo domain-like), IPR027417 (P-loop containing nucleoside triphosphate hydrolase); GO:0005515 (protein binding), GO:0008270 (zinc ion binding)</t>
  </si>
  <si>
    <t>F-box family protein; IPR006553 (Leucine-rich repeat, cysteine-containing subtype)</t>
  </si>
  <si>
    <t>Araip.FB87S</t>
  </si>
  <si>
    <t>Araip.PI3PE</t>
  </si>
  <si>
    <t>Araip.T873S</t>
  </si>
  <si>
    <t>Araip.TQ37A</t>
  </si>
  <si>
    <t>Araip.UUB38</t>
  </si>
  <si>
    <t>Zinc finger, RING/FYVE/PHD-type</t>
  </si>
  <si>
    <t>beta glucosidase 11</t>
  </si>
  <si>
    <t>SIT4 phosphatase-associated family protein</t>
  </si>
  <si>
    <t>GATA transcription factor 11</t>
  </si>
  <si>
    <t>SNF1-related kinase regulatory subunit beta-2</t>
  </si>
  <si>
    <t>photosystem II CP43 chlorophyll apoprotein</t>
  </si>
  <si>
    <t>photosystem II reaction center protein Z</t>
  </si>
  <si>
    <t>Oxidoreductase</t>
  </si>
  <si>
    <t>polygalacturonase non-catalytic protein</t>
  </si>
  <si>
    <t>splicing factor 3B subunit 5/RDS3 complex subunit 10</t>
  </si>
  <si>
    <t>DEAD-box ATP-dependent RNA helicase</t>
  </si>
  <si>
    <t>purple acid phosphatase 27</t>
  </si>
  <si>
    <t>RNA-binding LUC7-like protein</t>
  </si>
  <si>
    <t>biotin carboxyl carrier acetyl-CoA carboxylase</t>
  </si>
  <si>
    <t>Candidate membrane component of K+ transport systems</t>
  </si>
  <si>
    <t>RNA-dependent RNA polymerase family protein</t>
  </si>
  <si>
    <t>inorganic pyrophosphatase</t>
  </si>
  <si>
    <t>Major facilitator superfamily protein</t>
  </si>
  <si>
    <t>GRF zinc finger protein</t>
  </si>
  <si>
    <t xml:space="preserve">BEL1-like homeodomain protein 2-like isoform X3 </t>
  </si>
  <si>
    <t>pleckstrin-like (PH) and lipid-binding START domain protein</t>
  </si>
  <si>
    <t>CheY-like superfamily</t>
  </si>
  <si>
    <t>IAA-amino acid hydrolase ILR1-like protein</t>
  </si>
  <si>
    <t xml:space="preserve"> Phox/Bem1p</t>
  </si>
  <si>
    <t xml:space="preserve">fatty acid amide hydrolase-like </t>
  </si>
  <si>
    <t>probable glucan endo-1,3-beta-glucosidase A6-like</t>
  </si>
  <si>
    <t xml:space="preserve">wall-associated receptor kinase-like 15-like </t>
  </si>
  <si>
    <t>Sterile alpha motif (SAM) domain-containing protein</t>
  </si>
  <si>
    <t xml:space="preserve">cell division cycle protein 48 homolog </t>
  </si>
  <si>
    <t xml:space="preserve"> Leucine-rich repeat</t>
  </si>
  <si>
    <t>auxin response factor 10</t>
  </si>
  <si>
    <t>TOPLESS-related 1, (WD40/YVTN repeat-like-containing domain)</t>
  </si>
  <si>
    <t xml:space="preserve">helicase protein MOM1-like isoform X2 </t>
  </si>
  <si>
    <t>response regulator 3; IPR011006 (CheY-like superfamily); GO:0000156 (phosphorelay response regulator activity), GO:0000160 (phosphorelay signal transduction system)</t>
  </si>
  <si>
    <t>TOPLESS-related 1; IPR015943 (WD40/YVTN repeat-like-containing domain); GO:0005515 (protein binding)</t>
  </si>
  <si>
    <t xml:space="preserve">Supplementary Table S3: List of potential candidate genes and their functions associated with shell thickness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</si>
</sst>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workbookViewId="0">
      <selection activeCell="J11" sqref="J11"/>
    </sheetView>
  </sheetViews>
  <sheetFormatPr defaultRowHeight="14.4" x14ac:dyDescent="0.3"/>
  <cols>
    <col min="2" max="2" width="13.21875" style="4" bestFit="1" customWidth="1"/>
    <col min="3" max="3" width="7.33203125" style="4" customWidth="1"/>
    <col min="4" max="4" width="12.6640625" style="4" bestFit="1" customWidth="1"/>
    <col min="5" max="6" width="10" style="4" bestFit="1" customWidth="1"/>
    <col min="7" max="7" width="6.77734375" style="4" bestFit="1" customWidth="1"/>
    <col min="8" max="8" width="53.5546875" style="4" customWidth="1"/>
  </cols>
  <sheetData>
    <row r="1" spans="1:8" x14ac:dyDescent="0.3">
      <c r="A1" s="18" t="s">
        <v>161</v>
      </c>
      <c r="B1" s="18"/>
      <c r="C1" s="18"/>
      <c r="D1" s="18"/>
      <c r="E1" s="18"/>
      <c r="F1" s="18"/>
      <c r="G1" s="18"/>
      <c r="H1" s="18"/>
    </row>
    <row r="2" spans="1:8" x14ac:dyDescent="0.3">
      <c r="B2" s="5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7" t="s">
        <v>6</v>
      </c>
    </row>
    <row r="3" spans="1:8" x14ac:dyDescent="0.3">
      <c r="B3" s="8" t="s">
        <v>8</v>
      </c>
      <c r="C3" s="9" t="s">
        <v>16</v>
      </c>
      <c r="D3" s="9" t="s">
        <v>21</v>
      </c>
      <c r="E3" s="9">
        <v>8079494</v>
      </c>
      <c r="F3" s="9">
        <v>8079945</v>
      </c>
      <c r="G3" s="9">
        <f>F3-E3</f>
        <v>451</v>
      </c>
      <c r="H3" s="10" t="s">
        <v>144</v>
      </c>
    </row>
    <row r="4" spans="1:8" x14ac:dyDescent="0.3">
      <c r="B4" s="8" t="s">
        <v>9</v>
      </c>
      <c r="C4" s="14" t="s">
        <v>35</v>
      </c>
      <c r="D4" s="9" t="s">
        <v>36</v>
      </c>
      <c r="E4" s="9">
        <v>4792068</v>
      </c>
      <c r="F4" s="9">
        <v>4796359</v>
      </c>
      <c r="G4" s="9">
        <f>F4-E4</f>
        <v>4291</v>
      </c>
      <c r="H4" s="10" t="s">
        <v>143</v>
      </c>
    </row>
    <row r="5" spans="1:8" x14ac:dyDescent="0.3">
      <c r="B5" s="8"/>
      <c r="C5" s="14"/>
      <c r="D5" s="9" t="s">
        <v>37</v>
      </c>
      <c r="E5" s="9">
        <v>4787789</v>
      </c>
      <c r="F5" s="9">
        <v>4791865</v>
      </c>
      <c r="G5" s="9">
        <f t="shared" ref="G5:G10" si="0">F5-E5</f>
        <v>4076</v>
      </c>
      <c r="H5" s="10" t="s">
        <v>142</v>
      </c>
    </row>
    <row r="6" spans="1:8" x14ac:dyDescent="0.3">
      <c r="B6" s="8"/>
      <c r="C6" s="14"/>
      <c r="D6" s="9" t="s">
        <v>38</v>
      </c>
      <c r="E6" s="9">
        <v>4871397</v>
      </c>
      <c r="F6" s="9">
        <v>4880329</v>
      </c>
      <c r="G6" s="9">
        <f t="shared" si="0"/>
        <v>8932</v>
      </c>
      <c r="H6" s="10" t="s">
        <v>141</v>
      </c>
    </row>
    <row r="7" spans="1:8" x14ac:dyDescent="0.3">
      <c r="B7" s="8"/>
      <c r="C7" s="14"/>
      <c r="D7" s="9" t="s">
        <v>39</v>
      </c>
      <c r="E7" s="9">
        <v>4838271</v>
      </c>
      <c r="F7" s="9">
        <v>4839731</v>
      </c>
      <c r="G7" s="9">
        <f t="shared" si="0"/>
        <v>1460</v>
      </c>
      <c r="H7" s="10" t="s">
        <v>149</v>
      </c>
    </row>
    <row r="8" spans="1:8" x14ac:dyDescent="0.3">
      <c r="B8" s="8"/>
      <c r="C8" s="14"/>
      <c r="D8" s="9" t="s">
        <v>40</v>
      </c>
      <c r="E8" s="9">
        <v>4801015</v>
      </c>
      <c r="F8" s="9">
        <v>4807797</v>
      </c>
      <c r="G8" s="9">
        <f t="shared" si="0"/>
        <v>6782</v>
      </c>
      <c r="H8" s="10" t="s">
        <v>140</v>
      </c>
    </row>
    <row r="9" spans="1:8" x14ac:dyDescent="0.3">
      <c r="B9" s="8"/>
      <c r="C9" s="14"/>
      <c r="D9" s="9" t="s">
        <v>41</v>
      </c>
      <c r="E9" s="9">
        <v>4823272</v>
      </c>
      <c r="F9" s="9">
        <v>4831817</v>
      </c>
      <c r="G9" s="9">
        <f t="shared" si="0"/>
        <v>8545</v>
      </c>
      <c r="H9" s="10" t="s">
        <v>150</v>
      </c>
    </row>
    <row r="10" spans="1:8" ht="15.6" customHeight="1" x14ac:dyDescent="0.3">
      <c r="B10" s="8"/>
      <c r="C10" s="14"/>
      <c r="D10" s="9" t="s">
        <v>42</v>
      </c>
      <c r="E10" s="9">
        <v>4812590</v>
      </c>
      <c r="F10" s="9">
        <v>4816983</v>
      </c>
      <c r="G10" s="9">
        <f t="shared" si="0"/>
        <v>4393</v>
      </c>
      <c r="H10" s="10" t="s">
        <v>126</v>
      </c>
    </row>
    <row r="11" spans="1:8" x14ac:dyDescent="0.3">
      <c r="B11" s="8" t="s">
        <v>10</v>
      </c>
      <c r="C11" s="14" t="s">
        <v>61</v>
      </c>
      <c r="D11" s="9" t="s">
        <v>53</v>
      </c>
      <c r="E11" s="9">
        <v>123648062</v>
      </c>
      <c r="F11" s="9">
        <v>123648579</v>
      </c>
      <c r="G11" s="9">
        <f>F11-E11</f>
        <v>517</v>
      </c>
      <c r="H11" s="10" t="s">
        <v>46</v>
      </c>
    </row>
    <row r="12" spans="1:8" x14ac:dyDescent="0.3">
      <c r="B12" s="8"/>
      <c r="C12" s="14"/>
      <c r="D12" s="9" t="s">
        <v>55</v>
      </c>
      <c r="E12" s="9">
        <v>123632436</v>
      </c>
      <c r="F12" s="9">
        <v>123634465</v>
      </c>
      <c r="G12" s="9">
        <f t="shared" ref="G12:G15" si="1">F12-E12</f>
        <v>2029</v>
      </c>
      <c r="H12" s="10" t="s">
        <v>151</v>
      </c>
    </row>
    <row r="13" spans="1:8" x14ac:dyDescent="0.3">
      <c r="B13" s="8"/>
      <c r="C13" s="14"/>
      <c r="D13" s="9" t="s">
        <v>57</v>
      </c>
      <c r="E13" s="9">
        <v>123614265</v>
      </c>
      <c r="F13" s="9">
        <v>123618382</v>
      </c>
      <c r="G13" s="9">
        <f t="shared" si="1"/>
        <v>4117</v>
      </c>
      <c r="H13" s="10" t="s">
        <v>139</v>
      </c>
    </row>
    <row r="14" spans="1:8" x14ac:dyDescent="0.3">
      <c r="B14" s="8"/>
      <c r="C14" s="14"/>
      <c r="D14" s="9" t="s">
        <v>59</v>
      </c>
      <c r="E14" s="9">
        <v>123676285</v>
      </c>
      <c r="F14" s="9">
        <v>123680513</v>
      </c>
      <c r="G14" s="9">
        <f t="shared" si="1"/>
        <v>4228</v>
      </c>
      <c r="H14" s="10" t="s">
        <v>138</v>
      </c>
    </row>
    <row r="15" spans="1:8" x14ac:dyDescent="0.3">
      <c r="B15" s="8"/>
      <c r="C15" s="14"/>
      <c r="D15" s="9" t="s">
        <v>60</v>
      </c>
      <c r="E15" s="9">
        <v>123681905</v>
      </c>
      <c r="F15" s="9">
        <v>123684831</v>
      </c>
      <c r="G15" s="9">
        <f t="shared" si="1"/>
        <v>2926</v>
      </c>
      <c r="H15" s="10" t="s">
        <v>52</v>
      </c>
    </row>
    <row r="16" spans="1:8" x14ac:dyDescent="0.3">
      <c r="B16" s="8" t="s">
        <v>11</v>
      </c>
      <c r="C16" s="14" t="s">
        <v>81</v>
      </c>
      <c r="D16" s="9" t="s">
        <v>72</v>
      </c>
      <c r="E16" s="9">
        <v>125080857</v>
      </c>
      <c r="F16" s="9">
        <v>125086099</v>
      </c>
      <c r="G16" s="9">
        <f t="shared" ref="G16:G22" si="2">F16-E16</f>
        <v>5242</v>
      </c>
      <c r="H16" s="10" t="s">
        <v>137</v>
      </c>
    </row>
    <row r="17" spans="2:8" x14ac:dyDescent="0.3">
      <c r="B17" s="8"/>
      <c r="C17" s="14"/>
      <c r="D17" s="9" t="s">
        <v>73</v>
      </c>
      <c r="E17" s="9">
        <v>125092478</v>
      </c>
      <c r="F17" s="9">
        <v>125097548</v>
      </c>
      <c r="G17" s="9">
        <f t="shared" si="2"/>
        <v>5070</v>
      </c>
      <c r="H17" s="10" t="s">
        <v>136</v>
      </c>
    </row>
    <row r="18" spans="2:8" x14ac:dyDescent="0.3">
      <c r="B18" s="8"/>
      <c r="C18" s="14"/>
      <c r="D18" s="9" t="s">
        <v>74</v>
      </c>
      <c r="E18" s="9">
        <v>125087811</v>
      </c>
      <c r="F18" s="9">
        <v>125089636</v>
      </c>
      <c r="G18" s="9">
        <f t="shared" si="2"/>
        <v>1825</v>
      </c>
      <c r="H18" s="10" t="s">
        <v>152</v>
      </c>
    </row>
    <row r="19" spans="2:8" x14ac:dyDescent="0.3">
      <c r="B19" s="8"/>
      <c r="C19" s="14"/>
      <c r="D19" s="9" t="s">
        <v>75</v>
      </c>
      <c r="E19" s="9">
        <v>125078613</v>
      </c>
      <c r="F19" s="9">
        <v>125080350</v>
      </c>
      <c r="G19" s="9">
        <f t="shared" si="2"/>
        <v>1737</v>
      </c>
      <c r="H19" s="10" t="s">
        <v>135</v>
      </c>
    </row>
    <row r="20" spans="2:8" x14ac:dyDescent="0.3">
      <c r="B20" s="8"/>
      <c r="C20" s="14"/>
      <c r="D20" s="9" t="s">
        <v>77</v>
      </c>
      <c r="E20" s="9">
        <v>125101026</v>
      </c>
      <c r="F20" s="9">
        <v>125103686</v>
      </c>
      <c r="G20" s="9">
        <f t="shared" si="2"/>
        <v>2660</v>
      </c>
      <c r="H20" s="10" t="s">
        <v>148</v>
      </c>
    </row>
    <row r="21" spans="2:8" x14ac:dyDescent="0.3">
      <c r="B21" s="8"/>
      <c r="C21" s="14"/>
      <c r="D21" s="9" t="s">
        <v>78</v>
      </c>
      <c r="E21" s="9">
        <v>125151066</v>
      </c>
      <c r="F21" s="9">
        <v>125152341</v>
      </c>
      <c r="G21" s="9">
        <f t="shared" si="2"/>
        <v>1275</v>
      </c>
      <c r="H21" s="10" t="s">
        <v>147</v>
      </c>
    </row>
    <row r="22" spans="2:8" x14ac:dyDescent="0.3">
      <c r="B22" s="8"/>
      <c r="C22" s="14"/>
      <c r="D22" s="9" t="s">
        <v>80</v>
      </c>
      <c r="E22" s="9">
        <v>125118976</v>
      </c>
      <c r="F22" s="9">
        <v>125123852</v>
      </c>
      <c r="G22" s="9">
        <f t="shared" si="2"/>
        <v>4876</v>
      </c>
      <c r="H22" s="10" t="s">
        <v>153</v>
      </c>
    </row>
    <row r="23" spans="2:8" x14ac:dyDescent="0.3">
      <c r="B23" s="8" t="s">
        <v>12</v>
      </c>
      <c r="C23" s="14" t="s">
        <v>86</v>
      </c>
      <c r="D23" s="9" t="s">
        <v>94</v>
      </c>
      <c r="E23" s="9">
        <v>125177950</v>
      </c>
      <c r="F23" s="9">
        <v>125181535</v>
      </c>
      <c r="G23" s="9">
        <f t="shared" ref="G23:G24" si="3">F23-E23</f>
        <v>3585</v>
      </c>
      <c r="H23" s="10" t="s">
        <v>134</v>
      </c>
    </row>
    <row r="24" spans="2:8" x14ac:dyDescent="0.3">
      <c r="B24" s="8"/>
      <c r="C24" s="14"/>
      <c r="D24" s="9" t="s">
        <v>95</v>
      </c>
      <c r="E24" s="9">
        <v>125149334</v>
      </c>
      <c r="F24" s="9">
        <v>125152865</v>
      </c>
      <c r="G24" s="9">
        <f t="shared" si="3"/>
        <v>3531</v>
      </c>
      <c r="H24" s="10" t="s">
        <v>133</v>
      </c>
    </row>
    <row r="25" spans="2:8" x14ac:dyDescent="0.3">
      <c r="B25" s="8" t="s">
        <v>13</v>
      </c>
      <c r="C25" s="14" t="s">
        <v>87</v>
      </c>
      <c r="D25" s="9" t="s">
        <v>97</v>
      </c>
      <c r="E25" s="9">
        <v>4141120</v>
      </c>
      <c r="F25" s="9">
        <v>4141683</v>
      </c>
      <c r="G25" s="9">
        <f>F25-E25</f>
        <v>563</v>
      </c>
      <c r="H25" s="10" t="s">
        <v>131</v>
      </c>
    </row>
    <row r="26" spans="2:8" x14ac:dyDescent="0.3">
      <c r="B26" s="8"/>
      <c r="C26" s="14"/>
      <c r="D26" s="9" t="s">
        <v>98</v>
      </c>
      <c r="E26" s="9">
        <v>4192720</v>
      </c>
      <c r="F26" s="9">
        <v>4205816</v>
      </c>
      <c r="G26" s="9">
        <f t="shared" ref="G26:G28" si="4">F26-E26</f>
        <v>13096</v>
      </c>
      <c r="H26" s="10" t="s">
        <v>154</v>
      </c>
    </row>
    <row r="27" spans="2:8" x14ac:dyDescent="0.3">
      <c r="B27" s="8"/>
      <c r="C27" s="14"/>
      <c r="D27" s="9" t="s">
        <v>100</v>
      </c>
      <c r="E27" s="9">
        <v>4140210</v>
      </c>
      <c r="F27" s="9">
        <v>4140682</v>
      </c>
      <c r="G27" s="9">
        <f t="shared" si="4"/>
        <v>472</v>
      </c>
      <c r="H27" s="10" t="s">
        <v>132</v>
      </c>
    </row>
    <row r="28" spans="2:8" x14ac:dyDescent="0.3">
      <c r="B28" s="8"/>
      <c r="C28" s="14"/>
      <c r="D28" s="9" t="s">
        <v>102</v>
      </c>
      <c r="E28" s="9">
        <v>4185193</v>
      </c>
      <c r="F28" s="9">
        <v>4187197</v>
      </c>
      <c r="G28" s="9">
        <f t="shared" si="4"/>
        <v>2004</v>
      </c>
      <c r="H28" s="10" t="s">
        <v>130</v>
      </c>
    </row>
    <row r="29" spans="2:8" x14ac:dyDescent="0.3">
      <c r="B29" s="8" t="s">
        <v>14</v>
      </c>
      <c r="C29" s="14" t="s">
        <v>87</v>
      </c>
      <c r="D29" s="9" t="s">
        <v>110</v>
      </c>
      <c r="E29" s="9">
        <v>3791478</v>
      </c>
      <c r="F29" s="9">
        <v>3798439</v>
      </c>
      <c r="G29" s="9">
        <f>F29-E29</f>
        <v>6961</v>
      </c>
      <c r="H29" s="10" t="s">
        <v>146</v>
      </c>
    </row>
    <row r="30" spans="2:8" x14ac:dyDescent="0.3">
      <c r="B30" s="8"/>
      <c r="C30" s="14"/>
      <c r="D30" s="9" t="s">
        <v>111</v>
      </c>
      <c r="E30" s="9">
        <v>3785393</v>
      </c>
      <c r="F30" s="9">
        <v>3789626</v>
      </c>
      <c r="G30" s="9">
        <f t="shared" ref="G30:G34" si="5">F30-E30</f>
        <v>4233</v>
      </c>
      <c r="H30" s="10" t="s">
        <v>129</v>
      </c>
    </row>
    <row r="31" spans="2:8" x14ac:dyDescent="0.3">
      <c r="B31" s="8"/>
      <c r="C31" s="14"/>
      <c r="D31" s="9" t="s">
        <v>112</v>
      </c>
      <c r="E31" s="9">
        <v>3771868</v>
      </c>
      <c r="F31" s="9">
        <v>3775233</v>
      </c>
      <c r="G31" s="9">
        <f t="shared" si="5"/>
        <v>3365</v>
      </c>
      <c r="H31" s="10" t="s">
        <v>156</v>
      </c>
    </row>
    <row r="32" spans="2:8" x14ac:dyDescent="0.3">
      <c r="B32" s="8"/>
      <c r="C32" s="14"/>
      <c r="D32" s="9" t="s">
        <v>114</v>
      </c>
      <c r="E32" s="9">
        <v>3760195</v>
      </c>
      <c r="F32" s="9">
        <v>3767198</v>
      </c>
      <c r="G32" s="9">
        <f t="shared" si="5"/>
        <v>7003</v>
      </c>
      <c r="H32" s="10" t="s">
        <v>128</v>
      </c>
    </row>
    <row r="33" spans="2:8" x14ac:dyDescent="0.3">
      <c r="B33" s="8"/>
      <c r="C33" s="14"/>
      <c r="D33" s="9" t="s">
        <v>115</v>
      </c>
      <c r="E33" s="9">
        <v>3746355</v>
      </c>
      <c r="F33" s="9">
        <v>3748394</v>
      </c>
      <c r="G33" s="9">
        <f t="shared" si="5"/>
        <v>2039</v>
      </c>
      <c r="H33" s="10" t="s">
        <v>157</v>
      </c>
    </row>
    <row r="34" spans="2:8" x14ac:dyDescent="0.3">
      <c r="B34" s="8"/>
      <c r="C34" s="14"/>
      <c r="D34" s="9" t="s">
        <v>116</v>
      </c>
      <c r="E34" s="9">
        <v>3736514</v>
      </c>
      <c r="F34" s="9">
        <v>3738195</v>
      </c>
      <c r="G34" s="9">
        <f t="shared" si="5"/>
        <v>1681</v>
      </c>
      <c r="H34" s="10" t="s">
        <v>127</v>
      </c>
    </row>
    <row r="35" spans="2:8" x14ac:dyDescent="0.3">
      <c r="B35" s="8" t="s">
        <v>15</v>
      </c>
      <c r="C35" s="14" t="s">
        <v>87</v>
      </c>
      <c r="D35" s="9" t="s">
        <v>121</v>
      </c>
      <c r="E35" s="9">
        <v>4004694</v>
      </c>
      <c r="F35" s="9">
        <v>4014339</v>
      </c>
      <c r="G35" s="9">
        <f>F35-E35</f>
        <v>9645</v>
      </c>
      <c r="H35" s="10" t="s">
        <v>145</v>
      </c>
    </row>
    <row r="36" spans="2:8" x14ac:dyDescent="0.3">
      <c r="B36" s="8"/>
      <c r="C36" s="14"/>
      <c r="D36" s="9" t="s">
        <v>123</v>
      </c>
      <c r="E36" s="9">
        <v>4032551</v>
      </c>
      <c r="F36" s="9">
        <v>4038528</v>
      </c>
      <c r="G36" s="9">
        <f>F36-E36</f>
        <v>5977</v>
      </c>
      <c r="H36" s="10" t="s">
        <v>118</v>
      </c>
    </row>
    <row r="37" spans="2:8" x14ac:dyDescent="0.3">
      <c r="B37" s="8"/>
      <c r="C37" s="14"/>
      <c r="D37" s="9" t="s">
        <v>124</v>
      </c>
      <c r="E37" s="9">
        <v>3953236</v>
      </c>
      <c r="F37" s="9">
        <v>3965397</v>
      </c>
      <c r="G37" s="9">
        <f>F37-E37</f>
        <v>12161</v>
      </c>
      <c r="H37" s="10" t="s">
        <v>158</v>
      </c>
    </row>
    <row r="38" spans="2:8" x14ac:dyDescent="0.3">
      <c r="B38" s="11"/>
      <c r="C38" s="15"/>
      <c r="D38" s="12" t="s">
        <v>125</v>
      </c>
      <c r="E38" s="12">
        <v>3977805</v>
      </c>
      <c r="F38" s="12">
        <v>3979052</v>
      </c>
      <c r="G38" s="12">
        <f>F38-E38</f>
        <v>1247</v>
      </c>
      <c r="H38" s="13" t="s">
        <v>155</v>
      </c>
    </row>
  </sheetData>
  <mergeCells count="8">
    <mergeCell ref="A1:H1"/>
    <mergeCell ref="C25:C28"/>
    <mergeCell ref="C29:C34"/>
    <mergeCell ref="C35:C38"/>
    <mergeCell ref="C4:C10"/>
    <mergeCell ref="C11:C15"/>
    <mergeCell ref="C16:C22"/>
    <mergeCell ref="C23:C24"/>
  </mergeCells>
  <conditionalFormatting sqref="B9:B11 B2:B7">
    <cfRule type="duplicateValues" dxfId="1" priority="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7602D-5245-482D-B4C0-394F58712A88}">
  <dimension ref="A1:G57"/>
  <sheetViews>
    <sheetView topLeftCell="A19" workbookViewId="0">
      <selection activeCell="G59" sqref="G59"/>
    </sheetView>
  </sheetViews>
  <sheetFormatPr defaultRowHeight="14.4" x14ac:dyDescent="0.3"/>
  <cols>
    <col min="1" max="1" width="13.21875" bestFit="1" customWidth="1"/>
    <col min="2" max="2" width="4.109375" bestFit="1" customWidth="1"/>
    <col min="3" max="3" width="12.6640625" bestFit="1" customWidth="1"/>
    <col min="4" max="5" width="10" bestFit="1" customWidth="1"/>
    <col min="6" max="6" width="6.77734375" bestFit="1" customWidth="1"/>
    <col min="7" max="7" width="255.77734375" bestFit="1" customWidth="1"/>
  </cols>
  <sheetData>
    <row r="1" spans="1:7" ht="15" thickBot="1" x14ac:dyDescent="0.35">
      <c r="A1" s="16" t="s">
        <v>7</v>
      </c>
      <c r="B1" s="16"/>
      <c r="C1" s="16"/>
      <c r="D1" s="16"/>
      <c r="E1" s="16"/>
      <c r="F1" s="16"/>
      <c r="G1" s="16"/>
    </row>
    <row r="2" spans="1:7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x14ac:dyDescent="0.3">
      <c r="A3" s="4" t="s">
        <v>8</v>
      </c>
      <c r="B3" s="4" t="s">
        <v>16</v>
      </c>
      <c r="C3" s="4" t="s">
        <v>21</v>
      </c>
      <c r="D3" s="4">
        <v>8079494</v>
      </c>
      <c r="E3" s="4">
        <v>8079945</v>
      </c>
      <c r="F3" s="4">
        <f>E3-D3</f>
        <v>451</v>
      </c>
      <c r="G3" s="17" t="s">
        <v>17</v>
      </c>
    </row>
    <row r="4" spans="1:7" x14ac:dyDescent="0.3">
      <c r="A4" s="4"/>
      <c r="B4" s="4"/>
      <c r="C4" s="4" t="s">
        <v>22</v>
      </c>
      <c r="D4" s="4">
        <v>8058019</v>
      </c>
      <c r="E4" s="4">
        <v>8065376</v>
      </c>
      <c r="F4" s="4">
        <f t="shared" ref="F4:F6" si="0">E4-D4</f>
        <v>7357</v>
      </c>
      <c r="G4" s="17" t="s">
        <v>18</v>
      </c>
    </row>
    <row r="5" spans="1:7" x14ac:dyDescent="0.3">
      <c r="A5" s="4"/>
      <c r="B5" s="4"/>
      <c r="C5" s="4" t="s">
        <v>23</v>
      </c>
      <c r="D5" s="4">
        <v>8051494</v>
      </c>
      <c r="E5" s="4">
        <v>8053535</v>
      </c>
      <c r="F5" s="4">
        <f t="shared" si="0"/>
        <v>2041</v>
      </c>
      <c r="G5" s="17" t="s">
        <v>19</v>
      </c>
    </row>
    <row r="6" spans="1:7" x14ac:dyDescent="0.3">
      <c r="A6" s="4"/>
      <c r="B6" s="4"/>
      <c r="C6" s="4" t="s">
        <v>24</v>
      </c>
      <c r="D6" s="4">
        <v>8006619</v>
      </c>
      <c r="E6" s="4">
        <v>8022438</v>
      </c>
      <c r="F6" s="4">
        <f t="shared" si="0"/>
        <v>15819</v>
      </c>
      <c r="G6" s="17" t="s">
        <v>20</v>
      </c>
    </row>
    <row r="7" spans="1:7" x14ac:dyDescent="0.3">
      <c r="A7" s="4" t="s">
        <v>9</v>
      </c>
      <c r="B7" s="4" t="s">
        <v>35</v>
      </c>
      <c r="C7" s="4" t="s">
        <v>36</v>
      </c>
      <c r="D7" s="4">
        <v>4792068</v>
      </c>
      <c r="E7" s="4">
        <v>4796359</v>
      </c>
      <c r="F7" s="4">
        <f>E7-D7</f>
        <v>4291</v>
      </c>
      <c r="G7" s="17" t="s">
        <v>25</v>
      </c>
    </row>
    <row r="8" spans="1:7" x14ac:dyDescent="0.3">
      <c r="A8" s="4"/>
      <c r="B8" s="4"/>
      <c r="C8" s="4" t="s">
        <v>37</v>
      </c>
      <c r="D8" s="4">
        <v>4787789</v>
      </c>
      <c r="E8" s="4">
        <v>4791865</v>
      </c>
      <c r="F8" s="4">
        <f t="shared" ref="F8:F16" si="1">E8-D8</f>
        <v>4076</v>
      </c>
      <c r="G8" s="17" t="s">
        <v>26</v>
      </c>
    </row>
    <row r="9" spans="1:7" x14ac:dyDescent="0.3">
      <c r="A9" s="4"/>
      <c r="B9" s="4"/>
      <c r="C9" s="4" t="s">
        <v>38</v>
      </c>
      <c r="D9" s="4">
        <v>4871397</v>
      </c>
      <c r="E9" s="4">
        <v>4880329</v>
      </c>
      <c r="F9" s="4">
        <f t="shared" si="1"/>
        <v>8932</v>
      </c>
      <c r="G9" s="17" t="s">
        <v>27</v>
      </c>
    </row>
    <row r="10" spans="1:7" x14ac:dyDescent="0.3">
      <c r="A10" s="4"/>
      <c r="B10" s="4"/>
      <c r="C10" s="4" t="s">
        <v>39</v>
      </c>
      <c r="D10" s="4">
        <v>4838271</v>
      </c>
      <c r="E10" s="4">
        <v>4839731</v>
      </c>
      <c r="F10" s="4">
        <f t="shared" si="1"/>
        <v>1460</v>
      </c>
      <c r="G10" s="17" t="s">
        <v>28</v>
      </c>
    </row>
    <row r="11" spans="1:7" x14ac:dyDescent="0.3">
      <c r="A11" s="4"/>
      <c r="B11" s="4"/>
      <c r="C11" s="4" t="s">
        <v>40</v>
      </c>
      <c r="D11" s="4">
        <v>4801015</v>
      </c>
      <c r="E11" s="4">
        <v>4807797</v>
      </c>
      <c r="F11" s="4">
        <f t="shared" si="1"/>
        <v>6782</v>
      </c>
      <c r="G11" s="17" t="s">
        <v>29</v>
      </c>
    </row>
    <row r="12" spans="1:7" x14ac:dyDescent="0.3">
      <c r="A12" s="4"/>
      <c r="B12" s="4"/>
      <c r="C12" s="4" t="s">
        <v>41</v>
      </c>
      <c r="D12" s="4">
        <v>4823272</v>
      </c>
      <c r="E12" s="4">
        <v>4831817</v>
      </c>
      <c r="F12" s="4">
        <f t="shared" si="1"/>
        <v>8545</v>
      </c>
      <c r="G12" s="17" t="s">
        <v>30</v>
      </c>
    </row>
    <row r="13" spans="1:7" x14ac:dyDescent="0.3">
      <c r="A13" s="4"/>
      <c r="B13" s="4"/>
      <c r="C13" s="4" t="s">
        <v>42</v>
      </c>
      <c r="D13" s="4">
        <v>4812590</v>
      </c>
      <c r="E13" s="4">
        <v>4816983</v>
      </c>
      <c r="F13" s="4">
        <f t="shared" si="1"/>
        <v>4393</v>
      </c>
      <c r="G13" s="17" t="s">
        <v>31</v>
      </c>
    </row>
    <row r="14" spans="1:7" x14ac:dyDescent="0.3">
      <c r="A14" s="4"/>
      <c r="B14" s="4"/>
      <c r="C14" s="4" t="s">
        <v>43</v>
      </c>
      <c r="D14" s="4">
        <v>4817781</v>
      </c>
      <c r="E14" s="4">
        <v>4821279</v>
      </c>
      <c r="F14" s="4">
        <f t="shared" si="1"/>
        <v>3498</v>
      </c>
      <c r="G14" s="17" t="s">
        <v>32</v>
      </c>
    </row>
    <row r="15" spans="1:7" x14ac:dyDescent="0.3">
      <c r="A15" s="4"/>
      <c r="B15" s="4"/>
      <c r="C15" s="4" t="s">
        <v>44</v>
      </c>
      <c r="D15" s="4">
        <v>4816608</v>
      </c>
      <c r="E15" s="4">
        <v>4817126</v>
      </c>
      <c r="F15" s="4">
        <f t="shared" si="1"/>
        <v>518</v>
      </c>
      <c r="G15" s="17" t="s">
        <v>33</v>
      </c>
    </row>
    <row r="16" spans="1:7" x14ac:dyDescent="0.3">
      <c r="A16" s="4"/>
      <c r="B16" s="4"/>
      <c r="C16" s="4" t="s">
        <v>45</v>
      </c>
      <c r="D16" s="4">
        <v>4809634</v>
      </c>
      <c r="E16" s="4">
        <v>4811832</v>
      </c>
      <c r="F16" s="4">
        <f t="shared" si="1"/>
        <v>2198</v>
      </c>
      <c r="G16" s="17" t="s">
        <v>34</v>
      </c>
    </row>
    <row r="17" spans="1:7" x14ac:dyDescent="0.3">
      <c r="A17" s="4" t="s">
        <v>10</v>
      </c>
      <c r="B17" s="4" t="s">
        <v>61</v>
      </c>
      <c r="C17" s="4" t="s">
        <v>53</v>
      </c>
      <c r="D17" s="4">
        <v>123648062</v>
      </c>
      <c r="E17" s="4">
        <v>123648579</v>
      </c>
      <c r="F17" s="4">
        <f>E17-D17</f>
        <v>517</v>
      </c>
      <c r="G17" s="17" t="s">
        <v>46</v>
      </c>
    </row>
    <row r="18" spans="1:7" x14ac:dyDescent="0.3">
      <c r="A18" s="4"/>
      <c r="B18" s="4"/>
      <c r="C18" s="4" t="s">
        <v>54</v>
      </c>
      <c r="D18" s="4">
        <v>123656265</v>
      </c>
      <c r="E18" s="4">
        <v>123657709</v>
      </c>
      <c r="F18" s="4">
        <f t="shared" ref="F18:F24" si="2">E18-D18</f>
        <v>1444</v>
      </c>
      <c r="G18" s="17" t="s">
        <v>46</v>
      </c>
    </row>
    <row r="19" spans="1:7" x14ac:dyDescent="0.3">
      <c r="A19" s="4"/>
      <c r="B19" s="4"/>
      <c r="C19" s="4" t="s">
        <v>55</v>
      </c>
      <c r="D19" s="4">
        <v>123632436</v>
      </c>
      <c r="E19" s="4">
        <v>123634465</v>
      </c>
      <c r="F19" s="4">
        <f t="shared" si="2"/>
        <v>2029</v>
      </c>
      <c r="G19" s="17" t="s">
        <v>47</v>
      </c>
    </row>
    <row r="20" spans="1:7" x14ac:dyDescent="0.3">
      <c r="A20" s="4"/>
      <c r="B20" s="4"/>
      <c r="C20" s="4" t="s">
        <v>56</v>
      </c>
      <c r="D20" s="4">
        <v>123610691</v>
      </c>
      <c r="E20" s="4">
        <v>123612055</v>
      </c>
      <c r="F20" s="4">
        <f t="shared" si="2"/>
        <v>1364</v>
      </c>
      <c r="G20" s="17" t="s">
        <v>48</v>
      </c>
    </row>
    <row r="21" spans="1:7" x14ac:dyDescent="0.3">
      <c r="A21" s="4"/>
      <c r="B21" s="4"/>
      <c r="C21" s="4" t="s">
        <v>57</v>
      </c>
      <c r="D21" s="4">
        <v>123614265</v>
      </c>
      <c r="E21" s="4">
        <v>123618382</v>
      </c>
      <c r="F21" s="4">
        <f t="shared" si="2"/>
        <v>4117</v>
      </c>
      <c r="G21" s="17" t="s">
        <v>49</v>
      </c>
    </row>
    <row r="22" spans="1:7" x14ac:dyDescent="0.3">
      <c r="A22" s="4"/>
      <c r="B22" s="4"/>
      <c r="C22" s="4" t="s">
        <v>58</v>
      </c>
      <c r="D22" s="4">
        <v>123646642</v>
      </c>
      <c r="E22" s="4">
        <v>123647718</v>
      </c>
      <c r="F22" s="4">
        <f t="shared" si="2"/>
        <v>1076</v>
      </c>
      <c r="G22" s="17" t="s">
        <v>50</v>
      </c>
    </row>
    <row r="23" spans="1:7" x14ac:dyDescent="0.3">
      <c r="A23" s="4"/>
      <c r="B23" s="4"/>
      <c r="C23" s="4" t="s">
        <v>59</v>
      </c>
      <c r="D23" s="4">
        <v>123676285</v>
      </c>
      <c r="E23" s="4">
        <v>123680513</v>
      </c>
      <c r="F23" s="4">
        <f t="shared" si="2"/>
        <v>4228</v>
      </c>
      <c r="G23" s="17" t="s">
        <v>51</v>
      </c>
    </row>
    <row r="24" spans="1:7" x14ac:dyDescent="0.3">
      <c r="A24" s="4"/>
      <c r="B24" s="4"/>
      <c r="C24" s="4" t="s">
        <v>60</v>
      </c>
      <c r="D24" s="4">
        <v>123681905</v>
      </c>
      <c r="E24" s="4">
        <v>123684831</v>
      </c>
      <c r="F24" s="4">
        <f t="shared" si="2"/>
        <v>2926</v>
      </c>
      <c r="G24" s="17" t="s">
        <v>52</v>
      </c>
    </row>
    <row r="25" spans="1:7" x14ac:dyDescent="0.3">
      <c r="A25" s="4" t="s">
        <v>11</v>
      </c>
      <c r="B25" s="4" t="s">
        <v>81</v>
      </c>
      <c r="C25" s="4" t="s">
        <v>71</v>
      </c>
      <c r="D25" s="4">
        <v>125124547</v>
      </c>
      <c r="E25" s="4">
        <v>125129140</v>
      </c>
      <c r="F25" s="4">
        <f>E25-D25</f>
        <v>4593</v>
      </c>
      <c r="G25" s="17" t="s">
        <v>62</v>
      </c>
    </row>
    <row r="26" spans="1:7" x14ac:dyDescent="0.3">
      <c r="A26" s="4"/>
      <c r="B26" s="4"/>
      <c r="C26" s="4" t="s">
        <v>72</v>
      </c>
      <c r="D26" s="4">
        <v>125080857</v>
      </c>
      <c r="E26" s="4">
        <v>125086099</v>
      </c>
      <c r="F26" s="4">
        <f t="shared" ref="F26:F34" si="3">E26-D26</f>
        <v>5242</v>
      </c>
      <c r="G26" s="17" t="s">
        <v>63</v>
      </c>
    </row>
    <row r="27" spans="1:7" x14ac:dyDescent="0.3">
      <c r="A27" s="4"/>
      <c r="B27" s="4"/>
      <c r="C27" s="4" t="s">
        <v>73</v>
      </c>
      <c r="D27" s="4">
        <v>125092478</v>
      </c>
      <c r="E27" s="4">
        <v>125097548</v>
      </c>
      <c r="F27" s="4">
        <f t="shared" si="3"/>
        <v>5070</v>
      </c>
      <c r="G27" s="17" t="s">
        <v>64</v>
      </c>
    </row>
    <row r="28" spans="1:7" x14ac:dyDescent="0.3">
      <c r="A28" s="4"/>
      <c r="B28" s="4"/>
      <c r="C28" s="4" t="s">
        <v>74</v>
      </c>
      <c r="D28" s="4">
        <v>125087811</v>
      </c>
      <c r="E28" s="4">
        <v>125089636</v>
      </c>
      <c r="F28" s="4">
        <f t="shared" si="3"/>
        <v>1825</v>
      </c>
      <c r="G28" s="17" t="s">
        <v>65</v>
      </c>
    </row>
    <row r="29" spans="1:7" x14ac:dyDescent="0.3">
      <c r="A29" s="4"/>
      <c r="B29" s="4"/>
      <c r="C29" s="4" t="s">
        <v>75</v>
      </c>
      <c r="D29" s="4">
        <v>125078613</v>
      </c>
      <c r="E29" s="4">
        <v>125080350</v>
      </c>
      <c r="F29" s="4">
        <f t="shared" si="3"/>
        <v>1737</v>
      </c>
      <c r="G29" s="17" t="s">
        <v>66</v>
      </c>
    </row>
    <row r="30" spans="1:7" x14ac:dyDescent="0.3">
      <c r="A30" s="4"/>
      <c r="B30" s="4"/>
      <c r="C30" s="4" t="s">
        <v>76</v>
      </c>
      <c r="D30" s="4">
        <v>125069272</v>
      </c>
      <c r="E30" s="4">
        <v>125071511</v>
      </c>
      <c r="F30" s="4">
        <f t="shared" si="3"/>
        <v>2239</v>
      </c>
      <c r="G30" s="17" t="s">
        <v>67</v>
      </c>
    </row>
    <row r="31" spans="1:7" x14ac:dyDescent="0.3">
      <c r="A31" s="4"/>
      <c r="B31" s="4"/>
      <c r="C31" s="4" t="s">
        <v>77</v>
      </c>
      <c r="D31" s="4">
        <v>125101026</v>
      </c>
      <c r="E31" s="4">
        <v>125103686</v>
      </c>
      <c r="F31" s="4">
        <f t="shared" si="3"/>
        <v>2660</v>
      </c>
      <c r="G31" s="17" t="s">
        <v>68</v>
      </c>
    </row>
    <row r="32" spans="1:7" x14ac:dyDescent="0.3">
      <c r="A32" s="4"/>
      <c r="B32" s="4"/>
      <c r="C32" s="4" t="s">
        <v>78</v>
      </c>
      <c r="D32" s="4">
        <v>125151066</v>
      </c>
      <c r="E32" s="4">
        <v>125152341</v>
      </c>
      <c r="F32" s="4">
        <f t="shared" si="3"/>
        <v>1275</v>
      </c>
      <c r="G32" s="17" t="s">
        <v>159</v>
      </c>
    </row>
    <row r="33" spans="1:7" x14ac:dyDescent="0.3">
      <c r="A33" s="4"/>
      <c r="B33" s="4"/>
      <c r="C33" s="4" t="s">
        <v>79</v>
      </c>
      <c r="D33" s="4">
        <v>125061972</v>
      </c>
      <c r="E33" s="4">
        <v>125067808</v>
      </c>
      <c r="F33" s="4">
        <f t="shared" si="3"/>
        <v>5836</v>
      </c>
      <c r="G33" s="17" t="s">
        <v>69</v>
      </c>
    </row>
    <row r="34" spans="1:7" x14ac:dyDescent="0.3">
      <c r="A34" s="4"/>
      <c r="B34" s="4"/>
      <c r="C34" s="4" t="s">
        <v>80</v>
      </c>
      <c r="D34" s="4">
        <v>125118976</v>
      </c>
      <c r="E34" s="4">
        <v>125123852</v>
      </c>
      <c r="F34" s="4">
        <f t="shared" si="3"/>
        <v>4876</v>
      </c>
      <c r="G34" s="17" t="s">
        <v>70</v>
      </c>
    </row>
    <row r="35" spans="1:7" x14ac:dyDescent="0.3">
      <c r="A35" s="4" t="s">
        <v>12</v>
      </c>
      <c r="B35" s="4" t="s">
        <v>86</v>
      </c>
      <c r="C35" s="4" t="s">
        <v>93</v>
      </c>
      <c r="D35" s="4">
        <v>125153888</v>
      </c>
      <c r="E35" s="4">
        <v>125156449</v>
      </c>
      <c r="F35" s="4">
        <f>E35-D35</f>
        <v>2561</v>
      </c>
      <c r="G35" s="17" t="s">
        <v>82</v>
      </c>
    </row>
    <row r="36" spans="1:7" x14ac:dyDescent="0.3">
      <c r="A36" s="4"/>
      <c r="B36" s="4"/>
      <c r="C36" s="4" t="s">
        <v>94</v>
      </c>
      <c r="D36" s="4">
        <v>125177950</v>
      </c>
      <c r="E36" s="4">
        <v>125181535</v>
      </c>
      <c r="F36" s="4">
        <f t="shared" ref="F36:F38" si="4">E36-D36</f>
        <v>3585</v>
      </c>
      <c r="G36" s="17" t="s">
        <v>83</v>
      </c>
    </row>
    <row r="37" spans="1:7" x14ac:dyDescent="0.3">
      <c r="A37" s="4"/>
      <c r="B37" s="4"/>
      <c r="C37" s="4" t="s">
        <v>95</v>
      </c>
      <c r="D37" s="4">
        <v>125149334</v>
      </c>
      <c r="E37" s="4">
        <v>125152865</v>
      </c>
      <c r="F37" s="4">
        <f t="shared" si="4"/>
        <v>3531</v>
      </c>
      <c r="G37" s="17" t="s">
        <v>84</v>
      </c>
    </row>
    <row r="38" spans="1:7" x14ac:dyDescent="0.3">
      <c r="A38" s="4"/>
      <c r="B38" s="4"/>
      <c r="C38" s="4" t="s">
        <v>96</v>
      </c>
      <c r="D38" s="4">
        <v>125139270</v>
      </c>
      <c r="E38" s="4">
        <v>125149347</v>
      </c>
      <c r="F38" s="4">
        <f t="shared" si="4"/>
        <v>10077</v>
      </c>
      <c r="G38" s="17" t="s">
        <v>85</v>
      </c>
    </row>
    <row r="39" spans="1:7" x14ac:dyDescent="0.3">
      <c r="A39" s="4" t="s">
        <v>13</v>
      </c>
      <c r="B39" s="4" t="s">
        <v>87</v>
      </c>
      <c r="C39" s="4" t="s">
        <v>97</v>
      </c>
      <c r="D39" s="4">
        <v>4141120</v>
      </c>
      <c r="E39" s="4">
        <v>4141683</v>
      </c>
      <c r="F39" s="4">
        <f>E39-D39</f>
        <v>563</v>
      </c>
      <c r="G39" s="17" t="s">
        <v>88</v>
      </c>
    </row>
    <row r="40" spans="1:7" x14ac:dyDescent="0.3">
      <c r="A40" s="4"/>
      <c r="B40" s="4"/>
      <c r="C40" s="4" t="s">
        <v>98</v>
      </c>
      <c r="D40" s="4">
        <v>4192720</v>
      </c>
      <c r="E40" s="4">
        <v>4205816</v>
      </c>
      <c r="F40" s="4">
        <f t="shared" ref="F40:F45" si="5">E40-D40</f>
        <v>13096</v>
      </c>
      <c r="G40" s="17" t="s">
        <v>89</v>
      </c>
    </row>
    <row r="41" spans="1:7" x14ac:dyDescent="0.3">
      <c r="A41" s="4"/>
      <c r="B41" s="4"/>
      <c r="C41" s="4" t="s">
        <v>99</v>
      </c>
      <c r="D41" s="4">
        <v>4190309</v>
      </c>
      <c r="E41" s="4">
        <v>4190620</v>
      </c>
      <c r="F41" s="4">
        <f t="shared" si="5"/>
        <v>311</v>
      </c>
      <c r="G41" s="17" t="s">
        <v>90</v>
      </c>
    </row>
    <row r="42" spans="1:7" x14ac:dyDescent="0.3">
      <c r="A42" s="4"/>
      <c r="B42" s="4"/>
      <c r="C42" s="4" t="s">
        <v>100</v>
      </c>
      <c r="D42" s="4">
        <v>4140210</v>
      </c>
      <c r="E42" s="4">
        <v>4140682</v>
      </c>
      <c r="F42" s="4">
        <f t="shared" si="5"/>
        <v>472</v>
      </c>
      <c r="G42" s="17" t="s">
        <v>91</v>
      </c>
    </row>
    <row r="43" spans="1:7" x14ac:dyDescent="0.3">
      <c r="A43" s="4"/>
      <c r="B43" s="4"/>
      <c r="C43" s="4" t="s">
        <v>101</v>
      </c>
      <c r="D43" s="4">
        <v>4141753</v>
      </c>
      <c r="E43" s="4">
        <v>4142141</v>
      </c>
      <c r="F43" s="4">
        <f t="shared" si="5"/>
        <v>388</v>
      </c>
      <c r="G43" s="17" t="s">
        <v>88</v>
      </c>
    </row>
    <row r="44" spans="1:7" x14ac:dyDescent="0.3">
      <c r="A44" s="4"/>
      <c r="B44" s="4"/>
      <c r="C44" s="4" t="s">
        <v>102</v>
      </c>
      <c r="D44" s="4">
        <v>4185193</v>
      </c>
      <c r="E44" s="4">
        <v>4187197</v>
      </c>
      <c r="F44" s="4">
        <f t="shared" si="5"/>
        <v>2004</v>
      </c>
      <c r="G44" s="17" t="s">
        <v>92</v>
      </c>
    </row>
    <row r="45" spans="1:7" x14ac:dyDescent="0.3">
      <c r="A45" s="4"/>
      <c r="B45" s="4"/>
      <c r="C45" s="4" t="s">
        <v>103</v>
      </c>
      <c r="D45" s="4">
        <v>4177041</v>
      </c>
      <c r="E45" s="4">
        <v>4177621</v>
      </c>
      <c r="F45" s="4">
        <f t="shared" si="5"/>
        <v>580</v>
      </c>
      <c r="G45" s="17" t="s">
        <v>50</v>
      </c>
    </row>
    <row r="46" spans="1:7" x14ac:dyDescent="0.3">
      <c r="A46" s="4" t="s">
        <v>14</v>
      </c>
      <c r="B46" s="4" t="s">
        <v>87</v>
      </c>
      <c r="C46" s="4" t="s">
        <v>110</v>
      </c>
      <c r="D46" s="4">
        <v>3791478</v>
      </c>
      <c r="E46" s="4">
        <v>3798439</v>
      </c>
      <c r="F46" s="4">
        <f>E46-D46</f>
        <v>6961</v>
      </c>
      <c r="G46" s="17" t="s">
        <v>104</v>
      </c>
    </row>
    <row r="47" spans="1:7" x14ac:dyDescent="0.3">
      <c r="A47" s="4"/>
      <c r="B47" s="4"/>
      <c r="C47" s="4" t="s">
        <v>111</v>
      </c>
      <c r="D47" s="4">
        <v>3785393</v>
      </c>
      <c r="E47" s="4">
        <v>3789626</v>
      </c>
      <c r="F47" s="4">
        <f t="shared" ref="F47:F52" si="6">E47-D47</f>
        <v>4233</v>
      </c>
      <c r="G47" s="17" t="s">
        <v>105</v>
      </c>
    </row>
    <row r="48" spans="1:7" x14ac:dyDescent="0.3">
      <c r="A48" s="4"/>
      <c r="B48" s="4"/>
      <c r="C48" s="4" t="s">
        <v>112</v>
      </c>
      <c r="D48" s="4">
        <v>3771868</v>
      </c>
      <c r="E48" s="4">
        <v>3775233</v>
      </c>
      <c r="F48" s="4">
        <f t="shared" si="6"/>
        <v>3365</v>
      </c>
      <c r="G48" s="17" t="s">
        <v>106</v>
      </c>
    </row>
    <row r="49" spans="1:7" x14ac:dyDescent="0.3">
      <c r="A49" s="4"/>
      <c r="B49" s="4"/>
      <c r="C49" s="4" t="s">
        <v>113</v>
      </c>
      <c r="D49" s="4">
        <v>3718860</v>
      </c>
      <c r="E49" s="4">
        <v>3723793</v>
      </c>
      <c r="F49" s="4">
        <f t="shared" si="6"/>
        <v>4933</v>
      </c>
      <c r="G49" s="17" t="s">
        <v>107</v>
      </c>
    </row>
    <row r="50" spans="1:7" x14ac:dyDescent="0.3">
      <c r="A50" s="4"/>
      <c r="B50" s="4"/>
      <c r="C50" s="4" t="s">
        <v>114</v>
      </c>
      <c r="D50" s="4">
        <v>3760195</v>
      </c>
      <c r="E50" s="4">
        <v>3767198</v>
      </c>
      <c r="F50" s="4">
        <f t="shared" si="6"/>
        <v>7003</v>
      </c>
      <c r="G50" s="17" t="s">
        <v>108</v>
      </c>
    </row>
    <row r="51" spans="1:7" x14ac:dyDescent="0.3">
      <c r="A51" s="4"/>
      <c r="B51" s="4"/>
      <c r="C51" s="4" t="s">
        <v>115</v>
      </c>
      <c r="D51" s="4">
        <v>3746355</v>
      </c>
      <c r="E51" s="4">
        <v>3748394</v>
      </c>
      <c r="F51" s="4">
        <f t="shared" si="6"/>
        <v>2039</v>
      </c>
      <c r="G51" s="17" t="s">
        <v>160</v>
      </c>
    </row>
    <row r="52" spans="1:7" x14ac:dyDescent="0.3">
      <c r="A52" s="4"/>
      <c r="B52" s="4"/>
      <c r="C52" s="4" t="s">
        <v>116</v>
      </c>
      <c r="D52" s="4">
        <v>3736514</v>
      </c>
      <c r="E52" s="4">
        <v>3738195</v>
      </c>
      <c r="F52" s="4">
        <f t="shared" si="6"/>
        <v>1681</v>
      </c>
      <c r="G52" s="17" t="s">
        <v>109</v>
      </c>
    </row>
    <row r="53" spans="1:7" x14ac:dyDescent="0.3">
      <c r="A53" s="4" t="s">
        <v>15</v>
      </c>
      <c r="B53" s="4" t="s">
        <v>87</v>
      </c>
      <c r="C53" s="4" t="s">
        <v>121</v>
      </c>
      <c r="D53" s="4">
        <v>4004694</v>
      </c>
      <c r="E53" s="4">
        <v>4014339</v>
      </c>
      <c r="F53" s="4">
        <f>E53-D53</f>
        <v>9645</v>
      </c>
      <c r="G53" s="17" t="s">
        <v>117</v>
      </c>
    </row>
    <row r="54" spans="1:7" x14ac:dyDescent="0.3">
      <c r="A54" s="4"/>
      <c r="B54" s="4"/>
      <c r="C54" s="4" t="s">
        <v>122</v>
      </c>
      <c r="D54" s="4">
        <v>4001840</v>
      </c>
      <c r="E54" s="4">
        <v>4002112</v>
      </c>
      <c r="F54" s="4">
        <f t="shared" ref="F54:F57" si="7">E54-D54</f>
        <v>272</v>
      </c>
      <c r="G54" s="17" t="s">
        <v>90</v>
      </c>
    </row>
    <row r="55" spans="1:7" x14ac:dyDescent="0.3">
      <c r="A55" s="4"/>
      <c r="B55" s="4"/>
      <c r="C55" s="4" t="s">
        <v>123</v>
      </c>
      <c r="D55" s="4">
        <v>4032551</v>
      </c>
      <c r="E55" s="4">
        <v>4038528</v>
      </c>
      <c r="F55" s="4">
        <f t="shared" si="7"/>
        <v>5977</v>
      </c>
      <c r="G55" s="17" t="s">
        <v>118</v>
      </c>
    </row>
    <row r="56" spans="1:7" x14ac:dyDescent="0.3">
      <c r="A56" s="4"/>
      <c r="B56" s="4"/>
      <c r="C56" s="4" t="s">
        <v>124</v>
      </c>
      <c r="D56" s="4">
        <v>3953236</v>
      </c>
      <c r="E56" s="4">
        <v>3965397</v>
      </c>
      <c r="F56" s="4">
        <f t="shared" si="7"/>
        <v>12161</v>
      </c>
      <c r="G56" s="17" t="s">
        <v>119</v>
      </c>
    </row>
    <row r="57" spans="1:7" x14ac:dyDescent="0.3">
      <c r="A57" s="4"/>
      <c r="B57" s="4"/>
      <c r="C57" s="4" t="s">
        <v>125</v>
      </c>
      <c r="D57" s="4">
        <v>3977805</v>
      </c>
      <c r="E57" s="4">
        <v>3979052</v>
      </c>
      <c r="F57" s="4">
        <f t="shared" si="7"/>
        <v>1247</v>
      </c>
      <c r="G57" s="17" t="s">
        <v>120</v>
      </c>
    </row>
  </sheetData>
  <mergeCells count="1">
    <mergeCell ref="A1:G1"/>
  </mergeCells>
  <conditionalFormatting sqref="A2:A10 A12:A1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 of candidate genes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2025-06-19T05:37:36Z</dcterms:modified>
</cp:coreProperties>
</file>