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r 4B\Desktop\"/>
    </mc:Choice>
  </mc:AlternateContent>
  <xr:revisionPtr revIDLastSave="0" documentId="13_ncr:1_{27D37E79-0444-48C7-9406-668918FD2B70}" xr6:coauthVersionLast="47" xr6:coauthVersionMax="47" xr10:uidLastSave="{00000000-0000-0000-0000-000000000000}"/>
  <bookViews>
    <workbookView xWindow="-120" yWindow="-120" windowWidth="20730" windowHeight="11160" tabRatio="735" xr2:uid="{00000000-000D-0000-FFFF-FFFF00000000}"/>
  </bookViews>
  <sheets>
    <sheet name="Raw data" sheetId="1" r:id="rId1"/>
    <sheet name="Demography" sheetId="10" r:id="rId2"/>
    <sheet name="ATPase6" sheetId="23" r:id="rId3"/>
    <sheet name="SNP 4 Pub" sheetId="27" r:id="rId4"/>
    <sheet name="coronin" sheetId="24" r:id="rId5"/>
  </sheets>
  <definedNames>
    <definedName name="_xlnm._FilterDatabase" localSheetId="2" hidden="1">ATPase6!#REF!</definedName>
    <definedName name="_xlnm._FilterDatabase" localSheetId="0" hidden="1">'Raw data'!$B$1:$AIM$75</definedName>
  </definedNames>
  <calcPr calcId="18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7" i="10" l="1"/>
  <c r="P103" i="1" l="1"/>
  <c r="O103" i="1"/>
  <c r="N103" i="1"/>
  <c r="K14" i="10"/>
  <c r="K7" i="10"/>
  <c r="B6" i="10"/>
  <c r="E31" i="10"/>
  <c r="B16" i="10"/>
  <c r="H7" i="10"/>
</calcChain>
</file>

<file path=xl/sharedStrings.xml><?xml version="1.0" encoding="utf-8"?>
<sst xmlns="http://schemas.openxmlformats.org/spreadsheetml/2006/main" count="1296" uniqueCount="569">
  <si>
    <t>Funding</t>
  </si>
  <si>
    <t>Sampling</t>
  </si>
  <si>
    <t>Clinical Status</t>
  </si>
  <si>
    <t>Molecular Assay</t>
  </si>
  <si>
    <t>Journal</t>
  </si>
  <si>
    <t>Yr of Pub</t>
  </si>
  <si>
    <t>Country</t>
  </si>
  <si>
    <t>No of site</t>
  </si>
  <si>
    <t>Study site</t>
  </si>
  <si>
    <t>Period</t>
  </si>
  <si>
    <t>samples</t>
  </si>
  <si>
    <t>PCR+</t>
  </si>
  <si>
    <t>Seq Isolate</t>
  </si>
  <si>
    <t xml:space="preserve">African </t>
  </si>
  <si>
    <t>Sentinel site</t>
  </si>
  <si>
    <t>Symptomatic</t>
  </si>
  <si>
    <t>qPCR</t>
  </si>
  <si>
    <t>Mal. Journal</t>
  </si>
  <si>
    <t>Congo</t>
  </si>
  <si>
    <t>Kinshasa, Kisangani, Bolenge, Kwilu, Lualaba, Sud-Kivu</t>
  </si>
  <si>
    <t>Cross Clinic</t>
  </si>
  <si>
    <t>Plos One</t>
  </si>
  <si>
    <t>Kinshasa, Kisangani, Lubumbashi, Bolenge, Karawa, Vanga, Kalima, Kamina, Fungurume, Katana</t>
  </si>
  <si>
    <t>Europe</t>
  </si>
  <si>
    <t>Treatment efficacy</t>
  </si>
  <si>
    <t>Nature Medicine</t>
  </si>
  <si>
    <t>Rwanda</t>
  </si>
  <si>
    <t>Masaka, Ruhuha</t>
  </si>
  <si>
    <t>R561H</t>
  </si>
  <si>
    <t>PCR</t>
  </si>
  <si>
    <t>Central Africa Rep</t>
  </si>
  <si>
    <t>Bangui</t>
  </si>
  <si>
    <t>Y653N</t>
  </si>
  <si>
    <t>Australia</t>
  </si>
  <si>
    <t>Cross Survey</t>
  </si>
  <si>
    <t>J Infect Dis</t>
  </si>
  <si>
    <t>Ghana</t>
  </si>
  <si>
    <t>Bongo</t>
  </si>
  <si>
    <t>seq</t>
  </si>
  <si>
    <t>Angola</t>
  </si>
  <si>
    <t>Bengauela, lunda sul, Zaire</t>
  </si>
  <si>
    <t>Kenya</t>
  </si>
  <si>
    <t>Western Kenya</t>
  </si>
  <si>
    <t>Am. J. Trop. Med. Hyg</t>
  </si>
  <si>
    <t>Kisumu, marigat, Kombewa, Kericho, Kisii, Malindi</t>
  </si>
  <si>
    <t>nested PCR</t>
  </si>
  <si>
    <t>Antimicrobial agent and chemo</t>
  </si>
  <si>
    <t>Dakar</t>
  </si>
  <si>
    <t>Huye District</t>
  </si>
  <si>
    <t>Côte d’Ivoire</t>
  </si>
  <si>
    <t>Koumassi, Abobo, Yopougon</t>
  </si>
  <si>
    <t>DRC</t>
  </si>
  <si>
    <t>Kinshasa</t>
  </si>
  <si>
    <t xml:space="preserve">Gabon </t>
  </si>
  <si>
    <t>Libreville</t>
  </si>
  <si>
    <t>Cape Coast</t>
  </si>
  <si>
    <t>Navrongo</t>
  </si>
  <si>
    <t>A578S</t>
  </si>
  <si>
    <t>Kisumu</t>
  </si>
  <si>
    <t>Mali</t>
  </si>
  <si>
    <t>Faladje</t>
  </si>
  <si>
    <t xml:space="preserve">Tanzania </t>
  </si>
  <si>
    <t>Tanga</t>
  </si>
  <si>
    <t>Gambia</t>
  </si>
  <si>
    <t>Banjul</t>
  </si>
  <si>
    <t>N489N</t>
  </si>
  <si>
    <t>Ethiopia</t>
  </si>
  <si>
    <t>Addis Zemen, Aykel, Maksegnet, Negade Bahir, Sanja</t>
  </si>
  <si>
    <t>R622I</t>
  </si>
  <si>
    <t>Africa</t>
  </si>
  <si>
    <t>Sudan</t>
  </si>
  <si>
    <t>Damazin</t>
  </si>
  <si>
    <t>Parasites and Vectors</t>
  </si>
  <si>
    <t>Eritrea</t>
  </si>
  <si>
    <t>Barentu and Agordat</t>
  </si>
  <si>
    <t>multiplex PCR</t>
  </si>
  <si>
    <t>Khartoum, New Halfa, Gezira state, North Kordofan</t>
  </si>
  <si>
    <t>Symptomatic(pregnant)</t>
  </si>
  <si>
    <t>Kpone, Maamobi</t>
  </si>
  <si>
    <t xml:space="preserve">Mozambique </t>
  </si>
  <si>
    <t>Magude</t>
  </si>
  <si>
    <t>D641N(2)</t>
  </si>
  <si>
    <t>Senegal</t>
  </si>
  <si>
    <t>Dakar (48), Kedougou (27) and Matam (6)</t>
  </si>
  <si>
    <t>Guinea</t>
  </si>
  <si>
    <t>Maferinyah, Labe</t>
  </si>
  <si>
    <t>Somalia</t>
  </si>
  <si>
    <t xml:space="preserve">Jowhar, Bosaso </t>
  </si>
  <si>
    <t>Tanzania</t>
  </si>
  <si>
    <t>Kibaha, Mkuzi, Mlimba, and Ujiji</t>
  </si>
  <si>
    <t>Asian</t>
  </si>
  <si>
    <t>Tropical Medicine and International Health</t>
  </si>
  <si>
    <t>Nigeria</t>
  </si>
  <si>
    <t xml:space="preserve">Ajeromi Ifelodu Ikorodu and Shomolu </t>
  </si>
  <si>
    <t>Uganda</t>
  </si>
  <si>
    <t>Apac, Arua, Jinja ,Kampala, Kanungu, Mubende and Tororo</t>
  </si>
  <si>
    <t>1999-2006</t>
  </si>
  <si>
    <t>2012-2016</t>
  </si>
  <si>
    <t>Gondar</t>
  </si>
  <si>
    <t>Travel</t>
  </si>
  <si>
    <t>Nature Scientific report</t>
  </si>
  <si>
    <t>BioMed Research International</t>
  </si>
  <si>
    <t>G665C</t>
  </si>
  <si>
    <t>LNSP, Hôpital de Mfilou, Maman Mbouale</t>
  </si>
  <si>
    <t>Muheza, Bagamoyo, Kibaha, Tabora, Mwanza, Kilombero, Zanzibar and Kyela</t>
  </si>
  <si>
    <t>2011, 2012 and 2015</t>
  </si>
  <si>
    <r>
      <rPr>
        <i/>
        <sz val="10"/>
        <color rgb="FF222222"/>
        <rFont val="Arial"/>
        <family val="2"/>
        <charset val="1"/>
      </rPr>
      <t>Emerging infectious diseases</t>
    </r>
    <r>
      <rPr>
        <sz val="10"/>
        <color rgb="FF222222"/>
        <rFont val="Arial"/>
        <family val="2"/>
        <charset val="1"/>
      </rPr>
      <t>,</t>
    </r>
  </si>
  <si>
    <t>Gulu</t>
  </si>
  <si>
    <t>A675V</t>
  </si>
  <si>
    <t>Kakamega, Kombewa</t>
  </si>
  <si>
    <t>Thiès and Dakar</t>
  </si>
  <si>
    <t>Bounkiling City</t>
  </si>
  <si>
    <t>Brazzaville</t>
  </si>
  <si>
    <t>Equatorial Guinea</t>
  </si>
  <si>
    <t>Ngonamanga and Miyobo)</t>
  </si>
  <si>
    <t>Cameroon</t>
  </si>
  <si>
    <t xml:space="preserve">Yaounde, </t>
  </si>
  <si>
    <t>2002, 2003</t>
  </si>
  <si>
    <t>and 2006</t>
  </si>
  <si>
    <t>E602D</t>
  </si>
  <si>
    <t>BMC Infectious Diseases</t>
  </si>
  <si>
    <t>Lira and Gulu</t>
  </si>
  <si>
    <t>International Journal for Parasitology</t>
  </si>
  <si>
    <t>Bioko Island</t>
  </si>
  <si>
    <t>Scientif report</t>
  </si>
  <si>
    <t>Kibiti</t>
  </si>
  <si>
    <t>bioRxiv</t>
  </si>
  <si>
    <t>Malabo, Bioko</t>
  </si>
  <si>
    <t>PET-PCR</t>
  </si>
  <si>
    <t>Acta Tropica</t>
  </si>
  <si>
    <t>Zambia</t>
  </si>
  <si>
    <t>West and south</t>
  </si>
  <si>
    <t>Bougoula-Hameau, Bandiagara</t>
  </si>
  <si>
    <t>Sierra Leone</t>
  </si>
  <si>
    <t>Bo, Kenema and Makeni</t>
  </si>
  <si>
    <t>Infection, Genetics and evolution</t>
  </si>
  <si>
    <t>Nyando</t>
  </si>
  <si>
    <t>Pfcoronin</t>
  </si>
  <si>
    <t>Darka Senegal</t>
  </si>
  <si>
    <t>ATP6</t>
  </si>
  <si>
    <t>A481C</t>
  </si>
  <si>
    <t>A557S</t>
  </si>
  <si>
    <t>A617T</t>
  </si>
  <si>
    <t>A621G</t>
  </si>
  <si>
    <t>T478P</t>
  </si>
  <si>
    <t>DR Congo</t>
  </si>
  <si>
    <t>C473F</t>
  </si>
  <si>
    <t>C542Y</t>
  </si>
  <si>
    <t>C580F</t>
  </si>
  <si>
    <t>D109H</t>
  </si>
  <si>
    <t>D283Y</t>
  </si>
  <si>
    <t>D464N</t>
  </si>
  <si>
    <t>D501G</t>
  </si>
  <si>
    <t>D516E</t>
  </si>
  <si>
    <t>G639V</t>
  </si>
  <si>
    <t>E401Q</t>
  </si>
  <si>
    <t>E433D</t>
  </si>
  <si>
    <t>E567K</t>
  </si>
  <si>
    <t>E596G</t>
  </si>
  <si>
    <t>D680N</t>
  </si>
  <si>
    <t>E507V</t>
  </si>
  <si>
    <t>G538S</t>
  </si>
  <si>
    <t>E605K</t>
  </si>
  <si>
    <t>E651K</t>
  </si>
  <si>
    <t>F375S</t>
  </si>
  <si>
    <t>F446I</t>
  </si>
  <si>
    <t>F583L</t>
  </si>
  <si>
    <t>F628L</t>
  </si>
  <si>
    <t>G496S</t>
  </si>
  <si>
    <t>F434L</t>
  </si>
  <si>
    <t>G548S</t>
  </si>
  <si>
    <t>G625R</t>
  </si>
  <si>
    <t>G690C</t>
  </si>
  <si>
    <t>I416V</t>
  </si>
  <si>
    <t>I448M</t>
  </si>
  <si>
    <t>I465T</t>
  </si>
  <si>
    <t>I590F</t>
  </si>
  <si>
    <t>H136N</t>
  </si>
  <si>
    <t>G595S</t>
  </si>
  <si>
    <t>K123R</t>
  </si>
  <si>
    <t>K248N</t>
  </si>
  <si>
    <t>K430E</t>
  </si>
  <si>
    <t>K503L</t>
  </si>
  <si>
    <t>K610E</t>
  </si>
  <si>
    <t>L457I</t>
  </si>
  <si>
    <t>L463S</t>
  </si>
  <si>
    <t>K326E</t>
  </si>
  <si>
    <t>K332N</t>
  </si>
  <si>
    <t>L598F</t>
  </si>
  <si>
    <t>N137S</t>
  </si>
  <si>
    <t>M476I</t>
  </si>
  <si>
    <t>L589I</t>
  </si>
  <si>
    <t>N490S</t>
  </si>
  <si>
    <t>N498I</t>
  </si>
  <si>
    <t>N572S</t>
  </si>
  <si>
    <t>N594K</t>
  </si>
  <si>
    <t>P419S</t>
  </si>
  <si>
    <t>N531I</t>
  </si>
  <si>
    <t>N629Y</t>
  </si>
  <si>
    <t>N499D</t>
  </si>
  <si>
    <t>P443Q</t>
  </si>
  <si>
    <t>P553L</t>
  </si>
  <si>
    <t>P570L</t>
  </si>
  <si>
    <t>P574L</t>
  </si>
  <si>
    <t>P615N</t>
  </si>
  <si>
    <t>P667R</t>
  </si>
  <si>
    <t>Q467H</t>
  </si>
  <si>
    <t>R513S</t>
  </si>
  <si>
    <t>S551T</t>
  </si>
  <si>
    <t>S466I</t>
  </si>
  <si>
    <t>S536L</t>
  </si>
  <si>
    <t>S549P</t>
  </si>
  <si>
    <t>S576L</t>
  </si>
  <si>
    <t>V454I</t>
  </si>
  <si>
    <t>V494I</t>
  </si>
  <si>
    <t>V510M</t>
  </si>
  <si>
    <t>V487I</t>
  </si>
  <si>
    <t>T508I</t>
  </si>
  <si>
    <t>V637I</t>
  </si>
  <si>
    <t>V666A</t>
  </si>
  <si>
    <t>W470R</t>
  </si>
  <si>
    <t>W518C</t>
  </si>
  <si>
    <t>W611S</t>
  </si>
  <si>
    <t>W660C</t>
  </si>
  <si>
    <t>Y541H</t>
  </si>
  <si>
    <t>Y558H</t>
  </si>
  <si>
    <t>Y588C</t>
  </si>
  <si>
    <t>Y630F</t>
  </si>
  <si>
    <t>C580Y</t>
  </si>
  <si>
    <t>C469Y</t>
  </si>
  <si>
    <t>A359T</t>
  </si>
  <si>
    <t>A427S</t>
  </si>
  <si>
    <t>G638R</t>
  </si>
  <si>
    <t>F439S</t>
  </si>
  <si>
    <t>I354V</t>
  </si>
  <si>
    <t>R575K</t>
  </si>
  <si>
    <t>Okyereko, Buduatta, Nyanyano, Apam, Kasoa, Achimota, Maamobi</t>
  </si>
  <si>
    <t>Plos one</t>
  </si>
  <si>
    <t>Mozambique</t>
  </si>
  <si>
    <t>European</t>
  </si>
  <si>
    <t>Malanje, Luanda, Malanje</t>
  </si>
  <si>
    <t xml:space="preserve">Maputo </t>
  </si>
  <si>
    <t>Kibuogi, Ngodhe, Takawiri, Mfangano, Ungoye</t>
  </si>
  <si>
    <t>Emm infect. Dis</t>
  </si>
  <si>
    <t>Niamtougou, sodoke, Lome</t>
  </si>
  <si>
    <t>Togo</t>
  </si>
  <si>
    <t>A578S(2)</t>
  </si>
  <si>
    <t>SantePublique, Mfilou, Maman Mbouale</t>
  </si>
  <si>
    <t>Yaounde,  Douala, Douala, Garoua</t>
  </si>
  <si>
    <t>Cross Survey and clinic</t>
  </si>
  <si>
    <t>Goma</t>
  </si>
  <si>
    <t>E431K</t>
  </si>
  <si>
    <t>Siaya County</t>
  </si>
  <si>
    <t>America</t>
  </si>
  <si>
    <t>C532S</t>
  </si>
  <si>
    <t>V589I</t>
  </si>
  <si>
    <t>American</t>
  </si>
  <si>
    <t>Others</t>
  </si>
  <si>
    <t>Publication Affiliation</t>
  </si>
  <si>
    <t>Multiplex PCR</t>
  </si>
  <si>
    <t>Nested PCR</t>
  </si>
  <si>
    <t>RT qPCR</t>
  </si>
  <si>
    <t>Int. J. Parasitology</t>
  </si>
  <si>
    <t>PET PCR</t>
  </si>
  <si>
    <t>Scientific report</t>
  </si>
  <si>
    <t>TOTAL</t>
  </si>
  <si>
    <t>Gabon</t>
  </si>
  <si>
    <t>SNPs</t>
  </si>
  <si>
    <t>A578S(3)</t>
  </si>
  <si>
    <t>M460I</t>
  </si>
  <si>
    <t>S485K</t>
  </si>
  <si>
    <t>V555A</t>
  </si>
  <si>
    <t>E455G(2)</t>
  </si>
  <si>
    <t>C469F</t>
  </si>
  <si>
    <t>A578S(4)</t>
  </si>
  <si>
    <t>N554H</t>
  </si>
  <si>
    <t>D648G</t>
  </si>
  <si>
    <t>G449C</t>
  </si>
  <si>
    <t>S485N</t>
  </si>
  <si>
    <t>W565C</t>
  </si>
  <si>
    <t>M442V</t>
  </si>
  <si>
    <t>S522M</t>
  </si>
  <si>
    <t>H243Y(2)</t>
  </si>
  <si>
    <t>E612K</t>
  </si>
  <si>
    <t>N554K</t>
  </si>
  <si>
    <t>F506L</t>
  </si>
  <si>
    <t>V534A</t>
  </si>
  <si>
    <t>M472I</t>
  </si>
  <si>
    <t>A569T</t>
  </si>
  <si>
    <t>M442L</t>
  </si>
  <si>
    <t>I448M(2)</t>
  </si>
  <si>
    <t>M460V</t>
  </si>
  <si>
    <t>S485G</t>
  </si>
  <si>
    <t>L505S</t>
  </si>
  <si>
    <t>I552V</t>
  </si>
  <si>
    <t>K563R</t>
  </si>
  <si>
    <t>V581A</t>
  </si>
  <si>
    <t>F583S</t>
  </si>
  <si>
    <t>M608V(2)</t>
  </si>
  <si>
    <t>Y635H</t>
  </si>
  <si>
    <t>D648E</t>
  </si>
  <si>
    <t>E556K</t>
  </si>
  <si>
    <t>D641G</t>
  </si>
  <si>
    <t>K189N</t>
  </si>
  <si>
    <t>M562I</t>
  </si>
  <si>
    <t>I646K</t>
  </si>
  <si>
    <t>E208K(10)</t>
  </si>
  <si>
    <t>D281V(2)</t>
  </si>
  <si>
    <t>E401Q(4)</t>
  </si>
  <si>
    <t>T535M</t>
  </si>
  <si>
    <t>N458D(2)</t>
  </si>
  <si>
    <t>T535A</t>
  </si>
  <si>
    <t>Y616S</t>
  </si>
  <si>
    <t>L618V(2)</t>
  </si>
  <si>
    <t>L6631</t>
  </si>
  <si>
    <t>N672I(2)</t>
  </si>
  <si>
    <t>R575T</t>
  </si>
  <si>
    <t>E606K</t>
  </si>
  <si>
    <t>A626T</t>
  </si>
  <si>
    <t>Y635C</t>
  </si>
  <si>
    <t>A504G</t>
  </si>
  <si>
    <t>L505F(8)</t>
  </si>
  <si>
    <t>F509G(6)</t>
  </si>
  <si>
    <t>R529K(2)</t>
  </si>
  <si>
    <t>R539K</t>
  </si>
  <si>
    <t>V568G(3)</t>
  </si>
  <si>
    <t>D584Y(2)</t>
  </si>
  <si>
    <t>G592E</t>
  </si>
  <si>
    <t>N609L</t>
  </si>
  <si>
    <t>E506R</t>
  </si>
  <si>
    <t>Y616N</t>
  </si>
  <si>
    <t>E620(2)</t>
  </si>
  <si>
    <t>R622G(2)</t>
  </si>
  <si>
    <t>A676V(3)</t>
  </si>
  <si>
    <t>T677A</t>
  </si>
  <si>
    <t>L678V(3)</t>
  </si>
  <si>
    <t>E612D(3)</t>
  </si>
  <si>
    <t>A578S(5)</t>
  </si>
  <si>
    <t>V589I(2)</t>
  </si>
  <si>
    <t>E642D(2)</t>
  </si>
  <si>
    <t>M608L</t>
  </si>
  <si>
    <t>G449S</t>
  </si>
  <si>
    <t>N554D</t>
  </si>
  <si>
    <t>R575G</t>
  </si>
  <si>
    <t>V581F</t>
  </si>
  <si>
    <t>D584N</t>
  </si>
  <si>
    <t>A676S</t>
  </si>
  <si>
    <t>Q613H(3)</t>
  </si>
  <si>
    <t>I646T(3)</t>
  </si>
  <si>
    <t>V494I(2)</t>
  </si>
  <si>
    <t>Q613E(2)</t>
  </si>
  <si>
    <t>S522C(2)</t>
  </si>
  <si>
    <t>R513L</t>
  </si>
  <si>
    <t>V555A(2)</t>
  </si>
  <si>
    <t>R561H(19)</t>
  </si>
  <si>
    <t>R575I(2)</t>
  </si>
  <si>
    <t>A626E</t>
  </si>
  <si>
    <t>A578V</t>
  </si>
  <si>
    <t>A626S</t>
  </si>
  <si>
    <t>D648H</t>
  </si>
  <si>
    <t>D389Y</t>
  </si>
  <si>
    <t>G533V</t>
  </si>
  <si>
    <t>R539I</t>
  </si>
  <si>
    <t>P553I</t>
  </si>
  <si>
    <t>V555L</t>
  </si>
  <si>
    <t>E556V</t>
  </si>
  <si>
    <t>G592V</t>
  </si>
  <si>
    <t>A626V</t>
  </si>
  <si>
    <t>Q613H</t>
  </si>
  <si>
    <t>M562T</t>
  </si>
  <si>
    <t>V555A(5)</t>
  </si>
  <si>
    <t>L619S(2)</t>
  </si>
  <si>
    <t>M472V</t>
  </si>
  <si>
    <t>N594K(2)</t>
  </si>
  <si>
    <t>V581I</t>
  </si>
  <si>
    <t>W565R</t>
  </si>
  <si>
    <t>I540T(2)</t>
  </si>
  <si>
    <t>A504T</t>
  </si>
  <si>
    <t>I552M</t>
  </si>
  <si>
    <t>K563E</t>
  </si>
  <si>
    <t>Ivory Coast</t>
  </si>
  <si>
    <t>CentralAfricaRep</t>
  </si>
  <si>
    <t>Ivorycoast</t>
  </si>
  <si>
    <t>EquatorialGuinea</t>
  </si>
  <si>
    <t>SierraLeone</t>
  </si>
  <si>
    <t>1st Author Afilliation</t>
  </si>
  <si>
    <t>Last uthor Afilliation</t>
  </si>
  <si>
    <t>R539F</t>
  </si>
  <si>
    <t>I543V</t>
  </si>
  <si>
    <t>A557?</t>
  </si>
  <si>
    <t>V566K</t>
  </si>
  <si>
    <t>A578K</t>
  </si>
  <si>
    <t>D584I</t>
  </si>
  <si>
    <t>S679S</t>
  </si>
  <si>
    <t>M699V</t>
  </si>
  <si>
    <t>S769M</t>
  </si>
  <si>
    <t>L263E</t>
  </si>
  <si>
    <t>A623E</t>
  </si>
  <si>
    <t>S769N</t>
  </si>
  <si>
    <t>H243Y</t>
  </si>
  <si>
    <t>Malaria Research and Treatment</t>
  </si>
  <si>
    <t>V62M, P76S(11)</t>
  </si>
  <si>
    <t>P76S(4)</t>
  </si>
  <si>
    <t>I53I, V62M, K69I/R(3), P76S(9), N110Y/D</t>
  </si>
  <si>
    <t>K69I/R(11), P76S(8), N110Y/D(5), N112Y/D, K115E, L121F, K127E, K127I/R(5), N134Y/D(4), N137I/Y/D(12),</t>
  </si>
  <si>
    <t>Intl of Antimicrobial Agents</t>
  </si>
  <si>
    <t>Unspecified</t>
  </si>
  <si>
    <t>Proceedings of the National Academy of Sciences</t>
  </si>
  <si>
    <t>Q613K</t>
  </si>
  <si>
    <t>A578S(9)</t>
  </si>
  <si>
    <t>A578S(13)</t>
  </si>
  <si>
    <t>I634V/M(2)</t>
  </si>
  <si>
    <t>N609S/D(4)</t>
  </si>
  <si>
    <t>R622G/K(4)</t>
  </si>
  <si>
    <t>S550M/P(2)</t>
  </si>
  <si>
    <t>V566A/I(2)</t>
  </si>
  <si>
    <t>N530I/K/Y(3)</t>
  </si>
  <si>
    <t>N554S(2)</t>
  </si>
  <si>
    <t>N587K(15)</t>
  </si>
  <si>
    <t>A578S(20)</t>
  </si>
  <si>
    <t>C469T/W(2)</t>
  </si>
  <si>
    <t>S522C(4)</t>
  </si>
  <si>
    <t>T677S/R/K(8)</t>
  </si>
  <si>
    <t>A626P/T(2)</t>
  </si>
  <si>
    <t>V534I/L(2)</t>
  </si>
  <si>
    <t>K189T/N(24)</t>
  </si>
  <si>
    <t>N142NN(9)</t>
  </si>
  <si>
    <t>R587I(2)</t>
  </si>
  <si>
    <t>T149S(6)</t>
  </si>
  <si>
    <t>V637I(4)</t>
  </si>
  <si>
    <t>D389H/N(2)</t>
  </si>
  <si>
    <t>E433D(5)</t>
  </si>
  <si>
    <t>K378R(2)</t>
  </si>
  <si>
    <t>Q661R/P(2)</t>
  </si>
  <si>
    <t>R471S(2)</t>
  </si>
  <si>
    <t>A569T/S(2)</t>
  </si>
  <si>
    <t>A578S(14)</t>
  </si>
  <si>
    <t>A675V(2)</t>
  </si>
  <si>
    <t>C469F/Y(2)</t>
  </si>
  <si>
    <t>G533A/C(3)</t>
  </si>
  <si>
    <t>S522C/N(2)</t>
  </si>
  <si>
    <t>K189T/N(75)</t>
  </si>
  <si>
    <t>Y148F</t>
  </si>
  <si>
    <t>Kano</t>
  </si>
  <si>
    <t>Tropical Medicine and Infectious Diseases</t>
  </si>
  <si>
    <t>Journal of Advances in Biology &amp; Biotechnology</t>
  </si>
  <si>
    <t>Niger</t>
  </si>
  <si>
    <t>Gaya</t>
  </si>
  <si>
    <t>Naimey</t>
  </si>
  <si>
    <t>Journal of Advances in Medicine and Medical Research</t>
  </si>
  <si>
    <t>R528K</t>
  </si>
  <si>
    <t>Malaysian Journal of Biochemistry and Molecular Biology</t>
  </si>
  <si>
    <t>Research square</t>
  </si>
  <si>
    <t>Negade, Dembia</t>
  </si>
  <si>
    <t>African</t>
  </si>
  <si>
    <t>symptomatic</t>
  </si>
  <si>
    <t>Malabo, Bata, Ebebiyin</t>
  </si>
  <si>
    <t>Malaria Journal</t>
  </si>
  <si>
    <t>L407R(3)</t>
  </si>
  <si>
    <t>L440F</t>
  </si>
  <si>
    <t>N689C</t>
  </si>
  <si>
    <t>A578S(6)</t>
  </si>
  <si>
    <t>F439V</t>
  </si>
  <si>
    <t>DrCongo</t>
  </si>
  <si>
    <t>R622I(11)</t>
  </si>
  <si>
    <t>Y558C</t>
  </si>
  <si>
    <t>A582T</t>
  </si>
  <si>
    <t>C447Y(11)</t>
  </si>
  <si>
    <t>D452N</t>
  </si>
  <si>
    <t>P615S</t>
  </si>
  <si>
    <t>L678F</t>
  </si>
  <si>
    <t>F434I(3)</t>
  </si>
  <si>
    <t>N689Y(29)</t>
  </si>
  <si>
    <t>I684N/T(2)</t>
  </si>
  <si>
    <t>V666I(2)</t>
  </si>
  <si>
    <t>A569G</t>
  </si>
  <si>
    <t>E688L</t>
  </si>
  <si>
    <t>G670A</t>
  </si>
  <si>
    <t>K441L</t>
  </si>
  <si>
    <t>K682F</t>
  </si>
  <si>
    <t>L673?</t>
  </si>
  <si>
    <t>M671K</t>
  </si>
  <si>
    <t>N672D</t>
  </si>
  <si>
    <t>Q701L</t>
  </si>
  <si>
    <t>S694Il</t>
  </si>
  <si>
    <t>W726L</t>
  </si>
  <si>
    <t>Y441L</t>
  </si>
  <si>
    <t>N408S(3)</t>
  </si>
  <si>
    <t>L422F(4)</t>
  </si>
  <si>
    <t>S466N(5)</t>
  </si>
  <si>
    <t>R515I(5)</t>
  </si>
  <si>
    <t>R539I(5)</t>
  </si>
  <si>
    <t>C542W(3)</t>
  </si>
  <si>
    <t>N599Y(4)</t>
  </si>
  <si>
    <t>K607E(4)</t>
  </si>
  <si>
    <t>A627S</t>
  </si>
  <si>
    <t>V637G(3)</t>
  </si>
  <si>
    <t>A578S/D(4)</t>
  </si>
  <si>
    <t>E606D/G(5)</t>
  </si>
  <si>
    <t>Cross-sectional: clinic</t>
  </si>
  <si>
    <t>Travel study</t>
  </si>
  <si>
    <t>EqGui</t>
  </si>
  <si>
    <t>IvoryCoast</t>
  </si>
  <si>
    <t>A630S(3)</t>
  </si>
  <si>
    <t>A630S(2)</t>
  </si>
  <si>
    <t>A425T</t>
  </si>
  <si>
    <t>ATPase6validated</t>
  </si>
  <si>
    <t>E431K(3)</t>
  </si>
  <si>
    <t>I723V</t>
  </si>
  <si>
    <t>A630S</t>
  </si>
  <si>
    <t>F646F</t>
  </si>
  <si>
    <t>N569K(11)</t>
  </si>
  <si>
    <t>C356Y</t>
  </si>
  <si>
    <t>G632E</t>
  </si>
  <si>
    <t>C645G</t>
  </si>
  <si>
    <t>N569K</t>
  </si>
  <si>
    <t>Q622H</t>
  </si>
  <si>
    <t>G639D</t>
  </si>
  <si>
    <t>D405E</t>
  </si>
  <si>
    <t>D153E</t>
  </si>
  <si>
    <t>H747Y</t>
  </si>
  <si>
    <t>D419N(2)</t>
  </si>
  <si>
    <t>S158N</t>
  </si>
  <si>
    <t>I291V</t>
  </si>
  <si>
    <t>D443E(5)</t>
  </si>
  <si>
    <t>Q254H</t>
  </si>
  <si>
    <t>L402V(3)</t>
  </si>
  <si>
    <t>D734G</t>
  </si>
  <si>
    <t>H638P</t>
  </si>
  <si>
    <t>N569K(7)</t>
  </si>
  <si>
    <t>E384K</t>
  </si>
  <si>
    <t>N663Y</t>
  </si>
  <si>
    <t>E431K(7)</t>
  </si>
  <si>
    <t>N668Y</t>
  </si>
  <si>
    <t>D419N</t>
  </si>
  <si>
    <t>E432K</t>
  </si>
  <si>
    <t>N669Y</t>
  </si>
  <si>
    <t>D443E</t>
  </si>
  <si>
    <t>E696G</t>
  </si>
  <si>
    <t>S670C</t>
  </si>
  <si>
    <t>E710K</t>
  </si>
  <si>
    <t>W681G</t>
  </si>
  <si>
    <t>G496S,R539F,I543V,A557?(3),A578K(2),V566K,D584I,C580Y</t>
  </si>
  <si>
    <t>F414L(2)</t>
  </si>
  <si>
    <t>D734Y</t>
  </si>
  <si>
    <t>L402V(2)</t>
  </si>
  <si>
    <t>M813Q(5)</t>
  </si>
  <si>
    <t>R377K</t>
  </si>
  <si>
    <t>T403K</t>
  </si>
  <si>
    <t>F414L</t>
  </si>
  <si>
    <t>D639G(34)</t>
  </si>
  <si>
    <t>L402V</t>
  </si>
  <si>
    <t>Q622H(3)</t>
  </si>
  <si>
    <t>M813Q</t>
  </si>
  <si>
    <t>D639G</t>
  </si>
  <si>
    <t>P76S(53)</t>
  </si>
  <si>
    <t>Asymptomatic</t>
  </si>
  <si>
    <t>Cross-sectional: survey</t>
  </si>
  <si>
    <t xml:space="preserve">,, , , , , , , , </t>
  </si>
  <si>
    <t>P574L(2)</t>
  </si>
  <si>
    <t>Emerging infectious diseases,</t>
  </si>
  <si>
    <t>Lagos, Edo</t>
  </si>
  <si>
    <t>Pfk13</t>
  </si>
  <si>
    <t>PfATPase6</t>
  </si>
  <si>
    <t>First Author Affiliation</t>
  </si>
  <si>
    <t>Last Author Affiliation</t>
  </si>
  <si>
    <t>Validated SNPs</t>
  </si>
  <si>
    <t>Associated SNPs</t>
  </si>
  <si>
    <t>Colour codes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</si>
</sst>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i/>
      <sz val="10"/>
      <color rgb="FF222222"/>
      <name val="Arial"/>
      <family val="2"/>
      <charset val="1"/>
    </font>
    <font>
      <sz val="10"/>
      <color rgb="FF222222"/>
      <name val="Arial"/>
      <family val="2"/>
      <charset val="1"/>
    </font>
    <font>
      <b/>
      <sz val="22"/>
      <color rgb="FF000000"/>
      <name val="Calibri"/>
      <family val="2"/>
      <charset val="1"/>
    </font>
    <font>
      <sz val="11"/>
      <color rgb="FF000000"/>
      <name val="Calibri"/>
      <family val="2"/>
    </font>
    <font>
      <sz val="8"/>
      <name val="Calibri"/>
      <family val="2"/>
      <charset val="1"/>
    </font>
    <font>
      <b/>
      <sz val="11"/>
      <color rgb="FF000000"/>
      <name val="Calibri"/>
      <family val="2"/>
    </font>
    <font>
      <sz val="11"/>
      <color rgb="FFFF0000"/>
      <name val="Calibri"/>
      <family val="2"/>
      <charset val="1"/>
    </font>
    <font>
      <b/>
      <sz val="11"/>
      <name val="Calibri"/>
      <family val="2"/>
    </font>
    <font>
      <sz val="12"/>
      <color rgb="FF000000"/>
      <name val="Calibri"/>
      <family val="2"/>
    </font>
    <font>
      <sz val="11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Arial"/>
      <family val="2"/>
    </font>
    <font>
      <sz val="11"/>
      <name val="Calibri"/>
      <family val="2"/>
    </font>
    <font>
      <sz val="11"/>
      <color rgb="FF000000"/>
      <name val="Arial"/>
      <family val="2"/>
    </font>
    <font>
      <b/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sz val="12"/>
      <name val="Calibri"/>
      <family val="2"/>
    </font>
    <font>
      <sz val="12"/>
      <color rgb="FF22222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33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6" fillId="0" borderId="0" xfId="0" applyFont="1"/>
    <xf numFmtId="0" fontId="0" fillId="0" borderId="0" xfId="0" applyFont="1" applyFill="1"/>
    <xf numFmtId="10" fontId="0" fillId="0" borderId="0" xfId="0" applyNumberFormat="1"/>
    <xf numFmtId="0" fontId="0" fillId="0" borderId="0" xfId="0" applyFill="1"/>
    <xf numFmtId="0" fontId="8" fillId="0" borderId="0" xfId="0" applyFont="1"/>
    <xf numFmtId="0" fontId="8" fillId="0" borderId="0" xfId="0" applyFont="1" applyFill="1"/>
    <xf numFmtId="0" fontId="0" fillId="3" borderId="0" xfId="0" applyFill="1"/>
    <xf numFmtId="0" fontId="9" fillId="0" borderId="0" xfId="0" applyFont="1"/>
    <xf numFmtId="0" fontId="6" fillId="0" borderId="0" xfId="0" applyFont="1" applyFill="1"/>
    <xf numFmtId="0" fontId="13" fillId="0" borderId="0" xfId="0" applyFont="1" applyFill="1"/>
    <xf numFmtId="0" fontId="16" fillId="0" borderId="0" xfId="0" applyFont="1" applyFill="1"/>
    <xf numFmtId="0" fontId="0" fillId="0" borderId="0" xfId="0" applyFont="1" applyFill="1" applyAlignment="1">
      <alignment vertical="center"/>
    </xf>
    <xf numFmtId="0" fontId="2" fillId="0" borderId="0" xfId="0" applyFont="1" applyFill="1"/>
    <xf numFmtId="0" fontId="12" fillId="0" borderId="0" xfId="0" applyFont="1" applyFill="1" applyAlignment="1">
      <alignment horizontal="right" vertical="center" wrapText="1"/>
    </xf>
    <xf numFmtId="0" fontId="14" fillId="0" borderId="0" xfId="0" applyFont="1" applyFill="1"/>
    <xf numFmtId="0" fontId="11" fillId="0" borderId="0" xfId="0" applyFont="1" applyFill="1"/>
    <xf numFmtId="0" fontId="17" fillId="0" borderId="0" xfId="0" applyFont="1" applyFill="1"/>
    <xf numFmtId="0" fontId="1" fillId="0" borderId="0" xfId="0" applyFont="1" applyFill="1"/>
    <xf numFmtId="0" fontId="18" fillId="0" borderId="0" xfId="0" applyFont="1" applyFill="1"/>
    <xf numFmtId="0" fontId="19" fillId="0" borderId="0" xfId="0" applyFont="1" applyFill="1" applyAlignment="1">
      <alignment horizontal="right" vertical="center" wrapText="1"/>
    </xf>
    <xf numFmtId="0" fontId="10" fillId="0" borderId="0" xfId="0" applyFont="1" applyFill="1"/>
    <xf numFmtId="0" fontId="16" fillId="0" borderId="0" xfId="0" applyFont="1" applyFill="1" applyAlignment="1">
      <alignment vertical="center"/>
    </xf>
    <xf numFmtId="0" fontId="16" fillId="0" borderId="0" xfId="0" applyFont="1" applyFill="1" applyAlignment="1">
      <alignment wrapText="1"/>
    </xf>
    <xf numFmtId="0" fontId="20" fillId="0" borderId="0" xfId="0" applyFont="1" applyFill="1"/>
    <xf numFmtId="0" fontId="16" fillId="2" borderId="0" xfId="0" applyFont="1" applyFill="1"/>
    <xf numFmtId="0" fontId="16" fillId="4" borderId="0" xfId="0" applyFont="1" applyFill="1"/>
    <xf numFmtId="0" fontId="6" fillId="5" borderId="0" xfId="0" applyFont="1" applyFill="1"/>
    <xf numFmtId="0" fontId="0" fillId="5" borderId="0" xfId="0" applyFill="1"/>
    <xf numFmtId="0" fontId="15" fillId="5" borderId="0" xfId="0" applyFont="1" applyFill="1"/>
    <xf numFmtId="0" fontId="2" fillId="6" borderId="0" xfId="0" applyFont="1" applyFill="1"/>
    <xf numFmtId="0" fontId="5" fillId="0" borderId="0" xfId="0" applyFont="1" applyFill="1" applyAlignment="1">
      <alignment horizontal="center"/>
    </xf>
    <xf numFmtId="0" fontId="21" fillId="0" borderId="0" xfId="0" applyFont="1"/>
    <xf numFmtId="0" fontId="5" fillId="0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0" fillId="7" borderId="0" xfId="0" applyFill="1"/>
    <xf numFmtId="0" fontId="9" fillId="6" borderId="0" xfId="0" applyFont="1" applyFill="1"/>
    <xf numFmtId="0" fontId="10" fillId="2" borderId="0" xfId="0" applyFont="1" applyFill="1"/>
    <xf numFmtId="0" fontId="10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92D050"/>
      <rgbColor rgb="FF808080"/>
      <rgbColor rgb="FF9999FF"/>
      <rgbColor rgb="FF993366"/>
      <rgbColor rgb="FFFFFFCC"/>
      <rgbColor rgb="FFDEEBF7"/>
      <rgbColor rgb="FF660066"/>
      <rgbColor rgb="FFFF8080"/>
      <rgbColor rgb="FF2A6099"/>
      <rgbColor rgb="FFE2E2E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3399"/>
      <color rgb="FF00FF00"/>
      <color rgb="FF990099"/>
      <color rgb="FF9900CC"/>
      <color rgb="FFFF66FF"/>
      <color rgb="FF0000FF"/>
      <color rgb="FFFF66CC"/>
      <color rgb="FFFFFF66"/>
      <color rgb="FFFFC5FF"/>
      <color rgb="FFFE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M103"/>
  <sheetViews>
    <sheetView tabSelected="1" zoomScaleNormal="100" workbookViewId="0">
      <selection activeCell="W1" sqref="W1"/>
    </sheetView>
  </sheetViews>
  <sheetFormatPr defaultColWidth="8.5703125" defaultRowHeight="15" x14ac:dyDescent="0.25"/>
  <cols>
    <col min="1" max="1" width="21.140625" style="8" bestFit="1" customWidth="1"/>
    <col min="2" max="2" width="11.140625" customWidth="1"/>
    <col min="3" max="3" width="10.85546875" customWidth="1"/>
    <col min="4" max="4" width="13" customWidth="1"/>
    <col min="5" max="5" width="14.5703125" customWidth="1"/>
    <col min="6" max="6" width="15" customWidth="1"/>
    <col min="7" max="7" width="16.42578125" customWidth="1"/>
    <col min="9" max="9" width="11.7109375" customWidth="1"/>
    <col min="10" max="10" width="10" customWidth="1"/>
    <col min="11" max="11" width="11.140625" customWidth="1"/>
    <col min="16" max="16" width="11.5703125" customWidth="1"/>
  </cols>
  <sheetData>
    <row r="1" spans="1:923" s="1" customFormat="1" x14ac:dyDescent="0.25">
      <c r="A1" s="22" t="s">
        <v>564</v>
      </c>
      <c r="B1" s="1" t="s">
        <v>565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9</v>
      </c>
      <c r="N1" s="1" t="s">
        <v>10</v>
      </c>
      <c r="O1" s="1" t="s">
        <v>11</v>
      </c>
      <c r="P1" s="1" t="s">
        <v>12</v>
      </c>
      <c r="AIM1"/>
    </row>
    <row r="2" spans="1:923" x14ac:dyDescent="0.25">
      <c r="A2" s="8" t="s">
        <v>13</v>
      </c>
      <c r="B2" t="s">
        <v>13</v>
      </c>
      <c r="C2" t="s">
        <v>239</v>
      </c>
      <c r="D2" t="s">
        <v>14</v>
      </c>
      <c r="E2" t="s">
        <v>15</v>
      </c>
      <c r="F2" t="s">
        <v>16</v>
      </c>
      <c r="G2" t="s">
        <v>17</v>
      </c>
      <c r="H2">
        <v>2021</v>
      </c>
      <c r="I2" t="s">
        <v>18</v>
      </c>
      <c r="J2">
        <v>6</v>
      </c>
      <c r="K2" t="s">
        <v>19</v>
      </c>
      <c r="L2">
        <v>2018</v>
      </c>
      <c r="M2">
        <v>2019</v>
      </c>
      <c r="N2">
        <v>474</v>
      </c>
      <c r="O2">
        <v>364</v>
      </c>
      <c r="P2">
        <v>325</v>
      </c>
    </row>
    <row r="3" spans="1:923" x14ac:dyDescent="0.25">
      <c r="A3" s="8" t="s">
        <v>13</v>
      </c>
      <c r="B3" t="s">
        <v>239</v>
      </c>
      <c r="C3" t="s">
        <v>239</v>
      </c>
      <c r="D3" t="s">
        <v>20</v>
      </c>
      <c r="E3" t="s">
        <v>15</v>
      </c>
      <c r="F3" t="s">
        <v>16</v>
      </c>
      <c r="G3" t="s">
        <v>21</v>
      </c>
      <c r="H3">
        <v>2020</v>
      </c>
      <c r="I3" t="s">
        <v>18</v>
      </c>
      <c r="J3">
        <v>10</v>
      </c>
      <c r="K3" s="2" t="s">
        <v>22</v>
      </c>
      <c r="L3">
        <v>2017</v>
      </c>
      <c r="M3">
        <v>2017</v>
      </c>
      <c r="N3">
        <v>1070</v>
      </c>
      <c r="O3">
        <v>806</v>
      </c>
      <c r="P3">
        <v>717</v>
      </c>
    </row>
    <row r="4" spans="1:923" x14ac:dyDescent="0.25">
      <c r="A4" s="8" t="s">
        <v>13</v>
      </c>
      <c r="B4" t="s">
        <v>239</v>
      </c>
      <c r="C4" t="s">
        <v>406</v>
      </c>
      <c r="D4" t="s">
        <v>20</v>
      </c>
      <c r="E4" t="s">
        <v>24</v>
      </c>
      <c r="F4" t="s">
        <v>16</v>
      </c>
      <c r="G4" t="s">
        <v>25</v>
      </c>
      <c r="H4">
        <v>2020</v>
      </c>
      <c r="I4" t="s">
        <v>26</v>
      </c>
      <c r="J4">
        <v>2</v>
      </c>
      <c r="K4" t="s">
        <v>27</v>
      </c>
      <c r="L4">
        <v>2013</v>
      </c>
      <c r="M4">
        <v>2015</v>
      </c>
      <c r="N4">
        <v>954</v>
      </c>
      <c r="O4">
        <v>954</v>
      </c>
      <c r="P4">
        <v>927</v>
      </c>
    </row>
    <row r="5" spans="1:923" x14ac:dyDescent="0.25">
      <c r="A5" s="8" t="s">
        <v>13</v>
      </c>
      <c r="B5" t="s">
        <v>239</v>
      </c>
      <c r="C5" t="s">
        <v>239</v>
      </c>
      <c r="D5" t="s">
        <v>20</v>
      </c>
      <c r="E5" t="s">
        <v>15</v>
      </c>
      <c r="F5" t="s">
        <v>29</v>
      </c>
      <c r="G5" t="s">
        <v>17</v>
      </c>
      <c r="H5">
        <v>2020</v>
      </c>
      <c r="I5" t="s">
        <v>30</v>
      </c>
      <c r="J5">
        <v>1</v>
      </c>
      <c r="K5" t="s">
        <v>31</v>
      </c>
      <c r="L5">
        <v>2017</v>
      </c>
      <c r="M5">
        <v>2019</v>
      </c>
      <c r="N5">
        <v>255</v>
      </c>
      <c r="O5">
        <v>255</v>
      </c>
      <c r="P5">
        <v>187</v>
      </c>
    </row>
    <row r="6" spans="1:923" x14ac:dyDescent="0.25">
      <c r="A6" s="8" t="s">
        <v>13</v>
      </c>
      <c r="B6" t="s">
        <v>33</v>
      </c>
      <c r="C6" t="s">
        <v>256</v>
      </c>
      <c r="D6" t="s">
        <v>34</v>
      </c>
      <c r="E6" t="s">
        <v>556</v>
      </c>
      <c r="F6" t="s">
        <v>29</v>
      </c>
      <c r="G6" t="s">
        <v>35</v>
      </c>
      <c r="H6">
        <v>2020</v>
      </c>
      <c r="I6" t="s">
        <v>36</v>
      </c>
      <c r="J6">
        <v>1</v>
      </c>
      <c r="K6" t="s">
        <v>37</v>
      </c>
      <c r="L6">
        <v>2012</v>
      </c>
      <c r="M6">
        <v>2012</v>
      </c>
      <c r="N6">
        <v>698</v>
      </c>
      <c r="O6">
        <v>267</v>
      </c>
      <c r="P6">
        <v>109</v>
      </c>
    </row>
    <row r="7" spans="1:923" s="6" customFormat="1" x14ac:dyDescent="0.25">
      <c r="A7" s="8" t="s">
        <v>13</v>
      </c>
      <c r="B7" s="6" t="s">
        <v>256</v>
      </c>
      <c r="C7" s="6" t="s">
        <v>256</v>
      </c>
      <c r="D7" s="6" t="s">
        <v>20</v>
      </c>
      <c r="E7" s="6" t="s">
        <v>24</v>
      </c>
      <c r="F7" s="6" t="s">
        <v>38</v>
      </c>
      <c r="G7" s="6" t="s">
        <v>17</v>
      </c>
      <c r="H7" s="6">
        <v>2018</v>
      </c>
      <c r="I7" s="6" t="s">
        <v>39</v>
      </c>
      <c r="J7" s="6">
        <v>3</v>
      </c>
      <c r="K7" s="6" t="s">
        <v>40</v>
      </c>
      <c r="L7" s="6">
        <v>2015</v>
      </c>
      <c r="M7" s="6">
        <v>2015</v>
      </c>
      <c r="N7" s="6">
        <v>586</v>
      </c>
      <c r="O7" s="6">
        <v>556</v>
      </c>
      <c r="P7" s="6">
        <v>406</v>
      </c>
      <c r="AIM7" s="8"/>
    </row>
    <row r="8" spans="1:923" x14ac:dyDescent="0.25">
      <c r="A8" s="8" t="s">
        <v>13</v>
      </c>
      <c r="B8" t="s">
        <v>256</v>
      </c>
      <c r="C8" t="s">
        <v>256</v>
      </c>
      <c r="D8" t="s">
        <v>20</v>
      </c>
      <c r="E8" t="s">
        <v>24</v>
      </c>
      <c r="F8" t="s">
        <v>29</v>
      </c>
      <c r="G8" t="s">
        <v>17</v>
      </c>
      <c r="H8">
        <v>2020</v>
      </c>
      <c r="I8" t="s">
        <v>41</v>
      </c>
      <c r="J8">
        <v>1</v>
      </c>
      <c r="K8" t="s">
        <v>42</v>
      </c>
      <c r="L8">
        <v>2016</v>
      </c>
      <c r="M8">
        <v>2017</v>
      </c>
      <c r="N8">
        <v>323</v>
      </c>
      <c r="P8">
        <v>317</v>
      </c>
    </row>
    <row r="9" spans="1:923" ht="14.25" customHeight="1" x14ac:dyDescent="0.25">
      <c r="A9" s="8" t="s">
        <v>13</v>
      </c>
      <c r="B9" t="s">
        <v>256</v>
      </c>
      <c r="C9" t="s">
        <v>256</v>
      </c>
      <c r="D9" t="s">
        <v>20</v>
      </c>
      <c r="E9" t="s">
        <v>15</v>
      </c>
      <c r="F9" t="s">
        <v>29</v>
      </c>
      <c r="G9" s="3" t="s">
        <v>43</v>
      </c>
      <c r="H9">
        <v>2018</v>
      </c>
      <c r="I9" t="s">
        <v>41</v>
      </c>
      <c r="J9">
        <v>6</v>
      </c>
      <c r="K9" t="s">
        <v>44</v>
      </c>
      <c r="L9">
        <v>2013</v>
      </c>
      <c r="M9">
        <v>2013</v>
      </c>
      <c r="N9">
        <v>315</v>
      </c>
      <c r="P9">
        <v>315</v>
      </c>
    </row>
    <row r="10" spans="1:923" x14ac:dyDescent="0.25">
      <c r="A10" s="8" t="s">
        <v>13</v>
      </c>
      <c r="B10" t="s">
        <v>239</v>
      </c>
      <c r="C10" t="s">
        <v>239</v>
      </c>
      <c r="D10" t="s">
        <v>20</v>
      </c>
      <c r="E10" t="s">
        <v>15</v>
      </c>
      <c r="F10" t="s">
        <v>45</v>
      </c>
      <c r="G10" t="s">
        <v>46</v>
      </c>
      <c r="H10">
        <v>2017</v>
      </c>
      <c r="I10" t="s">
        <v>82</v>
      </c>
      <c r="J10">
        <v>1</v>
      </c>
      <c r="K10" t="s">
        <v>47</v>
      </c>
      <c r="L10">
        <v>2015</v>
      </c>
      <c r="M10">
        <v>2016</v>
      </c>
      <c r="N10">
        <v>161</v>
      </c>
      <c r="O10">
        <v>161</v>
      </c>
      <c r="P10">
        <v>181</v>
      </c>
    </row>
    <row r="11" spans="1:923" x14ac:dyDescent="0.25">
      <c r="A11" s="8" t="s">
        <v>239</v>
      </c>
      <c r="B11" t="s">
        <v>239</v>
      </c>
      <c r="C11" t="s">
        <v>239</v>
      </c>
      <c r="D11" t="s">
        <v>34</v>
      </c>
      <c r="E11" t="s">
        <v>556</v>
      </c>
      <c r="F11" t="s">
        <v>29</v>
      </c>
      <c r="G11" s="3" t="s">
        <v>43</v>
      </c>
      <c r="H11">
        <v>2016</v>
      </c>
      <c r="I11" t="s">
        <v>26</v>
      </c>
      <c r="J11">
        <v>1</v>
      </c>
      <c r="K11" t="s">
        <v>48</v>
      </c>
      <c r="L11">
        <v>2010</v>
      </c>
      <c r="M11">
        <v>2015</v>
      </c>
      <c r="N11">
        <v>222</v>
      </c>
      <c r="O11">
        <v>222</v>
      </c>
      <c r="P11">
        <v>222</v>
      </c>
    </row>
    <row r="12" spans="1:923" ht="15" customHeight="1" x14ac:dyDescent="0.25">
      <c r="A12" s="11" t="s">
        <v>13</v>
      </c>
      <c r="B12" s="11" t="s">
        <v>239</v>
      </c>
      <c r="C12" s="11" t="s">
        <v>239</v>
      </c>
      <c r="D12" s="11" t="s">
        <v>34</v>
      </c>
      <c r="E12" s="11" t="s">
        <v>15</v>
      </c>
      <c r="F12" s="11" t="s">
        <v>29</v>
      </c>
      <c r="G12" s="11" t="s">
        <v>35</v>
      </c>
      <c r="H12" s="11">
        <v>2015</v>
      </c>
      <c r="I12" s="11" t="s">
        <v>49</v>
      </c>
      <c r="J12" s="11">
        <v>1</v>
      </c>
      <c r="K12" s="11" t="s">
        <v>50</v>
      </c>
      <c r="L12" s="11">
        <v>2013</v>
      </c>
      <c r="M12" s="11">
        <v>2014</v>
      </c>
      <c r="N12">
        <v>1212</v>
      </c>
      <c r="O12">
        <v>1212</v>
      </c>
      <c r="P12">
        <v>1212</v>
      </c>
    </row>
    <row r="13" spans="1:923" x14ac:dyDescent="0.25">
      <c r="A13" s="11"/>
      <c r="B13" s="11"/>
      <c r="C13" s="11"/>
      <c r="D13" s="11" t="s">
        <v>34</v>
      </c>
      <c r="E13" s="11" t="s">
        <v>15</v>
      </c>
      <c r="F13" s="11" t="s">
        <v>29</v>
      </c>
      <c r="G13" s="11" t="s">
        <v>35</v>
      </c>
      <c r="H13" s="11">
        <v>2015</v>
      </c>
      <c r="I13" s="11" t="s">
        <v>51</v>
      </c>
      <c r="J13" s="11">
        <v>1</v>
      </c>
      <c r="K13" s="11" t="s">
        <v>52</v>
      </c>
      <c r="L13" s="11">
        <v>2013</v>
      </c>
      <c r="M13" s="11">
        <v>2014</v>
      </c>
      <c r="N13">
        <v>82</v>
      </c>
      <c r="O13">
        <v>82</v>
      </c>
      <c r="P13">
        <v>82</v>
      </c>
    </row>
    <row r="14" spans="1:923" x14ac:dyDescent="0.25">
      <c r="A14" s="11"/>
      <c r="B14" s="11"/>
      <c r="C14" s="11"/>
      <c r="D14" s="11" t="s">
        <v>34</v>
      </c>
      <c r="E14" s="11" t="s">
        <v>15</v>
      </c>
      <c r="F14" s="11" t="s">
        <v>29</v>
      </c>
      <c r="G14" s="11" t="s">
        <v>35</v>
      </c>
      <c r="H14" s="11">
        <v>2015</v>
      </c>
      <c r="I14" s="11" t="s">
        <v>53</v>
      </c>
      <c r="J14" s="11">
        <v>1</v>
      </c>
      <c r="K14" s="11" t="s">
        <v>54</v>
      </c>
      <c r="L14" s="11">
        <v>2013</v>
      </c>
      <c r="M14" s="11">
        <v>2014</v>
      </c>
      <c r="N14">
        <v>93</v>
      </c>
      <c r="O14">
        <v>93</v>
      </c>
      <c r="P14">
        <v>93</v>
      </c>
    </row>
    <row r="15" spans="1:923" x14ac:dyDescent="0.25">
      <c r="A15" s="11"/>
      <c r="B15" s="11"/>
      <c r="C15" s="11"/>
      <c r="D15" s="11" t="s">
        <v>34</v>
      </c>
      <c r="E15" s="11" t="s">
        <v>15</v>
      </c>
      <c r="F15" s="11" t="s">
        <v>29</v>
      </c>
      <c r="G15" s="11" t="s">
        <v>35</v>
      </c>
      <c r="H15" s="11">
        <v>2015</v>
      </c>
      <c r="I15" s="11" t="s">
        <v>36</v>
      </c>
      <c r="J15" s="11">
        <v>1</v>
      </c>
      <c r="K15" s="11" t="s">
        <v>55</v>
      </c>
      <c r="L15" s="11">
        <v>2013</v>
      </c>
      <c r="M15" s="11">
        <v>2014</v>
      </c>
      <c r="N15">
        <v>92</v>
      </c>
      <c r="O15">
        <v>92</v>
      </c>
      <c r="P15">
        <v>92</v>
      </c>
    </row>
    <row r="16" spans="1:923" x14ac:dyDescent="0.25">
      <c r="A16" s="11"/>
      <c r="B16" s="11"/>
      <c r="C16" s="11"/>
      <c r="D16" s="11" t="s">
        <v>34</v>
      </c>
      <c r="E16" s="11" t="s">
        <v>15</v>
      </c>
      <c r="F16" s="11" t="s">
        <v>29</v>
      </c>
      <c r="G16" s="11" t="s">
        <v>35</v>
      </c>
      <c r="H16" s="11">
        <v>2015</v>
      </c>
      <c r="I16" s="11" t="s">
        <v>36</v>
      </c>
      <c r="J16" s="11">
        <v>1</v>
      </c>
      <c r="K16" s="11" t="s">
        <v>56</v>
      </c>
      <c r="L16" s="11">
        <v>2013</v>
      </c>
      <c r="M16" s="11">
        <v>2014</v>
      </c>
      <c r="N16">
        <v>99</v>
      </c>
      <c r="O16">
        <v>99</v>
      </c>
      <c r="P16">
        <v>99</v>
      </c>
    </row>
    <row r="17" spans="1:923" x14ac:dyDescent="0.25">
      <c r="A17" s="11"/>
      <c r="B17" s="11"/>
      <c r="C17" s="11"/>
      <c r="D17" s="11" t="s">
        <v>34</v>
      </c>
      <c r="E17" s="11" t="s">
        <v>15</v>
      </c>
      <c r="F17" s="11" t="s">
        <v>29</v>
      </c>
      <c r="G17" s="11" t="s">
        <v>35</v>
      </c>
      <c r="H17" s="11">
        <v>2015</v>
      </c>
      <c r="I17" s="11" t="s">
        <v>41</v>
      </c>
      <c r="J17" s="11">
        <v>1</v>
      </c>
      <c r="K17" s="11" t="s">
        <v>58</v>
      </c>
      <c r="L17" s="11">
        <v>2013</v>
      </c>
      <c r="M17" s="11">
        <v>2014</v>
      </c>
      <c r="N17">
        <v>108</v>
      </c>
      <c r="O17">
        <v>108</v>
      </c>
      <c r="P17">
        <v>108</v>
      </c>
    </row>
    <row r="18" spans="1:923" x14ac:dyDescent="0.25">
      <c r="A18" s="11"/>
      <c r="B18" s="11"/>
      <c r="C18" s="11"/>
      <c r="D18" s="11" t="s">
        <v>34</v>
      </c>
      <c r="E18" s="11" t="s">
        <v>15</v>
      </c>
      <c r="F18" s="11" t="s">
        <v>29</v>
      </c>
      <c r="G18" s="11" t="s">
        <v>35</v>
      </c>
      <c r="H18" s="11">
        <v>2015</v>
      </c>
      <c r="I18" s="11" t="s">
        <v>59</v>
      </c>
      <c r="J18" s="11">
        <v>1</v>
      </c>
      <c r="K18" s="11" t="s">
        <v>60</v>
      </c>
      <c r="L18" s="11">
        <v>2013</v>
      </c>
      <c r="M18" s="11">
        <v>2014</v>
      </c>
      <c r="N18">
        <v>91</v>
      </c>
      <c r="O18">
        <v>91</v>
      </c>
      <c r="P18">
        <v>91</v>
      </c>
    </row>
    <row r="19" spans="1:923" x14ac:dyDescent="0.25">
      <c r="A19" s="11"/>
      <c r="B19" s="11"/>
      <c r="C19" s="11"/>
      <c r="D19" s="11" t="s">
        <v>34</v>
      </c>
      <c r="E19" s="11" t="s">
        <v>15</v>
      </c>
      <c r="F19" s="11" t="s">
        <v>29</v>
      </c>
      <c r="G19" s="11" t="s">
        <v>35</v>
      </c>
      <c r="H19" s="11">
        <v>2015</v>
      </c>
      <c r="I19" s="11" t="s">
        <v>61</v>
      </c>
      <c r="J19" s="11">
        <v>1</v>
      </c>
      <c r="K19" s="11" t="s">
        <v>62</v>
      </c>
      <c r="L19" s="11">
        <v>2013</v>
      </c>
      <c r="M19" s="11">
        <v>2014</v>
      </c>
      <c r="N19">
        <v>92</v>
      </c>
      <c r="O19">
        <v>92</v>
      </c>
      <c r="P19">
        <v>92</v>
      </c>
    </row>
    <row r="20" spans="1:923" x14ac:dyDescent="0.25">
      <c r="A20" s="11"/>
      <c r="B20" s="11"/>
      <c r="C20" s="11"/>
      <c r="D20" s="11" t="s">
        <v>34</v>
      </c>
      <c r="E20" s="11" t="s">
        <v>15</v>
      </c>
      <c r="F20" s="11" t="s">
        <v>29</v>
      </c>
      <c r="G20" s="11" t="s">
        <v>35</v>
      </c>
      <c r="H20" s="11">
        <v>2015</v>
      </c>
      <c r="I20" s="11" t="s">
        <v>63</v>
      </c>
      <c r="J20" s="11">
        <v>1</v>
      </c>
      <c r="K20" s="11" t="s">
        <v>64</v>
      </c>
      <c r="L20" s="11">
        <v>2013</v>
      </c>
      <c r="M20" s="11">
        <v>2014</v>
      </c>
      <c r="N20">
        <v>77</v>
      </c>
      <c r="O20">
        <v>77</v>
      </c>
      <c r="P20">
        <v>77</v>
      </c>
    </row>
    <row r="21" spans="1:923" x14ac:dyDescent="0.25">
      <c r="A21" s="8" t="s">
        <v>256</v>
      </c>
      <c r="B21" t="s">
        <v>256</v>
      </c>
      <c r="C21" t="s">
        <v>256</v>
      </c>
      <c r="D21" t="s">
        <v>20</v>
      </c>
      <c r="E21" t="s">
        <v>15</v>
      </c>
      <c r="F21" t="s">
        <v>45</v>
      </c>
      <c r="G21" s="3" t="s">
        <v>43</v>
      </c>
      <c r="H21">
        <v>2016</v>
      </c>
      <c r="I21" t="s">
        <v>66</v>
      </c>
      <c r="J21">
        <v>5</v>
      </c>
      <c r="K21" t="s">
        <v>67</v>
      </c>
      <c r="L21">
        <v>2013</v>
      </c>
      <c r="M21">
        <v>2014</v>
      </c>
      <c r="N21">
        <v>148</v>
      </c>
      <c r="O21">
        <v>148</v>
      </c>
      <c r="P21">
        <v>125</v>
      </c>
    </row>
    <row r="22" spans="1:923" x14ac:dyDescent="0.25">
      <c r="A22" s="8" t="s">
        <v>13</v>
      </c>
      <c r="B22" t="s">
        <v>13</v>
      </c>
      <c r="C22" t="s">
        <v>454</v>
      </c>
      <c r="D22" t="s">
        <v>20</v>
      </c>
      <c r="E22" t="s">
        <v>15</v>
      </c>
      <c r="F22" t="s">
        <v>29</v>
      </c>
      <c r="G22" t="s">
        <v>17</v>
      </c>
      <c r="H22">
        <v>2020</v>
      </c>
      <c r="I22" t="s">
        <v>70</v>
      </c>
      <c r="J22">
        <v>1</v>
      </c>
      <c r="K22" t="s">
        <v>71</v>
      </c>
      <c r="L22">
        <v>2015</v>
      </c>
      <c r="M22">
        <v>2016</v>
      </c>
      <c r="N22">
        <v>130</v>
      </c>
      <c r="O22">
        <v>102</v>
      </c>
      <c r="P22">
        <v>79</v>
      </c>
    </row>
    <row r="23" spans="1:923" x14ac:dyDescent="0.25">
      <c r="A23" s="8" t="s">
        <v>239</v>
      </c>
      <c r="B23" t="s">
        <v>256</v>
      </c>
      <c r="C23" t="s">
        <v>256</v>
      </c>
      <c r="D23" t="s">
        <v>34</v>
      </c>
      <c r="E23" t="s">
        <v>556</v>
      </c>
      <c r="F23" t="s">
        <v>16</v>
      </c>
      <c r="G23" t="s">
        <v>72</v>
      </c>
      <c r="H23">
        <v>2020</v>
      </c>
      <c r="I23" t="s">
        <v>73</v>
      </c>
      <c r="J23">
        <v>2</v>
      </c>
      <c r="K23" t="s">
        <v>74</v>
      </c>
      <c r="L23">
        <v>2013</v>
      </c>
      <c r="M23">
        <v>2014</v>
      </c>
      <c r="N23">
        <v>148</v>
      </c>
      <c r="O23">
        <v>144</v>
      </c>
      <c r="P23">
        <v>119</v>
      </c>
    </row>
    <row r="24" spans="1:923" ht="17.25" customHeight="1" x14ac:dyDescent="0.25">
      <c r="A24" s="8" t="s">
        <v>13</v>
      </c>
      <c r="B24" t="s">
        <v>13</v>
      </c>
      <c r="C24" t="s">
        <v>239</v>
      </c>
      <c r="D24" t="s">
        <v>34</v>
      </c>
      <c r="E24" t="s">
        <v>15</v>
      </c>
      <c r="F24" t="s">
        <v>75</v>
      </c>
      <c r="G24" t="s">
        <v>21</v>
      </c>
      <c r="H24">
        <v>2020</v>
      </c>
      <c r="I24" t="s">
        <v>70</v>
      </c>
      <c r="J24">
        <v>5</v>
      </c>
      <c r="K24" t="s">
        <v>76</v>
      </c>
      <c r="L24">
        <v>2015</v>
      </c>
      <c r="M24">
        <v>2017</v>
      </c>
      <c r="N24">
        <v>226</v>
      </c>
      <c r="O24">
        <v>225</v>
      </c>
      <c r="P24">
        <v>176</v>
      </c>
    </row>
    <row r="25" spans="1:923" x14ac:dyDescent="0.25">
      <c r="A25" s="8" t="s">
        <v>13</v>
      </c>
      <c r="B25" t="s">
        <v>239</v>
      </c>
      <c r="C25" t="s">
        <v>239</v>
      </c>
      <c r="D25" t="s">
        <v>20</v>
      </c>
      <c r="E25" t="s">
        <v>77</v>
      </c>
      <c r="G25" t="s">
        <v>46</v>
      </c>
      <c r="H25">
        <v>2020</v>
      </c>
      <c r="I25" t="s">
        <v>36</v>
      </c>
      <c r="J25">
        <v>2</v>
      </c>
      <c r="K25" t="s">
        <v>78</v>
      </c>
      <c r="L25">
        <v>2015</v>
      </c>
      <c r="M25">
        <v>2017</v>
      </c>
      <c r="N25">
        <v>1957</v>
      </c>
      <c r="O25">
        <v>223</v>
      </c>
      <c r="P25">
        <v>103</v>
      </c>
    </row>
    <row r="26" spans="1:923" x14ac:dyDescent="0.25">
      <c r="A26" s="8" t="s">
        <v>239</v>
      </c>
      <c r="B26" t="s">
        <v>239</v>
      </c>
      <c r="C26" t="s">
        <v>256</v>
      </c>
      <c r="D26" t="s">
        <v>34</v>
      </c>
      <c r="E26" t="s">
        <v>556</v>
      </c>
      <c r="F26" t="s">
        <v>16</v>
      </c>
      <c r="G26" t="s">
        <v>21</v>
      </c>
      <c r="H26">
        <v>2020</v>
      </c>
      <c r="I26" t="s">
        <v>79</v>
      </c>
      <c r="J26">
        <v>1</v>
      </c>
      <c r="K26" t="s">
        <v>80</v>
      </c>
      <c r="L26">
        <v>2015</v>
      </c>
      <c r="M26">
        <v>2017</v>
      </c>
      <c r="N26">
        <v>1271</v>
      </c>
      <c r="O26">
        <v>206</v>
      </c>
      <c r="P26">
        <v>206</v>
      </c>
    </row>
    <row r="27" spans="1:923" x14ac:dyDescent="0.25">
      <c r="A27" s="8" t="s">
        <v>13</v>
      </c>
      <c r="B27" t="s">
        <v>13</v>
      </c>
      <c r="C27" t="s">
        <v>454</v>
      </c>
      <c r="D27" t="s">
        <v>20</v>
      </c>
      <c r="E27" t="s">
        <v>15</v>
      </c>
      <c r="F27" t="s">
        <v>29</v>
      </c>
      <c r="G27" t="s">
        <v>17</v>
      </c>
      <c r="H27">
        <v>2020</v>
      </c>
      <c r="I27" t="s">
        <v>82</v>
      </c>
      <c r="J27">
        <v>3</v>
      </c>
      <c r="K27" t="s">
        <v>83</v>
      </c>
      <c r="L27">
        <v>2015</v>
      </c>
      <c r="M27">
        <v>2016</v>
      </c>
      <c r="N27">
        <v>81</v>
      </c>
      <c r="O27">
        <v>81</v>
      </c>
      <c r="P27">
        <v>81</v>
      </c>
    </row>
    <row r="28" spans="1:923" x14ac:dyDescent="0.25">
      <c r="A28" s="8" t="s">
        <v>13</v>
      </c>
      <c r="B28" t="s">
        <v>256</v>
      </c>
      <c r="C28" t="s">
        <v>256</v>
      </c>
      <c r="D28" t="s">
        <v>20</v>
      </c>
      <c r="E28" t="s">
        <v>24</v>
      </c>
      <c r="F28" t="s">
        <v>29</v>
      </c>
      <c r="G28" t="s">
        <v>17</v>
      </c>
      <c r="H28">
        <v>2020</v>
      </c>
      <c r="I28" t="s">
        <v>84</v>
      </c>
      <c r="J28">
        <v>2</v>
      </c>
      <c r="K28" t="s">
        <v>85</v>
      </c>
      <c r="L28">
        <v>2016</v>
      </c>
      <c r="M28">
        <v>2016</v>
      </c>
      <c r="N28">
        <v>421</v>
      </c>
      <c r="O28">
        <v>411</v>
      </c>
      <c r="P28">
        <v>389</v>
      </c>
    </row>
    <row r="29" spans="1:923" x14ac:dyDescent="0.25">
      <c r="A29" s="8" t="s">
        <v>13</v>
      </c>
      <c r="B29" t="s">
        <v>239</v>
      </c>
      <c r="C29" t="s">
        <v>256</v>
      </c>
      <c r="D29" t="s">
        <v>14</v>
      </c>
      <c r="E29" t="s">
        <v>24</v>
      </c>
      <c r="F29" t="s">
        <v>45</v>
      </c>
      <c r="G29" t="s">
        <v>17</v>
      </c>
      <c r="H29">
        <v>2019</v>
      </c>
      <c r="I29" t="s">
        <v>86</v>
      </c>
      <c r="J29">
        <v>2</v>
      </c>
      <c r="K29" t="s">
        <v>87</v>
      </c>
      <c r="L29">
        <v>2016</v>
      </c>
      <c r="M29">
        <v>2017</v>
      </c>
      <c r="N29">
        <v>339</v>
      </c>
      <c r="O29">
        <v>139</v>
      </c>
      <c r="P29">
        <v>138</v>
      </c>
    </row>
    <row r="30" spans="1:923" s="3" customFormat="1" x14ac:dyDescent="0.25">
      <c r="A30" s="17" t="s">
        <v>13</v>
      </c>
      <c r="B30" s="3" t="s">
        <v>13</v>
      </c>
      <c r="C30" s="3" t="s">
        <v>256</v>
      </c>
      <c r="D30" s="3" t="s">
        <v>20</v>
      </c>
      <c r="E30" s="3" t="s">
        <v>24</v>
      </c>
      <c r="F30" s="3" t="s">
        <v>16</v>
      </c>
      <c r="G30" s="3" t="s">
        <v>17</v>
      </c>
      <c r="H30" s="3">
        <v>2019</v>
      </c>
      <c r="I30" s="3" t="s">
        <v>88</v>
      </c>
      <c r="J30" s="3">
        <v>4</v>
      </c>
      <c r="K30" s="3" t="s">
        <v>89</v>
      </c>
      <c r="L30" s="3">
        <v>2016</v>
      </c>
      <c r="M30" s="3">
        <v>2016</v>
      </c>
      <c r="N30" s="3">
        <v>963</v>
      </c>
      <c r="O30" s="3">
        <v>344</v>
      </c>
      <c r="P30" s="3">
        <v>319</v>
      </c>
      <c r="AIM30"/>
    </row>
    <row r="31" spans="1:923" x14ac:dyDescent="0.25">
      <c r="A31" s="8" t="s">
        <v>13</v>
      </c>
      <c r="B31" t="s">
        <v>90</v>
      </c>
      <c r="C31" t="s">
        <v>406</v>
      </c>
      <c r="D31" t="s">
        <v>20</v>
      </c>
      <c r="E31" t="s">
        <v>15</v>
      </c>
      <c r="F31" t="s">
        <v>45</v>
      </c>
      <c r="G31" t="s">
        <v>91</v>
      </c>
      <c r="H31">
        <v>2019</v>
      </c>
      <c r="I31" t="s">
        <v>92</v>
      </c>
      <c r="J31">
        <v>3</v>
      </c>
      <c r="K31" t="s">
        <v>93</v>
      </c>
      <c r="L31">
        <v>2010</v>
      </c>
      <c r="M31">
        <v>2011</v>
      </c>
      <c r="N31">
        <v>404</v>
      </c>
      <c r="O31">
        <v>195</v>
      </c>
      <c r="P31">
        <v>195</v>
      </c>
    </row>
    <row r="32" spans="1:923" s="3" customFormat="1" ht="14.25" customHeight="1" x14ac:dyDescent="0.25">
      <c r="A32" s="17" t="s">
        <v>256</v>
      </c>
      <c r="B32" s="3" t="s">
        <v>256</v>
      </c>
      <c r="C32" s="3" t="s">
        <v>406</v>
      </c>
      <c r="D32" s="3" t="s">
        <v>20</v>
      </c>
      <c r="E32" s="3" t="s">
        <v>15</v>
      </c>
      <c r="G32" s="3" t="s">
        <v>46</v>
      </c>
      <c r="H32" s="3">
        <v>2019</v>
      </c>
      <c r="I32" s="3" t="s">
        <v>94</v>
      </c>
      <c r="J32" s="3">
        <v>7</v>
      </c>
      <c r="K32" s="3" t="s">
        <v>95</v>
      </c>
      <c r="L32" s="3" t="s">
        <v>96</v>
      </c>
      <c r="M32" s="3" t="s">
        <v>97</v>
      </c>
      <c r="N32" s="3">
        <v>1408</v>
      </c>
      <c r="O32" s="3">
        <v>1408</v>
      </c>
      <c r="P32" s="3">
        <v>1408</v>
      </c>
      <c r="AIM32"/>
    </row>
    <row r="33" spans="1:16" s="3" customFormat="1" x14ac:dyDescent="0.25">
      <c r="A33" s="17" t="s">
        <v>256</v>
      </c>
      <c r="B33" s="3" t="s">
        <v>256</v>
      </c>
      <c r="C33" s="3" t="s">
        <v>406</v>
      </c>
      <c r="D33" s="3" t="s">
        <v>20</v>
      </c>
      <c r="E33" s="3" t="s">
        <v>24</v>
      </c>
      <c r="F33" s="3" t="s">
        <v>29</v>
      </c>
      <c r="G33" s="3" t="s">
        <v>43</v>
      </c>
      <c r="H33" s="3">
        <v>2019</v>
      </c>
      <c r="I33" s="3" t="s">
        <v>66</v>
      </c>
      <c r="K33" s="3" t="s">
        <v>98</v>
      </c>
      <c r="L33" s="3">
        <v>2017</v>
      </c>
      <c r="M33" s="3">
        <v>2018</v>
      </c>
      <c r="N33" s="3">
        <v>97</v>
      </c>
    </row>
    <row r="34" spans="1:16" s="12" customFormat="1" ht="15" customHeight="1" x14ac:dyDescent="0.25">
      <c r="A34" s="34" t="s">
        <v>90</v>
      </c>
      <c r="B34" s="34" t="s">
        <v>90</v>
      </c>
      <c r="C34" s="34" t="s">
        <v>90</v>
      </c>
      <c r="D34" s="34" t="s">
        <v>99</v>
      </c>
      <c r="E34" s="34" t="s">
        <v>24</v>
      </c>
      <c r="F34" s="34" t="s">
        <v>45</v>
      </c>
      <c r="G34" s="34" t="s">
        <v>100</v>
      </c>
      <c r="H34" s="34">
        <v>2018</v>
      </c>
      <c r="I34" s="34" t="s">
        <v>113</v>
      </c>
      <c r="J34" s="34">
        <v>1</v>
      </c>
      <c r="K34" s="34" t="s">
        <v>113</v>
      </c>
      <c r="L34" s="34">
        <v>2012</v>
      </c>
      <c r="M34" s="34">
        <v>2015</v>
      </c>
      <c r="N34" s="3">
        <v>77</v>
      </c>
      <c r="O34" s="3">
        <v>77</v>
      </c>
      <c r="P34" s="3">
        <v>77</v>
      </c>
    </row>
    <row r="35" spans="1:16" s="12" customFormat="1" x14ac:dyDescent="0.25">
      <c r="A35" s="40"/>
      <c r="B35" s="34"/>
      <c r="C35" s="34"/>
      <c r="D35" s="34"/>
      <c r="E35" s="34"/>
      <c r="F35" s="34"/>
      <c r="G35" s="34"/>
      <c r="H35" s="34">
        <v>2018</v>
      </c>
      <c r="I35" s="34" t="s">
        <v>39</v>
      </c>
      <c r="J35" s="34">
        <v>1</v>
      </c>
      <c r="K35" s="34" t="s">
        <v>39</v>
      </c>
      <c r="L35" s="34">
        <v>2012</v>
      </c>
      <c r="M35" s="34">
        <v>2015</v>
      </c>
      <c r="N35" s="3">
        <v>66</v>
      </c>
      <c r="O35" s="3">
        <v>66</v>
      </c>
      <c r="P35" s="3">
        <v>66</v>
      </c>
    </row>
    <row r="36" spans="1:16" s="12" customFormat="1" x14ac:dyDescent="0.25">
      <c r="A36" s="40"/>
      <c r="B36" s="34"/>
      <c r="C36" s="34"/>
      <c r="D36" s="34"/>
      <c r="E36" s="34"/>
      <c r="F36" s="34"/>
      <c r="G36" s="34"/>
      <c r="H36" s="34">
        <v>2018</v>
      </c>
      <c r="I36" s="34" t="s">
        <v>84</v>
      </c>
      <c r="J36" s="34">
        <v>1</v>
      </c>
      <c r="K36" s="34" t="s">
        <v>84</v>
      </c>
      <c r="L36" s="34">
        <v>2012</v>
      </c>
      <c r="M36" s="34">
        <v>2015</v>
      </c>
      <c r="N36" s="3">
        <v>11</v>
      </c>
      <c r="O36" s="3">
        <v>11</v>
      </c>
      <c r="P36" s="3">
        <v>11</v>
      </c>
    </row>
    <row r="37" spans="1:16" x14ac:dyDescent="0.25">
      <c r="A37" s="8" t="s">
        <v>13</v>
      </c>
      <c r="B37" t="s">
        <v>90</v>
      </c>
      <c r="C37" t="s">
        <v>90</v>
      </c>
      <c r="D37" t="s">
        <v>20</v>
      </c>
      <c r="E37" t="s">
        <v>15</v>
      </c>
      <c r="F37" t="s">
        <v>29</v>
      </c>
      <c r="G37" t="s">
        <v>101</v>
      </c>
      <c r="H37">
        <v>2018</v>
      </c>
      <c r="I37" t="s">
        <v>92</v>
      </c>
      <c r="J37" s="17">
        <v>2</v>
      </c>
      <c r="K37" t="s">
        <v>561</v>
      </c>
      <c r="L37">
        <v>2016</v>
      </c>
      <c r="M37">
        <v>2017</v>
      </c>
      <c r="N37">
        <v>436</v>
      </c>
      <c r="O37">
        <v>151</v>
      </c>
      <c r="P37">
        <v>50</v>
      </c>
    </row>
    <row r="38" spans="1:16" x14ac:dyDescent="0.25">
      <c r="A38" s="8" t="s">
        <v>13</v>
      </c>
      <c r="B38" t="s">
        <v>13</v>
      </c>
      <c r="C38" t="s">
        <v>256</v>
      </c>
      <c r="D38" t="s">
        <v>20</v>
      </c>
      <c r="E38" t="s">
        <v>24</v>
      </c>
      <c r="F38" t="s">
        <v>45</v>
      </c>
      <c r="G38" t="s">
        <v>17</v>
      </c>
      <c r="H38">
        <v>2018</v>
      </c>
      <c r="I38" t="s">
        <v>18</v>
      </c>
      <c r="J38">
        <v>3</v>
      </c>
      <c r="K38" t="s">
        <v>103</v>
      </c>
      <c r="L38">
        <v>2015</v>
      </c>
      <c r="M38">
        <v>2016</v>
      </c>
      <c r="N38">
        <v>806</v>
      </c>
      <c r="O38">
        <v>287</v>
      </c>
      <c r="P38">
        <v>127</v>
      </c>
    </row>
    <row r="39" spans="1:16" x14ac:dyDescent="0.25">
      <c r="A39" s="8" t="s">
        <v>13</v>
      </c>
      <c r="B39" t="s">
        <v>13</v>
      </c>
      <c r="C39" t="s">
        <v>256</v>
      </c>
      <c r="D39" t="s">
        <v>14</v>
      </c>
      <c r="E39" t="s">
        <v>24</v>
      </c>
      <c r="F39" t="s">
        <v>29</v>
      </c>
      <c r="G39" t="s">
        <v>17</v>
      </c>
      <c r="H39">
        <v>2018</v>
      </c>
      <c r="I39" t="s">
        <v>88</v>
      </c>
      <c r="J39">
        <v>7</v>
      </c>
      <c r="K39" t="s">
        <v>104</v>
      </c>
      <c r="L39" t="s">
        <v>105</v>
      </c>
      <c r="N39">
        <v>428</v>
      </c>
      <c r="O39">
        <v>328</v>
      </c>
      <c r="P39">
        <v>235</v>
      </c>
    </row>
    <row r="40" spans="1:16" ht="15.75" x14ac:dyDescent="0.25">
      <c r="A40" s="8" t="s">
        <v>90</v>
      </c>
      <c r="B40" t="s">
        <v>90</v>
      </c>
      <c r="C40" t="s">
        <v>90</v>
      </c>
      <c r="D40" t="s">
        <v>34</v>
      </c>
      <c r="E40" t="s">
        <v>24</v>
      </c>
      <c r="F40" t="s">
        <v>29</v>
      </c>
      <c r="G40" s="36" t="s">
        <v>560</v>
      </c>
      <c r="H40">
        <v>2018</v>
      </c>
      <c r="I40" t="s">
        <v>94</v>
      </c>
      <c r="J40">
        <v>1</v>
      </c>
      <c r="K40" t="s">
        <v>107</v>
      </c>
      <c r="L40">
        <v>2014</v>
      </c>
      <c r="M40">
        <v>2016</v>
      </c>
      <c r="N40">
        <v>194</v>
      </c>
    </row>
    <row r="41" spans="1:16" x14ac:dyDescent="0.25">
      <c r="A41" s="8" t="s">
        <v>256</v>
      </c>
      <c r="B41" t="s">
        <v>256</v>
      </c>
      <c r="C41" t="s">
        <v>256</v>
      </c>
      <c r="D41" t="s">
        <v>34</v>
      </c>
      <c r="E41" t="s">
        <v>556</v>
      </c>
      <c r="F41" t="s">
        <v>16</v>
      </c>
      <c r="G41" t="s">
        <v>43</v>
      </c>
      <c r="H41">
        <v>2018</v>
      </c>
      <c r="I41" t="s">
        <v>41</v>
      </c>
      <c r="J41">
        <v>2</v>
      </c>
      <c r="K41" t="s">
        <v>109</v>
      </c>
      <c r="L41">
        <v>2003</v>
      </c>
      <c r="M41">
        <v>2015</v>
      </c>
      <c r="N41">
        <v>705</v>
      </c>
    </row>
    <row r="42" spans="1:16" x14ac:dyDescent="0.25">
      <c r="A42" s="8" t="s">
        <v>256</v>
      </c>
      <c r="B42" t="s">
        <v>13</v>
      </c>
      <c r="C42" t="s">
        <v>13</v>
      </c>
      <c r="D42" t="s">
        <v>34</v>
      </c>
      <c r="E42" t="s">
        <v>24</v>
      </c>
      <c r="F42" t="s">
        <v>29</v>
      </c>
      <c r="G42" t="s">
        <v>46</v>
      </c>
      <c r="H42">
        <v>2016</v>
      </c>
      <c r="I42" t="s">
        <v>82</v>
      </c>
      <c r="J42">
        <v>2</v>
      </c>
      <c r="K42" t="s">
        <v>110</v>
      </c>
      <c r="L42">
        <v>2015</v>
      </c>
      <c r="M42">
        <v>2016</v>
      </c>
      <c r="N42">
        <v>207</v>
      </c>
      <c r="O42">
        <v>167</v>
      </c>
      <c r="P42">
        <v>167</v>
      </c>
    </row>
    <row r="43" spans="1:16" x14ac:dyDescent="0.25">
      <c r="A43" s="8" t="s">
        <v>239</v>
      </c>
      <c r="B43" t="s">
        <v>239</v>
      </c>
      <c r="C43" t="s">
        <v>239</v>
      </c>
      <c r="D43" t="s">
        <v>20</v>
      </c>
      <c r="E43" t="s">
        <v>15</v>
      </c>
      <c r="F43" t="s">
        <v>29</v>
      </c>
      <c r="G43" t="s">
        <v>46</v>
      </c>
      <c r="H43">
        <v>2017</v>
      </c>
      <c r="I43" t="s">
        <v>82</v>
      </c>
      <c r="J43">
        <v>1</v>
      </c>
      <c r="K43" t="s">
        <v>47</v>
      </c>
      <c r="L43">
        <v>2015</v>
      </c>
      <c r="M43">
        <v>2016</v>
      </c>
      <c r="N43">
        <v>181</v>
      </c>
      <c r="O43">
        <v>161</v>
      </c>
    </row>
    <row r="44" spans="1:16" x14ac:dyDescent="0.25">
      <c r="A44" s="8" t="s">
        <v>13</v>
      </c>
      <c r="B44" t="s">
        <v>239</v>
      </c>
      <c r="C44" t="s">
        <v>239</v>
      </c>
      <c r="D44" t="s">
        <v>20</v>
      </c>
      <c r="E44" t="s">
        <v>15</v>
      </c>
      <c r="F44" t="s">
        <v>29</v>
      </c>
      <c r="G44" t="s">
        <v>21</v>
      </c>
      <c r="H44">
        <v>2021</v>
      </c>
      <c r="I44" t="s">
        <v>82</v>
      </c>
      <c r="J44">
        <v>1</v>
      </c>
      <c r="K44" t="s">
        <v>111</v>
      </c>
      <c r="L44">
        <v>2015</v>
      </c>
      <c r="M44">
        <v>2017</v>
      </c>
      <c r="N44">
        <v>147</v>
      </c>
      <c r="O44">
        <v>126</v>
      </c>
      <c r="P44">
        <v>126</v>
      </c>
    </row>
    <row r="45" spans="1:16" x14ac:dyDescent="0.25">
      <c r="A45" s="8" t="s">
        <v>13</v>
      </c>
      <c r="B45" t="s">
        <v>239</v>
      </c>
      <c r="C45" t="s">
        <v>239</v>
      </c>
      <c r="D45" t="s">
        <v>20</v>
      </c>
      <c r="E45" t="s">
        <v>15</v>
      </c>
      <c r="F45" t="s">
        <v>45</v>
      </c>
      <c r="G45" t="s">
        <v>17</v>
      </c>
      <c r="H45">
        <v>2017</v>
      </c>
      <c r="I45" t="s">
        <v>18</v>
      </c>
      <c r="J45">
        <v>1</v>
      </c>
      <c r="K45" t="s">
        <v>112</v>
      </c>
      <c r="L45">
        <v>2014</v>
      </c>
      <c r="M45">
        <v>2015</v>
      </c>
      <c r="N45">
        <v>431</v>
      </c>
      <c r="O45">
        <v>119</v>
      </c>
      <c r="P45">
        <v>66</v>
      </c>
    </row>
    <row r="46" spans="1:16" x14ac:dyDescent="0.25">
      <c r="A46" s="8" t="s">
        <v>239</v>
      </c>
      <c r="B46" t="s">
        <v>239</v>
      </c>
      <c r="C46" t="s">
        <v>239</v>
      </c>
      <c r="D46" t="s">
        <v>34</v>
      </c>
      <c r="E46" t="s">
        <v>556</v>
      </c>
      <c r="F46" t="s">
        <v>45</v>
      </c>
      <c r="G46" t="s">
        <v>46</v>
      </c>
      <c r="H46">
        <v>2017</v>
      </c>
      <c r="I46" t="s">
        <v>113</v>
      </c>
      <c r="J46">
        <v>2</v>
      </c>
      <c r="K46" t="s">
        <v>114</v>
      </c>
      <c r="L46">
        <v>2013</v>
      </c>
      <c r="M46">
        <v>2013</v>
      </c>
      <c r="N46">
        <v>232</v>
      </c>
      <c r="O46">
        <v>144</v>
      </c>
      <c r="P46">
        <v>144</v>
      </c>
    </row>
    <row r="47" spans="1:16" x14ac:dyDescent="0.25">
      <c r="A47" s="8" t="s">
        <v>13</v>
      </c>
      <c r="B47" t="s">
        <v>13</v>
      </c>
      <c r="C47" t="s">
        <v>239</v>
      </c>
      <c r="D47" t="s">
        <v>34</v>
      </c>
      <c r="E47" t="s">
        <v>15</v>
      </c>
      <c r="F47" t="s">
        <v>29</v>
      </c>
      <c r="G47" t="s">
        <v>43</v>
      </c>
      <c r="H47">
        <v>2017</v>
      </c>
      <c r="I47" t="s">
        <v>115</v>
      </c>
      <c r="J47">
        <v>1</v>
      </c>
      <c r="K47" t="s">
        <v>116</v>
      </c>
      <c r="L47" t="s">
        <v>117</v>
      </c>
      <c r="M47" t="s">
        <v>118</v>
      </c>
      <c r="N47">
        <v>251</v>
      </c>
      <c r="O47">
        <v>251</v>
      </c>
      <c r="P47">
        <v>251</v>
      </c>
    </row>
    <row r="48" spans="1:16" x14ac:dyDescent="0.25">
      <c r="A48" s="8" t="s">
        <v>90</v>
      </c>
      <c r="B48" t="s">
        <v>90</v>
      </c>
      <c r="C48" t="s">
        <v>90</v>
      </c>
      <c r="D48" t="s">
        <v>20</v>
      </c>
      <c r="E48" t="s">
        <v>24</v>
      </c>
      <c r="F48" t="s">
        <v>29</v>
      </c>
      <c r="G48" t="s">
        <v>17</v>
      </c>
      <c r="H48">
        <v>2017</v>
      </c>
      <c r="I48" t="s">
        <v>94</v>
      </c>
      <c r="J48">
        <v>1</v>
      </c>
      <c r="K48" t="s">
        <v>107</v>
      </c>
      <c r="L48">
        <v>2014</v>
      </c>
      <c r="M48">
        <v>2014</v>
      </c>
      <c r="N48">
        <v>672</v>
      </c>
      <c r="O48">
        <v>169</v>
      </c>
      <c r="P48">
        <v>146</v>
      </c>
    </row>
    <row r="49" spans="1:16" x14ac:dyDescent="0.25">
      <c r="A49" s="8" t="s">
        <v>13</v>
      </c>
      <c r="B49" t="s">
        <v>13</v>
      </c>
      <c r="C49" t="s">
        <v>239</v>
      </c>
      <c r="D49" t="s">
        <v>20</v>
      </c>
      <c r="E49" t="s">
        <v>15</v>
      </c>
      <c r="F49" t="s">
        <v>29</v>
      </c>
      <c r="G49" t="s">
        <v>120</v>
      </c>
      <c r="H49">
        <v>2016</v>
      </c>
      <c r="I49" t="s">
        <v>94</v>
      </c>
      <c r="J49">
        <v>2</v>
      </c>
      <c r="K49" t="s">
        <v>121</v>
      </c>
      <c r="L49">
        <v>2013</v>
      </c>
      <c r="M49">
        <v>2014</v>
      </c>
      <c r="N49">
        <v>100</v>
      </c>
      <c r="O49">
        <v>100</v>
      </c>
      <c r="P49">
        <v>60</v>
      </c>
    </row>
    <row r="50" spans="1:16" x14ac:dyDescent="0.25">
      <c r="A50" s="8" t="s">
        <v>90</v>
      </c>
      <c r="B50" t="s">
        <v>90</v>
      </c>
      <c r="C50" t="s">
        <v>90</v>
      </c>
      <c r="D50" t="s">
        <v>20</v>
      </c>
      <c r="E50" t="s">
        <v>15</v>
      </c>
      <c r="F50" t="s">
        <v>45</v>
      </c>
      <c r="G50" t="s">
        <v>122</v>
      </c>
      <c r="H50">
        <v>2016</v>
      </c>
      <c r="I50" t="s">
        <v>113</v>
      </c>
      <c r="J50">
        <v>1</v>
      </c>
      <c r="K50" t="s">
        <v>123</v>
      </c>
      <c r="L50">
        <v>2013</v>
      </c>
      <c r="M50">
        <v>2014</v>
      </c>
      <c r="N50">
        <v>172</v>
      </c>
      <c r="O50">
        <v>152</v>
      </c>
      <c r="P50">
        <v>98</v>
      </c>
    </row>
    <row r="51" spans="1:16" x14ac:dyDescent="0.25">
      <c r="A51" s="8" t="s">
        <v>239</v>
      </c>
      <c r="B51" t="s">
        <v>239</v>
      </c>
      <c r="C51" t="s">
        <v>239</v>
      </c>
      <c r="D51" t="s">
        <v>20</v>
      </c>
      <c r="E51" t="s">
        <v>15</v>
      </c>
      <c r="F51" t="s">
        <v>16</v>
      </c>
      <c r="G51" t="s">
        <v>46</v>
      </c>
      <c r="H51">
        <v>2016</v>
      </c>
      <c r="I51" t="s">
        <v>82</v>
      </c>
      <c r="J51">
        <v>1</v>
      </c>
      <c r="K51" t="s">
        <v>47</v>
      </c>
      <c r="L51">
        <v>2013</v>
      </c>
      <c r="M51">
        <v>2014</v>
      </c>
      <c r="N51">
        <v>103</v>
      </c>
      <c r="O51">
        <v>92</v>
      </c>
      <c r="P51">
        <v>92</v>
      </c>
    </row>
    <row r="52" spans="1:16" x14ac:dyDescent="0.25">
      <c r="A52" s="8" t="s">
        <v>13</v>
      </c>
      <c r="B52" t="s">
        <v>13</v>
      </c>
      <c r="C52" t="s">
        <v>239</v>
      </c>
      <c r="D52" t="s">
        <v>20</v>
      </c>
      <c r="E52" t="s">
        <v>15</v>
      </c>
      <c r="F52" t="s">
        <v>75</v>
      </c>
      <c r="G52" t="s">
        <v>124</v>
      </c>
      <c r="H52">
        <v>2020</v>
      </c>
      <c r="I52" t="s">
        <v>88</v>
      </c>
      <c r="J52">
        <v>1</v>
      </c>
      <c r="K52" t="s">
        <v>125</v>
      </c>
      <c r="L52">
        <v>2019</v>
      </c>
      <c r="M52">
        <v>2019</v>
      </c>
      <c r="N52">
        <v>489</v>
      </c>
      <c r="O52">
        <v>422</v>
      </c>
      <c r="P52">
        <v>422</v>
      </c>
    </row>
    <row r="53" spans="1:16" x14ac:dyDescent="0.25">
      <c r="A53" s="8" t="s">
        <v>90</v>
      </c>
      <c r="B53" t="s">
        <v>90</v>
      </c>
      <c r="C53" t="s">
        <v>90</v>
      </c>
      <c r="D53" t="s">
        <v>20</v>
      </c>
      <c r="E53" t="s">
        <v>24</v>
      </c>
      <c r="F53" t="s">
        <v>29</v>
      </c>
      <c r="G53" t="s">
        <v>126</v>
      </c>
      <c r="H53">
        <v>2019</v>
      </c>
      <c r="I53" t="s">
        <v>113</v>
      </c>
      <c r="J53">
        <v>2</v>
      </c>
      <c r="K53" t="s">
        <v>127</v>
      </c>
      <c r="L53">
        <v>2014</v>
      </c>
      <c r="M53">
        <v>2017</v>
      </c>
      <c r="N53">
        <v>471</v>
      </c>
      <c r="O53">
        <v>320</v>
      </c>
      <c r="P53">
        <v>46</v>
      </c>
    </row>
    <row r="54" spans="1:16" x14ac:dyDescent="0.25">
      <c r="A54" s="8" t="s">
        <v>13</v>
      </c>
      <c r="B54" t="s">
        <v>239</v>
      </c>
      <c r="C54" t="s">
        <v>406</v>
      </c>
      <c r="D54" t="s">
        <v>34</v>
      </c>
      <c r="E54" t="s">
        <v>24</v>
      </c>
      <c r="F54" t="s">
        <v>128</v>
      </c>
      <c r="G54" t="s">
        <v>129</v>
      </c>
      <c r="H54">
        <v>2020</v>
      </c>
      <c r="I54" t="s">
        <v>130</v>
      </c>
      <c r="J54">
        <v>2</v>
      </c>
      <c r="K54" t="s">
        <v>131</v>
      </c>
      <c r="L54">
        <v>2017</v>
      </c>
      <c r="M54">
        <v>2017</v>
      </c>
      <c r="N54">
        <v>1567</v>
      </c>
      <c r="O54">
        <v>266</v>
      </c>
      <c r="P54">
        <v>70</v>
      </c>
    </row>
    <row r="55" spans="1:16" x14ac:dyDescent="0.25">
      <c r="A55" s="8" t="s">
        <v>13</v>
      </c>
      <c r="B55" t="s">
        <v>13</v>
      </c>
      <c r="C55" t="s">
        <v>454</v>
      </c>
      <c r="D55" t="s">
        <v>20</v>
      </c>
      <c r="E55" t="s">
        <v>15</v>
      </c>
      <c r="F55" t="s">
        <v>29</v>
      </c>
      <c r="G55" t="s">
        <v>43</v>
      </c>
      <c r="H55">
        <v>2015</v>
      </c>
      <c r="I55" t="s">
        <v>59</v>
      </c>
      <c r="J55">
        <v>2</v>
      </c>
      <c r="K55" t="s">
        <v>132</v>
      </c>
      <c r="L55">
        <v>2010</v>
      </c>
      <c r="M55">
        <v>2011</v>
      </c>
      <c r="N55">
        <v>122</v>
      </c>
      <c r="O55">
        <v>90</v>
      </c>
      <c r="P55">
        <v>87</v>
      </c>
    </row>
    <row r="56" spans="1:16" x14ac:dyDescent="0.25">
      <c r="A56" s="8" t="s">
        <v>13</v>
      </c>
      <c r="B56" t="s">
        <v>239</v>
      </c>
      <c r="C56" t="s">
        <v>256</v>
      </c>
      <c r="D56" t="s">
        <v>14</v>
      </c>
      <c r="E56" t="s">
        <v>24</v>
      </c>
      <c r="F56" t="s">
        <v>45</v>
      </c>
      <c r="G56" t="s">
        <v>129</v>
      </c>
      <c r="H56">
        <v>2018</v>
      </c>
      <c r="I56" t="s">
        <v>133</v>
      </c>
      <c r="J56">
        <v>3</v>
      </c>
      <c r="K56" t="s">
        <v>134</v>
      </c>
      <c r="L56">
        <v>2016</v>
      </c>
      <c r="M56">
        <v>2016</v>
      </c>
      <c r="N56">
        <v>295</v>
      </c>
      <c r="O56">
        <v>293</v>
      </c>
      <c r="P56">
        <v>228</v>
      </c>
    </row>
    <row r="57" spans="1:16" x14ac:dyDescent="0.25">
      <c r="A57" s="8" t="s">
        <v>13</v>
      </c>
      <c r="B57" t="s">
        <v>69</v>
      </c>
      <c r="C57" t="s">
        <v>454</v>
      </c>
      <c r="D57" t="s">
        <v>34</v>
      </c>
      <c r="E57" t="s">
        <v>15</v>
      </c>
      <c r="F57" t="s">
        <v>29</v>
      </c>
      <c r="G57" t="s">
        <v>135</v>
      </c>
      <c r="H57">
        <v>2019</v>
      </c>
      <c r="I57" t="s">
        <v>41</v>
      </c>
      <c r="J57">
        <v>1</v>
      </c>
      <c r="K57" t="s">
        <v>136</v>
      </c>
      <c r="L57">
        <v>2015</v>
      </c>
      <c r="M57">
        <v>2015</v>
      </c>
      <c r="N57">
        <v>94</v>
      </c>
      <c r="O57">
        <v>47</v>
      </c>
      <c r="P57">
        <v>47</v>
      </c>
    </row>
    <row r="58" spans="1:16" s="5" customFormat="1" x14ac:dyDescent="0.25">
      <c r="A58" s="13" t="s">
        <v>239</v>
      </c>
      <c r="B58" s="5" t="s">
        <v>239</v>
      </c>
      <c r="C58" t="s">
        <v>239</v>
      </c>
      <c r="D58" t="s">
        <v>20</v>
      </c>
      <c r="E58" t="s">
        <v>15</v>
      </c>
      <c r="F58" s="5" t="s">
        <v>29</v>
      </c>
      <c r="G58" s="5" t="s">
        <v>237</v>
      </c>
      <c r="H58" s="5">
        <v>2015</v>
      </c>
      <c r="I58" s="5" t="s">
        <v>39</v>
      </c>
      <c r="J58" s="5">
        <v>3</v>
      </c>
      <c r="K58" s="5" t="s">
        <v>240</v>
      </c>
      <c r="L58" s="5">
        <v>2010</v>
      </c>
      <c r="M58" s="5">
        <v>2010</v>
      </c>
      <c r="N58" s="5">
        <v>100</v>
      </c>
      <c r="O58" s="5">
        <v>100</v>
      </c>
      <c r="P58" s="5">
        <v>100</v>
      </c>
    </row>
    <row r="59" spans="1:16" s="5" customFormat="1" x14ac:dyDescent="0.25">
      <c r="A59" s="13" t="s">
        <v>239</v>
      </c>
      <c r="B59" s="5" t="s">
        <v>239</v>
      </c>
      <c r="C59" t="s">
        <v>239</v>
      </c>
      <c r="D59" t="s">
        <v>20</v>
      </c>
      <c r="E59" t="s">
        <v>15</v>
      </c>
      <c r="F59" s="5" t="s">
        <v>29</v>
      </c>
      <c r="G59" s="5" t="s">
        <v>237</v>
      </c>
      <c r="H59" s="5">
        <v>2015</v>
      </c>
      <c r="I59" s="5" t="s">
        <v>238</v>
      </c>
      <c r="J59" s="5">
        <v>1</v>
      </c>
      <c r="K59" s="5" t="s">
        <v>241</v>
      </c>
      <c r="L59" s="5">
        <v>2012</v>
      </c>
      <c r="M59" s="5">
        <v>2012</v>
      </c>
      <c r="N59" s="5">
        <v>100</v>
      </c>
      <c r="O59" s="5">
        <v>100</v>
      </c>
      <c r="P59" s="5">
        <v>100</v>
      </c>
    </row>
    <row r="60" spans="1:16" s="5" customFormat="1" x14ac:dyDescent="0.25">
      <c r="A60" s="13" t="s">
        <v>90</v>
      </c>
      <c r="B60" s="5" t="s">
        <v>90</v>
      </c>
      <c r="C60" s="5" t="s">
        <v>90</v>
      </c>
      <c r="D60" t="s">
        <v>34</v>
      </c>
      <c r="E60" t="s">
        <v>556</v>
      </c>
      <c r="F60" s="5" t="s">
        <v>29</v>
      </c>
      <c r="G60" s="5" t="s">
        <v>243</v>
      </c>
      <c r="H60" s="5">
        <v>2015</v>
      </c>
      <c r="I60" s="5" t="s">
        <v>41</v>
      </c>
      <c r="J60" s="5">
        <v>5</v>
      </c>
      <c r="K60" t="s">
        <v>242</v>
      </c>
      <c r="L60" s="5">
        <v>2012</v>
      </c>
      <c r="M60" s="5">
        <v>2013</v>
      </c>
      <c r="N60" s="5">
        <v>3168</v>
      </c>
      <c r="O60" s="5">
        <v>938</v>
      </c>
      <c r="P60" s="5">
        <v>499</v>
      </c>
    </row>
    <row r="61" spans="1:16" s="5" customFormat="1" x14ac:dyDescent="0.25">
      <c r="A61" s="8" t="s">
        <v>69</v>
      </c>
      <c r="B61" s="5" t="s">
        <v>239</v>
      </c>
      <c r="C61" s="5" t="s">
        <v>239</v>
      </c>
      <c r="D61" t="s">
        <v>14</v>
      </c>
      <c r="E61" t="s">
        <v>24</v>
      </c>
      <c r="F61" s="5" t="s">
        <v>29</v>
      </c>
      <c r="G61" s="5" t="s">
        <v>17</v>
      </c>
      <c r="H61" s="5">
        <v>2016</v>
      </c>
      <c r="I61" s="5" t="s">
        <v>245</v>
      </c>
      <c r="J61" s="5">
        <v>3</v>
      </c>
      <c r="K61" s="5" t="s">
        <v>244</v>
      </c>
      <c r="L61" s="5">
        <v>2012</v>
      </c>
      <c r="M61" s="5">
        <v>2013</v>
      </c>
      <c r="N61" s="5">
        <v>1239</v>
      </c>
      <c r="O61" s="5">
        <v>523</v>
      </c>
      <c r="P61" s="5">
        <v>500</v>
      </c>
    </row>
    <row r="62" spans="1:16" s="5" customFormat="1" x14ac:dyDescent="0.25">
      <c r="A62" s="8" t="s">
        <v>69</v>
      </c>
      <c r="B62" t="s">
        <v>69</v>
      </c>
      <c r="C62" t="s">
        <v>454</v>
      </c>
      <c r="D62" t="s">
        <v>20</v>
      </c>
      <c r="E62" t="s">
        <v>15</v>
      </c>
      <c r="F62" s="5" t="s">
        <v>45</v>
      </c>
      <c r="G62" t="s">
        <v>120</v>
      </c>
      <c r="H62" s="5">
        <v>2016</v>
      </c>
      <c r="I62" s="5" t="s">
        <v>145</v>
      </c>
      <c r="J62" s="5">
        <v>3</v>
      </c>
      <c r="K62" s="5" t="s">
        <v>247</v>
      </c>
      <c r="L62" s="5">
        <v>2015</v>
      </c>
      <c r="M62" s="5">
        <v>2016</v>
      </c>
      <c r="N62" s="5">
        <v>807</v>
      </c>
      <c r="O62" s="5">
        <v>287</v>
      </c>
      <c r="P62" s="5">
        <v>127</v>
      </c>
    </row>
    <row r="63" spans="1:16" s="5" customFormat="1" x14ac:dyDescent="0.25">
      <c r="A63" s="8" t="s">
        <v>69</v>
      </c>
      <c r="B63" t="s">
        <v>69</v>
      </c>
      <c r="C63" s="5" t="s">
        <v>239</v>
      </c>
      <c r="D63" t="s">
        <v>249</v>
      </c>
      <c r="E63" t="s">
        <v>15</v>
      </c>
      <c r="F63" s="5" t="s">
        <v>45</v>
      </c>
      <c r="G63" s="5" t="s">
        <v>237</v>
      </c>
      <c r="H63" s="5">
        <v>2019</v>
      </c>
      <c r="I63" s="5" t="s">
        <v>115</v>
      </c>
      <c r="J63" s="5">
        <v>4</v>
      </c>
      <c r="K63" s="5" t="s">
        <v>248</v>
      </c>
      <c r="L63" s="5">
        <v>2014</v>
      </c>
      <c r="M63" s="5">
        <v>2017</v>
      </c>
      <c r="N63" s="5">
        <v>219</v>
      </c>
      <c r="O63" s="5">
        <v>207</v>
      </c>
      <c r="P63" s="5">
        <v>175</v>
      </c>
    </row>
    <row r="64" spans="1:16" s="5" customFormat="1" x14ac:dyDescent="0.25">
      <c r="A64" s="13" t="s">
        <v>239</v>
      </c>
      <c r="B64" s="5" t="s">
        <v>239</v>
      </c>
      <c r="C64" s="5" t="s">
        <v>406</v>
      </c>
      <c r="D64" t="s">
        <v>20</v>
      </c>
      <c r="E64" t="s">
        <v>15</v>
      </c>
      <c r="F64" t="s">
        <v>16</v>
      </c>
      <c r="G64" s="5" t="s">
        <v>17</v>
      </c>
      <c r="H64" s="5">
        <v>2015</v>
      </c>
      <c r="I64" s="5" t="s">
        <v>66</v>
      </c>
      <c r="J64" s="5">
        <v>1</v>
      </c>
      <c r="K64" s="5" t="s">
        <v>250</v>
      </c>
      <c r="L64" s="5">
        <v>2013</v>
      </c>
      <c r="M64" s="5">
        <v>2013</v>
      </c>
      <c r="N64" s="5">
        <v>338</v>
      </c>
      <c r="O64" s="5">
        <v>177</v>
      </c>
      <c r="P64" s="5">
        <v>177</v>
      </c>
    </row>
    <row r="65" spans="1:923" s="5" customFormat="1" x14ac:dyDescent="0.25">
      <c r="A65" s="13" t="s">
        <v>253</v>
      </c>
      <c r="B65" s="5" t="s">
        <v>253</v>
      </c>
      <c r="C65" s="5" t="s">
        <v>256</v>
      </c>
      <c r="D65" t="s">
        <v>20</v>
      </c>
      <c r="E65" t="s">
        <v>15</v>
      </c>
      <c r="F65" s="5" t="s">
        <v>29</v>
      </c>
      <c r="G65" s="5" t="s">
        <v>17</v>
      </c>
      <c r="H65" s="5">
        <v>2020</v>
      </c>
      <c r="I65" s="5" t="s">
        <v>41</v>
      </c>
      <c r="J65" s="5">
        <v>1</v>
      </c>
      <c r="K65" s="5" t="s">
        <v>252</v>
      </c>
      <c r="L65" s="5">
        <v>2017</v>
      </c>
      <c r="M65" s="5">
        <v>2018</v>
      </c>
      <c r="N65" s="5">
        <v>98</v>
      </c>
      <c r="O65" s="5">
        <v>98</v>
      </c>
      <c r="P65" s="5">
        <v>98</v>
      </c>
    </row>
    <row r="66" spans="1:923" s="5" customFormat="1" x14ac:dyDescent="0.25">
      <c r="A66" s="13" t="s">
        <v>13</v>
      </c>
      <c r="B66" s="5" t="s">
        <v>90</v>
      </c>
      <c r="C66" s="5" t="s">
        <v>239</v>
      </c>
      <c r="D66" t="s">
        <v>20</v>
      </c>
      <c r="E66" t="s">
        <v>15</v>
      </c>
      <c r="F66" s="5" t="s">
        <v>29</v>
      </c>
      <c r="G66" s="5" t="s">
        <v>17</v>
      </c>
      <c r="H66" s="5">
        <v>2017</v>
      </c>
      <c r="I66" s="5" t="s">
        <v>94</v>
      </c>
      <c r="J66" s="5">
        <v>1</v>
      </c>
      <c r="K66" s="5" t="s">
        <v>107</v>
      </c>
      <c r="L66" s="5">
        <v>2014</v>
      </c>
      <c r="M66" s="5">
        <v>2014</v>
      </c>
      <c r="N66" s="5">
        <v>672</v>
      </c>
      <c r="O66" s="5">
        <v>169</v>
      </c>
      <c r="P66" s="5">
        <v>61</v>
      </c>
    </row>
    <row r="67" spans="1:923" s="5" customFormat="1" x14ac:dyDescent="0.25">
      <c r="A67" s="13" t="s">
        <v>239</v>
      </c>
      <c r="B67" s="5" t="s">
        <v>239</v>
      </c>
      <c r="C67" s="5" t="s">
        <v>239</v>
      </c>
      <c r="D67" t="s">
        <v>20</v>
      </c>
      <c r="E67" t="s">
        <v>15</v>
      </c>
      <c r="F67" s="5" t="s">
        <v>29</v>
      </c>
      <c r="G67" s="5" t="s">
        <v>17</v>
      </c>
      <c r="H67" s="5">
        <v>2014</v>
      </c>
      <c r="I67" s="5" t="s">
        <v>82</v>
      </c>
      <c r="J67" s="5">
        <v>1</v>
      </c>
      <c r="K67" s="5" t="s">
        <v>47</v>
      </c>
      <c r="L67" s="5">
        <v>2012</v>
      </c>
      <c r="M67" s="5">
        <v>2013</v>
      </c>
      <c r="N67" s="5">
        <v>138</v>
      </c>
      <c r="O67" s="5">
        <v>64</v>
      </c>
      <c r="P67" s="5">
        <v>64</v>
      </c>
    </row>
    <row r="68" spans="1:923" s="13" customFormat="1" x14ac:dyDescent="0.25">
      <c r="A68" s="13" t="s">
        <v>13</v>
      </c>
      <c r="B68" s="13" t="s">
        <v>69</v>
      </c>
      <c r="C68" s="13" t="s">
        <v>13</v>
      </c>
      <c r="D68" s="13" t="s">
        <v>20</v>
      </c>
      <c r="E68" s="13" t="s">
        <v>15</v>
      </c>
      <c r="F68" s="13" t="s">
        <v>29</v>
      </c>
      <c r="G68" s="13" t="s">
        <v>444</v>
      </c>
      <c r="H68" s="13">
        <v>2020</v>
      </c>
      <c r="I68" s="13" t="s">
        <v>92</v>
      </c>
      <c r="J68" s="13">
        <v>1</v>
      </c>
      <c r="K68" s="13" t="s">
        <v>443</v>
      </c>
      <c r="L68" s="13">
        <v>2018</v>
      </c>
      <c r="M68" s="13">
        <v>2018</v>
      </c>
      <c r="N68" s="13">
        <v>154</v>
      </c>
      <c r="O68" s="13">
        <v>114</v>
      </c>
      <c r="P68" s="13">
        <v>114</v>
      </c>
    </row>
    <row r="69" spans="1:923" s="13" customFormat="1" x14ac:dyDescent="0.25">
      <c r="A69" s="13" t="s">
        <v>13</v>
      </c>
      <c r="B69" s="13" t="s">
        <v>13</v>
      </c>
      <c r="C69" s="13" t="s">
        <v>13</v>
      </c>
      <c r="D69" s="13" t="s">
        <v>14</v>
      </c>
      <c r="E69" s="13" t="s">
        <v>24</v>
      </c>
      <c r="F69" s="13" t="s">
        <v>45</v>
      </c>
      <c r="G69" s="13" t="s">
        <v>445</v>
      </c>
      <c r="H69" s="13">
        <v>2018</v>
      </c>
      <c r="I69" s="13" t="s">
        <v>446</v>
      </c>
      <c r="J69" s="13">
        <v>1</v>
      </c>
      <c r="K69" s="13" t="s">
        <v>447</v>
      </c>
      <c r="L69" s="13">
        <v>2011</v>
      </c>
      <c r="M69" s="13">
        <v>2011</v>
      </c>
      <c r="N69" s="13">
        <v>146</v>
      </c>
      <c r="O69" s="13">
        <v>146</v>
      </c>
      <c r="P69" s="13">
        <v>146</v>
      </c>
    </row>
    <row r="70" spans="1:923" s="13" customFormat="1" x14ac:dyDescent="0.25">
      <c r="A70" s="13" t="s">
        <v>13</v>
      </c>
      <c r="B70" s="13" t="s">
        <v>13</v>
      </c>
      <c r="C70" s="13" t="s">
        <v>13</v>
      </c>
      <c r="D70" s="13" t="s">
        <v>20</v>
      </c>
      <c r="E70" s="13" t="s">
        <v>15</v>
      </c>
      <c r="F70" s="13" t="s">
        <v>29</v>
      </c>
      <c r="G70" s="13" t="s">
        <v>449</v>
      </c>
      <c r="H70" s="13">
        <v>2017</v>
      </c>
      <c r="I70" s="13" t="s">
        <v>446</v>
      </c>
      <c r="J70" s="13">
        <v>1</v>
      </c>
      <c r="K70" s="13" t="s">
        <v>448</v>
      </c>
      <c r="L70" s="13">
        <v>2013</v>
      </c>
      <c r="M70" s="13">
        <v>2013</v>
      </c>
      <c r="N70" s="13">
        <v>602</v>
      </c>
      <c r="O70" s="13">
        <v>602</v>
      </c>
      <c r="P70" s="13">
        <v>366</v>
      </c>
    </row>
    <row r="71" spans="1:923" s="15" customFormat="1" x14ac:dyDescent="0.25">
      <c r="A71" s="13" t="s">
        <v>13</v>
      </c>
      <c r="B71" s="13" t="s">
        <v>13</v>
      </c>
      <c r="C71" s="13" t="s">
        <v>13</v>
      </c>
      <c r="D71" s="13" t="s">
        <v>20</v>
      </c>
      <c r="E71" s="13" t="s">
        <v>15</v>
      </c>
      <c r="F71" s="15" t="s">
        <v>29</v>
      </c>
      <c r="G71" s="8" t="s">
        <v>46</v>
      </c>
      <c r="H71" s="15">
        <v>2019</v>
      </c>
      <c r="I71" s="15" t="s">
        <v>36</v>
      </c>
      <c r="J71" s="15">
        <v>10</v>
      </c>
      <c r="K71" s="15" t="s">
        <v>36</v>
      </c>
      <c r="L71" s="15">
        <v>2011</v>
      </c>
      <c r="M71" s="15">
        <v>2016</v>
      </c>
      <c r="N71" s="15">
        <v>854</v>
      </c>
      <c r="O71" s="15">
        <v>854</v>
      </c>
      <c r="P71" s="15">
        <v>854</v>
      </c>
    </row>
    <row r="72" spans="1:923" s="15" customFormat="1" x14ac:dyDescent="0.25">
      <c r="A72" s="13" t="s">
        <v>13</v>
      </c>
      <c r="B72" s="13" t="s">
        <v>13</v>
      </c>
      <c r="C72" s="13" t="s">
        <v>13</v>
      </c>
      <c r="D72" s="13" t="s">
        <v>20</v>
      </c>
      <c r="E72" s="13" t="s">
        <v>15</v>
      </c>
      <c r="F72" s="15" t="s">
        <v>29</v>
      </c>
      <c r="G72" s="15" t="s">
        <v>451</v>
      </c>
      <c r="H72" s="15">
        <v>2019</v>
      </c>
      <c r="I72" s="15" t="s">
        <v>92</v>
      </c>
      <c r="J72" s="15">
        <v>1</v>
      </c>
      <c r="K72" s="15" t="s">
        <v>443</v>
      </c>
      <c r="L72" s="15">
        <v>2017</v>
      </c>
      <c r="M72" s="15">
        <v>2018</v>
      </c>
      <c r="N72" s="15">
        <v>50</v>
      </c>
      <c r="O72" s="15">
        <v>50</v>
      </c>
      <c r="P72" s="15">
        <v>33</v>
      </c>
    </row>
    <row r="73" spans="1:923" s="15" customFormat="1" x14ac:dyDescent="0.25">
      <c r="A73" s="15" t="s">
        <v>13</v>
      </c>
      <c r="B73" s="15" t="s">
        <v>253</v>
      </c>
      <c r="C73" s="15" t="s">
        <v>256</v>
      </c>
      <c r="D73" s="13" t="s">
        <v>20</v>
      </c>
      <c r="E73" s="15" t="s">
        <v>24</v>
      </c>
      <c r="F73" s="15" t="s">
        <v>29</v>
      </c>
      <c r="G73" s="15" t="s">
        <v>452</v>
      </c>
      <c r="H73" s="15">
        <v>2021</v>
      </c>
      <c r="I73" s="15" t="s">
        <v>66</v>
      </c>
      <c r="J73" s="15">
        <v>2</v>
      </c>
      <c r="K73" s="15" t="s">
        <v>453</v>
      </c>
      <c r="L73" s="15">
        <v>2017</v>
      </c>
      <c r="M73" s="15">
        <v>2018</v>
      </c>
      <c r="N73" s="15">
        <v>97</v>
      </c>
      <c r="O73" s="15">
        <v>97</v>
      </c>
      <c r="P73" s="15">
        <v>86</v>
      </c>
    </row>
    <row r="74" spans="1:923" s="15" customFormat="1" x14ac:dyDescent="0.25">
      <c r="A74" s="15" t="s">
        <v>13</v>
      </c>
      <c r="B74" s="15" t="s">
        <v>13</v>
      </c>
      <c r="C74" s="15" t="s">
        <v>454</v>
      </c>
      <c r="D74" s="13" t="s">
        <v>20</v>
      </c>
      <c r="E74" s="15" t="s">
        <v>455</v>
      </c>
      <c r="F74" s="15" t="s">
        <v>45</v>
      </c>
      <c r="G74" s="15" t="s">
        <v>452</v>
      </c>
      <c r="H74" s="15">
        <v>2021</v>
      </c>
      <c r="I74" s="15" t="s">
        <v>82</v>
      </c>
      <c r="J74" s="15">
        <v>4</v>
      </c>
      <c r="L74" s="15">
        <v>2014</v>
      </c>
      <c r="M74" s="15">
        <v>2015</v>
      </c>
      <c r="N74" s="15">
        <v>280</v>
      </c>
      <c r="O74" s="15">
        <v>280</v>
      </c>
      <c r="P74" s="15">
        <v>280</v>
      </c>
    </row>
    <row r="75" spans="1:923" s="15" customFormat="1" x14ac:dyDescent="0.25">
      <c r="A75" s="15" t="s">
        <v>13</v>
      </c>
      <c r="B75" s="15" t="s">
        <v>239</v>
      </c>
      <c r="C75" s="15" t="s">
        <v>239</v>
      </c>
      <c r="D75" s="13" t="s">
        <v>20</v>
      </c>
      <c r="E75" s="15" t="s">
        <v>24</v>
      </c>
      <c r="F75" s="15" t="s">
        <v>29</v>
      </c>
      <c r="G75" s="15" t="s">
        <v>457</v>
      </c>
      <c r="H75" s="15">
        <v>2021</v>
      </c>
      <c r="I75" s="15" t="s">
        <v>113</v>
      </c>
      <c r="J75" s="15">
        <v>3</v>
      </c>
      <c r="K75" s="15" t="s">
        <v>456</v>
      </c>
      <c r="L75" s="15">
        <v>2017</v>
      </c>
      <c r="M75" s="15">
        <v>2018</v>
      </c>
      <c r="N75" s="15">
        <v>490</v>
      </c>
      <c r="O75" s="15">
        <v>490</v>
      </c>
      <c r="P75" s="15">
        <v>475</v>
      </c>
    </row>
    <row r="76" spans="1:923" s="15" customFormat="1" x14ac:dyDescent="0.25"/>
    <row r="77" spans="1:923" s="13" customFormat="1" x14ac:dyDescent="0.25"/>
    <row r="78" spans="1:923" s="8" customFormat="1" ht="28.5" x14ac:dyDescent="0.45">
      <c r="H78" s="37" t="s">
        <v>137</v>
      </c>
      <c r="I78" s="37"/>
      <c r="K78" s="35"/>
    </row>
    <row r="79" spans="1:923" s="1" customFormat="1" x14ac:dyDescent="0.25">
      <c r="A79" s="22"/>
      <c r="H79" s="1" t="s">
        <v>5</v>
      </c>
      <c r="I79" s="1" t="s">
        <v>6</v>
      </c>
      <c r="J79" s="1" t="s">
        <v>7</v>
      </c>
      <c r="K79" s="1" t="s">
        <v>8</v>
      </c>
      <c r="L79" s="1" t="s">
        <v>9</v>
      </c>
      <c r="M79" s="1" t="s">
        <v>9</v>
      </c>
      <c r="N79" s="1" t="s">
        <v>10</v>
      </c>
      <c r="O79" s="1" t="s">
        <v>11</v>
      </c>
      <c r="P79" s="1" t="s">
        <v>12</v>
      </c>
      <c r="AIM79"/>
    </row>
    <row r="80" spans="1:923" x14ac:dyDescent="0.25">
      <c r="A80" s="13" t="s">
        <v>13</v>
      </c>
      <c r="B80" t="s">
        <v>239</v>
      </c>
      <c r="C80" s="5" t="s">
        <v>239</v>
      </c>
      <c r="D80" s="8" t="s">
        <v>20</v>
      </c>
      <c r="E80" s="8" t="s">
        <v>15</v>
      </c>
      <c r="F80" s="5" t="s">
        <v>45</v>
      </c>
      <c r="G80" s="5" t="s">
        <v>405</v>
      </c>
      <c r="H80">
        <v>2020</v>
      </c>
      <c r="I80" t="s">
        <v>138</v>
      </c>
      <c r="J80">
        <v>1</v>
      </c>
      <c r="K80" t="s">
        <v>82</v>
      </c>
      <c r="L80">
        <v>2015</v>
      </c>
      <c r="M80">
        <v>2019</v>
      </c>
      <c r="N80">
        <v>327</v>
      </c>
      <c r="O80">
        <v>327</v>
      </c>
      <c r="P80">
        <v>327</v>
      </c>
    </row>
    <row r="81" spans="1:923" x14ac:dyDescent="0.25">
      <c r="A81" s="32" t="s">
        <v>239</v>
      </c>
      <c r="B81" s="31" t="s">
        <v>13</v>
      </c>
      <c r="C81" s="32" t="s">
        <v>406</v>
      </c>
      <c r="D81" s="32" t="s">
        <v>406</v>
      </c>
      <c r="E81" s="32" t="s">
        <v>406</v>
      </c>
      <c r="F81" s="32" t="s">
        <v>406</v>
      </c>
      <c r="G81" s="33" t="s">
        <v>407</v>
      </c>
      <c r="H81" s="32">
        <v>2019</v>
      </c>
      <c r="I81" s="32"/>
      <c r="J81" s="32">
        <v>1</v>
      </c>
      <c r="K81" s="32" t="s">
        <v>266</v>
      </c>
      <c r="L81" s="32">
        <v>2019</v>
      </c>
      <c r="M81" s="32">
        <v>2019</v>
      </c>
      <c r="N81">
        <v>102</v>
      </c>
      <c r="O81">
        <v>102</v>
      </c>
      <c r="P81">
        <v>102</v>
      </c>
    </row>
    <row r="82" spans="1:923" x14ac:dyDescent="0.25">
      <c r="A82" s="32"/>
      <c r="B82" s="32"/>
      <c r="C82" s="32"/>
      <c r="D82" s="32"/>
      <c r="E82" s="32"/>
      <c r="F82" s="32"/>
      <c r="G82" s="32"/>
      <c r="H82" s="32">
        <v>2019</v>
      </c>
      <c r="I82" s="32"/>
      <c r="J82" s="32">
        <v>1</v>
      </c>
      <c r="K82" s="32" t="s">
        <v>36</v>
      </c>
      <c r="L82" s="32">
        <v>2019</v>
      </c>
      <c r="M82" s="32">
        <v>2019</v>
      </c>
      <c r="N82">
        <v>57</v>
      </c>
      <c r="O82">
        <v>57</v>
      </c>
      <c r="P82">
        <v>57</v>
      </c>
    </row>
    <row r="83" spans="1:923" x14ac:dyDescent="0.25">
      <c r="A83" s="32"/>
      <c r="B83" s="32"/>
      <c r="C83" s="32"/>
      <c r="D83" s="32"/>
      <c r="E83" s="32"/>
      <c r="F83" s="32"/>
      <c r="G83" s="32"/>
      <c r="H83" s="32">
        <v>2019</v>
      </c>
      <c r="I83" s="32"/>
      <c r="J83" s="32">
        <v>1</v>
      </c>
      <c r="K83" s="32" t="s">
        <v>41</v>
      </c>
      <c r="L83" s="32">
        <v>2019</v>
      </c>
      <c r="M83" s="32">
        <v>2019</v>
      </c>
      <c r="N83">
        <v>90</v>
      </c>
      <c r="O83">
        <v>90</v>
      </c>
      <c r="P83">
        <v>90</v>
      </c>
    </row>
    <row r="84" spans="1:923" x14ac:dyDescent="0.25">
      <c r="A84" s="32"/>
      <c r="B84" s="32"/>
      <c r="C84" s="32"/>
      <c r="D84" s="32"/>
      <c r="E84" s="32"/>
      <c r="F84" s="32"/>
      <c r="G84" s="32"/>
      <c r="H84" s="32">
        <v>2019</v>
      </c>
      <c r="I84" s="32"/>
      <c r="J84" s="32">
        <v>1</v>
      </c>
      <c r="K84" s="32" t="s">
        <v>18</v>
      </c>
      <c r="L84" s="32">
        <v>2019</v>
      </c>
      <c r="M84" s="32">
        <v>2019</v>
      </c>
      <c r="N84">
        <v>48</v>
      </c>
      <c r="O84">
        <v>48</v>
      </c>
      <c r="P84">
        <v>48</v>
      </c>
    </row>
    <row r="86" spans="1:923" x14ac:dyDescent="0.25">
      <c r="N86" s="8"/>
      <c r="O86" s="8"/>
      <c r="P86" s="8"/>
    </row>
    <row r="87" spans="1:923" x14ac:dyDescent="0.25">
      <c r="N87" s="8"/>
      <c r="O87" s="8"/>
      <c r="P87" s="8"/>
    </row>
    <row r="88" spans="1:923" x14ac:dyDescent="0.25">
      <c r="N88" s="8"/>
      <c r="O88" s="8"/>
      <c r="P88" s="8"/>
    </row>
    <row r="90" spans="1:923" ht="28.5" x14ac:dyDescent="0.45">
      <c r="H90" s="38" t="s">
        <v>139</v>
      </c>
      <c r="I90" s="38"/>
    </row>
    <row r="91" spans="1:923" s="1" customFormat="1" x14ac:dyDescent="0.25">
      <c r="A91" s="22"/>
      <c r="H91" s="1" t="s">
        <v>5</v>
      </c>
      <c r="I91" s="1" t="s">
        <v>6</v>
      </c>
      <c r="J91" s="1" t="s">
        <v>7</v>
      </c>
      <c r="K91" s="1" t="s">
        <v>8</v>
      </c>
      <c r="L91" s="1" t="s">
        <v>9</v>
      </c>
      <c r="M91" s="1" t="s">
        <v>9</v>
      </c>
      <c r="N91" s="1" t="s">
        <v>10</v>
      </c>
      <c r="O91" s="1" t="s">
        <v>11</v>
      </c>
      <c r="P91" s="1" t="s">
        <v>12</v>
      </c>
      <c r="AIM91"/>
    </row>
    <row r="92" spans="1:923" x14ac:dyDescent="0.25">
      <c r="A92" s="8" t="s">
        <v>13</v>
      </c>
      <c r="B92" t="s">
        <v>23</v>
      </c>
      <c r="C92" t="s">
        <v>406</v>
      </c>
      <c r="D92" t="s">
        <v>20</v>
      </c>
      <c r="E92" t="s">
        <v>15</v>
      </c>
      <c r="F92" t="s">
        <v>45</v>
      </c>
      <c r="G92" t="s">
        <v>17</v>
      </c>
      <c r="H92">
        <v>2017</v>
      </c>
      <c r="I92" t="s">
        <v>18</v>
      </c>
      <c r="J92">
        <v>1</v>
      </c>
      <c r="K92" t="s">
        <v>112</v>
      </c>
      <c r="L92">
        <v>2014</v>
      </c>
      <c r="M92">
        <v>2015</v>
      </c>
      <c r="N92">
        <v>431</v>
      </c>
      <c r="O92">
        <v>119</v>
      </c>
      <c r="P92">
        <v>24</v>
      </c>
    </row>
    <row r="93" spans="1:923" x14ac:dyDescent="0.25">
      <c r="A93" s="8" t="s">
        <v>90</v>
      </c>
      <c r="B93" t="s">
        <v>90</v>
      </c>
      <c r="C93" t="s">
        <v>90</v>
      </c>
      <c r="D93" t="s">
        <v>20</v>
      </c>
      <c r="E93" t="s">
        <v>15</v>
      </c>
      <c r="F93" t="s">
        <v>45</v>
      </c>
      <c r="G93" t="s">
        <v>122</v>
      </c>
      <c r="H93">
        <v>2016</v>
      </c>
      <c r="I93" t="s">
        <v>113</v>
      </c>
      <c r="J93">
        <v>1</v>
      </c>
      <c r="K93" t="s">
        <v>123</v>
      </c>
      <c r="L93">
        <v>2013</v>
      </c>
      <c r="M93">
        <v>2014</v>
      </c>
      <c r="N93">
        <v>172</v>
      </c>
      <c r="O93">
        <v>152</v>
      </c>
      <c r="P93">
        <v>139</v>
      </c>
    </row>
    <row r="94" spans="1:923" x14ac:dyDescent="0.25">
      <c r="A94" s="8" t="s">
        <v>13</v>
      </c>
      <c r="B94" t="s">
        <v>90</v>
      </c>
      <c r="C94" t="s">
        <v>239</v>
      </c>
      <c r="D94" t="s">
        <v>20</v>
      </c>
      <c r="E94" t="s">
        <v>15</v>
      </c>
      <c r="F94" t="s">
        <v>45</v>
      </c>
      <c r="G94" t="s">
        <v>17</v>
      </c>
      <c r="H94">
        <v>2011</v>
      </c>
      <c r="I94" t="s">
        <v>36</v>
      </c>
      <c r="J94">
        <v>7</v>
      </c>
      <c r="K94" t="s">
        <v>236</v>
      </c>
      <c r="L94">
        <v>2010</v>
      </c>
      <c r="M94">
        <v>2010</v>
      </c>
      <c r="N94">
        <v>146</v>
      </c>
      <c r="O94">
        <v>68</v>
      </c>
      <c r="P94">
        <v>68</v>
      </c>
    </row>
    <row r="95" spans="1:923" s="5" customFormat="1" x14ac:dyDescent="0.25">
      <c r="A95" s="13" t="s">
        <v>239</v>
      </c>
      <c r="B95" s="5" t="s">
        <v>239</v>
      </c>
      <c r="C95" s="5" t="s">
        <v>239</v>
      </c>
      <c r="D95" t="s">
        <v>20</v>
      </c>
      <c r="E95" t="s">
        <v>15</v>
      </c>
      <c r="F95" t="s">
        <v>16</v>
      </c>
      <c r="G95" s="5" t="s">
        <v>17</v>
      </c>
      <c r="H95" s="5">
        <v>2015</v>
      </c>
      <c r="I95" s="5" t="s">
        <v>66</v>
      </c>
      <c r="J95" s="5">
        <v>1</v>
      </c>
      <c r="K95" s="5" t="s">
        <v>250</v>
      </c>
      <c r="L95" s="5">
        <v>2013</v>
      </c>
      <c r="M95" s="5">
        <v>2013</v>
      </c>
      <c r="N95" s="5">
        <v>338</v>
      </c>
      <c r="O95" s="5">
        <v>177</v>
      </c>
      <c r="P95" s="5">
        <v>177</v>
      </c>
    </row>
    <row r="96" spans="1:923" s="8" customFormat="1" x14ac:dyDescent="0.25">
      <c r="A96" s="8" t="s">
        <v>13</v>
      </c>
      <c r="B96" s="8" t="s">
        <v>13</v>
      </c>
      <c r="C96" s="8" t="s">
        <v>13</v>
      </c>
      <c r="D96" s="8" t="s">
        <v>20</v>
      </c>
      <c r="E96" s="8" t="s">
        <v>15</v>
      </c>
      <c r="F96" s="8" t="s">
        <v>29</v>
      </c>
      <c r="G96" s="8" t="s">
        <v>400</v>
      </c>
      <c r="H96" s="8">
        <v>2015</v>
      </c>
      <c r="I96" s="8" t="s">
        <v>88</v>
      </c>
      <c r="J96" s="8">
        <v>1</v>
      </c>
      <c r="L96" s="8">
        <v>2010</v>
      </c>
      <c r="M96" s="8">
        <v>2013</v>
      </c>
      <c r="N96" s="8">
        <v>154</v>
      </c>
      <c r="O96" s="8">
        <v>154</v>
      </c>
      <c r="P96" s="8">
        <v>154</v>
      </c>
    </row>
    <row r="97" spans="1:16" s="8" customFormat="1" x14ac:dyDescent="0.25">
      <c r="A97" s="8" t="s">
        <v>13</v>
      </c>
      <c r="B97" s="8" t="s">
        <v>13</v>
      </c>
      <c r="C97" s="8" t="s">
        <v>13</v>
      </c>
      <c r="D97" s="8" t="s">
        <v>20</v>
      </c>
      <c r="E97" s="8" t="s">
        <v>15</v>
      </c>
      <c r="F97" s="8" t="s">
        <v>29</v>
      </c>
      <c r="G97" s="13" t="s">
        <v>17</v>
      </c>
      <c r="H97" s="8">
        <v>2015</v>
      </c>
      <c r="I97" s="8" t="s">
        <v>380</v>
      </c>
      <c r="J97" s="8">
        <v>2</v>
      </c>
      <c r="L97" s="8">
        <v>2006</v>
      </c>
      <c r="M97" s="8">
        <v>2006</v>
      </c>
      <c r="N97" s="8">
        <v>82</v>
      </c>
      <c r="O97" s="8">
        <v>82</v>
      </c>
      <c r="P97" s="8">
        <v>82</v>
      </c>
    </row>
    <row r="99" spans="1:16" x14ac:dyDescent="0.25">
      <c r="N99" s="1" t="s">
        <v>10</v>
      </c>
      <c r="O99" s="1" t="s">
        <v>11</v>
      </c>
      <c r="P99" s="1" t="s">
        <v>12</v>
      </c>
    </row>
    <row r="100" spans="1:16" x14ac:dyDescent="0.25">
      <c r="L100" s="9" t="s">
        <v>562</v>
      </c>
      <c r="N100">
        <v>32406</v>
      </c>
      <c r="O100">
        <v>18292</v>
      </c>
      <c r="P100">
        <v>15861</v>
      </c>
    </row>
    <row r="101" spans="1:16" x14ac:dyDescent="0.25">
      <c r="L101" s="9" t="s">
        <v>137</v>
      </c>
      <c r="N101">
        <v>624</v>
      </c>
      <c r="O101">
        <v>624</v>
      </c>
      <c r="P101">
        <v>624</v>
      </c>
    </row>
    <row r="102" spans="1:16" x14ac:dyDescent="0.25">
      <c r="L102" s="9" t="s">
        <v>563</v>
      </c>
      <c r="N102">
        <v>1323</v>
      </c>
      <c r="O102">
        <v>752</v>
      </c>
      <c r="P102">
        <v>644</v>
      </c>
    </row>
    <row r="103" spans="1:16" x14ac:dyDescent="0.25">
      <c r="L103" s="9" t="s">
        <v>265</v>
      </c>
      <c r="N103">
        <f>SUM(N100:N102)</f>
        <v>34353</v>
      </c>
      <c r="O103">
        <f t="shared" ref="O103" si="0">SUM(O100:O102)</f>
        <v>19668</v>
      </c>
      <c r="P103">
        <f>SUM(P100:P102)</f>
        <v>17129</v>
      </c>
    </row>
  </sheetData>
  <mergeCells count="2">
    <mergeCell ref="H78:I78"/>
    <mergeCell ref="H90:I90"/>
  </mergeCells>
  <phoneticPr fontId="7" type="noConversion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F3EB5-CF49-4D5E-8FB2-C38360DE8D8E}">
  <dimension ref="A1:O97"/>
  <sheetViews>
    <sheetView zoomScale="115" zoomScaleNormal="115" workbookViewId="0">
      <selection activeCell="M7" sqref="M7"/>
    </sheetView>
  </sheetViews>
  <sheetFormatPr defaultColWidth="11.5703125" defaultRowHeight="15" x14ac:dyDescent="0.25"/>
  <cols>
    <col min="4" max="4" width="16.85546875" customWidth="1"/>
    <col min="7" max="7" width="13.42578125" customWidth="1"/>
    <col min="10" max="10" width="18" customWidth="1"/>
    <col min="13" max="13" width="10.85546875" customWidth="1"/>
  </cols>
  <sheetData>
    <row r="1" spans="1:15" x14ac:dyDescent="0.25">
      <c r="A1" s="1" t="s">
        <v>385</v>
      </c>
      <c r="D1" s="1" t="s">
        <v>386</v>
      </c>
      <c r="G1" s="1" t="s">
        <v>0</v>
      </c>
      <c r="J1" s="1" t="s">
        <v>1</v>
      </c>
      <c r="M1" s="1"/>
      <c r="O1" s="9"/>
    </row>
    <row r="2" spans="1:15" x14ac:dyDescent="0.25">
      <c r="A2" t="s">
        <v>13</v>
      </c>
      <c r="B2">
        <v>47</v>
      </c>
      <c r="C2" s="7"/>
      <c r="D2" t="s">
        <v>13</v>
      </c>
      <c r="E2">
        <v>24</v>
      </c>
      <c r="G2" t="s">
        <v>13</v>
      </c>
      <c r="H2">
        <v>15</v>
      </c>
      <c r="J2" t="s">
        <v>499</v>
      </c>
      <c r="K2">
        <v>41</v>
      </c>
    </row>
    <row r="3" spans="1:15" x14ac:dyDescent="0.25">
      <c r="A3" t="s">
        <v>239</v>
      </c>
      <c r="B3">
        <v>12</v>
      </c>
      <c r="D3" t="s">
        <v>239</v>
      </c>
      <c r="E3">
        <v>25</v>
      </c>
      <c r="G3" t="s">
        <v>239</v>
      </c>
      <c r="H3">
        <v>26</v>
      </c>
      <c r="J3" t="s">
        <v>557</v>
      </c>
      <c r="K3">
        <v>23</v>
      </c>
    </row>
    <row r="4" spans="1:15" x14ac:dyDescent="0.25">
      <c r="A4" t="s">
        <v>256</v>
      </c>
      <c r="B4">
        <v>6</v>
      </c>
      <c r="D4" t="s">
        <v>256</v>
      </c>
      <c r="E4">
        <v>11</v>
      </c>
      <c r="G4" t="s">
        <v>256</v>
      </c>
      <c r="H4">
        <v>16</v>
      </c>
      <c r="J4" t="s">
        <v>14</v>
      </c>
      <c r="K4">
        <v>6</v>
      </c>
    </row>
    <row r="5" spans="1:15" x14ac:dyDescent="0.25">
      <c r="A5" t="s">
        <v>90</v>
      </c>
      <c r="B5">
        <v>7</v>
      </c>
      <c r="D5" t="s">
        <v>90</v>
      </c>
      <c r="E5">
        <v>11</v>
      </c>
      <c r="G5" t="s">
        <v>90</v>
      </c>
      <c r="H5">
        <v>7</v>
      </c>
      <c r="J5" t="s">
        <v>500</v>
      </c>
      <c r="K5">
        <v>1</v>
      </c>
    </row>
    <row r="6" spans="1:15" x14ac:dyDescent="0.25">
      <c r="B6">
        <f>SUM(B2:B5)</f>
        <v>72</v>
      </c>
      <c r="D6" t="s">
        <v>257</v>
      </c>
      <c r="E6">
        <v>1</v>
      </c>
      <c r="G6" t="s">
        <v>257</v>
      </c>
      <c r="H6">
        <v>8</v>
      </c>
      <c r="J6" t="s">
        <v>406</v>
      </c>
      <c r="K6">
        <v>1</v>
      </c>
    </row>
    <row r="7" spans="1:15" x14ac:dyDescent="0.25">
      <c r="E7">
        <f>SUM(E2:E6)</f>
        <v>72</v>
      </c>
      <c r="H7">
        <f>SUM(H2:H6)</f>
        <v>72</v>
      </c>
      <c r="K7">
        <f>SUM(K2:K6)</f>
        <v>72</v>
      </c>
    </row>
    <row r="9" spans="1:15" x14ac:dyDescent="0.25">
      <c r="A9" s="1" t="s">
        <v>3</v>
      </c>
      <c r="D9" s="1" t="s">
        <v>258</v>
      </c>
      <c r="G9" s="1"/>
      <c r="J9" s="1" t="s">
        <v>2</v>
      </c>
    </row>
    <row r="10" spans="1:15" x14ac:dyDescent="0.25">
      <c r="A10" t="s">
        <v>259</v>
      </c>
      <c r="B10">
        <v>2</v>
      </c>
      <c r="D10" t="s">
        <v>129</v>
      </c>
      <c r="E10">
        <v>2</v>
      </c>
      <c r="J10" t="s">
        <v>556</v>
      </c>
      <c r="K10">
        <v>7</v>
      </c>
    </row>
    <row r="11" spans="1:15" x14ac:dyDescent="0.25">
      <c r="A11" t="s">
        <v>260</v>
      </c>
      <c r="B11">
        <v>14</v>
      </c>
      <c r="D11" s="3" t="s">
        <v>43</v>
      </c>
      <c r="E11">
        <v>7</v>
      </c>
      <c r="J11" t="s">
        <v>15</v>
      </c>
      <c r="K11">
        <v>44</v>
      </c>
      <c r="M11" s="15"/>
    </row>
    <row r="12" spans="1:15" x14ac:dyDescent="0.25">
      <c r="A12" t="s">
        <v>29</v>
      </c>
      <c r="B12">
        <v>43</v>
      </c>
      <c r="D12" t="s">
        <v>46</v>
      </c>
      <c r="E12">
        <v>8</v>
      </c>
      <c r="J12" t="s">
        <v>24</v>
      </c>
      <c r="K12">
        <v>20</v>
      </c>
    </row>
    <row r="13" spans="1:15" x14ac:dyDescent="0.25">
      <c r="A13" t="s">
        <v>261</v>
      </c>
      <c r="B13">
        <v>9</v>
      </c>
      <c r="D13" t="s">
        <v>101</v>
      </c>
      <c r="E13">
        <v>1</v>
      </c>
      <c r="J13" t="s">
        <v>406</v>
      </c>
      <c r="K13">
        <v>1</v>
      </c>
      <c r="M13" s="13"/>
    </row>
    <row r="14" spans="1:15" x14ac:dyDescent="0.25">
      <c r="A14" t="s">
        <v>263</v>
      </c>
      <c r="B14">
        <v>1</v>
      </c>
      <c r="D14" t="s">
        <v>126</v>
      </c>
      <c r="E14">
        <v>1</v>
      </c>
      <c r="K14">
        <f>SUM(K10:K13)</f>
        <v>72</v>
      </c>
      <c r="M14" s="13"/>
    </row>
    <row r="15" spans="1:15" x14ac:dyDescent="0.25">
      <c r="A15" t="s">
        <v>406</v>
      </c>
      <c r="B15">
        <v>3</v>
      </c>
      <c r="D15" t="s">
        <v>120</v>
      </c>
      <c r="E15">
        <v>2</v>
      </c>
      <c r="M15" s="13"/>
    </row>
    <row r="16" spans="1:15" x14ac:dyDescent="0.25">
      <c r="B16">
        <f>SUM(B10:B15)</f>
        <v>72</v>
      </c>
      <c r="D16" s="4" t="s">
        <v>106</v>
      </c>
      <c r="E16">
        <v>2</v>
      </c>
      <c r="M16" s="13"/>
    </row>
    <row r="17" spans="4:13" x14ac:dyDescent="0.25">
      <c r="D17" t="s">
        <v>135</v>
      </c>
      <c r="E17">
        <v>1</v>
      </c>
      <c r="M17" s="13"/>
    </row>
    <row r="18" spans="4:13" x14ac:dyDescent="0.25">
      <c r="D18" t="s">
        <v>262</v>
      </c>
      <c r="E18">
        <v>1</v>
      </c>
      <c r="M18" s="8"/>
    </row>
    <row r="19" spans="4:13" x14ac:dyDescent="0.25">
      <c r="D19" t="s">
        <v>35</v>
      </c>
      <c r="E19">
        <v>10</v>
      </c>
      <c r="M19" s="8"/>
    </row>
    <row r="20" spans="4:13" x14ac:dyDescent="0.25">
      <c r="D20" t="s">
        <v>17</v>
      </c>
      <c r="E20">
        <v>19</v>
      </c>
      <c r="M20" s="5"/>
    </row>
    <row r="21" spans="4:13" x14ac:dyDescent="0.25">
      <c r="D21" t="s">
        <v>25</v>
      </c>
      <c r="E21">
        <v>1</v>
      </c>
    </row>
    <row r="22" spans="4:13" x14ac:dyDescent="0.25">
      <c r="D22" t="s">
        <v>264</v>
      </c>
      <c r="E22">
        <v>2</v>
      </c>
      <c r="M22" s="6"/>
    </row>
    <row r="23" spans="4:13" x14ac:dyDescent="0.25">
      <c r="D23" t="s">
        <v>72</v>
      </c>
      <c r="E23">
        <v>1</v>
      </c>
    </row>
    <row r="24" spans="4:13" x14ac:dyDescent="0.25">
      <c r="D24" t="s">
        <v>21</v>
      </c>
      <c r="E24">
        <v>7</v>
      </c>
    </row>
    <row r="25" spans="4:13" x14ac:dyDescent="0.25">
      <c r="D25" t="s">
        <v>91</v>
      </c>
      <c r="E25">
        <v>1</v>
      </c>
    </row>
    <row r="26" spans="4:13" x14ac:dyDescent="0.25">
      <c r="D26" t="s">
        <v>444</v>
      </c>
      <c r="E26">
        <v>1</v>
      </c>
    </row>
    <row r="27" spans="4:13" x14ac:dyDescent="0.25">
      <c r="D27" t="s">
        <v>445</v>
      </c>
      <c r="E27">
        <v>1</v>
      </c>
    </row>
    <row r="28" spans="4:13" x14ac:dyDescent="0.25">
      <c r="D28" t="s">
        <v>449</v>
      </c>
      <c r="E28">
        <v>1</v>
      </c>
      <c r="M28" s="3"/>
    </row>
    <row r="29" spans="4:13" x14ac:dyDescent="0.25">
      <c r="D29" t="s">
        <v>451</v>
      </c>
      <c r="E29">
        <v>1</v>
      </c>
    </row>
    <row r="30" spans="4:13" x14ac:dyDescent="0.25">
      <c r="D30" t="s">
        <v>452</v>
      </c>
      <c r="E30">
        <v>2</v>
      </c>
    </row>
    <row r="31" spans="4:13" x14ac:dyDescent="0.25">
      <c r="E31">
        <f>SUM(E10:E30)</f>
        <v>72</v>
      </c>
    </row>
    <row r="32" spans="4:13" x14ac:dyDescent="0.25">
      <c r="M32" s="15"/>
    </row>
    <row r="36" spans="12:13" x14ac:dyDescent="0.25">
      <c r="M36" s="34"/>
    </row>
    <row r="42" spans="12:13" x14ac:dyDescent="0.25">
      <c r="L42">
        <v>1</v>
      </c>
      <c r="M42" s="5"/>
    </row>
    <row r="43" spans="12:13" x14ac:dyDescent="0.25">
      <c r="L43">
        <v>2</v>
      </c>
      <c r="M43" s="5"/>
    </row>
    <row r="44" spans="12:13" x14ac:dyDescent="0.25">
      <c r="L44">
        <v>3</v>
      </c>
    </row>
    <row r="45" spans="12:13" x14ac:dyDescent="0.25">
      <c r="L45">
        <v>4</v>
      </c>
    </row>
    <row r="46" spans="12:13" x14ac:dyDescent="0.25">
      <c r="L46">
        <v>5</v>
      </c>
    </row>
    <row r="47" spans="12:13" x14ac:dyDescent="0.25">
      <c r="L47">
        <v>6</v>
      </c>
    </row>
    <row r="48" spans="12:13" x14ac:dyDescent="0.25">
      <c r="L48">
        <v>7</v>
      </c>
    </row>
    <row r="49" spans="12:13" x14ac:dyDescent="0.25">
      <c r="L49">
        <v>8</v>
      </c>
    </row>
    <row r="50" spans="12:13" x14ac:dyDescent="0.25">
      <c r="L50">
        <v>9</v>
      </c>
    </row>
    <row r="51" spans="12:13" x14ac:dyDescent="0.25">
      <c r="L51">
        <v>10</v>
      </c>
      <c r="M51" s="11"/>
    </row>
    <row r="52" spans="12:13" x14ac:dyDescent="0.25">
      <c r="L52">
        <v>11</v>
      </c>
    </row>
    <row r="53" spans="12:13" x14ac:dyDescent="0.25">
      <c r="L53">
        <v>12</v>
      </c>
    </row>
    <row r="54" spans="12:13" x14ac:dyDescent="0.25">
      <c r="L54">
        <v>13</v>
      </c>
    </row>
    <row r="55" spans="12:13" x14ac:dyDescent="0.25">
      <c r="L55">
        <v>14</v>
      </c>
    </row>
    <row r="56" spans="12:13" x14ac:dyDescent="0.25">
      <c r="L56">
        <v>15</v>
      </c>
    </row>
    <row r="57" spans="12:13" x14ac:dyDescent="0.25">
      <c r="L57">
        <v>16</v>
      </c>
    </row>
    <row r="58" spans="12:13" x14ac:dyDescent="0.25">
      <c r="L58">
        <v>17</v>
      </c>
      <c r="M58" s="5"/>
    </row>
    <row r="59" spans="12:13" x14ac:dyDescent="0.25">
      <c r="L59">
        <v>18</v>
      </c>
      <c r="M59" s="5"/>
    </row>
    <row r="60" spans="12:13" x14ac:dyDescent="0.25">
      <c r="L60">
        <v>19</v>
      </c>
      <c r="M60" s="5"/>
    </row>
    <row r="61" spans="12:13" x14ac:dyDescent="0.25">
      <c r="L61">
        <v>20</v>
      </c>
      <c r="M61" s="15"/>
    </row>
    <row r="62" spans="12:13" x14ac:dyDescent="0.25">
      <c r="L62">
        <v>21</v>
      </c>
      <c r="M62" s="5"/>
    </row>
    <row r="63" spans="12:13" x14ac:dyDescent="0.25">
      <c r="L63">
        <v>22</v>
      </c>
      <c r="M63" s="5"/>
    </row>
    <row r="64" spans="12:13" x14ac:dyDescent="0.25">
      <c r="L64">
        <v>23</v>
      </c>
    </row>
    <row r="65" spans="12:15" x14ac:dyDescent="0.25">
      <c r="L65">
        <v>24</v>
      </c>
      <c r="O65" s="8"/>
    </row>
    <row r="66" spans="12:15" x14ac:dyDescent="0.25">
      <c r="L66">
        <v>25</v>
      </c>
      <c r="O66" s="39"/>
    </row>
    <row r="67" spans="12:15" x14ac:dyDescent="0.25">
      <c r="L67">
        <v>26</v>
      </c>
      <c r="M67" s="32"/>
      <c r="O67" s="39"/>
    </row>
    <row r="68" spans="12:15" x14ac:dyDescent="0.25">
      <c r="L68">
        <v>27</v>
      </c>
      <c r="O68" s="39"/>
    </row>
    <row r="69" spans="12:15" x14ac:dyDescent="0.25">
      <c r="L69">
        <v>28</v>
      </c>
      <c r="M69" s="11"/>
      <c r="O69" s="39"/>
    </row>
    <row r="70" spans="12:15" x14ac:dyDescent="0.25">
      <c r="L70">
        <v>29</v>
      </c>
      <c r="M70" s="11"/>
      <c r="O70" s="39"/>
    </row>
    <row r="71" spans="12:15" x14ac:dyDescent="0.25">
      <c r="L71">
        <v>30</v>
      </c>
      <c r="M71" s="11"/>
      <c r="O71" s="39"/>
    </row>
    <row r="72" spans="12:15" x14ac:dyDescent="0.25">
      <c r="L72">
        <v>31</v>
      </c>
      <c r="M72" s="11"/>
      <c r="O72" s="39"/>
    </row>
    <row r="73" spans="12:15" x14ac:dyDescent="0.25">
      <c r="L73">
        <v>32</v>
      </c>
      <c r="M73" s="11"/>
      <c r="O73" s="39"/>
    </row>
    <row r="74" spans="12:15" x14ac:dyDescent="0.25">
      <c r="M74" s="11"/>
      <c r="O74" s="8"/>
    </row>
    <row r="75" spans="12:15" x14ac:dyDescent="0.25">
      <c r="M75" s="11"/>
      <c r="O75" s="8"/>
    </row>
    <row r="76" spans="12:15" x14ac:dyDescent="0.25">
      <c r="M76" s="11"/>
      <c r="O76" s="8"/>
    </row>
    <row r="77" spans="12:15" x14ac:dyDescent="0.25">
      <c r="O77" s="8"/>
    </row>
    <row r="78" spans="12:15" x14ac:dyDescent="0.25">
      <c r="M78" s="3"/>
      <c r="O78" s="8"/>
    </row>
    <row r="79" spans="12:15" x14ac:dyDescent="0.25">
      <c r="M79" s="3"/>
      <c r="O79" s="8"/>
    </row>
    <row r="80" spans="12:15" x14ac:dyDescent="0.25">
      <c r="M80" s="34"/>
      <c r="O80" s="8"/>
    </row>
    <row r="81" spans="13:15" x14ac:dyDescent="0.25">
      <c r="M81" s="34"/>
      <c r="O81" s="8"/>
    </row>
    <row r="82" spans="13:15" x14ac:dyDescent="0.25">
      <c r="O82" s="8"/>
    </row>
    <row r="83" spans="13:15" x14ac:dyDescent="0.25">
      <c r="M83" s="5"/>
      <c r="O83" s="8"/>
    </row>
    <row r="84" spans="13:15" x14ac:dyDescent="0.25">
      <c r="M84" s="15"/>
      <c r="O84" s="8"/>
    </row>
    <row r="85" spans="13:15" x14ac:dyDescent="0.25">
      <c r="M85" s="13"/>
      <c r="O85" s="8"/>
    </row>
    <row r="86" spans="13:15" x14ac:dyDescent="0.25">
      <c r="M86" s="8"/>
      <c r="O86" s="8"/>
    </row>
    <row r="87" spans="13:15" x14ac:dyDescent="0.25">
      <c r="M87" s="1"/>
      <c r="O87" s="8"/>
    </row>
    <row r="88" spans="13:15" x14ac:dyDescent="0.25">
      <c r="M88" s="32"/>
      <c r="O88" s="8"/>
    </row>
    <row r="89" spans="13:15" x14ac:dyDescent="0.25">
      <c r="M89" s="32"/>
      <c r="O89" s="8"/>
    </row>
    <row r="90" spans="13:15" x14ac:dyDescent="0.25">
      <c r="M90" s="32"/>
      <c r="O90" s="8"/>
    </row>
    <row r="97" spans="13:13" x14ac:dyDescent="0.25">
      <c r="M97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89536-C291-4219-A785-44834E45FC93}">
  <dimension ref="A1:AE29"/>
  <sheetViews>
    <sheetView topLeftCell="O1" workbookViewId="0">
      <selection activeCell="Y16" sqref="Y16"/>
    </sheetView>
  </sheetViews>
  <sheetFormatPr defaultColWidth="9.140625" defaultRowHeight="15" x14ac:dyDescent="0.25"/>
  <cols>
    <col min="1" max="9" width="9.140625" style="8"/>
    <col min="10" max="10" width="10.5703125" style="8" customWidth="1"/>
    <col min="11" max="11" width="10.140625" style="8" customWidth="1"/>
    <col min="12" max="12" width="9.85546875" style="8" customWidth="1"/>
    <col min="13" max="13" width="10.140625" style="8" customWidth="1"/>
    <col min="14" max="16384" width="9.140625" style="8"/>
  </cols>
  <sheetData>
    <row r="1" spans="1:31" x14ac:dyDescent="0.25">
      <c r="J1" s="8" t="s">
        <v>18</v>
      </c>
      <c r="K1" s="8" t="s">
        <v>501</v>
      </c>
      <c r="L1" s="8" t="s">
        <v>36</v>
      </c>
      <c r="O1" s="8" t="s">
        <v>18</v>
      </c>
      <c r="R1" s="8" t="s">
        <v>383</v>
      </c>
      <c r="U1" s="8" t="s">
        <v>36</v>
      </c>
      <c r="X1" s="13" t="s">
        <v>66</v>
      </c>
      <c r="Y1" s="13"/>
      <c r="Z1" s="8" t="s">
        <v>88</v>
      </c>
      <c r="AB1" s="8" t="s">
        <v>502</v>
      </c>
    </row>
    <row r="2" spans="1:31" x14ac:dyDescent="0.25">
      <c r="I2" s="8">
        <v>3</v>
      </c>
      <c r="J2" s="8" t="s">
        <v>503</v>
      </c>
      <c r="K2" s="8" t="s">
        <v>504</v>
      </c>
      <c r="L2" s="8" t="s">
        <v>505</v>
      </c>
      <c r="M2" s="18"/>
      <c r="O2" s="8">
        <v>23</v>
      </c>
      <c r="R2" s="8">
        <v>14</v>
      </c>
      <c r="U2" s="8">
        <v>72</v>
      </c>
      <c r="X2" s="13">
        <v>9</v>
      </c>
      <c r="Y2" s="13"/>
      <c r="Z2" s="8">
        <v>30</v>
      </c>
      <c r="AB2" s="8">
        <v>34</v>
      </c>
    </row>
    <row r="3" spans="1:31" ht="15.75" customHeight="1" x14ac:dyDescent="0.25">
      <c r="D3" s="8" t="s">
        <v>506</v>
      </c>
      <c r="I3" s="8">
        <v>3</v>
      </c>
      <c r="J3" s="8" t="s">
        <v>507</v>
      </c>
      <c r="K3" s="8" t="s">
        <v>508</v>
      </c>
      <c r="L3" s="8" t="s">
        <v>509</v>
      </c>
      <c r="M3" s="18"/>
      <c r="O3" s="8">
        <v>10</v>
      </c>
      <c r="R3" s="8">
        <v>3</v>
      </c>
      <c r="U3" s="8">
        <v>20</v>
      </c>
      <c r="X3" s="13">
        <v>1</v>
      </c>
      <c r="Y3" s="13"/>
      <c r="Z3" s="8">
        <v>3</v>
      </c>
      <c r="AB3" s="8">
        <v>11</v>
      </c>
    </row>
    <row r="4" spans="1:31" ht="15.75" customHeight="1" x14ac:dyDescent="0.25">
      <c r="M4" s="18"/>
      <c r="X4" s="13"/>
      <c r="Y4" s="13"/>
    </row>
    <row r="5" spans="1:31" s="22" customFormat="1" ht="15" customHeight="1" x14ac:dyDescent="0.25">
      <c r="D5" s="23" t="s">
        <v>396</v>
      </c>
      <c r="I5" s="22">
        <v>1</v>
      </c>
      <c r="J5" s="22" t="s">
        <v>510</v>
      </c>
      <c r="K5" s="22" t="s">
        <v>511</v>
      </c>
      <c r="L5" s="22" t="s">
        <v>512</v>
      </c>
      <c r="M5" s="24"/>
      <c r="O5" s="22" t="s">
        <v>18</v>
      </c>
      <c r="R5" s="22" t="s">
        <v>383</v>
      </c>
      <c r="U5" s="22" t="s">
        <v>36</v>
      </c>
      <c r="X5" s="10" t="s">
        <v>66</v>
      </c>
      <c r="Y5" s="10"/>
      <c r="AA5" s="22" t="s">
        <v>88</v>
      </c>
      <c r="AD5" s="22" t="s">
        <v>380</v>
      </c>
    </row>
    <row r="6" spans="1:31" x14ac:dyDescent="0.25">
      <c r="D6" s="19" t="s">
        <v>251</v>
      </c>
      <c r="I6" s="8">
        <v>1</v>
      </c>
      <c r="J6" s="8" t="s">
        <v>513</v>
      </c>
      <c r="L6" s="8" t="s">
        <v>514</v>
      </c>
      <c r="O6" s="8" t="s">
        <v>399</v>
      </c>
      <c r="P6" s="8">
        <v>2</v>
      </c>
      <c r="R6" s="8" t="s">
        <v>515</v>
      </c>
      <c r="S6" s="8">
        <v>11</v>
      </c>
      <c r="U6" s="8" t="s">
        <v>505</v>
      </c>
      <c r="V6" s="8">
        <v>1</v>
      </c>
      <c r="X6" s="13" t="s">
        <v>251</v>
      </c>
      <c r="Y6" s="13">
        <v>9</v>
      </c>
      <c r="AA6" s="8" t="s">
        <v>396</v>
      </c>
      <c r="AB6" s="8">
        <v>8</v>
      </c>
      <c r="AD6" s="8" t="s">
        <v>519</v>
      </c>
      <c r="AE6" s="8">
        <v>1</v>
      </c>
    </row>
    <row r="7" spans="1:31" x14ac:dyDescent="0.25">
      <c r="D7" s="19" t="s">
        <v>397</v>
      </c>
      <c r="I7" s="8">
        <v>1</v>
      </c>
      <c r="J7" s="8" t="s">
        <v>517</v>
      </c>
      <c r="L7" s="8" t="s">
        <v>518</v>
      </c>
      <c r="O7" s="8" t="s">
        <v>551</v>
      </c>
      <c r="P7" s="8">
        <v>3</v>
      </c>
      <c r="R7" s="8" t="s">
        <v>509</v>
      </c>
      <c r="S7" s="8">
        <v>2</v>
      </c>
      <c r="U7" s="8" t="s">
        <v>509</v>
      </c>
      <c r="V7" s="8">
        <v>1</v>
      </c>
      <c r="AA7" s="8" t="s">
        <v>251</v>
      </c>
      <c r="AB7" s="8">
        <v>17</v>
      </c>
      <c r="AD7" s="17" t="s">
        <v>544</v>
      </c>
      <c r="AE7" s="8">
        <v>12</v>
      </c>
    </row>
    <row r="8" spans="1:31" x14ac:dyDescent="0.25">
      <c r="A8" s="18" t="s">
        <v>168</v>
      </c>
      <c r="B8" s="18">
        <v>1</v>
      </c>
      <c r="D8" s="19" t="s">
        <v>398</v>
      </c>
      <c r="I8" s="8">
        <v>1</v>
      </c>
      <c r="J8" s="8" t="s">
        <v>520</v>
      </c>
      <c r="L8" s="8" t="s">
        <v>521</v>
      </c>
      <c r="O8" s="8" t="s">
        <v>251</v>
      </c>
      <c r="P8" s="8">
        <v>3</v>
      </c>
      <c r="R8" s="8" t="s">
        <v>508</v>
      </c>
      <c r="S8" s="8">
        <v>1</v>
      </c>
      <c r="U8" s="8" t="s">
        <v>512</v>
      </c>
      <c r="V8" s="8">
        <v>1</v>
      </c>
      <c r="AA8" s="8" t="s">
        <v>398</v>
      </c>
      <c r="AB8" s="8">
        <v>5</v>
      </c>
      <c r="AD8" s="8" t="s">
        <v>528</v>
      </c>
      <c r="AE8" s="8">
        <v>1</v>
      </c>
    </row>
    <row r="9" spans="1:31" x14ac:dyDescent="0.25">
      <c r="A9" s="18" t="s">
        <v>387</v>
      </c>
      <c r="B9" s="18">
        <v>1</v>
      </c>
      <c r="D9" s="19" t="s">
        <v>399</v>
      </c>
      <c r="I9" s="8">
        <v>1</v>
      </c>
      <c r="J9" s="8" t="s">
        <v>523</v>
      </c>
      <c r="L9" s="8" t="s">
        <v>524</v>
      </c>
      <c r="O9" s="8" t="s">
        <v>515</v>
      </c>
      <c r="P9" s="8">
        <v>7</v>
      </c>
      <c r="U9" s="8" t="s">
        <v>514</v>
      </c>
      <c r="V9" s="8">
        <v>1</v>
      </c>
      <c r="AD9" s="8" t="s">
        <v>531</v>
      </c>
      <c r="AE9" s="8">
        <v>1</v>
      </c>
    </row>
    <row r="10" spans="1:31" x14ac:dyDescent="0.25">
      <c r="A10" s="18" t="s">
        <v>388</v>
      </c>
      <c r="B10" s="18">
        <v>1</v>
      </c>
      <c r="I10" s="8">
        <v>3</v>
      </c>
      <c r="J10" s="8" t="s">
        <v>526</v>
      </c>
      <c r="L10" s="8" t="s">
        <v>527</v>
      </c>
      <c r="O10" s="8" t="s">
        <v>509</v>
      </c>
      <c r="P10" s="8">
        <v>3</v>
      </c>
      <c r="U10" s="8" t="s">
        <v>518</v>
      </c>
      <c r="V10" s="8">
        <v>1</v>
      </c>
      <c r="AD10" s="8" t="s">
        <v>533</v>
      </c>
      <c r="AE10" s="8">
        <v>1</v>
      </c>
    </row>
    <row r="11" spans="1:31" x14ac:dyDescent="0.25">
      <c r="A11" s="18" t="s">
        <v>389</v>
      </c>
      <c r="B11" s="18">
        <v>3</v>
      </c>
      <c r="I11" s="8">
        <v>7</v>
      </c>
      <c r="J11" s="8" t="s">
        <v>529</v>
      </c>
      <c r="L11" s="8" t="s">
        <v>530</v>
      </c>
      <c r="O11" s="8" t="s">
        <v>513</v>
      </c>
      <c r="P11" s="8">
        <v>1</v>
      </c>
      <c r="U11" s="8" t="s">
        <v>534</v>
      </c>
      <c r="V11" s="8">
        <v>2</v>
      </c>
      <c r="AD11" s="8" t="s">
        <v>536</v>
      </c>
      <c r="AE11" s="8">
        <v>6</v>
      </c>
    </row>
    <row r="12" spans="1:31" x14ac:dyDescent="0.25">
      <c r="A12" s="18" t="s">
        <v>390</v>
      </c>
      <c r="B12" s="18">
        <v>1</v>
      </c>
      <c r="I12" s="8">
        <v>2</v>
      </c>
      <c r="J12" s="8" t="s">
        <v>282</v>
      </c>
      <c r="L12" s="8" t="s">
        <v>532</v>
      </c>
      <c r="O12" s="8" t="s">
        <v>517</v>
      </c>
      <c r="P12" s="8">
        <v>1</v>
      </c>
      <c r="U12" s="8" t="s">
        <v>537</v>
      </c>
      <c r="V12" s="8">
        <v>5</v>
      </c>
      <c r="AD12" s="8" t="s">
        <v>525</v>
      </c>
      <c r="AE12" s="8">
        <v>4</v>
      </c>
    </row>
    <row r="13" spans="1:31" x14ac:dyDescent="0.25">
      <c r="A13" s="18" t="s">
        <v>391</v>
      </c>
      <c r="B13" s="18">
        <v>2</v>
      </c>
      <c r="L13" s="8" t="s">
        <v>535</v>
      </c>
      <c r="O13" s="8" t="s">
        <v>510</v>
      </c>
      <c r="P13" s="8">
        <v>1</v>
      </c>
      <c r="U13" s="8" t="s">
        <v>554</v>
      </c>
      <c r="V13" s="8">
        <v>34</v>
      </c>
      <c r="AD13" s="8" t="s">
        <v>522</v>
      </c>
      <c r="AE13" s="8">
        <v>1</v>
      </c>
    </row>
    <row r="14" spans="1:31" x14ac:dyDescent="0.25">
      <c r="A14" s="18" t="s">
        <v>392</v>
      </c>
      <c r="B14" s="18">
        <v>1</v>
      </c>
      <c r="L14" s="8" t="s">
        <v>538</v>
      </c>
      <c r="O14" s="8" t="s">
        <v>520</v>
      </c>
      <c r="P14" s="8">
        <v>1</v>
      </c>
      <c r="U14" s="8" t="s">
        <v>527</v>
      </c>
      <c r="V14" s="8">
        <v>1</v>
      </c>
      <c r="AD14" s="8" t="s">
        <v>539</v>
      </c>
      <c r="AE14" s="8">
        <v>5</v>
      </c>
    </row>
    <row r="15" spans="1:31" x14ac:dyDescent="0.25">
      <c r="A15" s="18" t="s">
        <v>228</v>
      </c>
      <c r="B15" s="18">
        <v>1</v>
      </c>
      <c r="J15" s="8">
        <v>10</v>
      </c>
      <c r="K15" s="8">
        <v>3</v>
      </c>
      <c r="L15" s="8" t="s">
        <v>540</v>
      </c>
      <c r="M15" s="8">
        <v>2</v>
      </c>
      <c r="U15" s="8" t="s">
        <v>530</v>
      </c>
      <c r="V15" s="8">
        <v>1</v>
      </c>
      <c r="AD15" s="8" t="s">
        <v>541</v>
      </c>
      <c r="AE15" s="8">
        <v>1</v>
      </c>
    </row>
    <row r="16" spans="1:31" ht="15.75" customHeight="1" x14ac:dyDescent="0.25">
      <c r="A16" s="20"/>
      <c r="B16" s="20"/>
      <c r="D16" s="18" t="s">
        <v>542</v>
      </c>
      <c r="J16" s="8">
        <v>23</v>
      </c>
      <c r="K16" s="8">
        <v>14</v>
      </c>
      <c r="L16" s="8" t="s">
        <v>543</v>
      </c>
      <c r="M16" s="8">
        <v>11</v>
      </c>
      <c r="U16" s="8" t="s">
        <v>251</v>
      </c>
      <c r="V16" s="8">
        <v>7</v>
      </c>
      <c r="AD16" s="8" t="s">
        <v>442</v>
      </c>
      <c r="AE16" s="8">
        <v>1</v>
      </c>
    </row>
    <row r="17" spans="1:28" x14ac:dyDescent="0.25">
      <c r="A17" s="18" t="s">
        <v>393</v>
      </c>
      <c r="B17" s="18">
        <v>7</v>
      </c>
      <c r="L17" s="8" t="s">
        <v>545</v>
      </c>
      <c r="U17" s="8" t="s">
        <v>535</v>
      </c>
      <c r="V17" s="8">
        <v>1</v>
      </c>
    </row>
    <row r="18" spans="1:28" ht="15.75" x14ac:dyDescent="0.25">
      <c r="A18" s="18" t="s">
        <v>394</v>
      </c>
      <c r="B18" s="18">
        <v>8</v>
      </c>
      <c r="D18" s="14" t="s">
        <v>542</v>
      </c>
      <c r="L18" s="8" t="s">
        <v>546</v>
      </c>
      <c r="N18" s="8" t="s">
        <v>558</v>
      </c>
      <c r="U18" s="8" t="s">
        <v>538</v>
      </c>
      <c r="V18" s="8">
        <v>1</v>
      </c>
    </row>
    <row r="19" spans="1:28" x14ac:dyDescent="0.25">
      <c r="A19" s="18" t="s">
        <v>395</v>
      </c>
      <c r="B19" s="18">
        <v>3</v>
      </c>
      <c r="L19" s="8" t="s">
        <v>547</v>
      </c>
      <c r="U19" s="8" t="s">
        <v>540</v>
      </c>
      <c r="V19" s="8">
        <v>1</v>
      </c>
    </row>
    <row r="20" spans="1:28" x14ac:dyDescent="0.25">
      <c r="L20" s="8" t="s">
        <v>548</v>
      </c>
      <c r="N20" s="13" t="s">
        <v>18</v>
      </c>
      <c r="O20" s="10"/>
      <c r="U20" s="8" t="s">
        <v>549</v>
      </c>
      <c r="V20" s="8">
        <v>2</v>
      </c>
    </row>
    <row r="21" spans="1:28" x14ac:dyDescent="0.25">
      <c r="L21" s="8" t="s">
        <v>550</v>
      </c>
      <c r="N21" s="10" t="s">
        <v>399</v>
      </c>
      <c r="O21" s="10"/>
      <c r="U21" s="8" t="s">
        <v>551</v>
      </c>
      <c r="V21" s="8">
        <v>2</v>
      </c>
    </row>
    <row r="22" spans="1:28" x14ac:dyDescent="0.25">
      <c r="L22" s="8" t="s">
        <v>552</v>
      </c>
      <c r="N22" s="10" t="s">
        <v>523</v>
      </c>
      <c r="O22" s="10"/>
      <c r="U22" s="8" t="s">
        <v>553</v>
      </c>
      <c r="V22" s="8">
        <v>5</v>
      </c>
      <c r="AB22" s="21"/>
    </row>
    <row r="23" spans="1:28" x14ac:dyDescent="0.25">
      <c r="N23" s="10" t="s">
        <v>551</v>
      </c>
      <c r="O23" s="10"/>
      <c r="U23" s="8" t="s">
        <v>516</v>
      </c>
      <c r="V23" s="8">
        <v>3</v>
      </c>
    </row>
    <row r="24" spans="1:28" x14ac:dyDescent="0.25">
      <c r="L24" s="8">
        <v>20</v>
      </c>
      <c r="N24" s="10" t="s">
        <v>251</v>
      </c>
      <c r="O24" s="10"/>
      <c r="U24" s="8" t="s">
        <v>547</v>
      </c>
      <c r="V24" s="8">
        <v>1</v>
      </c>
    </row>
    <row r="25" spans="1:28" x14ac:dyDescent="0.25">
      <c r="L25" s="8">
        <v>72</v>
      </c>
      <c r="N25" s="10" t="s">
        <v>515</v>
      </c>
      <c r="O25" s="10"/>
      <c r="U25" s="8" t="s">
        <v>548</v>
      </c>
      <c r="V25" s="8">
        <v>1</v>
      </c>
    </row>
    <row r="26" spans="1:28" x14ac:dyDescent="0.25">
      <c r="N26" s="10" t="s">
        <v>509</v>
      </c>
      <c r="O26" s="10"/>
    </row>
    <row r="27" spans="1:28" x14ac:dyDescent="0.25">
      <c r="N27" s="10" t="s">
        <v>513</v>
      </c>
      <c r="O27" s="10"/>
    </row>
    <row r="28" spans="1:28" x14ac:dyDescent="0.25">
      <c r="N28" s="10" t="s">
        <v>517</v>
      </c>
      <c r="O28" s="10"/>
    </row>
    <row r="29" spans="1:28" x14ac:dyDescent="0.25">
      <c r="N29" s="10" t="s">
        <v>520</v>
      </c>
      <c r="O29" s="10"/>
    </row>
  </sheetData>
  <sortState xmlns:xlrd2="http://schemas.microsoft.com/office/spreadsheetml/2017/richdata2" ref="AD6:AE16">
    <sortCondition ref="AD6:AD1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CD97A-538C-479A-8A1C-4285D1B4173F}">
  <dimension ref="A1:AF48"/>
  <sheetViews>
    <sheetView zoomScaleNormal="100" workbookViewId="0">
      <selection activeCell="AC7" sqref="AC7"/>
    </sheetView>
  </sheetViews>
  <sheetFormatPr defaultRowHeight="15" x14ac:dyDescent="0.25"/>
  <cols>
    <col min="1" max="1" width="14" customWidth="1"/>
    <col min="24" max="24" width="9.85546875" customWidth="1"/>
    <col min="28" max="28" width="15.5703125" bestFit="1" customWidth="1"/>
    <col min="30" max="32" width="9.140625" style="8"/>
  </cols>
  <sheetData>
    <row r="1" spans="1:32" s="9" customFormat="1" x14ac:dyDescent="0.25">
      <c r="A1" s="25" t="s">
        <v>381</v>
      </c>
      <c r="B1" s="25" t="s">
        <v>382</v>
      </c>
      <c r="C1" s="25" t="s">
        <v>86</v>
      </c>
      <c r="D1" s="25" t="s">
        <v>63</v>
      </c>
      <c r="E1" s="25" t="s">
        <v>130</v>
      </c>
      <c r="F1" s="25" t="s">
        <v>266</v>
      </c>
      <c r="G1" s="25" t="s">
        <v>84</v>
      </c>
      <c r="H1" s="25" t="s">
        <v>238</v>
      </c>
      <c r="I1" s="25" t="s">
        <v>384</v>
      </c>
      <c r="J1" s="25" t="s">
        <v>115</v>
      </c>
      <c r="K1" s="25" t="s">
        <v>245</v>
      </c>
      <c r="L1" s="25" t="s">
        <v>66</v>
      </c>
      <c r="M1" s="25" t="s">
        <v>39</v>
      </c>
      <c r="N1" s="25" t="s">
        <v>73</v>
      </c>
      <c r="O1" s="25" t="s">
        <v>446</v>
      </c>
      <c r="P1" s="25" t="s">
        <v>383</v>
      </c>
      <c r="Q1" s="25" t="s">
        <v>463</v>
      </c>
      <c r="R1" s="25" t="s">
        <v>26</v>
      </c>
      <c r="S1" s="25" t="s">
        <v>70</v>
      </c>
      <c r="T1" s="25" t="s">
        <v>92</v>
      </c>
      <c r="U1" s="25" t="s">
        <v>88</v>
      </c>
      <c r="V1" s="25" t="s">
        <v>94</v>
      </c>
      <c r="W1" s="25" t="s">
        <v>59</v>
      </c>
      <c r="X1" s="25" t="s">
        <v>82</v>
      </c>
      <c r="Y1" s="25" t="s">
        <v>41</v>
      </c>
      <c r="Z1" s="25" t="s">
        <v>36</v>
      </c>
      <c r="AB1" s="9" t="s">
        <v>568</v>
      </c>
      <c r="AD1" s="8"/>
      <c r="AE1" s="10"/>
      <c r="AF1" s="10"/>
    </row>
    <row r="2" spans="1:32" x14ac:dyDescent="0.25">
      <c r="A2" s="15" t="s">
        <v>32</v>
      </c>
      <c r="B2" s="15" t="s">
        <v>141</v>
      </c>
      <c r="C2" s="15" t="s">
        <v>68</v>
      </c>
      <c r="D2" s="15" t="s">
        <v>65</v>
      </c>
      <c r="E2" s="15" t="s">
        <v>57</v>
      </c>
      <c r="F2" s="15" t="s">
        <v>57</v>
      </c>
      <c r="G2" s="15" t="s">
        <v>304</v>
      </c>
      <c r="H2" s="15" t="s">
        <v>349</v>
      </c>
      <c r="I2" s="15" t="s">
        <v>268</v>
      </c>
      <c r="J2" s="15" t="s">
        <v>119</v>
      </c>
      <c r="K2" s="15" t="s">
        <v>281</v>
      </c>
      <c r="L2" s="15" t="s">
        <v>464</v>
      </c>
      <c r="M2" s="15" t="s">
        <v>274</v>
      </c>
      <c r="N2" s="15" t="s">
        <v>307</v>
      </c>
      <c r="O2" s="15" t="s">
        <v>287</v>
      </c>
      <c r="P2" s="15" t="s">
        <v>461</v>
      </c>
      <c r="Q2" s="15" t="s">
        <v>141</v>
      </c>
      <c r="R2" s="15" t="s">
        <v>57</v>
      </c>
      <c r="S2" s="15" t="s">
        <v>377</v>
      </c>
      <c r="T2" s="15" t="s">
        <v>57</v>
      </c>
      <c r="U2" s="15" t="s">
        <v>230</v>
      </c>
      <c r="V2" s="15" t="s">
        <v>435</v>
      </c>
      <c r="W2" s="15" t="s">
        <v>246</v>
      </c>
      <c r="X2" s="15" t="s">
        <v>497</v>
      </c>
      <c r="Y2" s="15" t="s">
        <v>320</v>
      </c>
      <c r="Z2" s="15" t="s">
        <v>140</v>
      </c>
      <c r="AB2" s="41" t="s">
        <v>566</v>
      </c>
      <c r="AC2" s="29"/>
    </row>
    <row r="3" spans="1:32" x14ac:dyDescent="0.25">
      <c r="A3" s="15"/>
      <c r="B3" s="15"/>
      <c r="C3" s="15"/>
      <c r="D3" s="15"/>
      <c r="E3" s="15"/>
      <c r="F3" s="15" t="s">
        <v>191</v>
      </c>
      <c r="G3" s="15" t="s">
        <v>196</v>
      </c>
      <c r="H3" s="15" t="s">
        <v>81</v>
      </c>
      <c r="I3" s="15" t="s">
        <v>348</v>
      </c>
      <c r="J3" s="15" t="s">
        <v>283</v>
      </c>
      <c r="K3" s="15" t="s">
        <v>337</v>
      </c>
      <c r="L3" s="15" t="s">
        <v>183</v>
      </c>
      <c r="M3" s="15" t="s">
        <v>288</v>
      </c>
      <c r="N3" s="15" t="s">
        <v>306</v>
      </c>
      <c r="O3" s="25" t="s">
        <v>475</v>
      </c>
      <c r="P3" s="15" t="s">
        <v>273</v>
      </c>
      <c r="Q3" s="15" t="s">
        <v>288</v>
      </c>
      <c r="R3" s="15" t="s">
        <v>357</v>
      </c>
      <c r="S3" s="15" t="s">
        <v>318</v>
      </c>
      <c r="T3" s="15" t="s">
        <v>151</v>
      </c>
      <c r="U3" s="15" t="s">
        <v>231</v>
      </c>
      <c r="V3" s="15" t="s">
        <v>436</v>
      </c>
      <c r="W3" s="15" t="s">
        <v>423</v>
      </c>
      <c r="X3" s="15" t="s">
        <v>466</v>
      </c>
      <c r="Y3" s="15" t="s">
        <v>419</v>
      </c>
      <c r="Z3" s="15" t="s">
        <v>410</v>
      </c>
      <c r="AB3" s="42" t="s">
        <v>567</v>
      </c>
      <c r="AC3" s="30"/>
    </row>
    <row r="4" spans="1:32" x14ac:dyDescent="0.25">
      <c r="A4" s="15"/>
      <c r="B4" s="15"/>
      <c r="C4" s="15"/>
      <c r="D4" s="15"/>
      <c r="E4" s="15"/>
      <c r="F4" s="15"/>
      <c r="G4" s="15"/>
      <c r="H4" s="15"/>
      <c r="I4" s="15"/>
      <c r="J4" s="15" t="s">
        <v>255</v>
      </c>
      <c r="K4" s="15" t="s">
        <v>254</v>
      </c>
      <c r="L4" s="15" t="s">
        <v>197</v>
      </c>
      <c r="M4" s="15" t="s">
        <v>305</v>
      </c>
      <c r="N4" s="15" t="s">
        <v>308</v>
      </c>
      <c r="O4" s="15" t="s">
        <v>246</v>
      </c>
      <c r="P4" s="15" t="s">
        <v>148</v>
      </c>
      <c r="Q4" s="15" t="s">
        <v>409</v>
      </c>
      <c r="R4" s="15" t="s">
        <v>356</v>
      </c>
      <c r="S4" s="15" t="s">
        <v>147</v>
      </c>
      <c r="T4" s="15" t="s">
        <v>347</v>
      </c>
      <c r="U4" s="15" t="s">
        <v>268</v>
      </c>
      <c r="V4" s="15" t="s">
        <v>142</v>
      </c>
      <c r="W4" s="15" t="s">
        <v>346</v>
      </c>
      <c r="X4" s="15" t="s">
        <v>367</v>
      </c>
      <c r="Y4" s="15" t="s">
        <v>333</v>
      </c>
      <c r="Z4" s="15" t="s">
        <v>143</v>
      </c>
      <c r="AB4" s="8"/>
      <c r="AC4" s="8"/>
    </row>
    <row r="5" spans="1:32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 t="s">
        <v>351</v>
      </c>
      <c r="L5" s="15" t="s">
        <v>204</v>
      </c>
      <c r="M5" s="29" t="s">
        <v>201</v>
      </c>
      <c r="N5" s="15" t="s">
        <v>441</v>
      </c>
      <c r="O5" s="15" t="s">
        <v>295</v>
      </c>
      <c r="P5" s="15" t="s">
        <v>302</v>
      </c>
      <c r="Q5" s="15" t="s">
        <v>151</v>
      </c>
      <c r="R5" s="15" t="s">
        <v>358</v>
      </c>
      <c r="S5" s="15" t="s">
        <v>430</v>
      </c>
      <c r="T5" s="15" t="s">
        <v>102</v>
      </c>
      <c r="U5" s="15" t="s">
        <v>276</v>
      </c>
      <c r="V5" s="30" t="s">
        <v>437</v>
      </c>
      <c r="W5" s="15" t="s">
        <v>152</v>
      </c>
      <c r="X5" s="15" t="s">
        <v>467</v>
      </c>
      <c r="Y5" s="15" t="s">
        <v>420</v>
      </c>
      <c r="Z5" s="15" t="s">
        <v>495</v>
      </c>
      <c r="AB5" s="8"/>
      <c r="AC5" s="8"/>
    </row>
    <row r="6" spans="1:32" x14ac:dyDescent="0.2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 t="s">
        <v>68</v>
      </c>
      <c r="M6" s="15" t="s">
        <v>408</v>
      </c>
      <c r="N6" s="15" t="s">
        <v>68</v>
      </c>
      <c r="O6" s="15" t="s">
        <v>202</v>
      </c>
      <c r="P6" s="15" t="s">
        <v>156</v>
      </c>
      <c r="Q6" s="15" t="s">
        <v>153</v>
      </c>
      <c r="R6" s="30" t="s">
        <v>108</v>
      </c>
      <c r="S6" s="15" t="s">
        <v>155</v>
      </c>
      <c r="T6" s="15" t="s">
        <v>156</v>
      </c>
      <c r="U6" s="15" t="s">
        <v>156</v>
      </c>
      <c r="V6" s="15" t="s">
        <v>438</v>
      </c>
      <c r="W6" s="15" t="s">
        <v>345</v>
      </c>
      <c r="X6" s="15" t="s">
        <v>146</v>
      </c>
      <c r="Y6" s="15" t="s">
        <v>326</v>
      </c>
      <c r="Z6" s="15" t="s">
        <v>492</v>
      </c>
      <c r="AB6" s="8"/>
      <c r="AC6" s="10"/>
    </row>
    <row r="7" spans="1:32" x14ac:dyDescent="0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 t="s">
        <v>309</v>
      </c>
      <c r="O7" s="15" t="s">
        <v>469</v>
      </c>
      <c r="P7" s="15" t="s">
        <v>301</v>
      </c>
      <c r="Q7" s="15" t="s">
        <v>160</v>
      </c>
      <c r="R7" s="30" t="s">
        <v>229</v>
      </c>
      <c r="S7" s="15" t="s">
        <v>431</v>
      </c>
      <c r="T7" s="15" t="s">
        <v>471</v>
      </c>
      <c r="U7" s="15" t="s">
        <v>301</v>
      </c>
      <c r="V7" s="30" t="s">
        <v>229</v>
      </c>
      <c r="W7" s="15" t="s">
        <v>159</v>
      </c>
      <c r="X7" s="15" t="s">
        <v>149</v>
      </c>
      <c r="Y7" s="15" t="s">
        <v>329</v>
      </c>
      <c r="Z7" s="15" t="s">
        <v>300</v>
      </c>
      <c r="AB7" s="8"/>
      <c r="AC7" s="8"/>
    </row>
    <row r="8" spans="1:32" x14ac:dyDescent="0.2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 t="s">
        <v>450</v>
      </c>
      <c r="P8" s="15" t="s">
        <v>177</v>
      </c>
      <c r="Q8" s="15" t="s">
        <v>285</v>
      </c>
      <c r="R8" s="15" t="s">
        <v>359</v>
      </c>
      <c r="S8" s="15" t="s">
        <v>317</v>
      </c>
      <c r="T8" s="15" t="s">
        <v>473</v>
      </c>
      <c r="U8" s="15" t="s">
        <v>119</v>
      </c>
      <c r="V8" s="15" t="s">
        <v>157</v>
      </c>
      <c r="W8" s="29" t="s">
        <v>165</v>
      </c>
      <c r="X8" s="15" t="s">
        <v>150</v>
      </c>
      <c r="Y8" s="15" t="s">
        <v>336</v>
      </c>
      <c r="Z8" s="15" t="s">
        <v>272</v>
      </c>
      <c r="AB8" s="8"/>
      <c r="AC8" s="10"/>
    </row>
    <row r="9" spans="1:32" x14ac:dyDescent="0.2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 t="s">
        <v>218</v>
      </c>
      <c r="P9" s="15" t="s">
        <v>303</v>
      </c>
      <c r="Q9" s="15" t="s">
        <v>167</v>
      </c>
      <c r="R9" s="15" t="s">
        <v>162</v>
      </c>
      <c r="S9" s="15" t="s">
        <v>164</v>
      </c>
      <c r="T9" s="15" t="s">
        <v>476</v>
      </c>
      <c r="U9" s="15" t="s">
        <v>233</v>
      </c>
      <c r="V9" s="15" t="s">
        <v>168</v>
      </c>
      <c r="W9" s="15" t="s">
        <v>341</v>
      </c>
      <c r="X9" s="15" t="s">
        <v>360</v>
      </c>
      <c r="Y9" s="15" t="s">
        <v>331</v>
      </c>
      <c r="Z9" s="15" t="s">
        <v>158</v>
      </c>
      <c r="AB9" s="8"/>
      <c r="AC9" s="8"/>
    </row>
    <row r="10" spans="1:32" x14ac:dyDescent="0.2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 t="s">
        <v>465</v>
      </c>
      <c r="P10" s="15" t="s">
        <v>180</v>
      </c>
      <c r="Q10" s="15" t="s">
        <v>161</v>
      </c>
      <c r="R10" s="15" t="s">
        <v>163</v>
      </c>
      <c r="S10" s="15" t="s">
        <v>171</v>
      </c>
      <c r="T10" s="15" t="s">
        <v>459</v>
      </c>
      <c r="U10" s="15" t="s">
        <v>277</v>
      </c>
      <c r="V10" s="15" t="s">
        <v>439</v>
      </c>
      <c r="W10" s="15" t="s">
        <v>170</v>
      </c>
      <c r="X10" s="15" t="s">
        <v>468</v>
      </c>
      <c r="Y10" s="15" t="s">
        <v>339</v>
      </c>
      <c r="Z10" s="15" t="s">
        <v>498</v>
      </c>
      <c r="AB10" s="8"/>
      <c r="AC10" s="10"/>
      <c r="AD10" s="16"/>
    </row>
    <row r="11" spans="1:32" x14ac:dyDescent="0.2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 t="s">
        <v>186</v>
      </c>
      <c r="Q11" s="15" t="s">
        <v>378</v>
      </c>
      <c r="R11" s="15" t="s">
        <v>327</v>
      </c>
      <c r="S11" s="15" t="s">
        <v>432</v>
      </c>
      <c r="T11" s="15" t="s">
        <v>462</v>
      </c>
      <c r="U11" s="15" t="s">
        <v>168</v>
      </c>
      <c r="V11" s="15" t="s">
        <v>175</v>
      </c>
      <c r="W11" s="15" t="s">
        <v>178</v>
      </c>
      <c r="X11" s="15" t="s">
        <v>365</v>
      </c>
      <c r="Y11" s="15" t="s">
        <v>322</v>
      </c>
      <c r="Z11" s="26" t="s">
        <v>169</v>
      </c>
      <c r="AB11" s="8"/>
      <c r="AC11" s="8"/>
    </row>
    <row r="12" spans="1:32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 t="s">
        <v>187</v>
      </c>
      <c r="Q12" s="15" t="s">
        <v>287</v>
      </c>
      <c r="R12" s="15" t="s">
        <v>269</v>
      </c>
      <c r="S12" s="15" t="s">
        <v>181</v>
      </c>
      <c r="T12" s="15" t="s">
        <v>477</v>
      </c>
      <c r="U12" s="15" t="s">
        <v>232</v>
      </c>
      <c r="V12" s="15" t="s">
        <v>376</v>
      </c>
      <c r="W12" s="15" t="s">
        <v>154</v>
      </c>
      <c r="X12" s="15" t="s">
        <v>361</v>
      </c>
      <c r="Y12" s="15" t="s">
        <v>327</v>
      </c>
      <c r="Z12" s="15" t="s">
        <v>166</v>
      </c>
      <c r="AB12" s="8"/>
      <c r="AC12" s="8"/>
    </row>
    <row r="13" spans="1:32" x14ac:dyDescent="0.25">
      <c r="A13" s="15"/>
      <c r="B13" s="15"/>
      <c r="C13" s="15"/>
      <c r="D13" s="15"/>
      <c r="E13" s="15"/>
      <c r="G13" s="15"/>
      <c r="H13" s="15"/>
      <c r="I13" s="15"/>
      <c r="J13" s="15"/>
      <c r="K13" s="15"/>
      <c r="L13" s="15"/>
      <c r="M13" s="15"/>
      <c r="N13" s="15"/>
      <c r="O13" s="15"/>
      <c r="P13" s="15" t="s">
        <v>235</v>
      </c>
      <c r="Q13" s="15" t="s">
        <v>193</v>
      </c>
      <c r="R13" s="30" t="s">
        <v>559</v>
      </c>
      <c r="S13" s="15" t="s">
        <v>195</v>
      </c>
      <c r="T13" s="15" t="s">
        <v>478</v>
      </c>
      <c r="U13" s="15" t="s">
        <v>234</v>
      </c>
      <c r="V13" s="15" t="s">
        <v>379</v>
      </c>
      <c r="W13" s="15" t="s">
        <v>182</v>
      </c>
      <c r="X13" s="15" t="s">
        <v>366</v>
      </c>
      <c r="Y13" s="15" t="s">
        <v>174</v>
      </c>
      <c r="Z13" s="15" t="s">
        <v>297</v>
      </c>
      <c r="AB13" s="8"/>
      <c r="AC13" s="8"/>
    </row>
    <row r="14" spans="1:32" x14ac:dyDescent="0.25">
      <c r="A14" s="15"/>
      <c r="B14" s="15"/>
      <c r="C14" s="15"/>
      <c r="D14" s="15"/>
      <c r="E14" s="15"/>
      <c r="G14" s="15"/>
      <c r="H14" s="15"/>
      <c r="I14" s="15"/>
      <c r="J14" s="15"/>
      <c r="K14" s="15"/>
      <c r="L14" s="15"/>
      <c r="M14" s="15"/>
      <c r="N14" s="15"/>
      <c r="O14" s="15"/>
      <c r="P14" s="15" t="s">
        <v>218</v>
      </c>
      <c r="Q14" s="15" t="s">
        <v>284</v>
      </c>
      <c r="R14" s="15" t="s">
        <v>205</v>
      </c>
      <c r="S14" s="15" t="s">
        <v>433</v>
      </c>
      <c r="T14" s="15" t="s">
        <v>479</v>
      </c>
      <c r="U14" s="15" t="s">
        <v>173</v>
      </c>
      <c r="V14" s="15" t="s">
        <v>183</v>
      </c>
      <c r="W14" s="15" t="s">
        <v>185</v>
      </c>
      <c r="X14" s="15" t="s">
        <v>172</v>
      </c>
      <c r="Y14" s="15" t="s">
        <v>176</v>
      </c>
      <c r="Z14" s="15" t="s">
        <v>290</v>
      </c>
      <c r="AB14" s="8"/>
      <c r="AC14" s="8"/>
    </row>
    <row r="15" spans="1:32" x14ac:dyDescent="0.2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 t="s">
        <v>226</v>
      </c>
      <c r="Q15" s="15" t="s">
        <v>206</v>
      </c>
      <c r="R15" s="15" t="s">
        <v>352</v>
      </c>
      <c r="S15" s="15" t="s">
        <v>316</v>
      </c>
      <c r="T15" s="15" t="s">
        <v>480</v>
      </c>
      <c r="U15" s="15" t="s">
        <v>185</v>
      </c>
      <c r="V15" s="15" t="s">
        <v>184</v>
      </c>
      <c r="W15" s="15" t="s">
        <v>340</v>
      </c>
      <c r="X15" s="15" t="s">
        <v>179</v>
      </c>
      <c r="Y15" s="15" t="s">
        <v>184</v>
      </c>
      <c r="Z15" s="15" t="s">
        <v>294</v>
      </c>
      <c r="AB15" s="8"/>
      <c r="AC15" s="8"/>
    </row>
    <row r="16" spans="1:32" x14ac:dyDescent="0.25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 t="s">
        <v>209</v>
      </c>
      <c r="R16" s="29" t="s">
        <v>354</v>
      </c>
      <c r="S16" s="15" t="s">
        <v>334</v>
      </c>
      <c r="T16" s="15" t="s">
        <v>481</v>
      </c>
      <c r="U16" s="29" t="s">
        <v>190</v>
      </c>
      <c r="V16" s="15" t="s">
        <v>371</v>
      </c>
      <c r="W16" s="15" t="s">
        <v>199</v>
      </c>
      <c r="X16" s="15" t="s">
        <v>425</v>
      </c>
      <c r="Y16" s="15" t="s">
        <v>321</v>
      </c>
      <c r="Z16" s="15" t="s">
        <v>411</v>
      </c>
      <c r="AB16" s="8"/>
      <c r="AC16" s="8"/>
    </row>
    <row r="17" spans="1:30" x14ac:dyDescent="0.25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 t="s">
        <v>211</v>
      </c>
      <c r="R17" s="15" t="s">
        <v>355</v>
      </c>
      <c r="S17" s="15" t="s">
        <v>214</v>
      </c>
      <c r="T17" s="15" t="s">
        <v>482</v>
      </c>
      <c r="U17" s="15" t="s">
        <v>369</v>
      </c>
      <c r="V17" s="15" t="s">
        <v>372</v>
      </c>
      <c r="W17" s="15" t="s">
        <v>342</v>
      </c>
      <c r="X17" s="15" t="s">
        <v>470</v>
      </c>
      <c r="Y17" s="15" t="s">
        <v>188</v>
      </c>
      <c r="Z17" s="15" t="s">
        <v>295</v>
      </c>
      <c r="AB17" s="10"/>
      <c r="AC17" s="8"/>
    </row>
    <row r="18" spans="1:30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 t="s">
        <v>286</v>
      </c>
      <c r="R18" s="15" t="s">
        <v>271</v>
      </c>
      <c r="S18" s="15" t="s">
        <v>279</v>
      </c>
      <c r="T18" s="15" t="s">
        <v>483</v>
      </c>
      <c r="U18" s="15" t="s">
        <v>350</v>
      </c>
      <c r="V18" s="15" t="s">
        <v>373</v>
      </c>
      <c r="W18" s="15" t="s">
        <v>198</v>
      </c>
      <c r="X18" s="15" t="s">
        <v>189</v>
      </c>
      <c r="Y18" s="15" t="s">
        <v>335</v>
      </c>
      <c r="Z18" s="15" t="s">
        <v>494</v>
      </c>
      <c r="AB18" s="8"/>
      <c r="AC18" s="8"/>
      <c r="AD18" s="15"/>
    </row>
    <row r="19" spans="1:30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 t="s">
        <v>353</v>
      </c>
      <c r="S19" s="15" t="s">
        <v>224</v>
      </c>
      <c r="T19" s="15" t="s">
        <v>484</v>
      </c>
      <c r="U19" s="15" t="s">
        <v>434</v>
      </c>
      <c r="V19" s="30" t="s">
        <v>203</v>
      </c>
      <c r="W19" s="15" t="s">
        <v>343</v>
      </c>
      <c r="X19" s="15" t="s">
        <v>426</v>
      </c>
      <c r="Y19" s="15" t="s">
        <v>280</v>
      </c>
      <c r="Z19" s="15" t="s">
        <v>458</v>
      </c>
    </row>
    <row r="20" spans="1:30" x14ac:dyDescent="0.25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 t="s">
        <v>218</v>
      </c>
      <c r="S20" s="15" t="s">
        <v>319</v>
      </c>
      <c r="T20" s="15" t="s">
        <v>485</v>
      </c>
      <c r="U20" s="29" t="s">
        <v>28</v>
      </c>
      <c r="V20" s="15" t="s">
        <v>204</v>
      </c>
      <c r="W20" s="15" t="s">
        <v>144</v>
      </c>
      <c r="X20" s="15" t="s">
        <v>275</v>
      </c>
      <c r="Y20" s="15" t="s">
        <v>192</v>
      </c>
      <c r="Z20" s="15" t="s">
        <v>488</v>
      </c>
    </row>
    <row r="21" spans="1:30" x14ac:dyDescent="0.25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S21" s="15"/>
      <c r="T21" s="15" t="s">
        <v>486</v>
      </c>
      <c r="U21" s="15" t="s">
        <v>278</v>
      </c>
      <c r="V21" s="15" t="s">
        <v>440</v>
      </c>
      <c r="W21" s="15" t="s">
        <v>213</v>
      </c>
      <c r="X21" s="15" t="s">
        <v>460</v>
      </c>
      <c r="Y21" s="15" t="s">
        <v>193</v>
      </c>
      <c r="Z21" s="15" t="s">
        <v>293</v>
      </c>
    </row>
    <row r="22" spans="1:30" x14ac:dyDescent="0.25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 t="s">
        <v>212</v>
      </c>
      <c r="V22" s="15" t="s">
        <v>370</v>
      </c>
      <c r="W22" s="15" t="s">
        <v>216</v>
      </c>
      <c r="X22" s="15" t="s">
        <v>472</v>
      </c>
      <c r="Y22" s="15" t="s">
        <v>416</v>
      </c>
      <c r="Z22" s="15" t="s">
        <v>313</v>
      </c>
    </row>
    <row r="23" spans="1:30" ht="15.75" x14ac:dyDescent="0.25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 t="s">
        <v>215</v>
      </c>
      <c r="V23" s="15" t="s">
        <v>374</v>
      </c>
      <c r="W23" s="15" t="s">
        <v>424</v>
      </c>
      <c r="X23" s="28" t="s">
        <v>200</v>
      </c>
      <c r="Y23" s="15" t="s">
        <v>197</v>
      </c>
      <c r="Z23" s="15" t="s">
        <v>314</v>
      </c>
    </row>
    <row r="24" spans="1:30" x14ac:dyDescent="0.25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 t="s">
        <v>279</v>
      </c>
      <c r="V24" s="27" t="s">
        <v>220</v>
      </c>
      <c r="W24" s="15" t="s">
        <v>344</v>
      </c>
      <c r="X24" s="15" t="s">
        <v>363</v>
      </c>
      <c r="Y24" s="15" t="s">
        <v>417</v>
      </c>
      <c r="Z24" s="15" t="s">
        <v>289</v>
      </c>
    </row>
    <row r="25" spans="1:30" x14ac:dyDescent="0.25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 t="s">
        <v>375</v>
      </c>
      <c r="W25" s="15" t="s">
        <v>255</v>
      </c>
      <c r="X25" s="15" t="s">
        <v>202</v>
      </c>
      <c r="Y25" s="15" t="s">
        <v>418</v>
      </c>
      <c r="Z25" s="15" t="s">
        <v>291</v>
      </c>
    </row>
    <row r="26" spans="1:30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 t="s">
        <v>225</v>
      </c>
      <c r="W26" s="15" t="s">
        <v>219</v>
      </c>
      <c r="X26" s="15" t="s">
        <v>368</v>
      </c>
      <c r="Y26" s="15" t="s">
        <v>328</v>
      </c>
      <c r="Z26" s="15" t="s">
        <v>298</v>
      </c>
    </row>
    <row r="27" spans="1:30" x14ac:dyDescent="0.25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 t="s">
        <v>362</v>
      </c>
      <c r="Y27" s="15" t="s">
        <v>202</v>
      </c>
      <c r="Z27" s="15" t="s">
        <v>487</v>
      </c>
    </row>
    <row r="28" spans="1:30" x14ac:dyDescent="0.25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 t="s">
        <v>427</v>
      </c>
      <c r="Y28" s="15" t="s">
        <v>207</v>
      </c>
      <c r="Z28" s="15" t="s">
        <v>310</v>
      </c>
    </row>
    <row r="29" spans="1:30" x14ac:dyDescent="0.25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 t="s">
        <v>428</v>
      </c>
      <c r="Y29" s="15" t="s">
        <v>323</v>
      </c>
      <c r="Z29" s="15" t="s">
        <v>194</v>
      </c>
    </row>
    <row r="30" spans="1:30" x14ac:dyDescent="0.25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 t="s">
        <v>364</v>
      </c>
      <c r="Y30" s="15" t="s">
        <v>324</v>
      </c>
      <c r="Z30" s="15" t="s">
        <v>493</v>
      </c>
    </row>
    <row r="31" spans="1:30" x14ac:dyDescent="0.25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 t="s">
        <v>218</v>
      </c>
      <c r="Y31" s="15" t="s">
        <v>332</v>
      </c>
      <c r="Z31" s="15" t="s">
        <v>412</v>
      </c>
    </row>
    <row r="32" spans="1:30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 t="s">
        <v>429</v>
      </c>
      <c r="Y32" s="27" t="s">
        <v>270</v>
      </c>
      <c r="Z32" s="15" t="s">
        <v>315</v>
      </c>
    </row>
    <row r="33" spans="1:26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 t="s">
        <v>474</v>
      </c>
      <c r="Y33" s="15" t="s">
        <v>421</v>
      </c>
      <c r="Z33" s="15" t="s">
        <v>490</v>
      </c>
    </row>
    <row r="34" spans="1:26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 t="s">
        <v>221</v>
      </c>
      <c r="Y34" s="15" t="s">
        <v>210</v>
      </c>
      <c r="Z34" s="15" t="s">
        <v>491</v>
      </c>
    </row>
    <row r="35" spans="1:26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 t="s">
        <v>223</v>
      </c>
      <c r="Y35" s="15" t="s">
        <v>422</v>
      </c>
      <c r="Z35" s="15" t="s">
        <v>413</v>
      </c>
    </row>
    <row r="36" spans="1:26" x14ac:dyDescent="0.25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30" t="s">
        <v>325</v>
      </c>
      <c r="Z36" s="15" t="s">
        <v>489</v>
      </c>
    </row>
    <row r="37" spans="1:26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 t="s">
        <v>338</v>
      </c>
      <c r="Z37" s="15" t="s">
        <v>292</v>
      </c>
    </row>
    <row r="38" spans="1:26" x14ac:dyDescent="0.25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 t="s">
        <v>221</v>
      </c>
      <c r="Z38" s="15" t="s">
        <v>414</v>
      </c>
    </row>
    <row r="39" spans="1:26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 t="s">
        <v>222</v>
      </c>
      <c r="Z39" s="15" t="s">
        <v>208</v>
      </c>
    </row>
    <row r="40" spans="1:26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 t="s">
        <v>330</v>
      </c>
      <c r="Z40" s="15" t="s">
        <v>212</v>
      </c>
    </row>
    <row r="41" spans="1:26" x14ac:dyDescent="0.2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 t="s">
        <v>227</v>
      </c>
      <c r="Z41" s="15" t="s">
        <v>217</v>
      </c>
    </row>
    <row r="42" spans="1:26" x14ac:dyDescent="0.25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 t="s">
        <v>311</v>
      </c>
    </row>
    <row r="43" spans="1:26" x14ac:dyDescent="0.25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 t="s">
        <v>415</v>
      </c>
    </row>
    <row r="44" spans="1:26" x14ac:dyDescent="0.25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 t="s">
        <v>296</v>
      </c>
    </row>
    <row r="45" spans="1:26" x14ac:dyDescent="0.2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 t="s">
        <v>496</v>
      </c>
    </row>
    <row r="46" spans="1:26" x14ac:dyDescent="0.25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 t="s">
        <v>225</v>
      </c>
    </row>
    <row r="47" spans="1:26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 t="s">
        <v>312</v>
      </c>
    </row>
    <row r="48" spans="1:26" x14ac:dyDescent="0.25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 t="s">
        <v>299</v>
      </c>
    </row>
  </sheetData>
  <sortState xmlns:xlrd2="http://schemas.microsoft.com/office/spreadsheetml/2017/richdata2" ref="V2:V52">
    <sortCondition ref="V1:V52"/>
  </sortState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198CC-4245-4A82-846D-AFB019003676}">
  <dimension ref="C1:D6"/>
  <sheetViews>
    <sheetView zoomScale="115" zoomScaleNormal="115" workbookViewId="0">
      <selection activeCell="G15" sqref="G15"/>
    </sheetView>
  </sheetViews>
  <sheetFormatPr defaultRowHeight="15" x14ac:dyDescent="0.25"/>
  <sheetData>
    <row r="1" spans="3:4" x14ac:dyDescent="0.25">
      <c r="C1" s="9" t="s">
        <v>6</v>
      </c>
      <c r="D1" s="9" t="s">
        <v>267</v>
      </c>
    </row>
    <row r="2" spans="3:4" x14ac:dyDescent="0.25">
      <c r="C2" t="s">
        <v>82</v>
      </c>
      <c r="D2" t="s">
        <v>555</v>
      </c>
    </row>
    <row r="3" spans="3:4" x14ac:dyDescent="0.25">
      <c r="C3" t="s">
        <v>266</v>
      </c>
      <c r="D3" t="s">
        <v>401</v>
      </c>
    </row>
    <row r="4" spans="3:4" x14ac:dyDescent="0.25">
      <c r="C4" t="s">
        <v>36</v>
      </c>
      <c r="D4" t="s">
        <v>403</v>
      </c>
    </row>
    <row r="5" spans="3:4" x14ac:dyDescent="0.25">
      <c r="C5" t="s">
        <v>41</v>
      </c>
      <c r="D5" t="s">
        <v>402</v>
      </c>
    </row>
    <row r="6" spans="3:4" x14ac:dyDescent="0.25">
      <c r="C6" t="s">
        <v>18</v>
      </c>
      <c r="D6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Raw data</vt:lpstr>
      <vt:lpstr>Demography</vt:lpstr>
      <vt:lpstr>ATPase6</vt:lpstr>
      <vt:lpstr>SNP 4 Pub</vt:lpstr>
      <vt:lpstr>coronin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Afolabi Owoloye</dc:creator>
  <dc:description/>
  <cp:lastModifiedBy>Sir 4B</cp:lastModifiedBy>
  <cp:revision>81</cp:revision>
  <cp:lastPrinted>2021-05-30T04:30:57Z</cp:lastPrinted>
  <dcterms:created xsi:type="dcterms:W3CDTF">2015-06-05T18:17:20Z</dcterms:created>
  <dcterms:modified xsi:type="dcterms:W3CDTF">2021-07-07T11:12:09Z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