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sel\Desktop\New paper\"/>
    </mc:Choice>
  </mc:AlternateContent>
  <xr:revisionPtr revIDLastSave="0" documentId="13_ncr:1_{E85CBF39-AEA0-4F12-83A0-2AFF5009A3C6}" xr6:coauthVersionLast="47" xr6:coauthVersionMax="47" xr10:uidLastSave="{00000000-0000-0000-0000-000000000000}"/>
  <bookViews>
    <workbookView xWindow="28680" yWindow="-120" windowWidth="29040" windowHeight="15720" activeTab="2" xr2:uid="{B7740312-2991-4F06-95C7-02649096B815}"/>
  </bookViews>
  <sheets>
    <sheet name="Raw data- Eggs survival" sheetId="1" r:id="rId1"/>
    <sheet name="Raw data- Behaviours" sheetId="3" r:id="rId2"/>
    <sheet name="Raw data- Biological parameters" sheetId="4" r:id="rId3"/>
    <sheet name="Biological para (2nd generation" sheetId="5" r:id="rId4"/>
    <sheet name="Raw data-Longivity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I15" i="1"/>
  <c r="C15" i="1"/>
  <c r="M83" i="5"/>
  <c r="N83" i="5"/>
  <c r="O83" i="5"/>
  <c r="P83" i="5"/>
  <c r="Q83" i="5"/>
  <c r="L83" i="5"/>
  <c r="D145" i="5"/>
  <c r="E145" i="5"/>
  <c r="F145" i="5"/>
  <c r="G145" i="5"/>
  <c r="H145" i="5"/>
  <c r="C145" i="5"/>
  <c r="N81" i="4"/>
  <c r="O81" i="4"/>
  <c r="P81" i="4"/>
  <c r="Q81" i="4"/>
  <c r="R81" i="4"/>
  <c r="M81" i="4"/>
  <c r="D135" i="4"/>
  <c r="E135" i="4"/>
  <c r="F135" i="4"/>
  <c r="G135" i="4"/>
  <c r="H135" i="4"/>
  <c r="I135" i="4"/>
  <c r="T87" i="6"/>
  <c r="U87" i="6"/>
  <c r="V87" i="6"/>
  <c r="W87" i="6"/>
  <c r="X87" i="6"/>
  <c r="Y87" i="6"/>
  <c r="Z87" i="6"/>
  <c r="AA87" i="6"/>
  <c r="AB87" i="6"/>
  <c r="AC87" i="6"/>
  <c r="AD87" i="6"/>
  <c r="S87" i="6"/>
  <c r="E79" i="6"/>
  <c r="F79" i="6"/>
  <c r="G79" i="6"/>
  <c r="H79" i="6"/>
  <c r="I79" i="6"/>
  <c r="J79" i="6"/>
  <c r="K79" i="6"/>
  <c r="L79" i="6"/>
  <c r="M79" i="6"/>
  <c r="N79" i="6"/>
  <c r="O79" i="6"/>
  <c r="D78" i="6" l="1"/>
  <c r="D79" i="6"/>
  <c r="AA86" i="6"/>
  <c r="AB86" i="6"/>
  <c r="AC86" i="6"/>
  <c r="AD86" i="6"/>
  <c r="Z86" i="6"/>
  <c r="T86" i="6"/>
  <c r="U86" i="6"/>
  <c r="V86" i="6"/>
  <c r="W86" i="6"/>
  <c r="X86" i="6"/>
  <c r="Y86" i="6"/>
  <c r="S86" i="6" l="1"/>
  <c r="E78" i="6" l="1"/>
  <c r="F78" i="6"/>
  <c r="G78" i="6"/>
  <c r="H78" i="6"/>
  <c r="I78" i="6"/>
  <c r="J78" i="6"/>
  <c r="K78" i="6"/>
  <c r="L78" i="6"/>
  <c r="M78" i="6"/>
  <c r="N78" i="6"/>
  <c r="O78" i="6"/>
  <c r="D144" i="5"/>
  <c r="E144" i="5"/>
  <c r="F144" i="5"/>
  <c r="G144" i="5"/>
  <c r="H144" i="5"/>
  <c r="C144" i="5"/>
  <c r="Q82" i="5"/>
  <c r="P82" i="5"/>
  <c r="O82" i="5"/>
  <c r="N82" i="5"/>
  <c r="M82" i="5"/>
  <c r="L82" i="5"/>
  <c r="H58" i="5"/>
  <c r="G58" i="5"/>
  <c r="F58" i="5"/>
  <c r="E58" i="5"/>
  <c r="D58" i="5"/>
  <c r="C58" i="5"/>
  <c r="H40" i="5"/>
  <c r="G40" i="5"/>
  <c r="F40" i="5"/>
  <c r="E40" i="5"/>
  <c r="D40" i="5"/>
  <c r="C40" i="5"/>
  <c r="H39" i="5"/>
  <c r="G39" i="5"/>
  <c r="F39" i="5"/>
  <c r="E39" i="5"/>
  <c r="D39" i="5"/>
  <c r="C39" i="5"/>
  <c r="H38" i="5"/>
  <c r="G38" i="5"/>
  <c r="F38" i="5"/>
  <c r="E38" i="5"/>
  <c r="D38" i="5"/>
  <c r="C38" i="5"/>
  <c r="N20" i="5"/>
  <c r="M20" i="5"/>
  <c r="L20" i="5"/>
  <c r="K20" i="5"/>
  <c r="J20" i="5"/>
  <c r="I20" i="5"/>
  <c r="H20" i="5"/>
  <c r="G20" i="5"/>
  <c r="F20" i="5"/>
  <c r="E20" i="5"/>
  <c r="D20" i="5"/>
  <c r="C20" i="5"/>
  <c r="N80" i="4"/>
  <c r="O80" i="4"/>
  <c r="P80" i="4"/>
  <c r="Q80" i="4"/>
  <c r="R80" i="4"/>
  <c r="M80" i="4"/>
  <c r="E134" i="4"/>
  <c r="F134" i="4"/>
  <c r="G134" i="4"/>
  <c r="H134" i="4"/>
  <c r="I134" i="4"/>
  <c r="D134" i="4"/>
  <c r="I57" i="4" l="1"/>
  <c r="H57" i="4"/>
  <c r="G57" i="4"/>
  <c r="F57" i="4"/>
  <c r="E57" i="4"/>
  <c r="D57" i="4"/>
  <c r="E20" i="4"/>
  <c r="F20" i="4"/>
  <c r="G20" i="4"/>
  <c r="H20" i="4"/>
  <c r="I20" i="4"/>
  <c r="J20" i="4"/>
  <c r="K20" i="4"/>
  <c r="L20" i="4"/>
  <c r="M20" i="4"/>
  <c r="N20" i="4"/>
  <c r="O20" i="4"/>
  <c r="D20" i="4"/>
  <c r="E38" i="4"/>
  <c r="F38" i="4"/>
  <c r="G38" i="4"/>
  <c r="H38" i="4"/>
  <c r="I38" i="4"/>
  <c r="D38" i="4"/>
  <c r="I40" i="4"/>
  <c r="H40" i="4"/>
  <c r="G40" i="4"/>
  <c r="F40" i="4"/>
  <c r="E40" i="4"/>
  <c r="D40" i="4"/>
  <c r="I39" i="4"/>
  <c r="H39" i="4"/>
  <c r="G39" i="4"/>
  <c r="F39" i="4"/>
  <c r="E39" i="4"/>
  <c r="D39" i="4"/>
  <c r="AB19" i="3"/>
  <c r="AA19" i="3"/>
  <c r="Z19" i="3"/>
  <c r="Y19" i="3"/>
  <c r="X19" i="3"/>
  <c r="W19" i="3"/>
  <c r="AB18" i="3"/>
  <c r="AA18" i="3"/>
  <c r="Z18" i="3"/>
  <c r="Y18" i="3"/>
  <c r="X18" i="3"/>
  <c r="W18" i="3"/>
  <c r="S19" i="3"/>
  <c r="R19" i="3"/>
  <c r="Q19" i="3"/>
  <c r="P19" i="3"/>
  <c r="O19" i="3"/>
  <c r="N19" i="3"/>
  <c r="S18" i="3"/>
  <c r="R18" i="3"/>
  <c r="Q18" i="3"/>
  <c r="P18" i="3"/>
  <c r="O18" i="3"/>
  <c r="N18" i="3"/>
  <c r="F19" i="3"/>
  <c r="G19" i="3"/>
  <c r="H19" i="3"/>
  <c r="I19" i="3"/>
  <c r="J19" i="3"/>
  <c r="E19" i="3"/>
  <c r="F18" i="3"/>
  <c r="G18" i="3"/>
  <c r="H18" i="3"/>
  <c r="I18" i="3"/>
  <c r="J18" i="3"/>
  <c r="E18" i="3"/>
  <c r="D13" i="1"/>
  <c r="D14" i="1" s="1"/>
  <c r="E13" i="1"/>
  <c r="E14" i="1" s="1"/>
  <c r="F13" i="1"/>
  <c r="F14" i="1" s="1"/>
  <c r="G13" i="1"/>
  <c r="G14" i="1" s="1"/>
  <c r="H13" i="1"/>
  <c r="H14" i="1" s="1"/>
  <c r="I13" i="1"/>
  <c r="I14" i="1" s="1"/>
  <c r="C13" i="1"/>
  <c r="C14" i="1" s="1"/>
</calcChain>
</file>

<file path=xl/sharedStrings.xml><?xml version="1.0" encoding="utf-8"?>
<sst xmlns="http://schemas.openxmlformats.org/spreadsheetml/2006/main" count="140" uniqueCount="30">
  <si>
    <t>Sum</t>
  </si>
  <si>
    <t>N=50</t>
  </si>
  <si>
    <t>Observed day</t>
  </si>
  <si>
    <t>Age of host eggs (days)</t>
  </si>
  <si>
    <t>Egg hatched %</t>
  </si>
  <si>
    <t>Druming</t>
  </si>
  <si>
    <t xml:space="preserve">Drilling and oviposition </t>
  </si>
  <si>
    <t>Marking</t>
  </si>
  <si>
    <t>Replication</t>
  </si>
  <si>
    <t>Duration of refrigeration (days)</t>
  </si>
  <si>
    <t>Mean</t>
  </si>
  <si>
    <t>SE</t>
  </si>
  <si>
    <t>Male</t>
  </si>
  <si>
    <t>Female</t>
  </si>
  <si>
    <t>N=100</t>
  </si>
  <si>
    <t>Number of parasitized host eggs/ female</t>
  </si>
  <si>
    <t xml:space="preserve">Parasitoid emmerged </t>
  </si>
  <si>
    <t>Emergence rate</t>
  </si>
  <si>
    <t>Development time (Female)</t>
  </si>
  <si>
    <t>Development time (male)</t>
  </si>
  <si>
    <t>Insect no.</t>
  </si>
  <si>
    <t xml:space="preserve">Survival was quantified by calculating the proportion of hatched eggs to total eggs examined. </t>
  </si>
  <si>
    <r>
      <t xml:space="preserve">Longivity of </t>
    </r>
    <r>
      <rPr>
        <b/>
        <i/>
        <sz val="12"/>
        <color theme="1"/>
        <rFont val="Calibri"/>
        <family val="2"/>
      </rPr>
      <t>H. pubescens</t>
    </r>
    <r>
      <rPr>
        <b/>
        <sz val="12"/>
        <color theme="1"/>
        <rFont val="Calibri"/>
        <family val="2"/>
      </rPr>
      <t xml:space="preserve">  (days)</t>
    </r>
  </si>
  <si>
    <r>
      <t xml:space="preserve">Longivity of Second generation of </t>
    </r>
    <r>
      <rPr>
        <b/>
        <i/>
        <sz val="12"/>
        <color theme="1"/>
        <rFont val="Calibri"/>
        <family val="2"/>
      </rPr>
      <t xml:space="preserve">H. pubescens </t>
    </r>
    <r>
      <rPr>
        <b/>
        <sz val="12"/>
        <color theme="1"/>
        <rFont val="Calibri"/>
        <family val="2"/>
      </rPr>
      <t>(days)</t>
    </r>
  </si>
  <si>
    <r>
      <t>Survival of refrigerated</t>
    </r>
    <r>
      <rPr>
        <b/>
        <i/>
        <sz val="12"/>
        <color theme="1"/>
        <rFont val="Calibri"/>
        <family val="2"/>
      </rPr>
      <t xml:space="preserve"> R. pedestris </t>
    </r>
    <r>
      <rPr>
        <b/>
        <sz val="12"/>
        <color theme="1"/>
        <rFont val="Calibri"/>
        <family val="2"/>
      </rPr>
      <t xml:space="preserve">eggs. </t>
    </r>
  </si>
  <si>
    <r>
      <t xml:space="preserve">Longevity of </t>
    </r>
    <r>
      <rPr>
        <b/>
        <i/>
        <sz val="12"/>
        <color theme="1"/>
        <rFont val="Calibri"/>
        <family val="2"/>
      </rPr>
      <t>H. pubescens</t>
    </r>
    <r>
      <rPr>
        <b/>
        <sz val="12"/>
        <color theme="1"/>
        <rFont val="Calibri"/>
        <family val="2"/>
      </rPr>
      <t xml:space="preserve"> (male &amp; female) emerged from refrigerated egg of </t>
    </r>
    <r>
      <rPr>
        <b/>
        <i/>
        <sz val="12"/>
        <color theme="1"/>
        <rFont val="Calibri"/>
        <family val="2"/>
      </rPr>
      <t>R. pedestris</t>
    </r>
    <r>
      <rPr>
        <b/>
        <sz val="12"/>
        <color theme="1"/>
        <rFont val="Calibri"/>
        <family val="2"/>
      </rPr>
      <t xml:space="preserve">. </t>
    </r>
  </si>
  <si>
    <r>
      <t xml:space="preserve">Longevity of second-generation of </t>
    </r>
    <r>
      <rPr>
        <b/>
        <i/>
        <sz val="12"/>
        <color theme="1"/>
        <rFont val="Calibri"/>
        <family val="2"/>
      </rPr>
      <t>H. pubescens</t>
    </r>
    <r>
      <rPr>
        <b/>
        <sz val="12"/>
        <color theme="1"/>
        <rFont val="Calibri"/>
        <family val="2"/>
      </rPr>
      <t xml:space="preserve"> (male &amp; female) emerged from refrigerated egg of </t>
    </r>
    <r>
      <rPr>
        <b/>
        <i/>
        <sz val="12"/>
        <color theme="1"/>
        <rFont val="Calibri"/>
        <family val="2"/>
      </rPr>
      <t>R. pedestris</t>
    </r>
    <r>
      <rPr>
        <b/>
        <sz val="12"/>
        <color theme="1"/>
        <rFont val="Calibri"/>
        <family val="2"/>
      </rPr>
      <t xml:space="preserve">. </t>
    </r>
  </si>
  <si>
    <r>
      <t xml:space="preserve">Duration (Seconds ± SE) of host acceptance behaviors in different ages of refrigerated </t>
    </r>
    <r>
      <rPr>
        <b/>
        <i/>
        <sz val="12"/>
        <color theme="1"/>
        <rFont val="Calibri"/>
        <family val="2"/>
      </rPr>
      <t>R. pedestris</t>
    </r>
    <r>
      <rPr>
        <b/>
        <sz val="12"/>
        <color theme="1"/>
        <rFont val="Calibri"/>
        <family val="2"/>
      </rPr>
      <t xml:space="preserve"> eggs</t>
    </r>
  </si>
  <si>
    <r>
      <t xml:space="preserve">Effect of second-generation host eggs on the biological parameters of </t>
    </r>
    <r>
      <rPr>
        <b/>
        <i/>
        <sz val="12"/>
        <color theme="1"/>
        <rFont val="Calibri"/>
        <family val="2"/>
      </rPr>
      <t>H. pubescens</t>
    </r>
  </si>
  <si>
    <r>
      <t xml:space="preserve">Effect of refrigerated host eggs on the biological parameters of </t>
    </r>
    <r>
      <rPr>
        <b/>
        <i/>
        <sz val="12"/>
        <color theme="1"/>
        <rFont val="Calibri"/>
        <family val="2"/>
      </rPr>
      <t>H. pubescens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</si>
</sst>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Aptos Narrow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2" fontId="2" fillId="0" borderId="1" xfId="0" applyNumberFormat="1" applyFont="1" applyBorder="1"/>
    <xf numFmtId="0" fontId="1" fillId="0" borderId="3" xfId="0" applyFont="1" applyBorder="1"/>
    <xf numFmtId="0" fontId="3" fillId="0" borderId="1" xfId="0" applyFont="1" applyBorder="1"/>
    <xf numFmtId="0" fontId="4" fillId="0" borderId="0" xfId="0" applyFont="1"/>
    <xf numFmtId="2" fontId="1" fillId="0" borderId="0" xfId="0" applyNumberFormat="1" applyFont="1"/>
    <xf numFmtId="1" fontId="1" fillId="0" borderId="1" xfId="0" applyNumberFormat="1" applyFont="1" applyBorder="1"/>
    <xf numFmtId="1" fontId="1" fillId="0" borderId="0" xfId="0" applyNumberFormat="1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1" xfId="0" applyFont="1" applyBorder="1"/>
    <xf numFmtId="2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9DE23-5EB3-4F4E-95C3-84D72CE4A3F2}">
  <dimension ref="B2:I16"/>
  <sheetViews>
    <sheetView workbookViewId="0">
      <selection activeCell="H23" sqref="H23"/>
    </sheetView>
  </sheetViews>
  <sheetFormatPr defaultRowHeight="15.6" x14ac:dyDescent="0.3"/>
  <cols>
    <col min="1" max="1" width="8.88671875" style="10"/>
    <col min="2" max="2" width="19.109375" style="10" customWidth="1"/>
    <col min="3" max="16384" width="8.88671875" style="10"/>
  </cols>
  <sheetData>
    <row r="2" spans="2:9" x14ac:dyDescent="0.3">
      <c r="B2" s="2" t="s">
        <v>24</v>
      </c>
    </row>
    <row r="4" spans="2:9" x14ac:dyDescent="0.3">
      <c r="B4" s="5" t="s">
        <v>1</v>
      </c>
      <c r="C4" s="15" t="s">
        <v>9</v>
      </c>
      <c r="D4" s="15"/>
      <c r="E4" s="15"/>
      <c r="F4" s="15"/>
      <c r="G4" s="15"/>
      <c r="H4" s="15"/>
      <c r="I4" s="15"/>
    </row>
    <row r="5" spans="2:9" x14ac:dyDescent="0.3">
      <c r="B5" s="5" t="s">
        <v>2</v>
      </c>
      <c r="C5" s="5">
        <v>0</v>
      </c>
      <c r="D5" s="5">
        <v>5</v>
      </c>
      <c r="E5" s="5">
        <v>10</v>
      </c>
      <c r="F5" s="5">
        <v>15</v>
      </c>
      <c r="G5" s="5">
        <v>20</v>
      </c>
      <c r="H5" s="5">
        <v>25</v>
      </c>
      <c r="I5" s="5">
        <v>30</v>
      </c>
    </row>
    <row r="6" spans="2:9" x14ac:dyDescent="0.3">
      <c r="B6" s="6">
        <v>1</v>
      </c>
      <c r="C6" s="6">
        <v>1</v>
      </c>
      <c r="D6" s="6">
        <v>2</v>
      </c>
      <c r="E6" s="6">
        <v>9</v>
      </c>
      <c r="F6" s="6">
        <v>4</v>
      </c>
      <c r="G6" s="6">
        <v>4</v>
      </c>
      <c r="H6" s="6">
        <v>3</v>
      </c>
      <c r="I6" s="6">
        <v>0</v>
      </c>
    </row>
    <row r="7" spans="2:9" x14ac:dyDescent="0.3">
      <c r="B7" s="6">
        <v>2</v>
      </c>
      <c r="C7" s="6">
        <v>7</v>
      </c>
      <c r="D7" s="6">
        <v>4</v>
      </c>
      <c r="E7" s="6">
        <v>10</v>
      </c>
      <c r="F7" s="6">
        <v>6</v>
      </c>
      <c r="G7" s="6">
        <v>2</v>
      </c>
      <c r="H7" s="6">
        <v>2</v>
      </c>
      <c r="I7" s="6">
        <v>0</v>
      </c>
    </row>
    <row r="8" spans="2:9" x14ac:dyDescent="0.3">
      <c r="B8" s="6">
        <v>3</v>
      </c>
      <c r="C8" s="6">
        <v>3</v>
      </c>
      <c r="D8" s="6">
        <v>3</v>
      </c>
      <c r="E8" s="6">
        <v>2</v>
      </c>
      <c r="F8" s="6">
        <v>2</v>
      </c>
      <c r="G8" s="6">
        <v>3</v>
      </c>
      <c r="H8" s="6">
        <v>0</v>
      </c>
      <c r="I8" s="6">
        <v>0</v>
      </c>
    </row>
    <row r="9" spans="2:9" x14ac:dyDescent="0.3">
      <c r="B9" s="6">
        <v>4</v>
      </c>
      <c r="C9" s="6">
        <v>19</v>
      </c>
      <c r="D9" s="6">
        <v>6</v>
      </c>
      <c r="E9" s="6">
        <v>4</v>
      </c>
      <c r="F9" s="6">
        <v>3</v>
      </c>
      <c r="G9" s="6">
        <v>1</v>
      </c>
      <c r="H9" s="6">
        <v>0</v>
      </c>
      <c r="I9" s="6">
        <v>0</v>
      </c>
    </row>
    <row r="10" spans="2:9" x14ac:dyDescent="0.3">
      <c r="B10" s="6">
        <v>5</v>
      </c>
      <c r="C10" s="6">
        <v>6</v>
      </c>
      <c r="D10" s="6">
        <v>12</v>
      </c>
      <c r="E10" s="6">
        <v>0</v>
      </c>
      <c r="F10" s="6">
        <v>1</v>
      </c>
      <c r="G10" s="6">
        <v>0</v>
      </c>
      <c r="H10" s="6">
        <v>0</v>
      </c>
      <c r="I10" s="6">
        <v>0</v>
      </c>
    </row>
    <row r="11" spans="2:9" x14ac:dyDescent="0.3">
      <c r="B11" s="6">
        <v>6</v>
      </c>
      <c r="C11" s="6">
        <v>11</v>
      </c>
      <c r="D11" s="6">
        <v>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2:9" x14ac:dyDescent="0.3">
      <c r="B12" s="6">
        <v>7</v>
      </c>
      <c r="C12" s="6">
        <v>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2:9" x14ac:dyDescent="0.3">
      <c r="B13" s="5" t="s">
        <v>0</v>
      </c>
      <c r="C13" s="5">
        <f>SUM(C6:C12)</f>
        <v>49</v>
      </c>
      <c r="D13" s="5">
        <f t="shared" ref="D13:I13" si="0">SUM(D6:D12)</f>
        <v>30</v>
      </c>
      <c r="E13" s="5">
        <f t="shared" si="0"/>
        <v>25</v>
      </c>
      <c r="F13" s="5">
        <f t="shared" si="0"/>
        <v>16</v>
      </c>
      <c r="G13" s="5">
        <f t="shared" si="0"/>
        <v>10</v>
      </c>
      <c r="H13" s="5">
        <f t="shared" si="0"/>
        <v>5</v>
      </c>
      <c r="I13" s="5">
        <f t="shared" si="0"/>
        <v>0</v>
      </c>
    </row>
    <row r="14" spans="2:9" x14ac:dyDescent="0.3">
      <c r="B14" s="5" t="s">
        <v>4</v>
      </c>
      <c r="C14" s="5">
        <f>C13/50*100</f>
        <v>98</v>
      </c>
      <c r="D14" s="5">
        <f t="shared" ref="D14:I14" si="1">D13/50*100</f>
        <v>60</v>
      </c>
      <c r="E14" s="5">
        <f t="shared" si="1"/>
        <v>50</v>
      </c>
      <c r="F14" s="5">
        <f t="shared" si="1"/>
        <v>32</v>
      </c>
      <c r="G14" s="5">
        <f t="shared" si="1"/>
        <v>20</v>
      </c>
      <c r="H14" s="5">
        <f t="shared" si="1"/>
        <v>10</v>
      </c>
      <c r="I14" s="5">
        <f t="shared" si="1"/>
        <v>0</v>
      </c>
    </row>
    <row r="15" spans="2:9" ht="15.6" customHeight="1" x14ac:dyDescent="0.3">
      <c r="B15" s="19" t="s">
        <v>11</v>
      </c>
      <c r="C15" s="20">
        <f>_xlfn.STDEV.S(C6:C12)/SQRT(COUNT(C6:C12))</f>
        <v>2.3804761428476162</v>
      </c>
      <c r="D15" s="20">
        <f t="shared" ref="D15:I15" si="2">_xlfn.STDEV.S(D6:D12)/SQRT(COUNT(D6:D12))</f>
        <v>1.4591955662899583</v>
      </c>
      <c r="E15" s="20">
        <f t="shared" si="2"/>
        <v>1.6309089323374959</v>
      </c>
      <c r="F15" s="20">
        <f t="shared" si="2"/>
        <v>0.83706646815461649</v>
      </c>
      <c r="G15" s="20">
        <f t="shared" si="2"/>
        <v>0.61167774184119661</v>
      </c>
      <c r="H15" s="20">
        <f t="shared" si="2"/>
        <v>0.47380354147934278</v>
      </c>
      <c r="I15" s="20">
        <f t="shared" si="2"/>
        <v>0</v>
      </c>
    </row>
    <row r="16" spans="2:9" ht="14.4" customHeight="1" x14ac:dyDescent="0.3">
      <c r="B16" s="1" t="s">
        <v>21</v>
      </c>
      <c r="C16" s="1"/>
      <c r="D16" s="1"/>
      <c r="E16" s="1"/>
      <c r="F16" s="1"/>
      <c r="G16" s="1"/>
      <c r="H16" s="1"/>
      <c r="I16" s="1"/>
    </row>
  </sheetData>
  <mergeCells count="1">
    <mergeCell ref="C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17DF6-F88E-4BA9-A2E6-3F0416370BB4}">
  <dimension ref="D3:AB19"/>
  <sheetViews>
    <sheetView zoomScale="85" zoomScaleNormal="85" workbookViewId="0">
      <selection activeCell="H43" sqref="H43"/>
    </sheetView>
  </sheetViews>
  <sheetFormatPr defaultRowHeight="15.6" x14ac:dyDescent="0.3"/>
  <cols>
    <col min="1" max="2" width="8.88671875" style="4"/>
    <col min="3" max="3" width="10.109375" style="4" bestFit="1" customWidth="1"/>
    <col min="4" max="4" width="12" style="4" bestFit="1" customWidth="1"/>
    <col min="5" max="7" width="8.88671875" style="4"/>
    <col min="8" max="8" width="10.109375" style="4" bestFit="1" customWidth="1"/>
    <col min="9" max="12" width="8.88671875" style="4"/>
    <col min="13" max="13" width="11.88671875" style="4" bestFit="1" customWidth="1"/>
    <col min="14" max="21" width="8.88671875" style="4"/>
    <col min="22" max="22" width="11.88671875" style="4" bestFit="1" customWidth="1"/>
    <col min="23" max="16384" width="8.88671875" style="4"/>
  </cols>
  <sheetData>
    <row r="3" spans="4:28" x14ac:dyDescent="0.3">
      <c r="D3" s="14" t="s">
        <v>27</v>
      </c>
    </row>
    <row r="5" spans="4:28" x14ac:dyDescent="0.3">
      <c r="D5" s="15" t="s">
        <v>5</v>
      </c>
      <c r="E5" s="15"/>
      <c r="F5" s="15"/>
      <c r="G5" s="15"/>
      <c r="H5" s="15"/>
      <c r="I5" s="15"/>
      <c r="J5" s="15"/>
      <c r="M5" s="15" t="s">
        <v>6</v>
      </c>
      <c r="N5" s="15"/>
      <c r="O5" s="15"/>
      <c r="P5" s="15"/>
      <c r="Q5" s="15"/>
      <c r="R5" s="15"/>
      <c r="S5" s="15"/>
      <c r="V5" s="15" t="s">
        <v>7</v>
      </c>
      <c r="W5" s="15"/>
      <c r="X5" s="15"/>
      <c r="Y5" s="15"/>
      <c r="Z5" s="15"/>
      <c r="AA5" s="15"/>
      <c r="AB5" s="15"/>
    </row>
    <row r="6" spans="4:28" x14ac:dyDescent="0.3">
      <c r="D6" s="5"/>
      <c r="E6" s="15" t="s">
        <v>3</v>
      </c>
      <c r="F6" s="15"/>
      <c r="G6" s="15"/>
      <c r="H6" s="15"/>
      <c r="I6" s="15"/>
      <c r="J6" s="15"/>
      <c r="M6" s="5"/>
      <c r="N6" s="15" t="s">
        <v>3</v>
      </c>
      <c r="O6" s="15"/>
      <c r="P6" s="15"/>
      <c r="Q6" s="15"/>
      <c r="R6" s="15"/>
      <c r="S6" s="15"/>
      <c r="V6" s="5"/>
      <c r="W6" s="15" t="s">
        <v>3</v>
      </c>
      <c r="X6" s="15"/>
      <c r="Y6" s="15"/>
      <c r="Z6" s="15"/>
      <c r="AA6" s="15"/>
      <c r="AB6" s="15"/>
    </row>
    <row r="7" spans="4:28" x14ac:dyDescent="0.3">
      <c r="D7" s="5" t="s">
        <v>8</v>
      </c>
      <c r="E7" s="5">
        <v>0</v>
      </c>
      <c r="F7" s="5">
        <v>30</v>
      </c>
      <c r="G7" s="5">
        <v>45</v>
      </c>
      <c r="H7" s="5">
        <v>60</v>
      </c>
      <c r="I7" s="5">
        <v>90</v>
      </c>
      <c r="J7" s="5">
        <v>120</v>
      </c>
      <c r="M7" s="5" t="s">
        <v>8</v>
      </c>
      <c r="N7" s="5">
        <v>0</v>
      </c>
      <c r="O7" s="5">
        <v>30</v>
      </c>
      <c r="P7" s="5">
        <v>45</v>
      </c>
      <c r="Q7" s="5">
        <v>60</v>
      </c>
      <c r="R7" s="5">
        <v>90</v>
      </c>
      <c r="S7" s="5">
        <v>120</v>
      </c>
      <c r="V7" s="5" t="s">
        <v>8</v>
      </c>
      <c r="W7" s="5">
        <v>0</v>
      </c>
      <c r="X7" s="5">
        <v>30</v>
      </c>
      <c r="Y7" s="5">
        <v>45</v>
      </c>
      <c r="Z7" s="5">
        <v>60</v>
      </c>
      <c r="AA7" s="5">
        <v>90</v>
      </c>
      <c r="AB7" s="5">
        <v>120</v>
      </c>
    </row>
    <row r="8" spans="4:28" x14ac:dyDescent="0.3">
      <c r="D8" s="6">
        <v>1</v>
      </c>
      <c r="E8" s="6">
        <v>39.200000000000003</v>
      </c>
      <c r="F8" s="6">
        <v>43.1</v>
      </c>
      <c r="G8" s="6">
        <v>50.9</v>
      </c>
      <c r="H8" s="6">
        <v>55.6</v>
      </c>
      <c r="I8" s="6">
        <v>59.8</v>
      </c>
      <c r="J8" s="6">
        <v>68.7</v>
      </c>
      <c r="M8" s="6">
        <v>1</v>
      </c>
      <c r="N8" s="6">
        <v>416.7</v>
      </c>
      <c r="O8" s="6">
        <v>444.2</v>
      </c>
      <c r="P8" s="6">
        <v>490.2</v>
      </c>
      <c r="Q8" s="6">
        <v>550.20000000000005</v>
      </c>
      <c r="R8" s="6">
        <v>590.1</v>
      </c>
      <c r="S8" s="6">
        <v>597.6</v>
      </c>
      <c r="V8" s="5">
        <v>1</v>
      </c>
      <c r="W8" s="5">
        <v>133.80000000000001</v>
      </c>
      <c r="X8" s="5">
        <v>177.1</v>
      </c>
      <c r="Y8" s="5">
        <v>167</v>
      </c>
      <c r="Z8" s="5">
        <v>157.30000000000001</v>
      </c>
      <c r="AA8" s="5">
        <v>147.6</v>
      </c>
      <c r="AB8" s="5">
        <v>140.80000000000001</v>
      </c>
    </row>
    <row r="9" spans="4:28" x14ac:dyDescent="0.3">
      <c r="D9" s="6">
        <v>2</v>
      </c>
      <c r="E9" s="6">
        <v>35.9</v>
      </c>
      <c r="F9" s="6">
        <v>42.6</v>
      </c>
      <c r="G9" s="6">
        <v>49.5</v>
      </c>
      <c r="H9" s="6">
        <v>55.2</v>
      </c>
      <c r="I9" s="6">
        <v>65.7</v>
      </c>
      <c r="J9" s="6">
        <v>64.3</v>
      </c>
      <c r="M9" s="6">
        <v>2</v>
      </c>
      <c r="N9" s="6">
        <v>419.5</v>
      </c>
      <c r="O9" s="6">
        <v>440.5</v>
      </c>
      <c r="P9" s="6">
        <v>492.3</v>
      </c>
      <c r="Q9" s="6">
        <v>552.1</v>
      </c>
      <c r="R9" s="6">
        <v>593.5</v>
      </c>
      <c r="S9" s="6">
        <v>593.5</v>
      </c>
      <c r="V9" s="5">
        <v>2</v>
      </c>
      <c r="W9" s="5">
        <v>134.9</v>
      </c>
      <c r="X9" s="5">
        <v>172.6</v>
      </c>
      <c r="Y9" s="5">
        <v>163.69999999999999</v>
      </c>
      <c r="Z9" s="5">
        <v>153.9</v>
      </c>
      <c r="AA9" s="5">
        <v>144.6</v>
      </c>
      <c r="AB9" s="5">
        <v>144.6</v>
      </c>
    </row>
    <row r="10" spans="4:28" x14ac:dyDescent="0.3">
      <c r="D10" s="6">
        <v>3</v>
      </c>
      <c r="E10" s="6">
        <v>35.200000000000003</v>
      </c>
      <c r="F10" s="6">
        <v>41.7</v>
      </c>
      <c r="G10" s="6">
        <v>45.9</v>
      </c>
      <c r="H10" s="6">
        <v>58.6</v>
      </c>
      <c r="I10" s="6">
        <v>60.1</v>
      </c>
      <c r="J10" s="6">
        <v>60.1</v>
      </c>
      <c r="M10" s="6">
        <v>3</v>
      </c>
      <c r="N10" s="6">
        <v>417.2</v>
      </c>
      <c r="O10" s="6">
        <v>438.2</v>
      </c>
      <c r="P10" s="6">
        <v>489.4</v>
      </c>
      <c r="Q10" s="6">
        <v>560.20000000000005</v>
      </c>
      <c r="R10" s="6">
        <v>585.70000000000005</v>
      </c>
      <c r="S10" s="6">
        <v>599.29999999999995</v>
      </c>
      <c r="V10" s="5">
        <v>3</v>
      </c>
      <c r="W10" s="5">
        <v>139.19999999999999</v>
      </c>
      <c r="X10" s="5">
        <v>169.8</v>
      </c>
      <c r="Y10" s="5">
        <v>152.4</v>
      </c>
      <c r="Z10" s="5">
        <v>152.4</v>
      </c>
      <c r="AA10" s="5">
        <v>152.4</v>
      </c>
      <c r="AB10" s="5">
        <v>142.9</v>
      </c>
    </row>
    <row r="11" spans="4:28" x14ac:dyDescent="0.3">
      <c r="D11" s="6">
        <v>4</v>
      </c>
      <c r="E11" s="6">
        <v>38.9</v>
      </c>
      <c r="F11" s="6">
        <v>44.8</v>
      </c>
      <c r="G11" s="6">
        <v>52.1</v>
      </c>
      <c r="H11" s="6">
        <v>56.3</v>
      </c>
      <c r="I11" s="6">
        <v>57.3</v>
      </c>
      <c r="J11" s="6">
        <v>67.900000000000006</v>
      </c>
      <c r="M11" s="6">
        <v>4</v>
      </c>
      <c r="N11" s="6">
        <v>410.3</v>
      </c>
      <c r="O11" s="6">
        <v>435.7</v>
      </c>
      <c r="P11" s="6">
        <v>495.8</v>
      </c>
      <c r="Q11" s="6">
        <v>556.4</v>
      </c>
      <c r="R11" s="6">
        <v>588.6</v>
      </c>
      <c r="S11" s="6">
        <v>598.1</v>
      </c>
      <c r="V11" s="5">
        <v>4</v>
      </c>
      <c r="W11" s="5">
        <v>143.1</v>
      </c>
      <c r="X11" s="5">
        <v>170.8</v>
      </c>
      <c r="Y11" s="5">
        <v>162.1</v>
      </c>
      <c r="Z11" s="5">
        <v>152.19999999999999</v>
      </c>
      <c r="AA11" s="5">
        <v>143.1</v>
      </c>
      <c r="AB11" s="5">
        <v>143.1</v>
      </c>
    </row>
    <row r="12" spans="4:28" x14ac:dyDescent="0.3">
      <c r="D12" s="6">
        <v>5</v>
      </c>
      <c r="E12" s="6">
        <v>41.2</v>
      </c>
      <c r="F12" s="6">
        <v>44.7</v>
      </c>
      <c r="G12" s="6">
        <v>49.5</v>
      </c>
      <c r="H12" s="6">
        <v>53.6</v>
      </c>
      <c r="I12" s="6">
        <v>61.7</v>
      </c>
      <c r="J12" s="6">
        <v>69.3</v>
      </c>
      <c r="M12" s="6">
        <v>5</v>
      </c>
      <c r="N12" s="6">
        <v>410.7</v>
      </c>
      <c r="O12" s="6">
        <v>432.4</v>
      </c>
      <c r="P12" s="6">
        <v>498.6</v>
      </c>
      <c r="Q12" s="6">
        <v>553.1</v>
      </c>
      <c r="R12" s="6">
        <v>596.4</v>
      </c>
      <c r="S12" s="6">
        <v>596.4</v>
      </c>
      <c r="V12" s="5">
        <v>5</v>
      </c>
      <c r="W12" s="5">
        <v>139.6</v>
      </c>
      <c r="X12" s="5">
        <v>175.7</v>
      </c>
      <c r="Y12" s="5">
        <v>165.3</v>
      </c>
      <c r="Z12" s="5">
        <v>155.4</v>
      </c>
      <c r="AA12" s="5">
        <v>145.1</v>
      </c>
      <c r="AB12" s="5">
        <v>145.1</v>
      </c>
    </row>
    <row r="13" spans="4:28" x14ac:dyDescent="0.3">
      <c r="D13" s="6">
        <v>6</v>
      </c>
      <c r="E13" s="6">
        <v>36.1</v>
      </c>
      <c r="F13" s="6">
        <v>42.7</v>
      </c>
      <c r="G13" s="6">
        <v>55.6</v>
      </c>
      <c r="H13" s="6">
        <v>55.8</v>
      </c>
      <c r="I13" s="6">
        <v>65.7</v>
      </c>
      <c r="J13" s="6">
        <v>66.400000000000006</v>
      </c>
      <c r="M13" s="6">
        <v>6</v>
      </c>
      <c r="N13" s="6">
        <v>413.6</v>
      </c>
      <c r="O13" s="6">
        <v>440.4</v>
      </c>
      <c r="P13" s="6">
        <v>490.2</v>
      </c>
      <c r="Q13" s="6">
        <v>550.4</v>
      </c>
      <c r="R13" s="6">
        <v>591.4</v>
      </c>
      <c r="S13" s="6">
        <v>591.4</v>
      </c>
      <c r="V13" s="5">
        <v>6</v>
      </c>
      <c r="W13" s="5">
        <v>138.5</v>
      </c>
      <c r="X13" s="5">
        <v>167.7</v>
      </c>
      <c r="Y13" s="5">
        <v>154.1</v>
      </c>
      <c r="Z13" s="5">
        <v>154.1</v>
      </c>
      <c r="AA13" s="5">
        <v>154.1</v>
      </c>
      <c r="AB13" s="5">
        <v>154.1</v>
      </c>
    </row>
    <row r="14" spans="4:28" x14ac:dyDescent="0.3">
      <c r="D14" s="6">
        <v>7</v>
      </c>
      <c r="E14" s="6">
        <v>41.3</v>
      </c>
      <c r="F14" s="6">
        <v>40.1</v>
      </c>
      <c r="G14" s="6">
        <v>47.6</v>
      </c>
      <c r="H14" s="6">
        <v>50.2</v>
      </c>
      <c r="I14" s="6">
        <v>58.9</v>
      </c>
      <c r="J14" s="6">
        <v>66.5</v>
      </c>
      <c r="M14" s="6">
        <v>7</v>
      </c>
      <c r="N14" s="6">
        <v>416.8</v>
      </c>
      <c r="O14" s="6">
        <v>438.7</v>
      </c>
      <c r="P14" s="6">
        <v>491.5</v>
      </c>
      <c r="Q14" s="6">
        <v>557.9</v>
      </c>
      <c r="R14" s="6">
        <v>596.6</v>
      </c>
      <c r="S14" s="6">
        <v>596.29999999999995</v>
      </c>
      <c r="V14" s="5">
        <v>7</v>
      </c>
      <c r="W14" s="5">
        <v>134.69999999999999</v>
      </c>
      <c r="X14" s="5">
        <v>174.5</v>
      </c>
      <c r="Y14" s="5">
        <v>163.80000000000001</v>
      </c>
      <c r="Z14" s="5">
        <v>153.4</v>
      </c>
      <c r="AA14" s="5">
        <v>143.6</v>
      </c>
      <c r="AB14" s="5">
        <v>143.6</v>
      </c>
    </row>
    <row r="15" spans="4:28" x14ac:dyDescent="0.3">
      <c r="D15" s="6">
        <v>8</v>
      </c>
      <c r="E15" s="6">
        <v>37.4</v>
      </c>
      <c r="F15" s="6">
        <v>42.6</v>
      </c>
      <c r="G15" s="6">
        <v>48.3</v>
      </c>
      <c r="H15" s="6">
        <v>54.3</v>
      </c>
      <c r="I15" s="6">
        <v>60.2</v>
      </c>
      <c r="J15" s="6">
        <v>62.1</v>
      </c>
      <c r="M15" s="6">
        <v>8</v>
      </c>
      <c r="N15" s="6">
        <v>415.2</v>
      </c>
      <c r="O15" s="6">
        <v>448.3</v>
      </c>
      <c r="P15" s="6">
        <v>498.6</v>
      </c>
      <c r="Q15" s="6">
        <v>559.1</v>
      </c>
      <c r="R15" s="6">
        <v>597.4</v>
      </c>
      <c r="S15" s="6">
        <v>597.1</v>
      </c>
      <c r="V15" s="5">
        <v>8</v>
      </c>
      <c r="W15" s="5">
        <v>136.80000000000001</v>
      </c>
      <c r="X15" s="5">
        <v>176.3</v>
      </c>
      <c r="Y15" s="5">
        <v>169.6</v>
      </c>
      <c r="Z15" s="5">
        <v>159.80000000000001</v>
      </c>
      <c r="AA15" s="5">
        <v>149.80000000000001</v>
      </c>
      <c r="AB15" s="5">
        <v>139.69999999999999</v>
      </c>
    </row>
    <row r="16" spans="4:28" x14ac:dyDescent="0.3">
      <c r="D16" s="6">
        <v>9</v>
      </c>
      <c r="E16" s="6">
        <v>40.799999999999997</v>
      </c>
      <c r="F16" s="6">
        <v>45.6</v>
      </c>
      <c r="G16" s="6">
        <v>55.8</v>
      </c>
      <c r="H16" s="6">
        <v>52.6</v>
      </c>
      <c r="I16" s="6">
        <v>55.1</v>
      </c>
      <c r="J16" s="6">
        <v>66.099999999999994</v>
      </c>
      <c r="M16" s="6">
        <v>9</v>
      </c>
      <c r="N16" s="6">
        <v>414.1</v>
      </c>
      <c r="O16" s="6">
        <v>435.9</v>
      </c>
      <c r="P16" s="6">
        <v>496.6</v>
      </c>
      <c r="Q16" s="6">
        <v>551.29999999999995</v>
      </c>
      <c r="R16" s="6">
        <v>590.6</v>
      </c>
      <c r="S16" s="6">
        <v>599.70000000000005</v>
      </c>
      <c r="V16" s="5">
        <v>9</v>
      </c>
      <c r="W16" s="5">
        <v>142.19999999999999</v>
      </c>
      <c r="X16" s="5">
        <v>176.9</v>
      </c>
      <c r="Y16" s="5">
        <v>169.8</v>
      </c>
      <c r="Z16" s="5">
        <v>157.9</v>
      </c>
      <c r="AA16" s="5">
        <v>147.30000000000001</v>
      </c>
      <c r="AB16" s="5">
        <v>137.30000000000001</v>
      </c>
    </row>
    <row r="17" spans="4:28" x14ac:dyDescent="0.3">
      <c r="D17" s="6">
        <v>10</v>
      </c>
      <c r="E17" s="6">
        <v>37.200000000000003</v>
      </c>
      <c r="F17" s="6">
        <v>43.2</v>
      </c>
      <c r="G17" s="6">
        <v>49.2</v>
      </c>
      <c r="H17" s="6">
        <v>53.1</v>
      </c>
      <c r="I17" s="6">
        <v>57.7</v>
      </c>
      <c r="J17" s="6">
        <v>69.900000000000006</v>
      </c>
      <c r="M17" s="6">
        <v>10</v>
      </c>
      <c r="N17" s="6">
        <v>417.3</v>
      </c>
      <c r="O17" s="6">
        <v>443.9</v>
      </c>
      <c r="P17" s="6">
        <v>501.6</v>
      </c>
      <c r="Q17" s="6">
        <v>545.29999999999995</v>
      </c>
      <c r="R17" s="6">
        <v>588.20000000000005</v>
      </c>
      <c r="S17" s="6">
        <v>598.70000000000005</v>
      </c>
      <c r="V17" s="5">
        <v>10</v>
      </c>
      <c r="W17" s="5">
        <v>140.30000000000001</v>
      </c>
      <c r="X17" s="5">
        <v>170.7</v>
      </c>
      <c r="Y17" s="5">
        <v>160.30000000000001</v>
      </c>
      <c r="Z17" s="5">
        <v>150.1</v>
      </c>
      <c r="AA17" s="5">
        <v>150.1</v>
      </c>
      <c r="AB17" s="5">
        <v>140.69999999999999</v>
      </c>
    </row>
    <row r="18" spans="4:28" x14ac:dyDescent="0.3">
      <c r="D18" s="5" t="s">
        <v>10</v>
      </c>
      <c r="E18" s="5">
        <f>AVERAGE(E8:E17)</f>
        <v>38.319999999999993</v>
      </c>
      <c r="F18" s="5">
        <f t="shared" ref="F18:J18" si="0">AVERAGE(F8:F17)</f>
        <v>43.11</v>
      </c>
      <c r="G18" s="5">
        <f t="shared" si="0"/>
        <v>50.440000000000005</v>
      </c>
      <c r="H18" s="5">
        <f t="shared" si="0"/>
        <v>54.530000000000008</v>
      </c>
      <c r="I18" s="5">
        <f t="shared" si="0"/>
        <v>60.219999999999992</v>
      </c>
      <c r="J18" s="5">
        <f t="shared" si="0"/>
        <v>66.13000000000001</v>
      </c>
      <c r="M18" s="5" t="s">
        <v>10</v>
      </c>
      <c r="N18" s="5">
        <f>AVERAGE(N8:N17)</f>
        <v>415.14</v>
      </c>
      <c r="O18" s="5">
        <f t="shared" ref="O18" si="1">AVERAGE(O8:O17)</f>
        <v>439.82</v>
      </c>
      <c r="P18" s="5">
        <f t="shared" ref="P18" si="2">AVERAGE(P8:P17)</f>
        <v>494.48</v>
      </c>
      <c r="Q18" s="5">
        <f t="shared" ref="Q18" si="3">AVERAGE(Q8:Q17)</f>
        <v>553.60000000000014</v>
      </c>
      <c r="R18" s="5">
        <f t="shared" ref="R18" si="4">AVERAGE(R8:R17)</f>
        <v>591.85</v>
      </c>
      <c r="S18" s="5">
        <f t="shared" ref="S18" si="5">AVERAGE(S8:S17)</f>
        <v>596.81000000000006</v>
      </c>
      <c r="V18" s="5" t="s">
        <v>10</v>
      </c>
      <c r="W18" s="5">
        <f>AVERAGE(W8:W17)</f>
        <v>138.31</v>
      </c>
      <c r="X18" s="5">
        <f t="shared" ref="X18" si="6">AVERAGE(X8:X17)</f>
        <v>173.21</v>
      </c>
      <c r="Y18" s="5">
        <f t="shared" ref="Y18" si="7">AVERAGE(Y8:Y17)</f>
        <v>162.81</v>
      </c>
      <c r="Z18" s="5">
        <f t="shared" ref="Z18" si="8">AVERAGE(Z8:Z17)</f>
        <v>154.65</v>
      </c>
      <c r="AA18" s="5">
        <f t="shared" ref="AA18" si="9">AVERAGE(AA8:AA17)</f>
        <v>147.76999999999998</v>
      </c>
      <c r="AB18" s="5">
        <f t="shared" ref="AB18" si="10">AVERAGE(AB8:AB17)</f>
        <v>143.19</v>
      </c>
    </row>
    <row r="19" spans="4:28" x14ac:dyDescent="0.3">
      <c r="D19" s="5" t="s">
        <v>11</v>
      </c>
      <c r="E19" s="7">
        <f>_xlfn.STDEV.S(E8:E17)/SQRT(COUNT(E8:E17))</f>
        <v>0.72307983269099951</v>
      </c>
      <c r="F19" s="7">
        <f t="shared" ref="F19:J19" si="11">_xlfn.STDEV.S(F8:F17)/SQRT(COUNT(F8:F17))</f>
        <v>0.50912779447905887</v>
      </c>
      <c r="G19" s="7">
        <f t="shared" si="11"/>
        <v>1.0267748860712687</v>
      </c>
      <c r="H19" s="7">
        <f t="shared" si="11"/>
        <v>0.73288622733833786</v>
      </c>
      <c r="I19" s="7">
        <f t="shared" si="11"/>
        <v>1.0815421089043802</v>
      </c>
      <c r="J19" s="7">
        <f t="shared" si="11"/>
        <v>1.0008940447864048</v>
      </c>
      <c r="M19" s="5" t="s">
        <v>11</v>
      </c>
      <c r="N19" s="7">
        <f>_xlfn.STDEV.S(N8:N17)/SQRT(COUNT(N8:N17))</f>
        <v>0.94106322848148649</v>
      </c>
      <c r="O19" s="7">
        <f t="shared" ref="O19:S19" si="12">_xlfn.STDEV.S(O8:O17)/SQRT(COUNT(O8:O17))</f>
        <v>1.4900260996968422</v>
      </c>
      <c r="P19" s="7">
        <f t="shared" si="12"/>
        <v>1.3620083210710132</v>
      </c>
      <c r="Q19" s="7">
        <f t="shared" si="12"/>
        <v>1.4855601263122618</v>
      </c>
      <c r="R19" s="7">
        <f t="shared" si="12"/>
        <v>1.2619429464123901</v>
      </c>
      <c r="S19" s="7">
        <f t="shared" si="12"/>
        <v>0.82427746137653202</v>
      </c>
      <c r="V19" s="5" t="s">
        <v>11</v>
      </c>
      <c r="W19" s="7">
        <f>_xlfn.STDEV.S(W8:W17)/SQRT(COUNT(W8:W17))</f>
        <v>1.0099999999999987</v>
      </c>
      <c r="X19" s="7">
        <f t="shared" ref="X19:AB19" si="13">_xlfn.STDEV.S(X8:X17)/SQRT(COUNT(X8:X17))</f>
        <v>1.0574024777727735</v>
      </c>
      <c r="Y19" s="7">
        <f t="shared" si="13"/>
        <v>1.8604927662674029</v>
      </c>
      <c r="Z19" s="7">
        <f t="shared" si="13"/>
        <v>0.93609709847738598</v>
      </c>
      <c r="AA19" s="7">
        <f t="shared" si="13"/>
        <v>1.1910826074533114</v>
      </c>
      <c r="AB19" s="7">
        <f t="shared" si="13"/>
        <v>1.4287095964929712</v>
      </c>
    </row>
  </sheetData>
  <mergeCells count="6">
    <mergeCell ref="E6:J6"/>
    <mergeCell ref="D5:J5"/>
    <mergeCell ref="M5:S5"/>
    <mergeCell ref="N6:S6"/>
    <mergeCell ref="V5:AB5"/>
    <mergeCell ref="W6:AB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2DEB4-29A9-4611-9A00-5568FD9B4E6F}">
  <dimension ref="C4:U187"/>
  <sheetViews>
    <sheetView tabSelected="1" topLeftCell="A52" zoomScale="85" zoomScaleNormal="85" workbookViewId="0">
      <selection activeCell="C63" sqref="C63"/>
    </sheetView>
  </sheetViews>
  <sheetFormatPr defaultRowHeight="15.6" x14ac:dyDescent="0.3"/>
  <cols>
    <col min="1" max="2" width="8.88671875" style="4"/>
    <col min="3" max="3" width="11.88671875" style="4" bestFit="1" customWidth="1"/>
    <col min="4" max="4" width="8.88671875" style="4"/>
    <col min="5" max="5" width="12" style="4" bestFit="1" customWidth="1"/>
    <col min="6" max="7" width="8.88671875" style="4"/>
    <col min="8" max="8" width="12" style="4" bestFit="1" customWidth="1"/>
    <col min="9" max="10" width="8.88671875" style="4"/>
    <col min="11" max="11" width="12" style="4" bestFit="1" customWidth="1"/>
    <col min="12" max="12" width="10.6640625" style="4" bestFit="1" customWidth="1"/>
    <col min="13" max="13" width="8.88671875" style="4"/>
    <col min="14" max="14" width="12" style="4" bestFit="1" customWidth="1"/>
    <col min="15" max="16" width="8.88671875" style="4"/>
    <col min="17" max="17" width="12" style="4" bestFit="1" customWidth="1"/>
    <col min="18" max="18" width="8.88671875" style="4"/>
    <col min="19" max="19" width="9.5546875" style="4" bestFit="1" customWidth="1"/>
    <col min="20" max="20" width="12" style="4" bestFit="1" customWidth="1"/>
    <col min="21" max="16384" width="8.88671875" style="4"/>
  </cols>
  <sheetData>
    <row r="4" spans="3:15" x14ac:dyDescent="0.3">
      <c r="C4" s="2" t="s">
        <v>29</v>
      </c>
    </row>
    <row r="6" spans="3:15" x14ac:dyDescent="0.3">
      <c r="C6" s="16" t="s">
        <v>16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8"/>
    </row>
    <row r="7" spans="3:15" x14ac:dyDescent="0.3">
      <c r="C7" s="15" t="s">
        <v>14</v>
      </c>
      <c r="D7" s="15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3:15" x14ac:dyDescent="0.3">
      <c r="C8" s="15"/>
      <c r="D8" s="15">
        <v>0</v>
      </c>
      <c r="E8" s="15"/>
      <c r="F8" s="15">
        <v>30</v>
      </c>
      <c r="G8" s="15"/>
      <c r="H8" s="15">
        <v>45</v>
      </c>
      <c r="I8" s="15"/>
      <c r="J8" s="15">
        <v>60</v>
      </c>
      <c r="K8" s="15"/>
      <c r="L8" s="15">
        <v>90</v>
      </c>
      <c r="M8" s="15"/>
      <c r="N8" s="15">
        <v>120</v>
      </c>
      <c r="O8" s="15"/>
    </row>
    <row r="9" spans="3:15" x14ac:dyDescent="0.3">
      <c r="C9" s="5" t="s">
        <v>8</v>
      </c>
      <c r="D9" s="5" t="s">
        <v>12</v>
      </c>
      <c r="E9" s="5" t="s">
        <v>13</v>
      </c>
      <c r="F9" s="5" t="s">
        <v>12</v>
      </c>
      <c r="G9" s="5" t="s">
        <v>13</v>
      </c>
      <c r="H9" s="5" t="s">
        <v>12</v>
      </c>
      <c r="I9" s="5" t="s">
        <v>13</v>
      </c>
      <c r="J9" s="5" t="s">
        <v>12</v>
      </c>
      <c r="K9" s="5" t="s">
        <v>13</v>
      </c>
      <c r="L9" s="5" t="s">
        <v>12</v>
      </c>
      <c r="M9" s="5" t="s">
        <v>13</v>
      </c>
      <c r="N9" s="5" t="s">
        <v>12</v>
      </c>
      <c r="O9" s="5" t="s">
        <v>13</v>
      </c>
    </row>
    <row r="10" spans="3:15" x14ac:dyDescent="0.3">
      <c r="C10" s="6">
        <v>1</v>
      </c>
      <c r="D10" s="6">
        <v>1</v>
      </c>
      <c r="E10" s="6">
        <v>7</v>
      </c>
      <c r="F10" s="6">
        <v>1</v>
      </c>
      <c r="G10" s="6">
        <v>6</v>
      </c>
      <c r="H10" s="6">
        <v>2</v>
      </c>
      <c r="I10" s="6">
        <v>6</v>
      </c>
      <c r="J10" s="6">
        <v>2</v>
      </c>
      <c r="K10" s="6">
        <v>5</v>
      </c>
      <c r="L10" s="6">
        <v>1</v>
      </c>
      <c r="M10" s="6">
        <v>4</v>
      </c>
      <c r="N10" s="6">
        <v>2</v>
      </c>
      <c r="O10" s="6">
        <v>3</v>
      </c>
    </row>
    <row r="11" spans="3:15" x14ac:dyDescent="0.3">
      <c r="C11" s="6">
        <v>2</v>
      </c>
      <c r="D11" s="6">
        <v>1</v>
      </c>
      <c r="E11" s="6">
        <v>5</v>
      </c>
      <c r="F11" s="6">
        <v>1</v>
      </c>
      <c r="G11" s="6">
        <v>7</v>
      </c>
      <c r="H11" s="6">
        <v>1</v>
      </c>
      <c r="I11" s="6">
        <v>6</v>
      </c>
      <c r="J11" s="6">
        <v>1</v>
      </c>
      <c r="K11" s="6">
        <v>5</v>
      </c>
      <c r="L11" s="6">
        <v>1</v>
      </c>
      <c r="M11" s="6">
        <v>7</v>
      </c>
      <c r="N11" s="6">
        <v>1</v>
      </c>
      <c r="O11" s="6">
        <v>3</v>
      </c>
    </row>
    <row r="12" spans="3:15" x14ac:dyDescent="0.3">
      <c r="C12" s="6">
        <v>3</v>
      </c>
      <c r="D12" s="6">
        <v>1</v>
      </c>
      <c r="E12" s="6">
        <v>8</v>
      </c>
      <c r="F12" s="6">
        <v>2</v>
      </c>
      <c r="G12" s="6">
        <v>5</v>
      </c>
      <c r="H12" s="6">
        <v>2</v>
      </c>
      <c r="I12" s="6">
        <v>5</v>
      </c>
      <c r="J12" s="6">
        <v>2</v>
      </c>
      <c r="K12" s="6">
        <v>4</v>
      </c>
      <c r="L12" s="6">
        <v>2</v>
      </c>
      <c r="M12" s="6">
        <v>5</v>
      </c>
      <c r="N12" s="6">
        <v>1</v>
      </c>
      <c r="O12" s="6">
        <v>2</v>
      </c>
    </row>
    <row r="13" spans="3:15" x14ac:dyDescent="0.3">
      <c r="C13" s="6">
        <v>4</v>
      </c>
      <c r="D13" s="6">
        <v>1</v>
      </c>
      <c r="E13" s="6">
        <v>6</v>
      </c>
      <c r="F13" s="6">
        <v>3</v>
      </c>
      <c r="G13" s="6">
        <v>7</v>
      </c>
      <c r="H13" s="6">
        <v>1</v>
      </c>
      <c r="I13" s="6">
        <v>5</v>
      </c>
      <c r="J13" s="6">
        <v>1</v>
      </c>
      <c r="K13" s="6">
        <v>6</v>
      </c>
      <c r="L13" s="6">
        <v>1</v>
      </c>
      <c r="M13" s="6">
        <v>4</v>
      </c>
      <c r="N13" s="6">
        <v>2</v>
      </c>
      <c r="O13" s="6">
        <v>3</v>
      </c>
    </row>
    <row r="14" spans="3:15" x14ac:dyDescent="0.3">
      <c r="C14" s="6">
        <v>5</v>
      </c>
      <c r="D14" s="6">
        <v>1</v>
      </c>
      <c r="E14" s="6">
        <v>8</v>
      </c>
      <c r="F14" s="6">
        <v>2</v>
      </c>
      <c r="G14" s="6">
        <v>6</v>
      </c>
      <c r="H14" s="6">
        <v>1</v>
      </c>
      <c r="I14" s="6">
        <v>6</v>
      </c>
      <c r="J14" s="6">
        <v>2</v>
      </c>
      <c r="K14" s="6">
        <v>4</v>
      </c>
      <c r="L14" s="6">
        <v>2</v>
      </c>
      <c r="M14" s="6">
        <v>5</v>
      </c>
      <c r="N14" s="6">
        <v>1</v>
      </c>
      <c r="O14" s="6">
        <v>3</v>
      </c>
    </row>
    <row r="15" spans="3:15" x14ac:dyDescent="0.3">
      <c r="C15" s="6">
        <v>6</v>
      </c>
      <c r="D15" s="6">
        <v>1</v>
      </c>
      <c r="E15" s="6">
        <v>8</v>
      </c>
      <c r="F15" s="6">
        <v>1</v>
      </c>
      <c r="G15" s="6">
        <v>5</v>
      </c>
      <c r="H15" s="6">
        <v>1</v>
      </c>
      <c r="I15" s="6">
        <v>5</v>
      </c>
      <c r="J15" s="6">
        <v>1</v>
      </c>
      <c r="K15" s="6">
        <v>5</v>
      </c>
      <c r="L15" s="6">
        <v>2</v>
      </c>
      <c r="M15" s="6">
        <v>4</v>
      </c>
      <c r="N15" s="6">
        <v>2</v>
      </c>
      <c r="O15" s="6">
        <v>3</v>
      </c>
    </row>
    <row r="16" spans="3:15" x14ac:dyDescent="0.3">
      <c r="C16" s="6">
        <v>7</v>
      </c>
      <c r="D16" s="6">
        <v>2</v>
      </c>
      <c r="E16" s="6">
        <v>6</v>
      </c>
      <c r="F16" s="6">
        <v>3</v>
      </c>
      <c r="G16" s="6">
        <v>6</v>
      </c>
      <c r="H16" s="6">
        <v>2</v>
      </c>
      <c r="I16" s="6">
        <v>5</v>
      </c>
      <c r="J16" s="6">
        <v>2</v>
      </c>
      <c r="K16" s="6">
        <v>3</v>
      </c>
      <c r="L16" s="6">
        <v>2</v>
      </c>
      <c r="M16" s="6">
        <v>5</v>
      </c>
      <c r="N16" s="6">
        <v>1</v>
      </c>
      <c r="O16" s="6">
        <v>4</v>
      </c>
    </row>
    <row r="17" spans="3:15" x14ac:dyDescent="0.3">
      <c r="C17" s="6">
        <v>8</v>
      </c>
      <c r="D17" s="6">
        <v>2</v>
      </c>
      <c r="E17" s="6">
        <v>6</v>
      </c>
      <c r="F17" s="6">
        <v>1</v>
      </c>
      <c r="G17" s="6">
        <v>8</v>
      </c>
      <c r="H17" s="6">
        <v>1</v>
      </c>
      <c r="I17" s="6">
        <v>6</v>
      </c>
      <c r="J17" s="6">
        <v>1</v>
      </c>
      <c r="K17" s="6">
        <v>5</v>
      </c>
      <c r="L17" s="6">
        <v>1</v>
      </c>
      <c r="M17" s="6">
        <v>5</v>
      </c>
      <c r="N17" s="6">
        <v>2</v>
      </c>
      <c r="O17" s="6">
        <v>2</v>
      </c>
    </row>
    <row r="18" spans="3:15" x14ac:dyDescent="0.3">
      <c r="C18" s="6">
        <v>9</v>
      </c>
      <c r="D18" s="6">
        <v>1</v>
      </c>
      <c r="E18" s="6">
        <v>8</v>
      </c>
      <c r="F18" s="6">
        <v>1</v>
      </c>
      <c r="G18" s="6">
        <v>5</v>
      </c>
      <c r="H18" s="6">
        <v>1</v>
      </c>
      <c r="I18" s="6">
        <v>5</v>
      </c>
      <c r="J18" s="6">
        <v>1</v>
      </c>
      <c r="K18" s="6">
        <v>5</v>
      </c>
      <c r="L18" s="6"/>
      <c r="M18" s="6">
        <v>3</v>
      </c>
      <c r="N18" s="6"/>
      <c r="O18" s="6"/>
    </row>
    <row r="19" spans="3:15" x14ac:dyDescent="0.3">
      <c r="C19" s="6">
        <v>10</v>
      </c>
      <c r="D19" s="6">
        <v>2</v>
      </c>
      <c r="E19" s="6">
        <v>8</v>
      </c>
      <c r="F19" s="6">
        <v>1</v>
      </c>
      <c r="G19" s="6">
        <v>9</v>
      </c>
      <c r="H19" s="6">
        <v>1</v>
      </c>
      <c r="I19" s="6">
        <v>5</v>
      </c>
      <c r="J19" s="6">
        <v>2</v>
      </c>
      <c r="K19" s="6">
        <v>4</v>
      </c>
      <c r="L19" s="6"/>
      <c r="M19" s="6">
        <v>5</v>
      </c>
      <c r="N19" s="6"/>
      <c r="O19" s="6"/>
    </row>
    <row r="20" spans="3:15" x14ac:dyDescent="0.3">
      <c r="C20" s="5" t="s">
        <v>0</v>
      </c>
      <c r="D20" s="5">
        <f>SUM(D10:D19)</f>
        <v>13</v>
      </c>
      <c r="E20" s="5">
        <f t="shared" ref="E20:O20" si="0">SUM(E10:E19)</f>
        <v>70</v>
      </c>
      <c r="F20" s="5">
        <f t="shared" si="0"/>
        <v>16</v>
      </c>
      <c r="G20" s="5">
        <f t="shared" si="0"/>
        <v>64</v>
      </c>
      <c r="H20" s="5">
        <f t="shared" si="0"/>
        <v>13</v>
      </c>
      <c r="I20" s="5">
        <f t="shared" si="0"/>
        <v>54</v>
      </c>
      <c r="J20" s="5">
        <f t="shared" si="0"/>
        <v>15</v>
      </c>
      <c r="K20" s="5">
        <f t="shared" si="0"/>
        <v>46</v>
      </c>
      <c r="L20" s="5">
        <f t="shared" si="0"/>
        <v>12</v>
      </c>
      <c r="M20" s="5">
        <f t="shared" si="0"/>
        <v>47</v>
      </c>
      <c r="N20" s="5">
        <f t="shared" si="0"/>
        <v>12</v>
      </c>
      <c r="O20" s="5">
        <f t="shared" si="0"/>
        <v>23</v>
      </c>
    </row>
    <row r="25" spans="3:15" x14ac:dyDescent="0.3">
      <c r="C25" s="15" t="s">
        <v>15</v>
      </c>
      <c r="D25" s="15"/>
      <c r="E25" s="15"/>
      <c r="F25" s="15"/>
      <c r="G25" s="15"/>
      <c r="H25" s="15"/>
      <c r="I25" s="15"/>
    </row>
    <row r="26" spans="3:15" x14ac:dyDescent="0.3">
      <c r="C26" s="5" t="s">
        <v>14</v>
      </c>
      <c r="D26" s="15" t="s">
        <v>3</v>
      </c>
      <c r="E26" s="15"/>
      <c r="F26" s="15"/>
      <c r="G26" s="15"/>
      <c r="H26" s="15"/>
      <c r="I26" s="15"/>
    </row>
    <row r="27" spans="3:15" x14ac:dyDescent="0.3">
      <c r="C27" s="5" t="s">
        <v>8</v>
      </c>
      <c r="D27" s="5">
        <v>0</v>
      </c>
      <c r="E27" s="5">
        <v>30</v>
      </c>
      <c r="F27" s="5">
        <v>45</v>
      </c>
      <c r="G27" s="5">
        <v>60</v>
      </c>
      <c r="H27" s="5">
        <v>90</v>
      </c>
      <c r="I27" s="5">
        <v>120</v>
      </c>
    </row>
    <row r="28" spans="3:15" x14ac:dyDescent="0.3">
      <c r="C28" s="6">
        <v>1</v>
      </c>
      <c r="D28" s="6">
        <v>8</v>
      </c>
      <c r="E28" s="6">
        <v>7</v>
      </c>
      <c r="F28" s="6">
        <v>8</v>
      </c>
      <c r="G28" s="6">
        <v>7</v>
      </c>
      <c r="H28" s="6">
        <v>5</v>
      </c>
      <c r="I28" s="6">
        <v>5</v>
      </c>
    </row>
    <row r="29" spans="3:15" x14ac:dyDescent="0.3">
      <c r="C29" s="6">
        <v>2</v>
      </c>
      <c r="D29" s="6">
        <v>6</v>
      </c>
      <c r="E29" s="6">
        <v>8</v>
      </c>
      <c r="F29" s="6">
        <v>7</v>
      </c>
      <c r="G29" s="6">
        <v>6</v>
      </c>
      <c r="H29" s="6">
        <v>7</v>
      </c>
      <c r="I29" s="6">
        <v>4</v>
      </c>
    </row>
    <row r="30" spans="3:15" x14ac:dyDescent="0.3">
      <c r="C30" s="6">
        <v>3</v>
      </c>
      <c r="D30" s="6">
        <v>9</v>
      </c>
      <c r="E30" s="6">
        <v>7</v>
      </c>
      <c r="F30" s="6">
        <v>7</v>
      </c>
      <c r="G30" s="6">
        <v>6</v>
      </c>
      <c r="H30" s="6">
        <v>6</v>
      </c>
      <c r="I30" s="6">
        <v>3</v>
      </c>
    </row>
    <row r="31" spans="3:15" x14ac:dyDescent="0.3">
      <c r="C31" s="6">
        <v>4</v>
      </c>
      <c r="D31" s="6">
        <v>7</v>
      </c>
      <c r="E31" s="6">
        <v>10</v>
      </c>
      <c r="F31" s="6">
        <v>6</v>
      </c>
      <c r="G31" s="6">
        <v>7</v>
      </c>
      <c r="H31" s="6">
        <v>6</v>
      </c>
      <c r="I31" s="6">
        <v>5</v>
      </c>
    </row>
    <row r="32" spans="3:15" x14ac:dyDescent="0.3">
      <c r="C32" s="6">
        <v>5</v>
      </c>
      <c r="D32" s="6">
        <v>9</v>
      </c>
      <c r="E32" s="6">
        <v>8</v>
      </c>
      <c r="F32" s="6">
        <v>7</v>
      </c>
      <c r="G32" s="6">
        <v>6</v>
      </c>
      <c r="H32" s="6">
        <v>6</v>
      </c>
      <c r="I32" s="6">
        <v>4</v>
      </c>
    </row>
    <row r="33" spans="3:9" x14ac:dyDescent="0.3">
      <c r="C33" s="6">
        <v>6</v>
      </c>
      <c r="D33" s="6">
        <v>9</v>
      </c>
      <c r="E33" s="6">
        <v>6</v>
      </c>
      <c r="F33" s="6">
        <v>6</v>
      </c>
      <c r="G33" s="6">
        <v>6</v>
      </c>
      <c r="H33" s="6">
        <v>6</v>
      </c>
      <c r="I33" s="6">
        <v>5</v>
      </c>
    </row>
    <row r="34" spans="3:9" x14ac:dyDescent="0.3">
      <c r="C34" s="6">
        <v>7</v>
      </c>
      <c r="D34" s="6">
        <v>8</v>
      </c>
      <c r="E34" s="6">
        <v>9</v>
      </c>
      <c r="F34" s="6">
        <v>7</v>
      </c>
      <c r="G34" s="6">
        <v>5</v>
      </c>
      <c r="H34" s="6">
        <v>7</v>
      </c>
      <c r="I34" s="6">
        <v>5</v>
      </c>
    </row>
    <row r="35" spans="3:9" x14ac:dyDescent="0.3">
      <c r="C35" s="6">
        <v>8</v>
      </c>
      <c r="D35" s="6">
        <v>8</v>
      </c>
      <c r="E35" s="6">
        <v>9</v>
      </c>
      <c r="F35" s="6">
        <v>7</v>
      </c>
      <c r="G35" s="6">
        <v>6</v>
      </c>
      <c r="H35" s="6">
        <v>5</v>
      </c>
      <c r="I35" s="6">
        <v>4</v>
      </c>
    </row>
    <row r="36" spans="3:9" x14ac:dyDescent="0.3">
      <c r="C36" s="6">
        <v>9</v>
      </c>
      <c r="D36" s="6">
        <v>9</v>
      </c>
      <c r="E36" s="6">
        <v>6</v>
      </c>
      <c r="F36" s="6">
        <v>6</v>
      </c>
      <c r="G36" s="6">
        <v>6</v>
      </c>
      <c r="H36" s="6">
        <v>5</v>
      </c>
      <c r="I36" s="6"/>
    </row>
    <row r="37" spans="3:9" x14ac:dyDescent="0.3">
      <c r="C37" s="6">
        <v>10</v>
      </c>
      <c r="D37" s="6">
        <v>10</v>
      </c>
      <c r="E37" s="6">
        <v>10</v>
      </c>
      <c r="F37" s="6">
        <v>6</v>
      </c>
      <c r="G37" s="6">
        <v>6</v>
      </c>
      <c r="H37" s="6">
        <v>6</v>
      </c>
      <c r="I37" s="6"/>
    </row>
    <row r="38" spans="3:9" x14ac:dyDescent="0.3">
      <c r="C38" s="5" t="s">
        <v>0</v>
      </c>
      <c r="D38" s="5">
        <f>SUM(D28:D37)</f>
        <v>83</v>
      </c>
      <c r="E38" s="5">
        <f t="shared" ref="E38:I38" si="1">SUM(E28:E37)</f>
        <v>80</v>
      </c>
      <c r="F38" s="5">
        <f t="shared" si="1"/>
        <v>67</v>
      </c>
      <c r="G38" s="5">
        <f t="shared" si="1"/>
        <v>61</v>
      </c>
      <c r="H38" s="5">
        <f t="shared" si="1"/>
        <v>59</v>
      </c>
      <c r="I38" s="5">
        <f t="shared" si="1"/>
        <v>35</v>
      </c>
    </row>
    <row r="39" spans="3:9" x14ac:dyDescent="0.3">
      <c r="C39" s="5" t="s">
        <v>10</v>
      </c>
      <c r="D39" s="7">
        <f t="shared" ref="D39:I39" si="2">AVERAGE(D28:D37)</f>
        <v>8.3000000000000007</v>
      </c>
      <c r="E39" s="7">
        <f t="shared" si="2"/>
        <v>8</v>
      </c>
      <c r="F39" s="7">
        <f t="shared" si="2"/>
        <v>6.7</v>
      </c>
      <c r="G39" s="7">
        <f t="shared" si="2"/>
        <v>6.1</v>
      </c>
      <c r="H39" s="7">
        <f t="shared" si="2"/>
        <v>5.9</v>
      </c>
      <c r="I39" s="7">
        <f t="shared" si="2"/>
        <v>4.375</v>
      </c>
    </row>
    <row r="40" spans="3:9" x14ac:dyDescent="0.3">
      <c r="C40" s="5" t="s">
        <v>11</v>
      </c>
      <c r="D40" s="7">
        <f t="shared" ref="D40:I40" si="3">_xlfn.STDEV.S(D28:D37)/SQRT(COUNT(D28:D37))</f>
        <v>0.36666666666666697</v>
      </c>
      <c r="E40" s="7">
        <f t="shared" si="3"/>
        <v>0.47140452079103168</v>
      </c>
      <c r="F40" s="7">
        <f t="shared" si="3"/>
        <v>0.21343747458109494</v>
      </c>
      <c r="G40" s="7">
        <f t="shared" si="3"/>
        <v>0.17950549357115009</v>
      </c>
      <c r="H40" s="7">
        <f t="shared" si="3"/>
        <v>0.23333333333333278</v>
      </c>
      <c r="I40" s="7">
        <f t="shared" si="3"/>
        <v>0.26305214040457559</v>
      </c>
    </row>
    <row r="44" spans="3:9" x14ac:dyDescent="0.3">
      <c r="C44" s="15" t="s">
        <v>17</v>
      </c>
      <c r="D44" s="15"/>
      <c r="E44" s="15"/>
      <c r="F44" s="15"/>
      <c r="G44" s="15"/>
      <c r="H44" s="15"/>
      <c r="I44" s="15"/>
    </row>
    <row r="45" spans="3:9" x14ac:dyDescent="0.3">
      <c r="C45" s="5" t="s">
        <v>14</v>
      </c>
      <c r="D45" s="15" t="s">
        <v>3</v>
      </c>
      <c r="E45" s="15"/>
      <c r="F45" s="15"/>
      <c r="G45" s="15"/>
      <c r="H45" s="15"/>
      <c r="I45" s="15"/>
    </row>
    <row r="46" spans="3:9" x14ac:dyDescent="0.3">
      <c r="C46" s="5" t="s">
        <v>8</v>
      </c>
      <c r="D46" s="5">
        <v>0</v>
      </c>
      <c r="E46" s="5">
        <v>30</v>
      </c>
      <c r="F46" s="5">
        <v>45</v>
      </c>
      <c r="G46" s="5">
        <v>60</v>
      </c>
      <c r="H46" s="5">
        <v>90</v>
      </c>
      <c r="I46" s="5">
        <v>120</v>
      </c>
    </row>
    <row r="47" spans="3:9" x14ac:dyDescent="0.3">
      <c r="C47" s="6">
        <v>1</v>
      </c>
      <c r="D47" s="6">
        <v>7</v>
      </c>
      <c r="E47" s="6">
        <v>8</v>
      </c>
      <c r="F47" s="6">
        <v>6</v>
      </c>
      <c r="G47" s="6">
        <v>5</v>
      </c>
      <c r="H47" s="6">
        <v>5</v>
      </c>
      <c r="I47" s="6">
        <v>3</v>
      </c>
    </row>
    <row r="48" spans="3:9" x14ac:dyDescent="0.3">
      <c r="C48" s="6">
        <v>2</v>
      </c>
      <c r="D48" s="6">
        <v>6</v>
      </c>
      <c r="E48" s="6">
        <v>6</v>
      </c>
      <c r="F48" s="6">
        <v>7</v>
      </c>
      <c r="G48" s="6">
        <v>4</v>
      </c>
      <c r="H48" s="6">
        <v>5</v>
      </c>
      <c r="I48" s="6">
        <v>4</v>
      </c>
    </row>
    <row r="49" spans="3:18" x14ac:dyDescent="0.3">
      <c r="C49" s="6">
        <v>3</v>
      </c>
      <c r="D49" s="6">
        <v>8</v>
      </c>
      <c r="E49" s="6">
        <v>7</v>
      </c>
      <c r="F49" s="6">
        <v>5</v>
      </c>
      <c r="G49" s="6">
        <v>4</v>
      </c>
      <c r="H49" s="6">
        <v>6</v>
      </c>
      <c r="I49" s="6">
        <v>3</v>
      </c>
    </row>
    <row r="50" spans="3:18" x14ac:dyDescent="0.3">
      <c r="C50" s="6">
        <v>4</v>
      </c>
      <c r="D50" s="6">
        <v>6</v>
      </c>
      <c r="E50" s="6">
        <v>7</v>
      </c>
      <c r="F50" s="6">
        <v>6</v>
      </c>
      <c r="G50" s="6">
        <v>5</v>
      </c>
      <c r="H50" s="6">
        <v>4</v>
      </c>
      <c r="I50" s="6">
        <v>3</v>
      </c>
    </row>
    <row r="51" spans="3:18" x14ac:dyDescent="0.3">
      <c r="C51" s="6">
        <v>5</v>
      </c>
      <c r="D51" s="6">
        <v>8</v>
      </c>
      <c r="E51" s="6">
        <v>7</v>
      </c>
      <c r="F51" s="6">
        <v>5</v>
      </c>
      <c r="G51" s="6">
        <v>4</v>
      </c>
      <c r="H51" s="6">
        <v>6</v>
      </c>
      <c r="I51" s="6">
        <v>4</v>
      </c>
    </row>
    <row r="52" spans="3:18" x14ac:dyDescent="0.3">
      <c r="C52" s="6">
        <v>6</v>
      </c>
      <c r="D52" s="6">
        <v>7</v>
      </c>
      <c r="E52" s="6">
        <v>7</v>
      </c>
      <c r="F52" s="6">
        <v>6</v>
      </c>
      <c r="G52" s="6">
        <v>5</v>
      </c>
      <c r="H52" s="6">
        <v>6</v>
      </c>
      <c r="I52" s="6">
        <v>4</v>
      </c>
    </row>
    <row r="53" spans="3:18" x14ac:dyDescent="0.3">
      <c r="C53" s="6">
        <v>7</v>
      </c>
      <c r="D53" s="6">
        <v>8</v>
      </c>
      <c r="E53" s="6">
        <v>6</v>
      </c>
      <c r="F53" s="6">
        <v>7</v>
      </c>
      <c r="G53" s="6">
        <v>5</v>
      </c>
      <c r="H53" s="6">
        <v>5</v>
      </c>
      <c r="I53" s="6">
        <v>5</v>
      </c>
    </row>
    <row r="54" spans="3:18" x14ac:dyDescent="0.3">
      <c r="C54" s="6">
        <v>8</v>
      </c>
      <c r="D54" s="6">
        <v>8</v>
      </c>
      <c r="E54" s="6">
        <v>6</v>
      </c>
      <c r="F54" s="6">
        <v>6</v>
      </c>
      <c r="G54" s="6">
        <v>6</v>
      </c>
      <c r="H54" s="6">
        <v>5</v>
      </c>
      <c r="I54" s="6">
        <v>4</v>
      </c>
    </row>
    <row r="55" spans="3:18" x14ac:dyDescent="0.3">
      <c r="C55" s="6">
        <v>9</v>
      </c>
      <c r="D55" s="6">
        <v>7</v>
      </c>
      <c r="E55" s="6">
        <v>7</v>
      </c>
      <c r="F55" s="6">
        <v>6</v>
      </c>
      <c r="G55" s="6">
        <v>6</v>
      </c>
      <c r="H55" s="6">
        <v>5</v>
      </c>
      <c r="I55" s="6"/>
    </row>
    <row r="56" spans="3:18" x14ac:dyDescent="0.3">
      <c r="C56" s="6">
        <v>10</v>
      </c>
      <c r="D56" s="6">
        <v>7</v>
      </c>
      <c r="E56" s="6">
        <v>6</v>
      </c>
      <c r="F56" s="6">
        <v>6</v>
      </c>
      <c r="G56" s="6">
        <v>6</v>
      </c>
      <c r="H56" s="6">
        <v>4</v>
      </c>
      <c r="I56" s="6"/>
    </row>
    <row r="57" spans="3:18" x14ac:dyDescent="0.3">
      <c r="C57" s="5" t="s">
        <v>0</v>
      </c>
      <c r="D57" s="5">
        <f>SUM(D47:D56)</f>
        <v>72</v>
      </c>
      <c r="E57" s="5">
        <f t="shared" ref="E57" si="4">SUM(E47:E56)</f>
        <v>67</v>
      </c>
      <c r="F57" s="5">
        <f t="shared" ref="F57" si="5">SUM(F47:F56)</f>
        <v>60</v>
      </c>
      <c r="G57" s="5">
        <f t="shared" ref="G57" si="6">SUM(G47:G56)</f>
        <v>50</v>
      </c>
      <c r="H57" s="5">
        <f t="shared" ref="H57" si="7">SUM(H47:H56)</f>
        <v>51</v>
      </c>
      <c r="I57" s="5">
        <f t="shared" ref="I57" si="8">SUM(I47:I56)</f>
        <v>30</v>
      </c>
    </row>
    <row r="61" spans="3:18" x14ac:dyDescent="0.3">
      <c r="C61" s="15" t="s">
        <v>18</v>
      </c>
      <c r="D61" s="15"/>
      <c r="E61" s="15"/>
      <c r="F61" s="15"/>
      <c r="G61" s="15"/>
      <c r="H61" s="15"/>
      <c r="I61" s="15"/>
      <c r="L61" s="15" t="s">
        <v>19</v>
      </c>
      <c r="M61" s="15"/>
      <c r="N61" s="15"/>
      <c r="O61" s="15"/>
      <c r="P61" s="15"/>
      <c r="Q61" s="15"/>
      <c r="R61" s="15"/>
    </row>
    <row r="62" spans="3:18" x14ac:dyDescent="0.3">
      <c r="C62" s="5"/>
      <c r="D62" s="15" t="s">
        <v>3</v>
      </c>
      <c r="E62" s="15"/>
      <c r="F62" s="15"/>
      <c r="G62" s="15"/>
      <c r="H62" s="15"/>
      <c r="I62" s="15"/>
      <c r="L62" s="5"/>
      <c r="M62" s="15" t="s">
        <v>3</v>
      </c>
      <c r="N62" s="15"/>
      <c r="O62" s="15"/>
      <c r="P62" s="15"/>
      <c r="Q62" s="15"/>
      <c r="R62" s="15"/>
    </row>
    <row r="63" spans="3:18" x14ac:dyDescent="0.3">
      <c r="C63" s="5" t="s">
        <v>20</v>
      </c>
      <c r="D63" s="5">
        <v>0</v>
      </c>
      <c r="E63" s="5">
        <v>30</v>
      </c>
      <c r="F63" s="5">
        <v>45</v>
      </c>
      <c r="G63" s="5">
        <v>60</v>
      </c>
      <c r="H63" s="5">
        <v>90</v>
      </c>
      <c r="I63" s="5">
        <v>120</v>
      </c>
      <c r="L63" s="5" t="s">
        <v>20</v>
      </c>
      <c r="M63" s="5">
        <v>0</v>
      </c>
      <c r="N63" s="5">
        <v>30</v>
      </c>
      <c r="O63" s="5">
        <v>45</v>
      </c>
      <c r="P63" s="5">
        <v>60</v>
      </c>
      <c r="Q63" s="5">
        <v>90</v>
      </c>
      <c r="R63" s="5">
        <v>120</v>
      </c>
    </row>
    <row r="64" spans="3:18" x14ac:dyDescent="0.3">
      <c r="C64" s="6">
        <v>1</v>
      </c>
      <c r="D64" s="6">
        <v>24</v>
      </c>
      <c r="E64" s="6">
        <v>26</v>
      </c>
      <c r="F64" s="6">
        <v>28</v>
      </c>
      <c r="G64" s="6">
        <v>33</v>
      </c>
      <c r="H64" s="6">
        <v>37</v>
      </c>
      <c r="I64" s="6">
        <v>43</v>
      </c>
      <c r="L64" s="6">
        <v>1</v>
      </c>
      <c r="M64" s="6">
        <v>25</v>
      </c>
      <c r="N64" s="6">
        <v>26</v>
      </c>
      <c r="O64" s="6">
        <v>28</v>
      </c>
      <c r="P64" s="6">
        <v>33</v>
      </c>
      <c r="Q64" s="6">
        <v>37</v>
      </c>
      <c r="R64" s="6">
        <v>43</v>
      </c>
    </row>
    <row r="65" spans="3:18" x14ac:dyDescent="0.3">
      <c r="C65" s="6">
        <v>2</v>
      </c>
      <c r="D65" s="6">
        <v>25</v>
      </c>
      <c r="E65" s="6">
        <v>26</v>
      </c>
      <c r="F65" s="6">
        <v>28</v>
      </c>
      <c r="G65" s="6">
        <v>33</v>
      </c>
      <c r="H65" s="6">
        <v>37</v>
      </c>
      <c r="I65" s="6">
        <v>43</v>
      </c>
      <c r="L65" s="6">
        <v>2</v>
      </c>
      <c r="M65" s="6">
        <v>24</v>
      </c>
      <c r="N65" s="6">
        <v>26</v>
      </c>
      <c r="O65" s="6">
        <v>27</v>
      </c>
      <c r="P65" s="6">
        <v>33</v>
      </c>
      <c r="Q65" s="6">
        <v>37</v>
      </c>
      <c r="R65" s="6">
        <v>43</v>
      </c>
    </row>
    <row r="66" spans="3:18" x14ac:dyDescent="0.3">
      <c r="C66" s="6">
        <v>3</v>
      </c>
      <c r="D66" s="6">
        <v>26</v>
      </c>
      <c r="E66" s="6">
        <v>26</v>
      </c>
      <c r="F66" s="6">
        <v>28</v>
      </c>
      <c r="G66" s="6">
        <v>33</v>
      </c>
      <c r="H66" s="6">
        <v>37</v>
      </c>
      <c r="I66" s="6">
        <v>44</v>
      </c>
      <c r="L66" s="6">
        <v>3</v>
      </c>
      <c r="M66" s="6">
        <v>24</v>
      </c>
      <c r="N66" s="6">
        <v>26</v>
      </c>
      <c r="O66" s="6">
        <v>28</v>
      </c>
      <c r="P66" s="6">
        <v>33</v>
      </c>
      <c r="Q66" s="6">
        <v>37</v>
      </c>
      <c r="R66" s="6">
        <v>44</v>
      </c>
    </row>
    <row r="67" spans="3:18" x14ac:dyDescent="0.3">
      <c r="C67" s="6">
        <v>4</v>
      </c>
      <c r="D67" s="6">
        <v>27</v>
      </c>
      <c r="E67" s="6">
        <v>26</v>
      </c>
      <c r="F67" s="6">
        <v>29</v>
      </c>
      <c r="G67" s="6">
        <v>34</v>
      </c>
      <c r="H67" s="6">
        <v>37</v>
      </c>
      <c r="I67" s="6">
        <v>44</v>
      </c>
      <c r="L67" s="6">
        <v>4</v>
      </c>
      <c r="M67" s="6">
        <v>25</v>
      </c>
      <c r="N67" s="6">
        <v>26</v>
      </c>
      <c r="O67" s="6">
        <v>26</v>
      </c>
      <c r="P67" s="6">
        <v>33</v>
      </c>
      <c r="Q67" s="6">
        <v>37</v>
      </c>
      <c r="R67" s="6">
        <v>43</v>
      </c>
    </row>
    <row r="68" spans="3:18" x14ac:dyDescent="0.3">
      <c r="C68" s="6">
        <v>5</v>
      </c>
      <c r="D68" s="6">
        <v>25</v>
      </c>
      <c r="E68" s="6">
        <v>27</v>
      </c>
      <c r="F68" s="6">
        <v>29</v>
      </c>
      <c r="G68" s="6">
        <v>34</v>
      </c>
      <c r="H68" s="6">
        <v>37</v>
      </c>
      <c r="I68" s="6">
        <v>45</v>
      </c>
      <c r="L68" s="6">
        <v>5</v>
      </c>
      <c r="M68" s="6">
        <v>25</v>
      </c>
      <c r="N68" s="6">
        <v>26</v>
      </c>
      <c r="O68" s="6">
        <v>28</v>
      </c>
      <c r="P68" s="6">
        <v>33</v>
      </c>
      <c r="Q68" s="6">
        <v>33</v>
      </c>
      <c r="R68" s="6">
        <v>43</v>
      </c>
    </row>
    <row r="69" spans="3:18" x14ac:dyDescent="0.3">
      <c r="C69" s="6">
        <v>6</v>
      </c>
      <c r="D69" s="6">
        <v>26</v>
      </c>
      <c r="E69" s="6">
        <v>27</v>
      </c>
      <c r="F69" s="6">
        <v>30</v>
      </c>
      <c r="G69" s="6">
        <v>35</v>
      </c>
      <c r="H69" s="6">
        <v>37</v>
      </c>
      <c r="I69" s="6">
        <v>44</v>
      </c>
      <c r="L69" s="6">
        <v>6</v>
      </c>
      <c r="M69" s="6">
        <v>25</v>
      </c>
      <c r="N69" s="6">
        <v>26</v>
      </c>
      <c r="O69" s="6">
        <v>28</v>
      </c>
      <c r="P69" s="6">
        <v>33</v>
      </c>
      <c r="Q69" s="6">
        <v>37</v>
      </c>
      <c r="R69" s="6">
        <v>43</v>
      </c>
    </row>
    <row r="70" spans="3:18" x14ac:dyDescent="0.3">
      <c r="C70" s="6">
        <v>7</v>
      </c>
      <c r="D70" s="6">
        <v>26</v>
      </c>
      <c r="E70" s="6">
        <v>26</v>
      </c>
      <c r="F70" s="6">
        <v>30</v>
      </c>
      <c r="G70" s="6">
        <v>33</v>
      </c>
      <c r="H70" s="6">
        <v>37</v>
      </c>
      <c r="I70" s="6">
        <v>43</v>
      </c>
      <c r="L70" s="6">
        <v>7</v>
      </c>
      <c r="M70" s="6">
        <v>25</v>
      </c>
      <c r="N70" s="6">
        <v>26</v>
      </c>
      <c r="O70" s="6">
        <v>28</v>
      </c>
      <c r="P70" s="6">
        <v>34</v>
      </c>
      <c r="Q70" s="6">
        <v>37</v>
      </c>
      <c r="R70" s="6">
        <v>44</v>
      </c>
    </row>
    <row r="71" spans="3:18" x14ac:dyDescent="0.3">
      <c r="C71" s="6">
        <v>8</v>
      </c>
      <c r="D71" s="6">
        <v>27</v>
      </c>
      <c r="E71" s="6">
        <v>26</v>
      </c>
      <c r="F71" s="6">
        <v>27</v>
      </c>
      <c r="G71" s="6">
        <v>33</v>
      </c>
      <c r="H71" s="6">
        <v>37</v>
      </c>
      <c r="I71" s="6">
        <v>43</v>
      </c>
      <c r="L71" s="6">
        <v>8</v>
      </c>
      <c r="M71" s="6">
        <v>25</v>
      </c>
      <c r="N71" s="6">
        <v>26</v>
      </c>
      <c r="O71" s="6">
        <v>28</v>
      </c>
      <c r="P71" s="6">
        <v>33</v>
      </c>
      <c r="Q71" s="6">
        <v>37</v>
      </c>
      <c r="R71" s="6">
        <v>43</v>
      </c>
    </row>
    <row r="72" spans="3:18" x14ac:dyDescent="0.3">
      <c r="C72" s="6">
        <v>9</v>
      </c>
      <c r="D72" s="6">
        <v>25</v>
      </c>
      <c r="E72" s="6">
        <v>26</v>
      </c>
      <c r="F72" s="6">
        <v>27</v>
      </c>
      <c r="G72" s="6">
        <v>34</v>
      </c>
      <c r="H72" s="6">
        <v>37</v>
      </c>
      <c r="I72" s="6">
        <v>44</v>
      </c>
      <c r="L72" s="6">
        <v>9</v>
      </c>
      <c r="M72" s="6">
        <v>25</v>
      </c>
      <c r="N72" s="6">
        <v>26</v>
      </c>
      <c r="O72" s="6">
        <v>28</v>
      </c>
      <c r="P72" s="6">
        <v>33</v>
      </c>
      <c r="Q72" s="6">
        <v>37</v>
      </c>
      <c r="R72" s="6">
        <v>43</v>
      </c>
    </row>
    <row r="73" spans="3:18" x14ac:dyDescent="0.3">
      <c r="C73" s="6">
        <v>10</v>
      </c>
      <c r="D73" s="6">
        <v>26</v>
      </c>
      <c r="E73" s="6">
        <v>26</v>
      </c>
      <c r="F73" s="6">
        <v>28</v>
      </c>
      <c r="G73" s="6">
        <v>34</v>
      </c>
      <c r="H73" s="6">
        <v>37</v>
      </c>
      <c r="I73" s="6">
        <v>44</v>
      </c>
      <c r="L73" s="6">
        <v>10</v>
      </c>
      <c r="M73" s="6">
        <v>25</v>
      </c>
      <c r="N73" s="6">
        <v>26</v>
      </c>
      <c r="O73" s="6">
        <v>28</v>
      </c>
      <c r="P73" s="6">
        <v>33</v>
      </c>
      <c r="Q73" s="6">
        <v>37</v>
      </c>
      <c r="R73" s="6">
        <v>44</v>
      </c>
    </row>
    <row r="74" spans="3:18" x14ac:dyDescent="0.3">
      <c r="C74" s="6">
        <v>11</v>
      </c>
      <c r="D74" s="6">
        <v>28</v>
      </c>
      <c r="E74" s="6">
        <v>27</v>
      </c>
      <c r="F74" s="6">
        <v>28</v>
      </c>
      <c r="G74" s="6">
        <v>34</v>
      </c>
      <c r="H74" s="6">
        <v>38</v>
      </c>
      <c r="I74" s="6">
        <v>45</v>
      </c>
      <c r="L74" s="6">
        <v>11</v>
      </c>
      <c r="M74" s="6">
        <v>26</v>
      </c>
      <c r="N74" s="6">
        <v>26</v>
      </c>
      <c r="O74" s="6">
        <v>28</v>
      </c>
      <c r="P74" s="6">
        <v>33</v>
      </c>
      <c r="Q74" s="6">
        <v>37</v>
      </c>
      <c r="R74" s="6">
        <v>43</v>
      </c>
    </row>
    <row r="75" spans="3:18" x14ac:dyDescent="0.3">
      <c r="C75" s="6">
        <v>12</v>
      </c>
      <c r="D75" s="6">
        <v>25</v>
      </c>
      <c r="E75" s="6">
        <v>27</v>
      </c>
      <c r="F75" s="6">
        <v>29</v>
      </c>
      <c r="G75" s="6">
        <v>33</v>
      </c>
      <c r="H75" s="6">
        <v>37</v>
      </c>
      <c r="I75" s="6">
        <v>45</v>
      </c>
      <c r="L75" s="6">
        <v>12</v>
      </c>
      <c r="M75" s="6">
        <v>26</v>
      </c>
      <c r="N75" s="6">
        <v>26</v>
      </c>
      <c r="O75" s="6">
        <v>28</v>
      </c>
      <c r="P75" s="6">
        <v>34</v>
      </c>
      <c r="Q75" s="6">
        <v>37</v>
      </c>
      <c r="R75" s="6">
        <v>44</v>
      </c>
    </row>
    <row r="76" spans="3:18" x14ac:dyDescent="0.3">
      <c r="C76" s="6">
        <v>13</v>
      </c>
      <c r="D76" s="6">
        <v>27</v>
      </c>
      <c r="E76" s="6">
        <v>27</v>
      </c>
      <c r="F76" s="6">
        <v>30</v>
      </c>
      <c r="G76" s="6">
        <v>33</v>
      </c>
      <c r="H76" s="6">
        <v>37</v>
      </c>
      <c r="I76" s="6">
        <v>44</v>
      </c>
      <c r="L76" s="6">
        <v>13</v>
      </c>
      <c r="M76" s="6">
        <v>26</v>
      </c>
      <c r="N76" s="6">
        <v>26</v>
      </c>
      <c r="O76" s="6">
        <v>28</v>
      </c>
      <c r="P76" s="6">
        <v>33</v>
      </c>
      <c r="Q76" s="6"/>
      <c r="R76" s="6"/>
    </row>
    <row r="77" spans="3:18" x14ac:dyDescent="0.3">
      <c r="C77" s="6">
        <v>14</v>
      </c>
      <c r="D77" s="6">
        <v>26</v>
      </c>
      <c r="E77" s="6">
        <v>26</v>
      </c>
      <c r="F77" s="6">
        <v>28</v>
      </c>
      <c r="G77" s="6">
        <v>33</v>
      </c>
      <c r="H77" s="6">
        <v>37</v>
      </c>
      <c r="I77" s="6">
        <v>44</v>
      </c>
      <c r="L77" s="6">
        <v>14</v>
      </c>
      <c r="M77" s="6"/>
      <c r="N77" s="6">
        <v>26</v>
      </c>
      <c r="O77" s="6"/>
      <c r="P77" s="6">
        <v>33</v>
      </c>
      <c r="Q77" s="6"/>
      <c r="R77" s="6"/>
    </row>
    <row r="78" spans="3:18" x14ac:dyDescent="0.3">
      <c r="C78" s="6">
        <v>15</v>
      </c>
      <c r="D78" s="6">
        <v>26</v>
      </c>
      <c r="E78" s="6">
        <v>26</v>
      </c>
      <c r="F78" s="6">
        <v>28</v>
      </c>
      <c r="G78" s="6">
        <v>34</v>
      </c>
      <c r="H78" s="6">
        <v>37</v>
      </c>
      <c r="I78" s="6">
        <v>45</v>
      </c>
      <c r="L78" s="6">
        <v>15</v>
      </c>
      <c r="M78" s="6"/>
      <c r="N78" s="6">
        <v>26</v>
      </c>
      <c r="O78" s="6"/>
      <c r="P78" s="6">
        <v>33</v>
      </c>
      <c r="Q78" s="6"/>
      <c r="R78" s="6"/>
    </row>
    <row r="79" spans="3:18" x14ac:dyDescent="0.3">
      <c r="C79" s="6">
        <v>16</v>
      </c>
      <c r="D79" s="6">
        <v>26</v>
      </c>
      <c r="E79" s="6">
        <v>26</v>
      </c>
      <c r="F79" s="6">
        <v>28</v>
      </c>
      <c r="G79" s="6">
        <v>33</v>
      </c>
      <c r="H79" s="6">
        <v>37</v>
      </c>
      <c r="I79" s="6">
        <v>45</v>
      </c>
      <c r="L79" s="6">
        <v>16</v>
      </c>
      <c r="M79" s="6"/>
      <c r="N79" s="6">
        <v>25</v>
      </c>
      <c r="O79" s="6"/>
      <c r="P79" s="6"/>
      <c r="Q79" s="6"/>
      <c r="R79" s="6"/>
    </row>
    <row r="80" spans="3:18" x14ac:dyDescent="0.3">
      <c r="C80" s="6">
        <v>17</v>
      </c>
      <c r="D80" s="6">
        <v>25</v>
      </c>
      <c r="E80" s="6">
        <v>26</v>
      </c>
      <c r="F80" s="6">
        <v>29</v>
      </c>
      <c r="G80" s="6">
        <v>33</v>
      </c>
      <c r="H80" s="6">
        <v>37</v>
      </c>
      <c r="I80" s="6">
        <v>44</v>
      </c>
      <c r="L80" s="5" t="s">
        <v>10</v>
      </c>
      <c r="M80" s="7">
        <f>AVERAGE(M64:M79)</f>
        <v>25.076923076923077</v>
      </c>
      <c r="N80" s="7">
        <f t="shared" ref="N80:R80" si="9">AVERAGE(N64:N79)</f>
        <v>25.9375</v>
      </c>
      <c r="O80" s="7">
        <f t="shared" si="9"/>
        <v>27.76923076923077</v>
      </c>
      <c r="P80" s="7">
        <f t="shared" si="9"/>
        <v>33.133333333333333</v>
      </c>
      <c r="Q80" s="7">
        <f t="shared" si="9"/>
        <v>36.666666666666664</v>
      </c>
      <c r="R80" s="7">
        <f t="shared" si="9"/>
        <v>43.333333333333336</v>
      </c>
    </row>
    <row r="81" spans="3:18" x14ac:dyDescent="0.3">
      <c r="C81" s="6">
        <v>18</v>
      </c>
      <c r="D81" s="6">
        <v>27</v>
      </c>
      <c r="E81" s="6">
        <v>26</v>
      </c>
      <c r="F81" s="6">
        <v>30</v>
      </c>
      <c r="G81" s="6">
        <v>34</v>
      </c>
      <c r="H81" s="6">
        <v>37</v>
      </c>
      <c r="I81" s="6">
        <v>45</v>
      </c>
      <c r="L81" s="5" t="s">
        <v>11</v>
      </c>
      <c r="M81" s="7">
        <f>_xlfn.STDEV.S(M64:M79)/SQRT(COUNT(M64:M79))</f>
        <v>0.177646236673731</v>
      </c>
      <c r="N81" s="7">
        <f t="shared" ref="N81:R81" si="10">_xlfn.STDEV.S(N64:N79)/SQRT(COUNT(N64:N79))</f>
        <v>6.25E-2</v>
      </c>
      <c r="O81" s="7">
        <f t="shared" si="10"/>
        <v>0.16617283842071437</v>
      </c>
      <c r="P81" s="7">
        <f t="shared" si="10"/>
        <v>9.0851352515899583E-2</v>
      </c>
      <c r="Q81" s="7">
        <f t="shared" si="10"/>
        <v>0.33333333333333331</v>
      </c>
      <c r="R81" s="7">
        <f t="shared" si="10"/>
        <v>0.1421338109037403</v>
      </c>
    </row>
    <row r="82" spans="3:18" x14ac:dyDescent="0.3">
      <c r="C82" s="6">
        <v>19</v>
      </c>
      <c r="D82" s="6">
        <v>26</v>
      </c>
      <c r="E82" s="6">
        <v>26</v>
      </c>
      <c r="F82" s="6">
        <v>28</v>
      </c>
      <c r="G82" s="6">
        <v>35</v>
      </c>
      <c r="H82" s="6">
        <v>37</v>
      </c>
      <c r="I82" s="6">
        <v>44</v>
      </c>
    </row>
    <row r="83" spans="3:18" x14ac:dyDescent="0.3">
      <c r="C83" s="6">
        <v>20</v>
      </c>
      <c r="D83" s="6">
        <v>26</v>
      </c>
      <c r="E83" s="6">
        <v>26</v>
      </c>
      <c r="F83" s="6">
        <v>28</v>
      </c>
      <c r="G83" s="6">
        <v>33</v>
      </c>
      <c r="H83" s="6">
        <v>38</v>
      </c>
      <c r="I83" s="6">
        <v>43</v>
      </c>
    </row>
    <row r="84" spans="3:18" x14ac:dyDescent="0.3">
      <c r="C84" s="6">
        <v>21</v>
      </c>
      <c r="D84" s="6">
        <v>27</v>
      </c>
      <c r="E84" s="6">
        <v>26</v>
      </c>
      <c r="F84" s="6">
        <v>29</v>
      </c>
      <c r="G84" s="6">
        <v>34</v>
      </c>
      <c r="H84" s="6">
        <v>39</v>
      </c>
      <c r="I84" s="6">
        <v>43</v>
      </c>
    </row>
    <row r="85" spans="3:18" x14ac:dyDescent="0.3">
      <c r="C85" s="6">
        <v>22</v>
      </c>
      <c r="D85" s="6">
        <v>25</v>
      </c>
      <c r="E85" s="6">
        <v>26</v>
      </c>
      <c r="F85" s="6">
        <v>29</v>
      </c>
      <c r="G85" s="6">
        <v>34</v>
      </c>
      <c r="H85" s="6">
        <v>37</v>
      </c>
      <c r="I85" s="6">
        <v>43</v>
      </c>
    </row>
    <row r="86" spans="3:18" x14ac:dyDescent="0.3">
      <c r="C86" s="6">
        <v>23</v>
      </c>
      <c r="D86" s="6">
        <v>26</v>
      </c>
      <c r="E86" s="6">
        <v>26</v>
      </c>
      <c r="F86" s="6">
        <v>30</v>
      </c>
      <c r="G86" s="6">
        <v>35</v>
      </c>
      <c r="H86" s="6">
        <v>38</v>
      </c>
      <c r="I86" s="6">
        <v>43</v>
      </c>
    </row>
    <row r="87" spans="3:18" x14ac:dyDescent="0.3">
      <c r="C87" s="6">
        <v>24</v>
      </c>
      <c r="D87" s="6">
        <v>27</v>
      </c>
      <c r="E87" s="6">
        <v>27</v>
      </c>
      <c r="F87" s="6">
        <v>28</v>
      </c>
      <c r="G87" s="6">
        <v>33</v>
      </c>
      <c r="H87" s="6">
        <v>38</v>
      </c>
      <c r="I87" s="6"/>
    </row>
    <row r="88" spans="3:18" x14ac:dyDescent="0.3">
      <c r="C88" s="6">
        <v>25</v>
      </c>
      <c r="D88" s="6">
        <v>28</v>
      </c>
      <c r="E88" s="6">
        <v>27</v>
      </c>
      <c r="F88" s="6">
        <v>28</v>
      </c>
      <c r="G88" s="6">
        <v>33</v>
      </c>
      <c r="H88" s="6">
        <v>37</v>
      </c>
      <c r="I88" s="6"/>
    </row>
    <row r="89" spans="3:18" x14ac:dyDescent="0.3">
      <c r="C89" s="6">
        <v>26</v>
      </c>
      <c r="D89" s="6">
        <v>26</v>
      </c>
      <c r="E89" s="6">
        <v>26</v>
      </c>
      <c r="F89" s="6">
        <v>28</v>
      </c>
      <c r="G89" s="6">
        <v>34</v>
      </c>
      <c r="H89" s="6">
        <v>37</v>
      </c>
      <c r="I89" s="6"/>
    </row>
    <row r="90" spans="3:18" x14ac:dyDescent="0.3">
      <c r="C90" s="6">
        <v>27</v>
      </c>
      <c r="D90" s="6">
        <v>24</v>
      </c>
      <c r="E90" s="6">
        <v>26</v>
      </c>
      <c r="F90" s="6">
        <v>29</v>
      </c>
      <c r="G90" s="6">
        <v>35</v>
      </c>
      <c r="H90" s="6">
        <v>37</v>
      </c>
      <c r="I90" s="6"/>
    </row>
    <row r="91" spans="3:18" x14ac:dyDescent="0.3">
      <c r="C91" s="6">
        <v>28</v>
      </c>
      <c r="D91" s="6">
        <v>26</v>
      </c>
      <c r="E91" s="6">
        <v>26</v>
      </c>
      <c r="F91" s="6">
        <v>29</v>
      </c>
      <c r="G91" s="6">
        <v>34</v>
      </c>
      <c r="H91" s="6">
        <v>37</v>
      </c>
      <c r="I91" s="6"/>
    </row>
    <row r="92" spans="3:18" x14ac:dyDescent="0.3">
      <c r="C92" s="6">
        <v>29</v>
      </c>
      <c r="D92" s="6">
        <v>26</v>
      </c>
      <c r="E92" s="6">
        <v>26</v>
      </c>
      <c r="F92" s="6">
        <v>30</v>
      </c>
      <c r="G92" s="6">
        <v>33</v>
      </c>
      <c r="H92" s="6">
        <v>38</v>
      </c>
      <c r="I92" s="6"/>
    </row>
    <row r="93" spans="3:18" x14ac:dyDescent="0.3">
      <c r="C93" s="6">
        <v>30</v>
      </c>
      <c r="D93" s="6">
        <v>27</v>
      </c>
      <c r="E93" s="6">
        <v>26</v>
      </c>
      <c r="F93" s="6">
        <v>28</v>
      </c>
      <c r="G93" s="6">
        <v>34</v>
      </c>
      <c r="H93" s="6">
        <v>37</v>
      </c>
      <c r="I93" s="6"/>
    </row>
    <row r="94" spans="3:18" x14ac:dyDescent="0.3">
      <c r="C94" s="6">
        <v>31</v>
      </c>
      <c r="D94" s="6">
        <v>25</v>
      </c>
      <c r="E94" s="6">
        <v>27</v>
      </c>
      <c r="F94" s="6">
        <v>28</v>
      </c>
      <c r="G94" s="6">
        <v>35</v>
      </c>
      <c r="H94" s="6">
        <v>37</v>
      </c>
      <c r="I94" s="6"/>
    </row>
    <row r="95" spans="3:18" x14ac:dyDescent="0.3">
      <c r="C95" s="6">
        <v>32</v>
      </c>
      <c r="D95" s="6">
        <v>26</v>
      </c>
      <c r="E95" s="6">
        <v>26</v>
      </c>
      <c r="F95" s="6">
        <v>29</v>
      </c>
      <c r="G95" s="6">
        <v>33</v>
      </c>
      <c r="H95" s="6">
        <v>37</v>
      </c>
      <c r="I95" s="6"/>
    </row>
    <row r="96" spans="3:18" x14ac:dyDescent="0.3">
      <c r="C96" s="6">
        <v>33</v>
      </c>
      <c r="D96" s="6">
        <v>26</v>
      </c>
      <c r="E96" s="6">
        <v>26</v>
      </c>
      <c r="F96" s="6">
        <v>29</v>
      </c>
      <c r="G96" s="6">
        <v>34</v>
      </c>
      <c r="H96" s="6">
        <v>38</v>
      </c>
      <c r="I96" s="6"/>
    </row>
    <row r="97" spans="3:21" x14ac:dyDescent="0.3">
      <c r="C97" s="6">
        <v>34</v>
      </c>
      <c r="D97" s="6">
        <v>26</v>
      </c>
      <c r="E97" s="6">
        <v>26</v>
      </c>
      <c r="F97" s="6">
        <v>30</v>
      </c>
      <c r="G97" s="6">
        <v>34</v>
      </c>
      <c r="H97" s="6">
        <v>38</v>
      </c>
      <c r="I97" s="6"/>
    </row>
    <row r="98" spans="3:21" x14ac:dyDescent="0.3">
      <c r="C98" s="6">
        <v>35</v>
      </c>
      <c r="D98" s="6">
        <v>25</v>
      </c>
      <c r="E98" s="6">
        <v>26</v>
      </c>
      <c r="F98" s="6">
        <v>30</v>
      </c>
      <c r="G98" s="6">
        <v>35</v>
      </c>
      <c r="H98" s="6">
        <v>37</v>
      </c>
      <c r="I98" s="6"/>
    </row>
    <row r="99" spans="3:21" x14ac:dyDescent="0.3">
      <c r="C99" s="6">
        <v>36</v>
      </c>
      <c r="D99" s="6">
        <v>28</v>
      </c>
      <c r="E99" s="6">
        <v>26</v>
      </c>
      <c r="F99" s="6">
        <v>28</v>
      </c>
      <c r="G99" s="6">
        <v>33</v>
      </c>
      <c r="H99" s="6">
        <v>37</v>
      </c>
      <c r="I99" s="6"/>
    </row>
    <row r="100" spans="3:21" x14ac:dyDescent="0.3">
      <c r="C100" s="6">
        <v>37</v>
      </c>
      <c r="D100" s="6">
        <v>27</v>
      </c>
      <c r="E100" s="6">
        <v>26</v>
      </c>
      <c r="F100" s="6">
        <v>28</v>
      </c>
      <c r="G100" s="6">
        <v>34</v>
      </c>
      <c r="H100" s="6">
        <v>37</v>
      </c>
      <c r="I100" s="6"/>
    </row>
    <row r="101" spans="3:21" x14ac:dyDescent="0.3">
      <c r="C101" s="6">
        <v>38</v>
      </c>
      <c r="D101" s="6">
        <v>25</v>
      </c>
      <c r="E101" s="6">
        <v>26</v>
      </c>
      <c r="F101" s="6">
        <v>28</v>
      </c>
      <c r="G101" s="6">
        <v>34</v>
      </c>
      <c r="H101" s="6">
        <v>37</v>
      </c>
      <c r="I101" s="6"/>
    </row>
    <row r="102" spans="3:21" x14ac:dyDescent="0.3">
      <c r="C102" s="6">
        <v>39</v>
      </c>
      <c r="D102" s="6">
        <v>26</v>
      </c>
      <c r="E102" s="6">
        <v>26</v>
      </c>
      <c r="F102" s="6">
        <v>29</v>
      </c>
      <c r="G102" s="6">
        <v>34</v>
      </c>
      <c r="H102" s="6">
        <v>37</v>
      </c>
      <c r="I102" s="6"/>
    </row>
    <row r="103" spans="3:21" x14ac:dyDescent="0.3">
      <c r="C103" s="6">
        <v>40</v>
      </c>
      <c r="D103" s="6">
        <v>27</v>
      </c>
      <c r="E103" s="6">
        <v>26</v>
      </c>
      <c r="F103" s="6">
        <v>30</v>
      </c>
      <c r="G103" s="6">
        <v>34</v>
      </c>
      <c r="H103" s="6">
        <v>38</v>
      </c>
      <c r="I103" s="6"/>
    </row>
    <row r="104" spans="3:21" x14ac:dyDescent="0.3">
      <c r="C104" s="6">
        <v>41</v>
      </c>
      <c r="D104" s="6">
        <v>24</v>
      </c>
      <c r="E104" s="6">
        <v>26</v>
      </c>
      <c r="F104" s="6">
        <v>28</v>
      </c>
      <c r="G104" s="6">
        <v>33</v>
      </c>
      <c r="H104" s="6">
        <v>38</v>
      </c>
      <c r="I104" s="6"/>
    </row>
    <row r="105" spans="3:21" x14ac:dyDescent="0.3">
      <c r="C105" s="6">
        <v>42</v>
      </c>
      <c r="D105" s="6">
        <v>27</v>
      </c>
      <c r="E105" s="6">
        <v>27</v>
      </c>
      <c r="F105" s="6">
        <v>29</v>
      </c>
      <c r="G105" s="6">
        <v>33</v>
      </c>
      <c r="H105" s="6">
        <v>37</v>
      </c>
      <c r="I105" s="6"/>
    </row>
    <row r="106" spans="3:21" x14ac:dyDescent="0.3">
      <c r="C106" s="6">
        <v>43</v>
      </c>
      <c r="D106" s="6">
        <v>26</v>
      </c>
      <c r="E106" s="6">
        <v>26</v>
      </c>
      <c r="F106" s="6">
        <v>29</v>
      </c>
      <c r="G106" s="6">
        <v>34</v>
      </c>
      <c r="H106" s="6">
        <v>37</v>
      </c>
      <c r="I106" s="6"/>
    </row>
    <row r="107" spans="3:21" x14ac:dyDescent="0.3">
      <c r="C107" s="6">
        <v>44</v>
      </c>
      <c r="D107" s="6">
        <v>27</v>
      </c>
      <c r="E107" s="6">
        <v>26</v>
      </c>
      <c r="F107" s="6">
        <v>30</v>
      </c>
      <c r="G107" s="6">
        <v>34</v>
      </c>
      <c r="H107" s="6">
        <v>37</v>
      </c>
      <c r="I107" s="6"/>
      <c r="U107" s="11"/>
    </row>
    <row r="108" spans="3:21" x14ac:dyDescent="0.3">
      <c r="C108" s="6">
        <v>45</v>
      </c>
      <c r="D108" s="6">
        <v>25</v>
      </c>
      <c r="E108" s="6">
        <v>26</v>
      </c>
      <c r="F108" s="6">
        <v>30</v>
      </c>
      <c r="G108" s="6">
        <v>34</v>
      </c>
      <c r="H108" s="6">
        <v>37</v>
      </c>
      <c r="I108" s="6"/>
      <c r="U108" s="11"/>
    </row>
    <row r="109" spans="3:21" x14ac:dyDescent="0.3">
      <c r="C109" s="6">
        <v>46</v>
      </c>
      <c r="D109" s="6">
        <v>26</v>
      </c>
      <c r="E109" s="6">
        <v>26</v>
      </c>
      <c r="F109" s="6">
        <v>30</v>
      </c>
      <c r="G109" s="6">
        <v>33</v>
      </c>
      <c r="H109" s="12">
        <v>37</v>
      </c>
      <c r="I109" s="6"/>
      <c r="T109" s="11"/>
    </row>
    <row r="110" spans="3:21" x14ac:dyDescent="0.3">
      <c r="C110" s="6">
        <v>47</v>
      </c>
      <c r="D110" s="6">
        <v>26</v>
      </c>
      <c r="E110" s="6">
        <v>26</v>
      </c>
      <c r="F110" s="6">
        <v>28</v>
      </c>
      <c r="G110" s="6"/>
      <c r="H110" s="6">
        <v>38</v>
      </c>
      <c r="I110" s="6"/>
      <c r="T110" s="11"/>
    </row>
    <row r="111" spans="3:21" x14ac:dyDescent="0.3">
      <c r="C111" s="6">
        <v>48</v>
      </c>
      <c r="D111" s="6">
        <v>27</v>
      </c>
      <c r="E111" s="6">
        <v>26</v>
      </c>
      <c r="F111" s="6">
        <v>28</v>
      </c>
      <c r="G111" s="6"/>
      <c r="H111" s="6"/>
      <c r="I111" s="6"/>
    </row>
    <row r="112" spans="3:21" x14ac:dyDescent="0.3">
      <c r="C112" s="6">
        <v>49</v>
      </c>
      <c r="D112" s="6">
        <v>26</v>
      </c>
      <c r="E112" s="6">
        <v>26</v>
      </c>
      <c r="F112" s="6">
        <v>28</v>
      </c>
      <c r="G112" s="6"/>
      <c r="H112" s="6"/>
      <c r="I112" s="6"/>
    </row>
    <row r="113" spans="3:9" x14ac:dyDescent="0.3">
      <c r="C113" s="6">
        <v>50</v>
      </c>
      <c r="D113" s="6">
        <v>26</v>
      </c>
      <c r="E113" s="6">
        <v>26</v>
      </c>
      <c r="F113" s="6">
        <v>29</v>
      </c>
      <c r="G113" s="6"/>
      <c r="H113" s="6"/>
      <c r="I113" s="6"/>
    </row>
    <row r="114" spans="3:9" x14ac:dyDescent="0.3">
      <c r="C114" s="6">
        <v>51</v>
      </c>
      <c r="D114" s="6">
        <v>26</v>
      </c>
      <c r="E114" s="6">
        <v>26</v>
      </c>
      <c r="F114" s="6">
        <v>30</v>
      </c>
      <c r="G114" s="6"/>
      <c r="H114" s="6"/>
      <c r="I114" s="6"/>
    </row>
    <row r="115" spans="3:9" x14ac:dyDescent="0.3">
      <c r="C115" s="6">
        <v>52</v>
      </c>
      <c r="D115" s="6">
        <v>26</v>
      </c>
      <c r="E115" s="6">
        <v>26</v>
      </c>
      <c r="F115" s="6">
        <v>28</v>
      </c>
      <c r="G115" s="6"/>
      <c r="H115" s="6"/>
      <c r="I115" s="6"/>
    </row>
    <row r="116" spans="3:9" x14ac:dyDescent="0.3">
      <c r="C116" s="6">
        <v>53</v>
      </c>
      <c r="D116" s="6">
        <v>26</v>
      </c>
      <c r="E116" s="6">
        <v>26</v>
      </c>
      <c r="F116" s="6">
        <v>30</v>
      </c>
      <c r="G116" s="6"/>
      <c r="H116" s="6"/>
      <c r="I116" s="6"/>
    </row>
    <row r="117" spans="3:9" x14ac:dyDescent="0.3">
      <c r="C117" s="6">
        <v>54</v>
      </c>
      <c r="D117" s="6">
        <v>27</v>
      </c>
      <c r="E117" s="6">
        <v>26</v>
      </c>
      <c r="F117" s="6">
        <v>30</v>
      </c>
      <c r="G117" s="6"/>
      <c r="H117" s="6"/>
      <c r="I117" s="6"/>
    </row>
    <row r="118" spans="3:9" x14ac:dyDescent="0.3">
      <c r="C118" s="6">
        <v>55</v>
      </c>
      <c r="D118" s="6">
        <v>25</v>
      </c>
      <c r="E118" s="6">
        <v>27</v>
      </c>
      <c r="F118" s="6"/>
      <c r="G118" s="6"/>
      <c r="H118" s="6"/>
      <c r="I118" s="6"/>
    </row>
    <row r="119" spans="3:9" x14ac:dyDescent="0.3">
      <c r="C119" s="6">
        <v>56</v>
      </c>
      <c r="D119" s="6">
        <v>25</v>
      </c>
      <c r="E119" s="6">
        <v>26</v>
      </c>
      <c r="F119" s="6"/>
      <c r="G119" s="6"/>
      <c r="H119" s="6"/>
      <c r="I119" s="6"/>
    </row>
    <row r="120" spans="3:9" x14ac:dyDescent="0.3">
      <c r="C120" s="6">
        <v>57</v>
      </c>
      <c r="D120" s="6">
        <v>27</v>
      </c>
      <c r="E120" s="6">
        <v>26</v>
      </c>
      <c r="F120" s="6"/>
      <c r="G120" s="6"/>
      <c r="H120" s="6"/>
      <c r="I120" s="6"/>
    </row>
    <row r="121" spans="3:9" x14ac:dyDescent="0.3">
      <c r="C121" s="6">
        <v>58</v>
      </c>
      <c r="D121" s="6">
        <v>26</v>
      </c>
      <c r="E121" s="6">
        <v>26</v>
      </c>
      <c r="F121" s="6"/>
      <c r="G121" s="6"/>
      <c r="H121" s="6"/>
      <c r="I121" s="6"/>
    </row>
    <row r="122" spans="3:9" x14ac:dyDescent="0.3">
      <c r="C122" s="6">
        <v>59</v>
      </c>
      <c r="D122" s="6">
        <v>26</v>
      </c>
      <c r="E122" s="6">
        <v>26</v>
      </c>
      <c r="F122" s="6"/>
      <c r="G122" s="6"/>
      <c r="H122" s="6"/>
      <c r="I122" s="6"/>
    </row>
    <row r="123" spans="3:9" x14ac:dyDescent="0.3">
      <c r="C123" s="6">
        <v>60</v>
      </c>
      <c r="D123" s="6">
        <v>26</v>
      </c>
      <c r="E123" s="6">
        <v>26</v>
      </c>
      <c r="F123" s="6"/>
      <c r="G123" s="6"/>
      <c r="H123" s="6"/>
      <c r="I123" s="6"/>
    </row>
    <row r="124" spans="3:9" x14ac:dyDescent="0.3">
      <c r="C124" s="6">
        <v>61</v>
      </c>
      <c r="D124" s="6">
        <v>28</v>
      </c>
      <c r="E124" s="6">
        <v>26</v>
      </c>
      <c r="F124" s="6"/>
      <c r="G124" s="6"/>
      <c r="H124" s="6"/>
      <c r="I124" s="6"/>
    </row>
    <row r="125" spans="3:9" x14ac:dyDescent="0.3">
      <c r="C125" s="6">
        <v>62</v>
      </c>
      <c r="D125" s="6">
        <v>27</v>
      </c>
      <c r="E125" s="6">
        <v>26</v>
      </c>
      <c r="F125" s="6"/>
      <c r="G125" s="6"/>
      <c r="H125" s="6"/>
      <c r="I125" s="6"/>
    </row>
    <row r="126" spans="3:9" x14ac:dyDescent="0.3">
      <c r="C126" s="6">
        <v>63</v>
      </c>
      <c r="D126" s="6">
        <v>25</v>
      </c>
      <c r="E126" s="6">
        <v>26</v>
      </c>
      <c r="F126" s="6"/>
      <c r="G126" s="6"/>
      <c r="H126" s="6"/>
      <c r="I126" s="6"/>
    </row>
    <row r="127" spans="3:9" x14ac:dyDescent="0.3">
      <c r="C127" s="6">
        <v>64</v>
      </c>
      <c r="D127" s="6">
        <v>26</v>
      </c>
      <c r="E127" s="6">
        <v>27</v>
      </c>
      <c r="F127" s="6"/>
      <c r="G127" s="6"/>
      <c r="H127" s="6"/>
      <c r="I127" s="6"/>
    </row>
    <row r="128" spans="3:9" x14ac:dyDescent="0.3">
      <c r="C128" s="6">
        <v>65</v>
      </c>
      <c r="D128" s="6">
        <v>27</v>
      </c>
      <c r="E128" s="6"/>
      <c r="F128" s="6"/>
      <c r="G128" s="6"/>
      <c r="H128" s="6"/>
      <c r="I128" s="6"/>
    </row>
    <row r="129" spans="3:18" x14ac:dyDescent="0.3">
      <c r="C129" s="6">
        <v>66</v>
      </c>
      <c r="D129" s="6">
        <v>26</v>
      </c>
      <c r="E129" s="6"/>
      <c r="F129" s="6"/>
      <c r="G129" s="6"/>
      <c r="H129" s="6"/>
      <c r="I129" s="6"/>
    </row>
    <row r="130" spans="3:18" x14ac:dyDescent="0.3">
      <c r="C130" s="6">
        <v>67</v>
      </c>
      <c r="D130" s="6">
        <v>26</v>
      </c>
      <c r="E130" s="6"/>
      <c r="F130" s="6"/>
      <c r="G130" s="6"/>
      <c r="H130" s="6"/>
      <c r="I130" s="6"/>
    </row>
    <row r="131" spans="3:18" x14ac:dyDescent="0.3">
      <c r="C131" s="6">
        <v>68</v>
      </c>
      <c r="D131" s="6">
        <v>27</v>
      </c>
      <c r="E131" s="6"/>
      <c r="F131" s="6"/>
      <c r="G131" s="6"/>
      <c r="H131" s="6"/>
      <c r="I131" s="6"/>
      <c r="R131" s="13"/>
    </row>
    <row r="132" spans="3:18" x14ac:dyDescent="0.3">
      <c r="C132" s="6">
        <v>69</v>
      </c>
      <c r="D132" s="6">
        <v>28</v>
      </c>
      <c r="E132" s="6"/>
      <c r="F132" s="6"/>
      <c r="G132" s="6"/>
      <c r="H132" s="6"/>
      <c r="I132" s="6"/>
    </row>
    <row r="133" spans="3:18" x14ac:dyDescent="0.3">
      <c r="C133" s="6">
        <v>70</v>
      </c>
      <c r="D133" s="6">
        <v>27</v>
      </c>
      <c r="E133" s="6"/>
      <c r="F133" s="6"/>
      <c r="G133" s="6"/>
      <c r="H133" s="6"/>
      <c r="I133" s="6"/>
      <c r="R133" s="11"/>
    </row>
    <row r="134" spans="3:18" x14ac:dyDescent="0.3">
      <c r="C134" s="5" t="s">
        <v>10</v>
      </c>
      <c r="D134" s="7">
        <f>AVERAGE(D64:D133)</f>
        <v>26.12857142857143</v>
      </c>
      <c r="E134" s="7">
        <f t="shared" ref="E134:I134" si="11">AVERAGE(E64:E133)</f>
        <v>26.171875</v>
      </c>
      <c r="F134" s="7">
        <f t="shared" si="11"/>
        <v>28.777777777777779</v>
      </c>
      <c r="G134" s="7">
        <f t="shared" si="11"/>
        <v>33.717391304347828</v>
      </c>
      <c r="H134" s="7">
        <f t="shared" si="11"/>
        <v>37.255319148936174</v>
      </c>
      <c r="I134" s="7">
        <f t="shared" si="11"/>
        <v>43.913043478260867</v>
      </c>
      <c r="R134" s="11"/>
    </row>
    <row r="135" spans="3:18" x14ac:dyDescent="0.3">
      <c r="C135" s="5" t="s">
        <v>11</v>
      </c>
      <c r="D135" s="7">
        <f>_xlfn.STDEV.S(D64:D133)/SQRT(COUNT(D64:D133))</f>
        <v>0.11315433783273098</v>
      </c>
      <c r="E135" s="7">
        <f t="shared" ref="E135:I135" si="12">_xlfn.STDEV.S(E64:E133)/SQRT(COUNT(E64:E133))</f>
        <v>4.753177456453702E-2</v>
      </c>
      <c r="F135" s="7">
        <f t="shared" si="12"/>
        <v>0.1230484745562196</v>
      </c>
      <c r="G135" s="7">
        <f t="shared" si="12"/>
        <v>0.10150102199938044</v>
      </c>
      <c r="H135" s="7">
        <f t="shared" si="12"/>
        <v>7.1122135093526093E-2</v>
      </c>
      <c r="I135" s="7">
        <f t="shared" si="12"/>
        <v>0.16530058234250189</v>
      </c>
    </row>
    <row r="186" spans="19:19" x14ac:dyDescent="0.3">
      <c r="S186" s="11"/>
    </row>
    <row r="187" spans="19:19" x14ac:dyDescent="0.3">
      <c r="S187" s="11"/>
    </row>
  </sheetData>
  <mergeCells count="17">
    <mergeCell ref="C6:O6"/>
    <mergeCell ref="D7:O7"/>
    <mergeCell ref="L8:M8"/>
    <mergeCell ref="D45:I45"/>
    <mergeCell ref="C61:I61"/>
    <mergeCell ref="D62:I62"/>
    <mergeCell ref="L61:R61"/>
    <mergeCell ref="M62:R62"/>
    <mergeCell ref="C44:I44"/>
    <mergeCell ref="D8:E8"/>
    <mergeCell ref="F8:G8"/>
    <mergeCell ref="H8:I8"/>
    <mergeCell ref="J8:K8"/>
    <mergeCell ref="C25:I25"/>
    <mergeCell ref="D26:I26"/>
    <mergeCell ref="N8:O8"/>
    <mergeCell ref="C7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BB670-5C09-4D25-830B-FA79C903A5EF}">
  <dimension ref="B4:AG168"/>
  <sheetViews>
    <sheetView workbookViewId="0">
      <selection activeCell="B65" sqref="B65"/>
    </sheetView>
  </sheetViews>
  <sheetFormatPr defaultRowHeight="15.6" x14ac:dyDescent="0.3"/>
  <cols>
    <col min="1" max="1" width="8.88671875" style="4"/>
    <col min="2" max="2" width="10.5546875" style="4" customWidth="1"/>
    <col min="3" max="10" width="8.88671875" style="4"/>
    <col min="11" max="11" width="10.109375" style="4" bestFit="1" customWidth="1"/>
    <col min="12" max="16384" width="8.88671875" style="4"/>
  </cols>
  <sheetData>
    <row r="4" spans="2:14" x14ac:dyDescent="0.3">
      <c r="B4" s="2" t="s">
        <v>28</v>
      </c>
    </row>
    <row r="6" spans="2:14" x14ac:dyDescent="0.3">
      <c r="B6" s="16" t="s">
        <v>16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4" x14ac:dyDescent="0.3">
      <c r="B7" s="15" t="s">
        <v>14</v>
      </c>
      <c r="C7" s="15" t="s">
        <v>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2:14" x14ac:dyDescent="0.3">
      <c r="B8" s="15"/>
      <c r="C8" s="15">
        <v>0</v>
      </c>
      <c r="D8" s="15"/>
      <c r="E8" s="15">
        <v>30</v>
      </c>
      <c r="F8" s="15"/>
      <c r="G8" s="15">
        <v>45</v>
      </c>
      <c r="H8" s="15"/>
      <c r="I8" s="15">
        <v>60</v>
      </c>
      <c r="J8" s="15"/>
      <c r="K8" s="15">
        <v>90</v>
      </c>
      <c r="L8" s="15"/>
      <c r="M8" s="15">
        <v>120</v>
      </c>
      <c r="N8" s="15"/>
    </row>
    <row r="9" spans="2:14" x14ac:dyDescent="0.3">
      <c r="B9" s="5" t="s">
        <v>8</v>
      </c>
      <c r="C9" s="5" t="s">
        <v>12</v>
      </c>
      <c r="D9" s="5" t="s">
        <v>13</v>
      </c>
      <c r="E9" s="5" t="s">
        <v>12</v>
      </c>
      <c r="F9" s="5" t="s">
        <v>13</v>
      </c>
      <c r="G9" s="5" t="s">
        <v>12</v>
      </c>
      <c r="H9" s="5" t="s">
        <v>13</v>
      </c>
      <c r="I9" s="5" t="s">
        <v>12</v>
      </c>
      <c r="J9" s="5" t="s">
        <v>13</v>
      </c>
      <c r="K9" s="5" t="s">
        <v>12</v>
      </c>
      <c r="L9" s="5" t="s">
        <v>13</v>
      </c>
      <c r="M9" s="5" t="s">
        <v>12</v>
      </c>
      <c r="N9" s="5" t="s">
        <v>13</v>
      </c>
    </row>
    <row r="10" spans="2:14" x14ac:dyDescent="0.3">
      <c r="B10" s="6">
        <v>1</v>
      </c>
      <c r="C10" s="6">
        <v>2</v>
      </c>
      <c r="D10" s="6">
        <v>6</v>
      </c>
      <c r="E10" s="6">
        <v>1</v>
      </c>
      <c r="F10" s="6">
        <v>7</v>
      </c>
      <c r="G10" s="6">
        <v>2</v>
      </c>
      <c r="H10" s="6">
        <v>4</v>
      </c>
      <c r="I10" s="6">
        <v>1</v>
      </c>
      <c r="J10" s="6">
        <v>6</v>
      </c>
      <c r="K10" s="6">
        <v>0</v>
      </c>
      <c r="L10" s="6">
        <v>6</v>
      </c>
      <c r="M10" s="6">
        <v>0</v>
      </c>
      <c r="N10" s="6">
        <v>6</v>
      </c>
    </row>
    <row r="11" spans="2:14" x14ac:dyDescent="0.3">
      <c r="B11" s="6">
        <v>2</v>
      </c>
      <c r="C11" s="6">
        <v>1</v>
      </c>
      <c r="D11" s="6">
        <v>8</v>
      </c>
      <c r="E11" s="6">
        <v>1</v>
      </c>
      <c r="F11" s="6">
        <v>7</v>
      </c>
      <c r="G11" s="6">
        <v>1</v>
      </c>
      <c r="H11" s="6">
        <v>7</v>
      </c>
      <c r="I11" s="6">
        <v>1</v>
      </c>
      <c r="J11" s="6">
        <v>5</v>
      </c>
      <c r="K11" s="6">
        <v>1</v>
      </c>
      <c r="L11" s="6">
        <v>8</v>
      </c>
      <c r="M11" s="6">
        <v>1</v>
      </c>
      <c r="N11" s="6">
        <v>8</v>
      </c>
    </row>
    <row r="12" spans="2:14" x14ac:dyDescent="0.3">
      <c r="B12" s="6">
        <v>3</v>
      </c>
      <c r="C12" s="6">
        <v>1</v>
      </c>
      <c r="D12" s="6">
        <v>8</v>
      </c>
      <c r="E12" s="6">
        <v>1</v>
      </c>
      <c r="F12" s="6">
        <v>9</v>
      </c>
      <c r="G12" s="6">
        <v>1</v>
      </c>
      <c r="H12" s="6">
        <v>8</v>
      </c>
      <c r="I12" s="6">
        <v>1</v>
      </c>
      <c r="J12" s="6">
        <v>8</v>
      </c>
      <c r="K12" s="6">
        <v>2</v>
      </c>
      <c r="L12" s="6">
        <v>7</v>
      </c>
      <c r="M12" s="6">
        <v>0</v>
      </c>
      <c r="N12" s="6">
        <v>7</v>
      </c>
    </row>
    <row r="13" spans="2:14" x14ac:dyDescent="0.3">
      <c r="B13" s="6">
        <v>4</v>
      </c>
      <c r="C13" s="6">
        <v>1</v>
      </c>
      <c r="D13" s="6">
        <v>7</v>
      </c>
      <c r="E13" s="6">
        <v>0</v>
      </c>
      <c r="F13" s="6">
        <v>5</v>
      </c>
      <c r="G13" s="6">
        <v>2</v>
      </c>
      <c r="H13" s="6">
        <v>8</v>
      </c>
      <c r="I13" s="6">
        <v>1</v>
      </c>
      <c r="J13" s="6">
        <v>6</v>
      </c>
      <c r="K13" s="6">
        <v>1</v>
      </c>
      <c r="L13" s="6">
        <v>6</v>
      </c>
      <c r="M13" s="6">
        <v>1</v>
      </c>
      <c r="N13" s="6">
        <v>6</v>
      </c>
    </row>
    <row r="14" spans="2:14" x14ac:dyDescent="0.3">
      <c r="B14" s="6">
        <v>5</v>
      </c>
      <c r="C14" s="6">
        <v>1</v>
      </c>
      <c r="D14" s="6">
        <v>7</v>
      </c>
      <c r="E14" s="6">
        <v>1</v>
      </c>
      <c r="F14" s="6">
        <v>9</v>
      </c>
      <c r="G14" s="6">
        <v>5</v>
      </c>
      <c r="H14" s="6">
        <v>4</v>
      </c>
      <c r="I14" s="6">
        <v>1</v>
      </c>
      <c r="J14" s="6">
        <v>8</v>
      </c>
      <c r="K14" s="6">
        <v>1</v>
      </c>
      <c r="L14" s="6">
        <v>7</v>
      </c>
      <c r="M14" s="6">
        <v>1</v>
      </c>
      <c r="N14" s="6">
        <v>7</v>
      </c>
    </row>
    <row r="15" spans="2:14" x14ac:dyDescent="0.3">
      <c r="B15" s="6">
        <v>6</v>
      </c>
      <c r="C15" s="6">
        <v>2</v>
      </c>
      <c r="D15" s="6">
        <v>8</v>
      </c>
      <c r="E15" s="6">
        <v>1</v>
      </c>
      <c r="F15" s="6">
        <v>6</v>
      </c>
      <c r="G15" s="6">
        <v>1</v>
      </c>
      <c r="H15" s="6">
        <v>7</v>
      </c>
      <c r="I15" s="6">
        <v>1</v>
      </c>
      <c r="J15" s="6">
        <v>8</v>
      </c>
      <c r="K15" s="6">
        <v>1</v>
      </c>
      <c r="L15" s="6">
        <v>6</v>
      </c>
      <c r="M15" s="6">
        <v>2</v>
      </c>
      <c r="N15" s="6">
        <v>6</v>
      </c>
    </row>
    <row r="16" spans="2:14" x14ac:dyDescent="0.3">
      <c r="B16" s="6">
        <v>7</v>
      </c>
      <c r="C16" s="6">
        <v>1</v>
      </c>
      <c r="D16" s="6">
        <v>8</v>
      </c>
      <c r="E16" s="6">
        <v>1</v>
      </c>
      <c r="F16" s="6">
        <v>8</v>
      </c>
      <c r="G16" s="6">
        <v>1</v>
      </c>
      <c r="H16" s="6">
        <v>6</v>
      </c>
      <c r="I16" s="6">
        <v>2</v>
      </c>
      <c r="J16" s="6">
        <v>6</v>
      </c>
      <c r="K16" s="6"/>
      <c r="L16" s="6">
        <v>7</v>
      </c>
      <c r="M16" s="6"/>
      <c r="N16" s="6">
        <v>7</v>
      </c>
    </row>
    <row r="17" spans="2:14" x14ac:dyDescent="0.3">
      <c r="B17" s="6">
        <v>8</v>
      </c>
      <c r="C17" s="6">
        <v>1</v>
      </c>
      <c r="D17" s="6">
        <v>9</v>
      </c>
      <c r="E17" s="6">
        <v>1</v>
      </c>
      <c r="F17" s="6">
        <v>9</v>
      </c>
      <c r="G17" s="6">
        <v>1</v>
      </c>
      <c r="H17" s="6">
        <v>7</v>
      </c>
      <c r="I17" s="6">
        <v>1</v>
      </c>
      <c r="J17" s="6">
        <v>6</v>
      </c>
      <c r="K17" s="6"/>
      <c r="L17" s="6">
        <v>6</v>
      </c>
      <c r="M17" s="6"/>
      <c r="N17" s="6">
        <v>6</v>
      </c>
    </row>
    <row r="18" spans="2:14" x14ac:dyDescent="0.3">
      <c r="B18" s="6">
        <v>9</v>
      </c>
      <c r="C18" s="6">
        <v>1</v>
      </c>
      <c r="D18" s="6">
        <v>9</v>
      </c>
      <c r="E18" s="6"/>
      <c r="F18" s="6">
        <v>7</v>
      </c>
      <c r="G18" s="6">
        <v>2</v>
      </c>
      <c r="H18" s="6">
        <v>6</v>
      </c>
      <c r="I18" s="6">
        <v>1</v>
      </c>
      <c r="J18" s="6">
        <v>8</v>
      </c>
      <c r="K18" s="6"/>
      <c r="L18" s="6">
        <v>8</v>
      </c>
      <c r="M18" s="6"/>
      <c r="N18" s="6">
        <v>8</v>
      </c>
    </row>
    <row r="19" spans="2:14" x14ac:dyDescent="0.3">
      <c r="B19" s="6">
        <v>10</v>
      </c>
      <c r="C19" s="6">
        <v>0</v>
      </c>
      <c r="D19" s="6">
        <v>8</v>
      </c>
      <c r="E19" s="6"/>
      <c r="F19" s="6">
        <v>10</v>
      </c>
      <c r="G19" s="6">
        <v>0</v>
      </c>
      <c r="H19" s="6">
        <v>9</v>
      </c>
      <c r="I19" s="6"/>
      <c r="J19" s="6">
        <v>10</v>
      </c>
      <c r="K19" s="6"/>
      <c r="L19" s="6">
        <v>8</v>
      </c>
      <c r="M19" s="6"/>
      <c r="N19" s="6">
        <v>8</v>
      </c>
    </row>
    <row r="20" spans="2:14" x14ac:dyDescent="0.3">
      <c r="B20" s="5" t="s">
        <v>0</v>
      </c>
      <c r="C20" s="5">
        <f>SUM(C10:C19)</f>
        <v>11</v>
      </c>
      <c r="D20" s="5">
        <f t="shared" ref="D20:N20" si="0">SUM(D10:D19)</f>
        <v>78</v>
      </c>
      <c r="E20" s="5">
        <f t="shared" si="0"/>
        <v>7</v>
      </c>
      <c r="F20" s="5">
        <f t="shared" si="0"/>
        <v>77</v>
      </c>
      <c r="G20" s="5">
        <f t="shared" si="0"/>
        <v>16</v>
      </c>
      <c r="H20" s="5">
        <f t="shared" si="0"/>
        <v>66</v>
      </c>
      <c r="I20" s="5">
        <f t="shared" si="0"/>
        <v>10</v>
      </c>
      <c r="J20" s="5">
        <f t="shared" si="0"/>
        <v>71</v>
      </c>
      <c r="K20" s="5">
        <f t="shared" si="0"/>
        <v>6</v>
      </c>
      <c r="L20" s="5">
        <f t="shared" si="0"/>
        <v>69</v>
      </c>
      <c r="M20" s="5">
        <f t="shared" si="0"/>
        <v>5</v>
      </c>
      <c r="N20" s="5">
        <f t="shared" si="0"/>
        <v>69</v>
      </c>
    </row>
    <row r="25" spans="2:14" x14ac:dyDescent="0.3">
      <c r="B25" s="15" t="s">
        <v>15</v>
      </c>
      <c r="C25" s="15"/>
      <c r="D25" s="15"/>
      <c r="E25" s="15"/>
      <c r="F25" s="15"/>
      <c r="G25" s="15"/>
      <c r="H25" s="15"/>
    </row>
    <row r="26" spans="2:14" x14ac:dyDescent="0.3">
      <c r="B26" s="5" t="s">
        <v>14</v>
      </c>
      <c r="C26" s="15" t="s">
        <v>3</v>
      </c>
      <c r="D26" s="15"/>
      <c r="E26" s="15"/>
      <c r="F26" s="15"/>
      <c r="G26" s="15"/>
      <c r="H26" s="15"/>
    </row>
    <row r="27" spans="2:14" x14ac:dyDescent="0.3">
      <c r="B27" s="5" t="s">
        <v>8</v>
      </c>
      <c r="C27" s="5">
        <v>0</v>
      </c>
      <c r="D27" s="5">
        <v>30</v>
      </c>
      <c r="E27" s="5">
        <v>45</v>
      </c>
      <c r="F27" s="5">
        <v>60</v>
      </c>
      <c r="G27" s="5">
        <v>90</v>
      </c>
      <c r="H27" s="5">
        <v>120</v>
      </c>
    </row>
    <row r="28" spans="2:14" x14ac:dyDescent="0.3">
      <c r="B28" s="6">
        <v>1</v>
      </c>
      <c r="C28" s="6">
        <v>8</v>
      </c>
      <c r="D28" s="6">
        <v>8</v>
      </c>
      <c r="E28" s="6">
        <v>6</v>
      </c>
      <c r="F28" s="6">
        <v>7</v>
      </c>
      <c r="G28" s="6">
        <v>6</v>
      </c>
      <c r="H28" s="6">
        <v>6</v>
      </c>
    </row>
    <row r="29" spans="2:14" x14ac:dyDescent="0.3">
      <c r="B29" s="6">
        <v>2</v>
      </c>
      <c r="C29" s="6">
        <v>9</v>
      </c>
      <c r="D29" s="6">
        <v>8</v>
      </c>
      <c r="E29" s="6">
        <v>8</v>
      </c>
      <c r="F29" s="6">
        <v>6</v>
      </c>
      <c r="G29" s="6">
        <v>9</v>
      </c>
      <c r="H29" s="6">
        <v>9</v>
      </c>
    </row>
    <row r="30" spans="2:14" x14ac:dyDescent="0.3">
      <c r="B30" s="6">
        <v>3</v>
      </c>
      <c r="C30" s="6">
        <v>9</v>
      </c>
      <c r="D30" s="6">
        <v>10</v>
      </c>
      <c r="E30" s="6">
        <v>9</v>
      </c>
      <c r="F30" s="6">
        <v>9</v>
      </c>
      <c r="G30" s="6">
        <v>9</v>
      </c>
      <c r="H30" s="6">
        <v>7</v>
      </c>
    </row>
    <row r="31" spans="2:14" x14ac:dyDescent="0.3">
      <c r="B31" s="6">
        <v>4</v>
      </c>
      <c r="C31" s="6">
        <v>8</v>
      </c>
      <c r="D31" s="6">
        <v>5</v>
      </c>
      <c r="E31" s="6">
        <v>10</v>
      </c>
      <c r="F31" s="6">
        <v>7</v>
      </c>
      <c r="G31" s="6">
        <v>7</v>
      </c>
      <c r="H31" s="6">
        <v>7</v>
      </c>
    </row>
    <row r="32" spans="2:14" x14ac:dyDescent="0.3">
      <c r="B32" s="6">
        <v>5</v>
      </c>
      <c r="C32" s="6">
        <v>8</v>
      </c>
      <c r="D32" s="6">
        <v>9</v>
      </c>
      <c r="E32" s="6">
        <v>9</v>
      </c>
      <c r="F32" s="6">
        <v>9</v>
      </c>
      <c r="G32" s="6">
        <v>8</v>
      </c>
      <c r="H32" s="6">
        <v>8</v>
      </c>
    </row>
    <row r="33" spans="2:8" x14ac:dyDescent="0.3">
      <c r="B33" s="6">
        <v>6</v>
      </c>
      <c r="C33" s="6">
        <v>10</v>
      </c>
      <c r="D33" s="6">
        <v>7</v>
      </c>
      <c r="E33" s="6">
        <v>8</v>
      </c>
      <c r="F33" s="6">
        <v>9</v>
      </c>
      <c r="G33" s="6">
        <v>7</v>
      </c>
      <c r="H33" s="6">
        <v>8</v>
      </c>
    </row>
    <row r="34" spans="2:8" x14ac:dyDescent="0.3">
      <c r="B34" s="6">
        <v>7</v>
      </c>
      <c r="C34" s="6">
        <v>9</v>
      </c>
      <c r="D34" s="6">
        <v>9</v>
      </c>
      <c r="E34" s="6">
        <v>7</v>
      </c>
      <c r="F34" s="6">
        <v>8</v>
      </c>
      <c r="G34" s="6">
        <v>7</v>
      </c>
      <c r="H34" s="6">
        <v>7</v>
      </c>
    </row>
    <row r="35" spans="2:8" x14ac:dyDescent="0.3">
      <c r="B35" s="6">
        <v>8</v>
      </c>
      <c r="C35" s="6">
        <v>10</v>
      </c>
      <c r="D35" s="6">
        <v>10</v>
      </c>
      <c r="E35" s="6">
        <v>8</v>
      </c>
      <c r="F35" s="6">
        <v>7</v>
      </c>
      <c r="G35" s="6">
        <v>6</v>
      </c>
      <c r="H35" s="6">
        <v>6</v>
      </c>
    </row>
    <row r="36" spans="2:8" x14ac:dyDescent="0.3">
      <c r="B36" s="6">
        <v>9</v>
      </c>
      <c r="C36" s="6">
        <v>10</v>
      </c>
      <c r="D36" s="6">
        <v>8</v>
      </c>
      <c r="E36" s="6">
        <v>8</v>
      </c>
      <c r="F36" s="6">
        <v>9</v>
      </c>
      <c r="G36" s="6">
        <v>8</v>
      </c>
      <c r="H36" s="6">
        <v>8</v>
      </c>
    </row>
    <row r="37" spans="2:8" x14ac:dyDescent="0.3">
      <c r="B37" s="6">
        <v>10</v>
      </c>
      <c r="C37" s="6">
        <v>8</v>
      </c>
      <c r="D37" s="6">
        <v>10</v>
      </c>
      <c r="E37" s="6">
        <v>9</v>
      </c>
      <c r="F37" s="6">
        <v>10</v>
      </c>
      <c r="G37" s="6">
        <v>8</v>
      </c>
      <c r="H37" s="6">
        <v>8</v>
      </c>
    </row>
    <row r="38" spans="2:8" x14ac:dyDescent="0.3">
      <c r="B38" s="5" t="s">
        <v>0</v>
      </c>
      <c r="C38" s="5">
        <f>SUM(C28:C37)</f>
        <v>89</v>
      </c>
      <c r="D38" s="5">
        <f t="shared" ref="D38:H38" si="1">SUM(D28:D37)</f>
        <v>84</v>
      </c>
      <c r="E38" s="5">
        <f t="shared" si="1"/>
        <v>82</v>
      </c>
      <c r="F38" s="5">
        <f t="shared" si="1"/>
        <v>81</v>
      </c>
      <c r="G38" s="5">
        <f t="shared" si="1"/>
        <v>75</v>
      </c>
      <c r="H38" s="5">
        <f t="shared" si="1"/>
        <v>74</v>
      </c>
    </row>
    <row r="39" spans="2:8" x14ac:dyDescent="0.3">
      <c r="B39" s="5" t="s">
        <v>10</v>
      </c>
      <c r="C39" s="7">
        <f t="shared" ref="C39:H39" si="2">AVERAGE(C28:C37)</f>
        <v>8.9</v>
      </c>
      <c r="D39" s="7">
        <f t="shared" si="2"/>
        <v>8.4</v>
      </c>
      <c r="E39" s="7">
        <f t="shared" si="2"/>
        <v>8.1999999999999993</v>
      </c>
      <c r="F39" s="7">
        <f t="shared" si="2"/>
        <v>8.1</v>
      </c>
      <c r="G39" s="7">
        <f t="shared" si="2"/>
        <v>7.5</v>
      </c>
      <c r="H39" s="7">
        <f t="shared" si="2"/>
        <v>7.4</v>
      </c>
    </row>
    <row r="40" spans="2:8" x14ac:dyDescent="0.3">
      <c r="B40" s="5" t="s">
        <v>11</v>
      </c>
      <c r="C40" s="7">
        <f t="shared" ref="C40:H40" si="3">_xlfn.STDEV.S(C28:C37)/SQRT(COUNT(C28:C37))</f>
        <v>0.27688746209726917</v>
      </c>
      <c r="D40" s="7">
        <f t="shared" si="3"/>
        <v>0.49888765156985859</v>
      </c>
      <c r="E40" s="7">
        <f t="shared" si="3"/>
        <v>0.35901098714230062</v>
      </c>
      <c r="F40" s="7">
        <f t="shared" si="3"/>
        <v>0.4068851871911231</v>
      </c>
      <c r="G40" s="7">
        <f t="shared" si="3"/>
        <v>0.34156502553198664</v>
      </c>
      <c r="H40" s="7">
        <f t="shared" si="3"/>
        <v>0.30550504633038889</v>
      </c>
    </row>
    <row r="45" spans="2:8" x14ac:dyDescent="0.3">
      <c r="B45" s="15" t="s">
        <v>17</v>
      </c>
      <c r="C45" s="15"/>
      <c r="D45" s="15"/>
      <c r="E45" s="15"/>
      <c r="F45" s="15"/>
      <c r="G45" s="15"/>
      <c r="H45" s="15"/>
    </row>
    <row r="46" spans="2:8" x14ac:dyDescent="0.3">
      <c r="B46" s="5" t="s">
        <v>14</v>
      </c>
      <c r="C46" s="15" t="s">
        <v>3</v>
      </c>
      <c r="D46" s="15"/>
      <c r="E46" s="15"/>
      <c r="F46" s="15"/>
      <c r="G46" s="15"/>
      <c r="H46" s="15"/>
    </row>
    <row r="47" spans="2:8" x14ac:dyDescent="0.3">
      <c r="B47" s="5" t="s">
        <v>8</v>
      </c>
      <c r="C47" s="5">
        <v>0</v>
      </c>
      <c r="D47" s="5">
        <v>30</v>
      </c>
      <c r="E47" s="5">
        <v>45</v>
      </c>
      <c r="F47" s="5">
        <v>60</v>
      </c>
      <c r="G47" s="5">
        <v>90</v>
      </c>
      <c r="H47" s="5">
        <v>120</v>
      </c>
    </row>
    <row r="48" spans="2:8" x14ac:dyDescent="0.3">
      <c r="B48" s="6">
        <v>1</v>
      </c>
      <c r="C48" s="6">
        <v>8</v>
      </c>
      <c r="D48" s="6">
        <v>8</v>
      </c>
      <c r="E48" s="6">
        <v>6</v>
      </c>
      <c r="F48" s="6">
        <v>7</v>
      </c>
      <c r="G48" s="6">
        <v>6</v>
      </c>
      <c r="H48" s="6">
        <v>6</v>
      </c>
    </row>
    <row r="49" spans="2:17" x14ac:dyDescent="0.3">
      <c r="B49" s="6">
        <v>2</v>
      </c>
      <c r="C49" s="6">
        <v>9</v>
      </c>
      <c r="D49" s="6">
        <v>8</v>
      </c>
      <c r="E49" s="6">
        <v>8</v>
      </c>
      <c r="F49" s="6">
        <v>6</v>
      </c>
      <c r="G49" s="6">
        <v>9</v>
      </c>
      <c r="H49" s="6">
        <v>7</v>
      </c>
    </row>
    <row r="50" spans="2:17" x14ac:dyDescent="0.3">
      <c r="B50" s="6">
        <v>3</v>
      </c>
      <c r="C50" s="6">
        <v>9</v>
      </c>
      <c r="D50" s="6">
        <v>9</v>
      </c>
      <c r="E50" s="6">
        <v>9</v>
      </c>
      <c r="F50" s="6">
        <v>9</v>
      </c>
      <c r="G50" s="6">
        <v>7</v>
      </c>
      <c r="H50" s="6">
        <v>7</v>
      </c>
    </row>
    <row r="51" spans="2:17" x14ac:dyDescent="0.3">
      <c r="B51" s="6">
        <v>4</v>
      </c>
      <c r="C51" s="6">
        <v>8</v>
      </c>
      <c r="D51" s="6">
        <v>5</v>
      </c>
      <c r="E51" s="6">
        <v>10</v>
      </c>
      <c r="F51" s="6">
        <v>7</v>
      </c>
      <c r="G51" s="6">
        <v>7</v>
      </c>
      <c r="H51" s="6">
        <v>7</v>
      </c>
    </row>
    <row r="52" spans="2:17" x14ac:dyDescent="0.3">
      <c r="B52" s="6">
        <v>5</v>
      </c>
      <c r="C52" s="6">
        <v>8</v>
      </c>
      <c r="D52" s="6">
        <v>9</v>
      </c>
      <c r="E52" s="6">
        <v>9</v>
      </c>
      <c r="F52" s="6">
        <v>9</v>
      </c>
      <c r="G52" s="6">
        <v>8</v>
      </c>
      <c r="H52" s="6">
        <v>8</v>
      </c>
    </row>
    <row r="53" spans="2:17" x14ac:dyDescent="0.3">
      <c r="B53" s="6">
        <v>6</v>
      </c>
      <c r="C53" s="6">
        <v>10</v>
      </c>
      <c r="D53" s="6">
        <v>7</v>
      </c>
      <c r="E53" s="6">
        <v>8</v>
      </c>
      <c r="F53" s="6">
        <v>8</v>
      </c>
      <c r="G53" s="6">
        <v>7</v>
      </c>
      <c r="H53" s="6">
        <v>8</v>
      </c>
    </row>
    <row r="54" spans="2:17" x14ac:dyDescent="0.3">
      <c r="B54" s="6">
        <v>7</v>
      </c>
      <c r="C54" s="6">
        <v>9</v>
      </c>
      <c r="D54" s="6">
        <v>9</v>
      </c>
      <c r="E54" s="6">
        <v>7</v>
      </c>
      <c r="F54" s="6">
        <v>8</v>
      </c>
      <c r="G54" s="6">
        <v>7</v>
      </c>
      <c r="H54" s="6">
        <v>7</v>
      </c>
    </row>
    <row r="55" spans="2:17" x14ac:dyDescent="0.3">
      <c r="B55" s="6">
        <v>8</v>
      </c>
      <c r="C55" s="6">
        <v>10</v>
      </c>
      <c r="D55" s="6">
        <v>7</v>
      </c>
      <c r="E55" s="6">
        <v>8</v>
      </c>
      <c r="F55" s="6">
        <v>7</v>
      </c>
      <c r="G55" s="6">
        <v>6</v>
      </c>
      <c r="H55" s="6">
        <v>6</v>
      </c>
    </row>
    <row r="56" spans="2:17" x14ac:dyDescent="0.3">
      <c r="B56" s="6">
        <v>9</v>
      </c>
      <c r="C56" s="6">
        <v>8</v>
      </c>
      <c r="D56" s="6">
        <v>8</v>
      </c>
      <c r="E56" s="6">
        <v>7</v>
      </c>
      <c r="F56" s="6">
        <v>9</v>
      </c>
      <c r="G56" s="6">
        <v>8</v>
      </c>
      <c r="H56" s="6">
        <v>7</v>
      </c>
    </row>
    <row r="57" spans="2:17" x14ac:dyDescent="0.3">
      <c r="B57" s="6">
        <v>10</v>
      </c>
      <c r="C57" s="6">
        <v>8</v>
      </c>
      <c r="D57" s="6">
        <v>10</v>
      </c>
      <c r="E57" s="6">
        <v>7</v>
      </c>
      <c r="F57" s="6">
        <v>7</v>
      </c>
      <c r="G57" s="6">
        <v>8</v>
      </c>
      <c r="H57" s="6">
        <v>8</v>
      </c>
    </row>
    <row r="58" spans="2:17" x14ac:dyDescent="0.3">
      <c r="B58" s="5" t="s">
        <v>0</v>
      </c>
      <c r="C58" s="5">
        <f>SUM(C48:C57)</f>
        <v>87</v>
      </c>
      <c r="D58" s="5">
        <f t="shared" ref="D58:H58" si="4">SUM(D48:D57)</f>
        <v>80</v>
      </c>
      <c r="E58" s="5">
        <f t="shared" si="4"/>
        <v>79</v>
      </c>
      <c r="F58" s="5">
        <f t="shared" si="4"/>
        <v>77</v>
      </c>
      <c r="G58" s="5">
        <f t="shared" si="4"/>
        <v>73</v>
      </c>
      <c r="H58" s="5">
        <f t="shared" si="4"/>
        <v>71</v>
      </c>
    </row>
    <row r="63" spans="2:17" x14ac:dyDescent="0.3">
      <c r="B63" s="15" t="s">
        <v>18</v>
      </c>
      <c r="C63" s="15"/>
      <c r="D63" s="15"/>
      <c r="E63" s="15"/>
      <c r="F63" s="15"/>
      <c r="G63" s="15"/>
      <c r="H63" s="15"/>
      <c r="K63" s="15" t="s">
        <v>19</v>
      </c>
      <c r="L63" s="15"/>
      <c r="M63" s="15"/>
      <c r="N63" s="15"/>
      <c r="O63" s="15"/>
      <c r="P63" s="15"/>
      <c r="Q63" s="15"/>
    </row>
    <row r="64" spans="2:17" x14ac:dyDescent="0.3">
      <c r="B64" s="5"/>
      <c r="C64" s="15" t="s">
        <v>3</v>
      </c>
      <c r="D64" s="15"/>
      <c r="E64" s="15"/>
      <c r="F64" s="15"/>
      <c r="G64" s="15"/>
      <c r="H64" s="15"/>
      <c r="K64" s="5"/>
      <c r="L64" s="15" t="s">
        <v>3</v>
      </c>
      <c r="M64" s="15"/>
      <c r="N64" s="15"/>
      <c r="O64" s="15"/>
      <c r="P64" s="15"/>
      <c r="Q64" s="15"/>
    </row>
    <row r="65" spans="2:17" x14ac:dyDescent="0.3">
      <c r="B65" s="5" t="s">
        <v>20</v>
      </c>
      <c r="C65" s="5">
        <v>0</v>
      </c>
      <c r="D65" s="5">
        <v>30</v>
      </c>
      <c r="E65" s="5">
        <v>45</v>
      </c>
      <c r="F65" s="5">
        <v>60</v>
      </c>
      <c r="G65" s="5">
        <v>90</v>
      </c>
      <c r="H65" s="5">
        <v>120</v>
      </c>
      <c r="K65" s="5" t="s">
        <v>20</v>
      </c>
      <c r="L65" s="5">
        <v>0</v>
      </c>
      <c r="M65" s="5">
        <v>30</v>
      </c>
      <c r="N65" s="5">
        <v>45</v>
      </c>
      <c r="O65" s="5">
        <v>60</v>
      </c>
      <c r="P65" s="5">
        <v>90</v>
      </c>
      <c r="Q65" s="5">
        <v>120</v>
      </c>
    </row>
    <row r="66" spans="2:17" x14ac:dyDescent="0.3">
      <c r="B66" s="6">
        <v>1</v>
      </c>
      <c r="C66" s="6">
        <v>15</v>
      </c>
      <c r="D66" s="6">
        <v>14</v>
      </c>
      <c r="E66" s="6">
        <v>15</v>
      </c>
      <c r="F66" s="6">
        <v>15</v>
      </c>
      <c r="G66" s="6">
        <v>15</v>
      </c>
      <c r="H66" s="6">
        <v>15</v>
      </c>
      <c r="K66" s="6">
        <v>1</v>
      </c>
      <c r="L66" s="6">
        <v>15</v>
      </c>
      <c r="M66" s="6">
        <v>15</v>
      </c>
      <c r="N66" s="6">
        <v>15</v>
      </c>
      <c r="O66" s="6">
        <v>15</v>
      </c>
      <c r="P66" s="6">
        <v>15</v>
      </c>
      <c r="Q66" s="6">
        <v>15</v>
      </c>
    </row>
    <row r="67" spans="2:17" x14ac:dyDescent="0.3">
      <c r="B67" s="6">
        <v>2</v>
      </c>
      <c r="C67" s="6">
        <v>15</v>
      </c>
      <c r="D67" s="6">
        <v>14</v>
      </c>
      <c r="E67" s="6">
        <v>15</v>
      </c>
      <c r="F67" s="6">
        <v>15</v>
      </c>
      <c r="G67" s="6">
        <v>15</v>
      </c>
      <c r="H67" s="6">
        <v>15</v>
      </c>
      <c r="K67" s="6">
        <v>2</v>
      </c>
      <c r="L67" s="6">
        <v>15</v>
      </c>
      <c r="M67" s="6">
        <v>14</v>
      </c>
      <c r="N67" s="6">
        <v>15</v>
      </c>
      <c r="O67" s="6">
        <v>15</v>
      </c>
      <c r="P67" s="6">
        <v>15</v>
      </c>
      <c r="Q67" s="6">
        <v>15</v>
      </c>
    </row>
    <row r="68" spans="2:17" x14ac:dyDescent="0.3">
      <c r="B68" s="6">
        <v>3</v>
      </c>
      <c r="C68" s="6">
        <v>15</v>
      </c>
      <c r="D68" s="6">
        <v>14</v>
      </c>
      <c r="E68" s="6">
        <v>15</v>
      </c>
      <c r="F68" s="6">
        <v>15</v>
      </c>
      <c r="G68" s="6">
        <v>15</v>
      </c>
      <c r="H68" s="6">
        <v>15</v>
      </c>
      <c r="K68" s="6">
        <v>3</v>
      </c>
      <c r="L68" s="6">
        <v>15</v>
      </c>
      <c r="M68" s="6">
        <v>14</v>
      </c>
      <c r="N68" s="6">
        <v>15</v>
      </c>
      <c r="O68" s="6">
        <v>15</v>
      </c>
      <c r="P68" s="6">
        <v>14</v>
      </c>
      <c r="Q68" s="6">
        <v>16</v>
      </c>
    </row>
    <row r="69" spans="2:17" x14ac:dyDescent="0.3">
      <c r="B69" s="6">
        <v>4</v>
      </c>
      <c r="C69" s="6">
        <v>15</v>
      </c>
      <c r="D69" s="6">
        <v>14</v>
      </c>
      <c r="E69" s="6">
        <v>15</v>
      </c>
      <c r="F69" s="6">
        <v>15</v>
      </c>
      <c r="G69" s="6">
        <v>15</v>
      </c>
      <c r="H69" s="6">
        <v>15</v>
      </c>
      <c r="K69" s="6">
        <v>4</v>
      </c>
      <c r="L69" s="6">
        <v>15</v>
      </c>
      <c r="M69" s="6">
        <v>15</v>
      </c>
      <c r="N69" s="6">
        <v>15</v>
      </c>
      <c r="O69" s="6">
        <v>15</v>
      </c>
      <c r="P69" s="6">
        <v>16</v>
      </c>
      <c r="Q69" s="6">
        <v>17</v>
      </c>
    </row>
    <row r="70" spans="2:17" x14ac:dyDescent="0.3">
      <c r="B70" s="6">
        <v>5</v>
      </c>
      <c r="C70" s="6">
        <v>15</v>
      </c>
      <c r="D70" s="6">
        <v>14</v>
      </c>
      <c r="E70" s="6">
        <v>15</v>
      </c>
      <c r="F70" s="6">
        <v>15</v>
      </c>
      <c r="G70" s="6">
        <v>15</v>
      </c>
      <c r="H70" s="6">
        <v>15</v>
      </c>
      <c r="K70" s="6">
        <v>5</v>
      </c>
      <c r="L70" s="6">
        <v>15</v>
      </c>
      <c r="M70" s="6">
        <v>15</v>
      </c>
      <c r="N70" s="6">
        <v>15</v>
      </c>
      <c r="O70" s="6">
        <v>15</v>
      </c>
      <c r="P70" s="6">
        <v>17</v>
      </c>
      <c r="Q70" s="6">
        <v>16</v>
      </c>
    </row>
    <row r="71" spans="2:17" x14ac:dyDescent="0.3">
      <c r="B71" s="6">
        <v>6</v>
      </c>
      <c r="C71" s="6">
        <v>15</v>
      </c>
      <c r="D71" s="6">
        <v>14</v>
      </c>
      <c r="E71" s="6">
        <v>15</v>
      </c>
      <c r="F71" s="6">
        <v>15</v>
      </c>
      <c r="G71" s="6">
        <v>15</v>
      </c>
      <c r="H71" s="6">
        <v>15</v>
      </c>
      <c r="K71" s="6">
        <v>6</v>
      </c>
      <c r="L71" s="6">
        <v>14</v>
      </c>
      <c r="M71" s="6">
        <v>14</v>
      </c>
      <c r="N71" s="6">
        <v>15</v>
      </c>
      <c r="O71" s="6">
        <v>15</v>
      </c>
      <c r="P71" s="6">
        <v>17</v>
      </c>
      <c r="Q71" s="6"/>
    </row>
    <row r="72" spans="2:17" x14ac:dyDescent="0.3">
      <c r="B72" s="6">
        <v>7</v>
      </c>
      <c r="C72" s="6">
        <v>15</v>
      </c>
      <c r="D72" s="6">
        <v>14</v>
      </c>
      <c r="E72" s="6">
        <v>15</v>
      </c>
      <c r="F72" s="6">
        <v>15</v>
      </c>
      <c r="G72" s="6">
        <v>15</v>
      </c>
      <c r="H72" s="6">
        <v>15</v>
      </c>
      <c r="K72" s="6">
        <v>7</v>
      </c>
      <c r="L72" s="6">
        <v>14</v>
      </c>
      <c r="M72" s="6">
        <v>15</v>
      </c>
      <c r="N72" s="6">
        <v>14</v>
      </c>
      <c r="O72" s="6">
        <v>15</v>
      </c>
      <c r="P72" s="6"/>
      <c r="Q72" s="6"/>
    </row>
    <row r="73" spans="2:17" x14ac:dyDescent="0.3">
      <c r="B73" s="6">
        <v>8</v>
      </c>
      <c r="C73" s="6">
        <v>16</v>
      </c>
      <c r="D73" s="6">
        <v>14</v>
      </c>
      <c r="E73" s="6">
        <v>15</v>
      </c>
      <c r="F73" s="6">
        <v>15</v>
      </c>
      <c r="G73" s="6">
        <v>16</v>
      </c>
      <c r="H73" s="6">
        <v>16</v>
      </c>
      <c r="K73" s="6">
        <v>8</v>
      </c>
      <c r="L73" s="6">
        <v>14</v>
      </c>
      <c r="M73" s="6"/>
      <c r="N73" s="6">
        <v>16</v>
      </c>
      <c r="O73" s="6">
        <v>15</v>
      </c>
      <c r="P73" s="6"/>
      <c r="Q73" s="6"/>
    </row>
    <row r="74" spans="2:17" x14ac:dyDescent="0.3">
      <c r="B74" s="6">
        <v>9</v>
      </c>
      <c r="C74" s="6">
        <v>15</v>
      </c>
      <c r="D74" s="6">
        <v>14</v>
      </c>
      <c r="E74" s="6">
        <v>15</v>
      </c>
      <c r="F74" s="6">
        <v>15</v>
      </c>
      <c r="G74" s="6">
        <v>15</v>
      </c>
      <c r="H74" s="6">
        <v>15</v>
      </c>
      <c r="K74" s="6">
        <v>9</v>
      </c>
      <c r="L74" s="6">
        <v>13</v>
      </c>
      <c r="M74" s="6"/>
      <c r="N74" s="12">
        <v>16</v>
      </c>
      <c r="O74" s="6">
        <v>16</v>
      </c>
      <c r="P74" s="6"/>
      <c r="Q74" s="6"/>
    </row>
    <row r="75" spans="2:17" x14ac:dyDescent="0.3">
      <c r="B75" s="6">
        <v>10</v>
      </c>
      <c r="C75" s="6">
        <v>15</v>
      </c>
      <c r="D75" s="6">
        <v>14</v>
      </c>
      <c r="E75" s="6">
        <v>15</v>
      </c>
      <c r="F75" s="6">
        <v>15</v>
      </c>
      <c r="G75" s="6">
        <v>15</v>
      </c>
      <c r="H75" s="6">
        <v>15</v>
      </c>
      <c r="K75" s="6">
        <v>10</v>
      </c>
      <c r="L75" s="6">
        <v>13</v>
      </c>
      <c r="M75" s="6"/>
      <c r="N75" s="6">
        <v>15</v>
      </c>
      <c r="O75" s="6">
        <v>15</v>
      </c>
      <c r="P75" s="6"/>
      <c r="Q75" s="6"/>
    </row>
    <row r="76" spans="2:17" x14ac:dyDescent="0.3">
      <c r="B76" s="6">
        <v>11</v>
      </c>
      <c r="C76" s="6">
        <v>15</v>
      </c>
      <c r="D76" s="6">
        <v>14</v>
      </c>
      <c r="E76" s="6">
        <v>15</v>
      </c>
      <c r="F76" s="6">
        <v>15</v>
      </c>
      <c r="G76" s="6">
        <v>15</v>
      </c>
      <c r="H76" s="6">
        <v>15</v>
      </c>
      <c r="K76" s="6">
        <v>11</v>
      </c>
      <c r="L76" s="6">
        <v>14</v>
      </c>
      <c r="M76" s="6"/>
      <c r="N76" s="6">
        <v>15</v>
      </c>
      <c r="O76" s="6"/>
      <c r="P76" s="6"/>
      <c r="Q76" s="6"/>
    </row>
    <row r="77" spans="2:17" x14ac:dyDescent="0.3">
      <c r="B77" s="6">
        <v>12</v>
      </c>
      <c r="C77" s="6">
        <v>15</v>
      </c>
      <c r="D77" s="6">
        <v>15</v>
      </c>
      <c r="E77" s="6">
        <v>15</v>
      </c>
      <c r="F77" s="6">
        <v>15</v>
      </c>
      <c r="G77" s="6">
        <v>15</v>
      </c>
      <c r="H77" s="6">
        <v>15</v>
      </c>
      <c r="K77" s="6">
        <v>12</v>
      </c>
      <c r="L77" s="6"/>
      <c r="M77" s="6"/>
      <c r="N77" s="6">
        <v>14</v>
      </c>
      <c r="O77" s="6"/>
      <c r="P77" s="6"/>
      <c r="Q77" s="6"/>
    </row>
    <row r="78" spans="2:17" x14ac:dyDescent="0.3">
      <c r="B78" s="6">
        <v>13</v>
      </c>
      <c r="C78" s="6">
        <v>15</v>
      </c>
      <c r="D78" s="6">
        <v>15</v>
      </c>
      <c r="E78" s="6">
        <v>15</v>
      </c>
      <c r="F78" s="6">
        <v>15</v>
      </c>
      <c r="G78" s="6">
        <v>15</v>
      </c>
      <c r="H78" s="6">
        <v>15</v>
      </c>
      <c r="K78" s="6">
        <v>13</v>
      </c>
      <c r="L78" s="6"/>
      <c r="M78" s="6"/>
      <c r="N78" s="12">
        <v>15</v>
      </c>
      <c r="O78" s="6"/>
      <c r="P78" s="6"/>
      <c r="Q78" s="6"/>
    </row>
    <row r="79" spans="2:17" x14ac:dyDescent="0.3">
      <c r="B79" s="6">
        <v>14</v>
      </c>
      <c r="C79" s="6">
        <v>15</v>
      </c>
      <c r="D79" s="6">
        <v>14</v>
      </c>
      <c r="E79" s="6">
        <v>15</v>
      </c>
      <c r="F79" s="6">
        <v>15</v>
      </c>
      <c r="G79" s="6">
        <v>15</v>
      </c>
      <c r="H79" s="6">
        <v>15</v>
      </c>
      <c r="K79" s="6">
        <v>14</v>
      </c>
      <c r="L79" s="6"/>
      <c r="M79" s="6"/>
      <c r="N79" s="6">
        <v>15</v>
      </c>
      <c r="O79" s="6"/>
      <c r="P79" s="6"/>
      <c r="Q79" s="6"/>
    </row>
    <row r="80" spans="2:17" x14ac:dyDescent="0.3">
      <c r="B80" s="6">
        <v>15</v>
      </c>
      <c r="C80" s="6">
        <v>16</v>
      </c>
      <c r="D80" s="6">
        <v>14</v>
      </c>
      <c r="E80" s="6">
        <v>15</v>
      </c>
      <c r="F80" s="6">
        <v>15</v>
      </c>
      <c r="G80" s="6">
        <v>16</v>
      </c>
      <c r="H80" s="6">
        <v>16</v>
      </c>
      <c r="K80" s="6">
        <v>15</v>
      </c>
      <c r="L80" s="6"/>
      <c r="M80" s="6"/>
      <c r="N80" s="6">
        <v>15</v>
      </c>
      <c r="O80" s="6"/>
      <c r="P80" s="6"/>
      <c r="Q80" s="6"/>
    </row>
    <row r="81" spans="2:33" x14ac:dyDescent="0.3">
      <c r="B81" s="6">
        <v>16</v>
      </c>
      <c r="C81" s="6">
        <v>16</v>
      </c>
      <c r="D81" s="6">
        <v>14</v>
      </c>
      <c r="E81" s="6">
        <v>15</v>
      </c>
      <c r="F81" s="6">
        <v>15</v>
      </c>
      <c r="G81" s="6">
        <v>16</v>
      </c>
      <c r="H81" s="6">
        <v>16</v>
      </c>
      <c r="K81" s="6">
        <v>16</v>
      </c>
      <c r="L81" s="6"/>
      <c r="M81" s="6"/>
      <c r="N81" s="6">
        <v>15</v>
      </c>
      <c r="O81" s="6"/>
      <c r="P81" s="6"/>
      <c r="Q81" s="6"/>
    </row>
    <row r="82" spans="2:33" x14ac:dyDescent="0.3">
      <c r="B82" s="6">
        <v>17</v>
      </c>
      <c r="C82" s="6">
        <v>15</v>
      </c>
      <c r="D82" s="6">
        <v>14</v>
      </c>
      <c r="E82" s="6">
        <v>15</v>
      </c>
      <c r="F82" s="6">
        <v>15</v>
      </c>
      <c r="G82" s="6">
        <v>15</v>
      </c>
      <c r="H82" s="6">
        <v>15</v>
      </c>
      <c r="K82" s="5" t="s">
        <v>10</v>
      </c>
      <c r="L82" s="7">
        <f>AVERAGE(L66:L81)</f>
        <v>14.272727272727273</v>
      </c>
      <c r="M82" s="7">
        <f t="shared" ref="M82:Q82" si="5">AVERAGE(M66:M81)</f>
        <v>14.571428571428571</v>
      </c>
      <c r="N82" s="7">
        <f t="shared" si="5"/>
        <v>15</v>
      </c>
      <c r="O82" s="7">
        <f t="shared" si="5"/>
        <v>15.1</v>
      </c>
      <c r="P82" s="7">
        <f t="shared" si="5"/>
        <v>15.666666666666666</v>
      </c>
      <c r="Q82" s="7">
        <f t="shared" si="5"/>
        <v>15.8</v>
      </c>
    </row>
    <row r="83" spans="2:33" x14ac:dyDescent="0.3">
      <c r="B83" s="6">
        <v>18</v>
      </c>
      <c r="C83" s="6">
        <v>15</v>
      </c>
      <c r="D83" s="6">
        <v>14</v>
      </c>
      <c r="E83" s="6">
        <v>15</v>
      </c>
      <c r="F83" s="6">
        <v>15</v>
      </c>
      <c r="G83" s="6">
        <v>15</v>
      </c>
      <c r="H83" s="6">
        <v>15</v>
      </c>
      <c r="K83" s="5" t="s">
        <v>11</v>
      </c>
      <c r="L83" s="7">
        <f>_xlfn.STDEV.S(L66:L81)/SQRT(COUNT(L66:L81))</f>
        <v>0.23706190564373267</v>
      </c>
      <c r="M83" s="7">
        <f t="shared" ref="M83:Q83" si="6">_xlfn.STDEV.S(M66:M81)/SQRT(COUNT(M66:M81))</f>
        <v>0.20203050891044214</v>
      </c>
      <c r="N83" s="7">
        <f t="shared" si="6"/>
        <v>0.12909944487358055</v>
      </c>
      <c r="O83" s="7">
        <f t="shared" si="6"/>
        <v>9.9999999999999992E-2</v>
      </c>
      <c r="P83" s="7">
        <f t="shared" si="6"/>
        <v>0.49441323247304431</v>
      </c>
      <c r="Q83" s="7">
        <f t="shared" si="6"/>
        <v>0.37416573867739411</v>
      </c>
    </row>
    <row r="84" spans="2:33" x14ac:dyDescent="0.3">
      <c r="B84" s="6">
        <v>19</v>
      </c>
      <c r="C84" s="6">
        <v>15</v>
      </c>
      <c r="D84" s="6">
        <v>15</v>
      </c>
      <c r="E84" s="6">
        <v>15</v>
      </c>
      <c r="F84" s="6">
        <v>15</v>
      </c>
      <c r="G84" s="6">
        <v>15</v>
      </c>
      <c r="H84" s="6">
        <v>15</v>
      </c>
    </row>
    <row r="85" spans="2:33" x14ac:dyDescent="0.3">
      <c r="B85" s="6">
        <v>20</v>
      </c>
      <c r="C85" s="6">
        <v>15</v>
      </c>
      <c r="D85" s="6">
        <v>15</v>
      </c>
      <c r="E85" s="6">
        <v>15</v>
      </c>
      <c r="F85" s="6">
        <v>15</v>
      </c>
      <c r="G85" s="6">
        <v>15</v>
      </c>
      <c r="H85" s="6">
        <v>15</v>
      </c>
    </row>
    <row r="86" spans="2:33" x14ac:dyDescent="0.3">
      <c r="B86" s="6">
        <v>21</v>
      </c>
      <c r="C86" s="6">
        <v>15</v>
      </c>
      <c r="D86" s="6">
        <v>15</v>
      </c>
      <c r="E86" s="6">
        <v>15</v>
      </c>
      <c r="F86" s="6">
        <v>15</v>
      </c>
      <c r="G86" s="6">
        <v>15</v>
      </c>
      <c r="H86" s="6">
        <v>15</v>
      </c>
    </row>
    <row r="87" spans="2:33" x14ac:dyDescent="0.3">
      <c r="B87" s="6">
        <v>22</v>
      </c>
      <c r="C87" s="6">
        <v>15</v>
      </c>
      <c r="D87" s="6">
        <v>14</v>
      </c>
      <c r="E87" s="6">
        <v>15</v>
      </c>
      <c r="F87" s="6">
        <v>15</v>
      </c>
      <c r="G87" s="6">
        <v>15</v>
      </c>
      <c r="H87" s="6">
        <v>15</v>
      </c>
    </row>
    <row r="88" spans="2:33" x14ac:dyDescent="0.3">
      <c r="B88" s="6">
        <v>23</v>
      </c>
      <c r="C88" s="6">
        <v>16</v>
      </c>
      <c r="D88" s="6">
        <v>14</v>
      </c>
      <c r="E88" s="6">
        <v>15</v>
      </c>
      <c r="F88" s="6">
        <v>15</v>
      </c>
      <c r="G88" s="6">
        <v>16</v>
      </c>
      <c r="H88" s="6">
        <v>16</v>
      </c>
    </row>
    <row r="89" spans="2:33" x14ac:dyDescent="0.3">
      <c r="B89" s="6">
        <v>24</v>
      </c>
      <c r="C89" s="6">
        <v>15</v>
      </c>
      <c r="D89" s="6">
        <v>14</v>
      </c>
      <c r="E89" s="6">
        <v>15</v>
      </c>
      <c r="F89" s="6">
        <v>15</v>
      </c>
      <c r="G89" s="6">
        <v>16</v>
      </c>
      <c r="H89" s="6">
        <v>16</v>
      </c>
    </row>
    <row r="90" spans="2:33" x14ac:dyDescent="0.3">
      <c r="B90" s="6">
        <v>25</v>
      </c>
      <c r="C90" s="6">
        <v>15</v>
      </c>
      <c r="D90" s="6">
        <v>14</v>
      </c>
      <c r="E90" s="6">
        <v>15</v>
      </c>
      <c r="F90" s="6">
        <v>15</v>
      </c>
      <c r="G90" s="6">
        <v>15</v>
      </c>
      <c r="H90" s="6">
        <v>15</v>
      </c>
    </row>
    <row r="91" spans="2:33" x14ac:dyDescent="0.3">
      <c r="B91" s="6">
        <v>26</v>
      </c>
      <c r="C91" s="6">
        <v>15</v>
      </c>
      <c r="D91" s="6">
        <v>14</v>
      </c>
      <c r="E91" s="6">
        <v>16</v>
      </c>
      <c r="F91" s="6">
        <v>15</v>
      </c>
      <c r="G91" s="6">
        <v>15</v>
      </c>
      <c r="H91" s="6">
        <v>15</v>
      </c>
    </row>
    <row r="92" spans="2:33" x14ac:dyDescent="0.3">
      <c r="B92" s="6">
        <v>27</v>
      </c>
      <c r="C92" s="6">
        <v>15</v>
      </c>
      <c r="D92" s="6">
        <v>15</v>
      </c>
      <c r="E92" s="6">
        <v>16</v>
      </c>
      <c r="F92" s="6">
        <v>15</v>
      </c>
      <c r="G92" s="6">
        <v>15</v>
      </c>
      <c r="H92" s="6">
        <v>15</v>
      </c>
    </row>
    <row r="93" spans="2:33" x14ac:dyDescent="0.3">
      <c r="B93" s="6">
        <v>28</v>
      </c>
      <c r="C93" s="6">
        <v>14</v>
      </c>
      <c r="D93" s="6">
        <v>14</v>
      </c>
      <c r="E93" s="6">
        <v>16</v>
      </c>
      <c r="F93" s="6">
        <v>15</v>
      </c>
      <c r="G93" s="6">
        <v>16</v>
      </c>
      <c r="H93" s="6">
        <v>16</v>
      </c>
    </row>
    <row r="94" spans="2:33" x14ac:dyDescent="0.3">
      <c r="B94" s="6">
        <v>29</v>
      </c>
      <c r="C94" s="6">
        <v>14</v>
      </c>
      <c r="D94" s="6">
        <v>14</v>
      </c>
      <c r="E94" s="6">
        <v>16</v>
      </c>
      <c r="F94" s="6">
        <v>15</v>
      </c>
      <c r="G94" s="6">
        <v>16</v>
      </c>
      <c r="H94" s="6">
        <v>16</v>
      </c>
      <c r="AG94" s="11"/>
    </row>
    <row r="95" spans="2:33" x14ac:dyDescent="0.3">
      <c r="B95" s="6">
        <v>30</v>
      </c>
      <c r="C95" s="6">
        <v>14</v>
      </c>
      <c r="D95" s="6">
        <v>14</v>
      </c>
      <c r="E95" s="6">
        <v>16</v>
      </c>
      <c r="F95" s="6">
        <v>15</v>
      </c>
      <c r="G95" s="6">
        <v>16</v>
      </c>
      <c r="H95" s="6">
        <v>16</v>
      </c>
      <c r="AC95" s="11"/>
      <c r="AG95" s="11"/>
    </row>
    <row r="96" spans="2:33" x14ac:dyDescent="0.3">
      <c r="B96" s="6">
        <v>31</v>
      </c>
      <c r="C96" s="6">
        <v>14</v>
      </c>
      <c r="D96" s="6">
        <v>14</v>
      </c>
      <c r="E96" s="6">
        <v>16</v>
      </c>
      <c r="F96" s="6">
        <v>15</v>
      </c>
      <c r="G96" s="6">
        <v>16</v>
      </c>
      <c r="H96" s="6">
        <v>16</v>
      </c>
      <c r="Q96" s="11"/>
      <c r="AC96" s="11"/>
    </row>
    <row r="97" spans="2:25" x14ac:dyDescent="0.3">
      <c r="B97" s="6">
        <v>32</v>
      </c>
      <c r="C97" s="6">
        <v>14</v>
      </c>
      <c r="D97" s="6">
        <v>14</v>
      </c>
      <c r="E97" s="6">
        <v>16</v>
      </c>
      <c r="F97" s="6">
        <v>15</v>
      </c>
      <c r="G97" s="6">
        <v>16</v>
      </c>
      <c r="H97" s="6">
        <v>16</v>
      </c>
      <c r="Q97" s="11"/>
      <c r="U97" s="13"/>
    </row>
    <row r="98" spans="2:25" x14ac:dyDescent="0.3">
      <c r="B98" s="6">
        <v>33</v>
      </c>
      <c r="C98" s="6">
        <v>14</v>
      </c>
      <c r="D98" s="6">
        <v>14</v>
      </c>
      <c r="E98" s="6">
        <v>16</v>
      </c>
      <c r="F98" s="6">
        <v>15</v>
      </c>
      <c r="G98" s="6">
        <v>16</v>
      </c>
      <c r="H98" s="6">
        <v>16</v>
      </c>
    </row>
    <row r="99" spans="2:25" x14ac:dyDescent="0.3">
      <c r="B99" s="6">
        <v>34</v>
      </c>
      <c r="C99" s="6">
        <v>14</v>
      </c>
      <c r="D99" s="6">
        <v>14</v>
      </c>
      <c r="E99" s="6">
        <v>16</v>
      </c>
      <c r="F99" s="6">
        <v>15</v>
      </c>
      <c r="G99" s="6">
        <v>16</v>
      </c>
      <c r="H99" s="6">
        <v>16</v>
      </c>
      <c r="Y99" s="11"/>
    </row>
    <row r="100" spans="2:25" x14ac:dyDescent="0.3">
      <c r="B100" s="6">
        <v>35</v>
      </c>
      <c r="C100" s="6">
        <v>14</v>
      </c>
      <c r="D100" s="6">
        <v>15</v>
      </c>
      <c r="E100" s="6">
        <v>16</v>
      </c>
      <c r="F100" s="6">
        <v>15</v>
      </c>
      <c r="G100" s="6">
        <v>16</v>
      </c>
      <c r="H100" s="6">
        <v>16</v>
      </c>
      <c r="M100" s="11"/>
      <c r="Y100" s="11"/>
    </row>
    <row r="101" spans="2:25" x14ac:dyDescent="0.3">
      <c r="B101" s="6">
        <v>36</v>
      </c>
      <c r="C101" s="6">
        <v>14</v>
      </c>
      <c r="D101" s="6">
        <v>14</v>
      </c>
      <c r="E101" s="6">
        <v>16</v>
      </c>
      <c r="F101" s="6">
        <v>15</v>
      </c>
      <c r="G101" s="6">
        <v>16</v>
      </c>
      <c r="H101" s="6">
        <v>16</v>
      </c>
      <c r="M101" s="11"/>
      <c r="Q101" s="11"/>
      <c r="U101" s="13"/>
    </row>
    <row r="102" spans="2:25" x14ac:dyDescent="0.3">
      <c r="B102" s="6">
        <v>37</v>
      </c>
      <c r="C102" s="6">
        <v>14</v>
      </c>
      <c r="D102" s="6">
        <v>14</v>
      </c>
      <c r="E102" s="6">
        <v>18</v>
      </c>
      <c r="F102" s="6">
        <v>15</v>
      </c>
      <c r="G102" s="6">
        <v>16</v>
      </c>
      <c r="H102" s="6">
        <v>16</v>
      </c>
    </row>
    <row r="103" spans="2:25" x14ac:dyDescent="0.3">
      <c r="B103" s="6">
        <v>38</v>
      </c>
      <c r="C103" s="6">
        <v>14</v>
      </c>
      <c r="D103" s="6">
        <v>14</v>
      </c>
      <c r="E103" s="6">
        <v>19</v>
      </c>
      <c r="F103" s="6">
        <v>15</v>
      </c>
      <c r="G103" s="6">
        <v>16</v>
      </c>
      <c r="H103" s="6">
        <v>16</v>
      </c>
    </row>
    <row r="104" spans="2:25" x14ac:dyDescent="0.3">
      <c r="B104" s="6">
        <v>39</v>
      </c>
      <c r="C104" s="6">
        <v>15</v>
      </c>
      <c r="D104" s="6">
        <v>14</v>
      </c>
      <c r="E104" s="6">
        <v>15</v>
      </c>
      <c r="F104" s="6">
        <v>15</v>
      </c>
      <c r="G104" s="6">
        <v>16</v>
      </c>
      <c r="H104" s="6">
        <v>16</v>
      </c>
    </row>
    <row r="105" spans="2:25" x14ac:dyDescent="0.3">
      <c r="B105" s="6">
        <v>40</v>
      </c>
      <c r="C105" s="6">
        <v>15</v>
      </c>
      <c r="D105" s="6">
        <v>14</v>
      </c>
      <c r="E105" s="6">
        <v>15</v>
      </c>
      <c r="F105" s="6">
        <v>15</v>
      </c>
      <c r="G105" s="6">
        <v>16</v>
      </c>
      <c r="H105" s="6">
        <v>16</v>
      </c>
      <c r="U105" s="11"/>
    </row>
    <row r="106" spans="2:25" x14ac:dyDescent="0.3">
      <c r="B106" s="6">
        <v>41</v>
      </c>
      <c r="C106" s="6">
        <v>15</v>
      </c>
      <c r="D106" s="6">
        <v>15</v>
      </c>
      <c r="E106" s="6">
        <v>15</v>
      </c>
      <c r="F106" s="6">
        <v>15</v>
      </c>
      <c r="G106" s="6">
        <v>16</v>
      </c>
      <c r="H106" s="6">
        <v>16</v>
      </c>
      <c r="U106" s="11"/>
    </row>
    <row r="107" spans="2:25" x14ac:dyDescent="0.3">
      <c r="B107" s="6">
        <v>42</v>
      </c>
      <c r="C107" s="6">
        <v>15</v>
      </c>
      <c r="D107" s="6">
        <v>15</v>
      </c>
      <c r="E107" s="6">
        <v>15</v>
      </c>
      <c r="F107" s="6">
        <v>15</v>
      </c>
      <c r="G107" s="6">
        <v>16</v>
      </c>
      <c r="H107" s="6">
        <v>16</v>
      </c>
    </row>
    <row r="108" spans="2:25" x14ac:dyDescent="0.3">
      <c r="B108" s="6">
        <v>43</v>
      </c>
      <c r="C108" s="6">
        <v>16</v>
      </c>
      <c r="D108" s="6">
        <v>15</v>
      </c>
      <c r="E108" s="6">
        <v>15</v>
      </c>
      <c r="F108" s="6">
        <v>15</v>
      </c>
      <c r="G108" s="6">
        <v>16</v>
      </c>
      <c r="H108" s="6">
        <v>16</v>
      </c>
    </row>
    <row r="109" spans="2:25" x14ac:dyDescent="0.3">
      <c r="B109" s="6">
        <v>44</v>
      </c>
      <c r="C109" s="6">
        <v>15</v>
      </c>
      <c r="D109" s="6">
        <v>14</v>
      </c>
      <c r="E109" s="6">
        <v>17</v>
      </c>
      <c r="F109" s="6">
        <v>16</v>
      </c>
      <c r="G109" s="6">
        <v>16</v>
      </c>
      <c r="H109" s="6">
        <v>16</v>
      </c>
    </row>
    <row r="110" spans="2:25" x14ac:dyDescent="0.3">
      <c r="B110" s="6">
        <v>45</v>
      </c>
      <c r="C110" s="6">
        <v>15</v>
      </c>
      <c r="D110" s="6">
        <v>15</v>
      </c>
      <c r="E110" s="6">
        <v>15</v>
      </c>
      <c r="F110" s="6">
        <v>16</v>
      </c>
      <c r="G110" s="6">
        <v>16</v>
      </c>
      <c r="H110" s="6">
        <v>16</v>
      </c>
    </row>
    <row r="111" spans="2:25" x14ac:dyDescent="0.3">
      <c r="B111" s="6">
        <v>46</v>
      </c>
      <c r="C111" s="6">
        <v>15</v>
      </c>
      <c r="D111" s="6">
        <v>15</v>
      </c>
      <c r="E111" s="6">
        <v>15</v>
      </c>
      <c r="F111" s="6">
        <v>16</v>
      </c>
      <c r="G111" s="6">
        <v>16</v>
      </c>
      <c r="H111" s="6">
        <v>16</v>
      </c>
    </row>
    <row r="112" spans="2:25" x14ac:dyDescent="0.3">
      <c r="B112" s="6">
        <v>47</v>
      </c>
      <c r="C112" s="6">
        <v>15</v>
      </c>
      <c r="D112" s="6">
        <v>15</v>
      </c>
      <c r="E112" s="6">
        <v>15</v>
      </c>
      <c r="F112" s="6">
        <v>16</v>
      </c>
      <c r="G112" s="6">
        <v>16</v>
      </c>
      <c r="H112" s="6">
        <v>16</v>
      </c>
    </row>
    <row r="113" spans="2:8" x14ac:dyDescent="0.3">
      <c r="B113" s="6">
        <v>48</v>
      </c>
      <c r="C113" s="6">
        <v>15</v>
      </c>
      <c r="D113" s="6">
        <v>15</v>
      </c>
      <c r="E113" s="6">
        <v>15</v>
      </c>
      <c r="F113" s="6">
        <v>16</v>
      </c>
      <c r="G113" s="6">
        <v>16</v>
      </c>
      <c r="H113" s="6">
        <v>16</v>
      </c>
    </row>
    <row r="114" spans="2:8" x14ac:dyDescent="0.3">
      <c r="B114" s="6">
        <v>49</v>
      </c>
      <c r="C114" s="6">
        <v>15</v>
      </c>
      <c r="D114" s="6">
        <v>15</v>
      </c>
      <c r="E114" s="6">
        <v>15</v>
      </c>
      <c r="F114" s="6">
        <v>16</v>
      </c>
      <c r="G114" s="6">
        <v>16</v>
      </c>
      <c r="H114" s="6">
        <v>16</v>
      </c>
    </row>
    <row r="115" spans="2:8" x14ac:dyDescent="0.3">
      <c r="B115" s="6">
        <v>50</v>
      </c>
      <c r="C115" s="6">
        <v>15</v>
      </c>
      <c r="D115" s="6">
        <v>16</v>
      </c>
      <c r="E115" s="6">
        <v>15</v>
      </c>
      <c r="F115" s="6">
        <v>16</v>
      </c>
      <c r="G115" s="6">
        <v>16</v>
      </c>
      <c r="H115" s="6">
        <v>16</v>
      </c>
    </row>
    <row r="116" spans="2:8" x14ac:dyDescent="0.3">
      <c r="B116" s="6">
        <v>51</v>
      </c>
      <c r="C116" s="6">
        <v>16</v>
      </c>
      <c r="D116" s="6">
        <v>16</v>
      </c>
      <c r="E116" s="6">
        <v>15</v>
      </c>
      <c r="F116" s="6">
        <v>16</v>
      </c>
      <c r="G116" s="6">
        <v>16</v>
      </c>
      <c r="H116" s="6">
        <v>16</v>
      </c>
    </row>
    <row r="117" spans="2:8" x14ac:dyDescent="0.3">
      <c r="B117" s="6">
        <v>52</v>
      </c>
      <c r="C117" s="6">
        <v>15</v>
      </c>
      <c r="D117" s="6">
        <v>16</v>
      </c>
      <c r="E117" s="6">
        <v>15</v>
      </c>
      <c r="F117" s="6">
        <v>16</v>
      </c>
      <c r="G117" s="6">
        <v>16</v>
      </c>
      <c r="H117" s="6">
        <v>16</v>
      </c>
    </row>
    <row r="118" spans="2:8" x14ac:dyDescent="0.3">
      <c r="B118" s="6">
        <v>53</v>
      </c>
      <c r="C118" s="6">
        <v>15</v>
      </c>
      <c r="D118" s="6">
        <v>16</v>
      </c>
      <c r="E118" s="6">
        <v>15</v>
      </c>
      <c r="F118" s="6">
        <v>16</v>
      </c>
      <c r="G118" s="6">
        <v>16</v>
      </c>
      <c r="H118" s="6">
        <v>16</v>
      </c>
    </row>
    <row r="119" spans="2:8" x14ac:dyDescent="0.3">
      <c r="B119" s="6">
        <v>54</v>
      </c>
      <c r="C119" s="6">
        <v>15</v>
      </c>
      <c r="D119" s="6">
        <v>15</v>
      </c>
      <c r="E119" s="6">
        <v>15</v>
      </c>
      <c r="F119" s="6">
        <v>16</v>
      </c>
      <c r="G119" s="6">
        <v>16</v>
      </c>
      <c r="H119" s="6">
        <v>16</v>
      </c>
    </row>
    <row r="120" spans="2:8" x14ac:dyDescent="0.3">
      <c r="B120" s="6">
        <v>55</v>
      </c>
      <c r="C120" s="6">
        <v>15</v>
      </c>
      <c r="D120" s="6">
        <v>15</v>
      </c>
      <c r="E120" s="6">
        <v>15</v>
      </c>
      <c r="F120" s="6">
        <v>16</v>
      </c>
      <c r="G120" s="6">
        <v>16</v>
      </c>
      <c r="H120" s="6">
        <v>16</v>
      </c>
    </row>
    <row r="121" spans="2:8" x14ac:dyDescent="0.3">
      <c r="B121" s="6">
        <v>56</v>
      </c>
      <c r="C121" s="6">
        <v>15</v>
      </c>
      <c r="D121" s="6">
        <v>15</v>
      </c>
      <c r="E121" s="6">
        <v>15</v>
      </c>
      <c r="F121" s="6">
        <v>16</v>
      </c>
      <c r="G121" s="6">
        <v>16</v>
      </c>
      <c r="H121" s="6">
        <v>16</v>
      </c>
    </row>
    <row r="122" spans="2:8" x14ac:dyDescent="0.3">
      <c r="B122" s="6">
        <v>57</v>
      </c>
      <c r="C122" s="6">
        <v>15</v>
      </c>
      <c r="D122" s="6">
        <v>15</v>
      </c>
      <c r="E122" s="6">
        <v>15</v>
      </c>
      <c r="F122" s="6">
        <v>16</v>
      </c>
      <c r="G122" s="6">
        <v>16</v>
      </c>
      <c r="H122" s="6">
        <v>16</v>
      </c>
    </row>
    <row r="123" spans="2:8" x14ac:dyDescent="0.3">
      <c r="B123" s="6">
        <v>58</v>
      </c>
      <c r="C123" s="6">
        <v>15</v>
      </c>
      <c r="D123" s="6">
        <v>16</v>
      </c>
      <c r="E123" s="6">
        <v>15</v>
      </c>
      <c r="F123" s="6">
        <v>16</v>
      </c>
      <c r="G123" s="6">
        <v>16</v>
      </c>
      <c r="H123" s="6">
        <v>16</v>
      </c>
    </row>
    <row r="124" spans="2:8" x14ac:dyDescent="0.3">
      <c r="B124" s="6">
        <v>59</v>
      </c>
      <c r="C124" s="6">
        <v>14</v>
      </c>
      <c r="D124" s="6">
        <v>16</v>
      </c>
      <c r="E124" s="6">
        <v>15</v>
      </c>
      <c r="F124" s="6">
        <v>16</v>
      </c>
      <c r="G124" s="6">
        <v>16</v>
      </c>
      <c r="H124" s="6">
        <v>17</v>
      </c>
    </row>
    <row r="125" spans="2:8" x14ac:dyDescent="0.3">
      <c r="B125" s="6">
        <v>60</v>
      </c>
      <c r="C125" s="6">
        <v>14</v>
      </c>
      <c r="D125" s="6">
        <v>16</v>
      </c>
      <c r="E125" s="6">
        <v>16</v>
      </c>
      <c r="F125" s="6">
        <v>16</v>
      </c>
      <c r="G125" s="6">
        <v>16</v>
      </c>
      <c r="H125" s="6">
        <v>17</v>
      </c>
    </row>
    <row r="126" spans="2:8" x14ac:dyDescent="0.3">
      <c r="B126" s="6">
        <v>61</v>
      </c>
      <c r="C126" s="6">
        <v>14</v>
      </c>
      <c r="D126" s="6">
        <v>16</v>
      </c>
      <c r="E126" s="6">
        <v>16</v>
      </c>
      <c r="F126" s="6">
        <v>16</v>
      </c>
      <c r="G126" s="6">
        <v>16</v>
      </c>
      <c r="H126" s="6">
        <v>17</v>
      </c>
    </row>
    <row r="127" spans="2:8" x14ac:dyDescent="0.3">
      <c r="B127" s="6">
        <v>62</v>
      </c>
      <c r="C127" s="6">
        <v>14</v>
      </c>
      <c r="D127" s="6">
        <v>16</v>
      </c>
      <c r="E127" s="6">
        <v>15</v>
      </c>
      <c r="F127" s="6">
        <v>16</v>
      </c>
      <c r="G127" s="6">
        <v>16</v>
      </c>
      <c r="H127" s="6">
        <v>16</v>
      </c>
    </row>
    <row r="128" spans="2:8" x14ac:dyDescent="0.3">
      <c r="B128" s="6">
        <v>63</v>
      </c>
      <c r="C128" s="6">
        <v>14</v>
      </c>
      <c r="D128" s="6">
        <v>16</v>
      </c>
      <c r="E128" s="6">
        <v>15</v>
      </c>
      <c r="F128" s="6">
        <v>16</v>
      </c>
      <c r="G128" s="6">
        <v>16</v>
      </c>
      <c r="H128" s="6">
        <v>16</v>
      </c>
    </row>
    <row r="129" spans="2:8" x14ac:dyDescent="0.3">
      <c r="B129" s="6">
        <v>64</v>
      </c>
      <c r="C129" s="6">
        <v>14</v>
      </c>
      <c r="D129" s="6">
        <v>16</v>
      </c>
      <c r="E129" s="6">
        <v>14</v>
      </c>
      <c r="F129" s="6">
        <v>16</v>
      </c>
      <c r="G129" s="6">
        <v>16</v>
      </c>
      <c r="H129" s="6">
        <v>16</v>
      </c>
    </row>
    <row r="130" spans="2:8" x14ac:dyDescent="0.3">
      <c r="B130" s="6">
        <v>65</v>
      </c>
      <c r="C130" s="6">
        <v>14</v>
      </c>
      <c r="D130" s="6">
        <v>15</v>
      </c>
      <c r="E130" s="6">
        <v>14</v>
      </c>
      <c r="F130" s="6">
        <v>16</v>
      </c>
      <c r="G130" s="6">
        <v>16</v>
      </c>
      <c r="H130" s="6">
        <v>16</v>
      </c>
    </row>
    <row r="131" spans="2:8" x14ac:dyDescent="0.3">
      <c r="B131" s="6">
        <v>66</v>
      </c>
      <c r="C131" s="6">
        <v>14</v>
      </c>
      <c r="D131" s="6">
        <v>15</v>
      </c>
      <c r="E131" s="6">
        <v>14</v>
      </c>
      <c r="F131" s="6">
        <v>16</v>
      </c>
      <c r="G131" s="6">
        <v>16</v>
      </c>
      <c r="H131" s="6">
        <v>16</v>
      </c>
    </row>
    <row r="132" spans="2:8" x14ac:dyDescent="0.3">
      <c r="B132" s="6">
        <v>67</v>
      </c>
      <c r="C132" s="6">
        <v>14</v>
      </c>
      <c r="D132" s="6">
        <v>15</v>
      </c>
      <c r="E132" s="6"/>
      <c r="F132" s="12">
        <v>16</v>
      </c>
      <c r="G132" s="6">
        <v>16</v>
      </c>
      <c r="H132" s="6">
        <v>16</v>
      </c>
    </row>
    <row r="133" spans="2:8" x14ac:dyDescent="0.3">
      <c r="B133" s="6">
        <v>68</v>
      </c>
      <c r="C133" s="6">
        <v>14</v>
      </c>
      <c r="D133" s="6">
        <v>15</v>
      </c>
      <c r="E133" s="6"/>
      <c r="F133" s="12">
        <v>15</v>
      </c>
      <c r="G133" s="6">
        <v>15</v>
      </c>
      <c r="H133" s="6">
        <v>17</v>
      </c>
    </row>
    <row r="134" spans="2:8" x14ac:dyDescent="0.3">
      <c r="B134" s="6">
        <v>69</v>
      </c>
      <c r="C134" s="6">
        <v>14</v>
      </c>
      <c r="D134" s="6">
        <v>15</v>
      </c>
      <c r="E134" s="6"/>
      <c r="F134" s="6">
        <v>15</v>
      </c>
      <c r="G134" s="6">
        <v>16</v>
      </c>
      <c r="H134" s="6">
        <v>17</v>
      </c>
    </row>
    <row r="135" spans="2:8" x14ac:dyDescent="0.3">
      <c r="B135" s="6">
        <v>70</v>
      </c>
      <c r="C135" s="6">
        <v>14</v>
      </c>
      <c r="D135" s="6">
        <v>15</v>
      </c>
      <c r="E135" s="6"/>
      <c r="F135" s="6">
        <v>15</v>
      </c>
      <c r="G135" s="6">
        <v>16</v>
      </c>
      <c r="H135" s="6"/>
    </row>
    <row r="136" spans="2:8" x14ac:dyDescent="0.3">
      <c r="B136" s="6">
        <v>71</v>
      </c>
      <c r="C136" s="6">
        <v>14</v>
      </c>
      <c r="D136" s="6">
        <v>15</v>
      </c>
      <c r="E136" s="6"/>
      <c r="F136" s="6">
        <v>15</v>
      </c>
      <c r="G136" s="6">
        <v>14</v>
      </c>
      <c r="H136" s="6"/>
    </row>
    <row r="137" spans="2:8" x14ac:dyDescent="0.3">
      <c r="B137" s="6">
        <v>72</v>
      </c>
      <c r="C137" s="6">
        <v>15</v>
      </c>
      <c r="D137" s="6">
        <v>16</v>
      </c>
      <c r="E137" s="6"/>
      <c r="F137" s="6"/>
      <c r="G137" s="6"/>
      <c r="H137" s="6"/>
    </row>
    <row r="138" spans="2:8" x14ac:dyDescent="0.3">
      <c r="B138" s="6">
        <v>73</v>
      </c>
      <c r="C138" s="6">
        <v>14</v>
      </c>
      <c r="D138" s="6">
        <v>15</v>
      </c>
      <c r="E138" s="6"/>
      <c r="F138" s="6"/>
      <c r="G138" s="6"/>
      <c r="H138" s="6"/>
    </row>
    <row r="139" spans="2:8" x14ac:dyDescent="0.3">
      <c r="B139" s="6">
        <v>74</v>
      </c>
      <c r="C139" s="6">
        <v>14</v>
      </c>
      <c r="D139" s="6">
        <v>15</v>
      </c>
      <c r="E139" s="6"/>
      <c r="F139" s="6"/>
      <c r="G139" s="6"/>
      <c r="H139" s="6"/>
    </row>
    <row r="140" spans="2:8" x14ac:dyDescent="0.3">
      <c r="B140" s="6">
        <v>75</v>
      </c>
      <c r="C140" s="6">
        <v>15</v>
      </c>
      <c r="D140" s="6">
        <v>14</v>
      </c>
      <c r="E140" s="6"/>
      <c r="F140" s="6"/>
      <c r="G140" s="6"/>
      <c r="H140" s="6"/>
    </row>
    <row r="141" spans="2:8" x14ac:dyDescent="0.3">
      <c r="B141" s="6">
        <v>76</v>
      </c>
      <c r="C141" s="6">
        <v>15</v>
      </c>
      <c r="D141" s="6">
        <v>14</v>
      </c>
      <c r="E141" s="6"/>
      <c r="F141" s="6"/>
      <c r="G141" s="6"/>
      <c r="H141" s="6"/>
    </row>
    <row r="142" spans="2:8" x14ac:dyDescent="0.3">
      <c r="B142" s="6">
        <v>77</v>
      </c>
      <c r="C142" s="6">
        <v>15</v>
      </c>
      <c r="D142" s="6">
        <v>14</v>
      </c>
      <c r="E142" s="6"/>
      <c r="F142" s="6"/>
      <c r="G142" s="6"/>
      <c r="H142" s="6"/>
    </row>
    <row r="143" spans="2:8" x14ac:dyDescent="0.3">
      <c r="B143" s="6">
        <v>78</v>
      </c>
      <c r="C143" s="6">
        <v>15</v>
      </c>
      <c r="D143" s="6"/>
      <c r="E143" s="6"/>
      <c r="F143" s="6"/>
      <c r="G143" s="6"/>
      <c r="H143" s="6"/>
    </row>
    <row r="144" spans="2:8" x14ac:dyDescent="0.3">
      <c r="B144" s="5" t="s">
        <v>10</v>
      </c>
      <c r="C144" s="7">
        <f>AVERAGE(C66:C143)</f>
        <v>14.743589743589743</v>
      </c>
      <c r="D144" s="7">
        <f t="shared" ref="D144:H144" si="7">AVERAGE(D66:D143)</f>
        <v>14.675324675324676</v>
      </c>
      <c r="E144" s="7">
        <f t="shared" si="7"/>
        <v>15.287878787878787</v>
      </c>
      <c r="F144" s="7">
        <f t="shared" si="7"/>
        <v>15.338028169014084</v>
      </c>
      <c r="G144" s="7">
        <f t="shared" si="7"/>
        <v>15.647887323943662</v>
      </c>
      <c r="H144" s="7">
        <f t="shared" si="7"/>
        <v>15.753623188405797</v>
      </c>
    </row>
    <row r="145" spans="2:32" x14ac:dyDescent="0.3">
      <c r="B145" s="5" t="s">
        <v>11</v>
      </c>
      <c r="C145" s="7">
        <f>_xlfn.STDEV.S(C66:C143)/SQRT(COUNT(C66:C143))</f>
        <v>6.6889149496104097E-2</v>
      </c>
      <c r="D145" s="7">
        <f t="shared" ref="D145:H145" si="8">_xlfn.STDEV.S(D66:D143)/SQRT(COUNT(D66:D143))</f>
        <v>8.35833628867335E-2</v>
      </c>
      <c r="E145" s="7">
        <f t="shared" si="8"/>
        <v>9.5992306206729328E-2</v>
      </c>
      <c r="F145" s="7">
        <f t="shared" si="8"/>
        <v>5.6538877391335153E-2</v>
      </c>
      <c r="G145" s="7">
        <f t="shared" si="8"/>
        <v>6.0509545114952115E-2</v>
      </c>
      <c r="H145" s="7">
        <f t="shared" si="8"/>
        <v>6.9726652695360603E-2</v>
      </c>
    </row>
    <row r="155" spans="2:32" x14ac:dyDescent="0.3">
      <c r="T155" s="11"/>
      <c r="X155" s="13"/>
    </row>
    <row r="156" spans="2:32" x14ac:dyDescent="0.3">
      <c r="T156" s="11"/>
      <c r="X156" s="13"/>
    </row>
    <row r="158" spans="2:32" x14ac:dyDescent="0.3">
      <c r="AF158" s="11"/>
    </row>
    <row r="159" spans="2:32" x14ac:dyDescent="0.3">
      <c r="AF159" s="11"/>
    </row>
    <row r="160" spans="2:32" x14ac:dyDescent="0.3">
      <c r="X160" s="11"/>
      <c r="AB160" s="11"/>
    </row>
    <row r="161" spans="12:28" x14ac:dyDescent="0.3">
      <c r="X161" s="11"/>
      <c r="AB161" s="11"/>
    </row>
    <row r="166" spans="12:28" x14ac:dyDescent="0.3">
      <c r="P166" s="11"/>
    </row>
    <row r="167" spans="12:28" x14ac:dyDescent="0.3">
      <c r="L167" s="11"/>
      <c r="P167" s="11"/>
      <c r="T167" s="11"/>
    </row>
    <row r="168" spans="12:28" x14ac:dyDescent="0.3">
      <c r="L168" s="11"/>
      <c r="P168" s="11"/>
    </row>
  </sheetData>
  <mergeCells count="17">
    <mergeCell ref="C64:H64"/>
    <mergeCell ref="L64:Q64"/>
    <mergeCell ref="B25:H25"/>
    <mergeCell ref="C26:H26"/>
    <mergeCell ref="B45:H45"/>
    <mergeCell ref="C46:H46"/>
    <mergeCell ref="B63:H63"/>
    <mergeCell ref="K63:Q63"/>
    <mergeCell ref="B6:N6"/>
    <mergeCell ref="B7:B8"/>
    <mergeCell ref="C7:N7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526AA-FD47-4D41-A4AC-0C2E240C7EAE}">
  <dimension ref="C2:AG88"/>
  <sheetViews>
    <sheetView topLeftCell="A25" zoomScale="85" zoomScaleNormal="85" workbookViewId="0">
      <selection activeCell="R7" sqref="R7"/>
    </sheetView>
  </sheetViews>
  <sheetFormatPr defaultRowHeight="15.6" x14ac:dyDescent="0.3"/>
  <cols>
    <col min="1" max="2" width="8.88671875" style="4"/>
    <col min="3" max="3" width="12.6640625" style="4" bestFit="1" customWidth="1"/>
    <col min="4" max="17" width="8.88671875" style="4"/>
    <col min="18" max="18" width="12.6640625" style="4" bestFit="1" customWidth="1"/>
    <col min="19" max="16384" width="8.88671875" style="4"/>
  </cols>
  <sheetData>
    <row r="2" spans="3:33" x14ac:dyDescent="0.3">
      <c r="C2" s="2" t="s">
        <v>25</v>
      </c>
      <c r="R2" s="2" t="s">
        <v>26</v>
      </c>
    </row>
    <row r="4" spans="3:33" x14ac:dyDescent="0.3">
      <c r="C4" s="16" t="s">
        <v>22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R4" s="16" t="s">
        <v>23</v>
      </c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8"/>
    </row>
    <row r="5" spans="3:33" x14ac:dyDescent="0.3">
      <c r="C5" s="15"/>
      <c r="D5" s="15" t="s">
        <v>9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R5" s="3"/>
      <c r="S5" s="16" t="s">
        <v>9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8"/>
    </row>
    <row r="6" spans="3:33" x14ac:dyDescent="0.3">
      <c r="C6" s="15"/>
      <c r="D6" s="15">
        <v>0</v>
      </c>
      <c r="E6" s="15"/>
      <c r="F6" s="15">
        <v>30</v>
      </c>
      <c r="G6" s="15"/>
      <c r="H6" s="15">
        <v>45</v>
      </c>
      <c r="I6" s="15"/>
      <c r="J6" s="15">
        <v>60</v>
      </c>
      <c r="K6" s="15"/>
      <c r="L6" s="15">
        <v>90</v>
      </c>
      <c r="M6" s="15"/>
      <c r="N6" s="15">
        <v>120</v>
      </c>
      <c r="O6" s="15"/>
      <c r="R6" s="3"/>
      <c r="S6" s="3">
        <v>0</v>
      </c>
      <c r="T6" s="3"/>
      <c r="U6" s="3">
        <v>30</v>
      </c>
      <c r="V6" s="3"/>
      <c r="W6" s="3">
        <v>45</v>
      </c>
      <c r="X6" s="3"/>
      <c r="Y6" s="3">
        <v>60</v>
      </c>
      <c r="Z6" s="3"/>
      <c r="AA6" s="3">
        <v>90</v>
      </c>
      <c r="AB6" s="3"/>
      <c r="AC6" s="3">
        <v>120</v>
      </c>
      <c r="AD6" s="3"/>
      <c r="AF6" s="2"/>
      <c r="AG6" s="2"/>
    </row>
    <row r="7" spans="3:33" x14ac:dyDescent="0.3">
      <c r="C7" s="5" t="s">
        <v>20</v>
      </c>
      <c r="D7" s="5" t="s">
        <v>12</v>
      </c>
      <c r="E7" s="5" t="s">
        <v>13</v>
      </c>
      <c r="F7" s="5" t="s">
        <v>12</v>
      </c>
      <c r="G7" s="5" t="s">
        <v>13</v>
      </c>
      <c r="H7" s="5" t="s">
        <v>12</v>
      </c>
      <c r="I7" s="5" t="s">
        <v>13</v>
      </c>
      <c r="J7" s="5" t="s">
        <v>12</v>
      </c>
      <c r="K7" s="5" t="s">
        <v>13</v>
      </c>
      <c r="L7" s="5" t="s">
        <v>12</v>
      </c>
      <c r="M7" s="5" t="s">
        <v>13</v>
      </c>
      <c r="N7" s="5" t="s">
        <v>12</v>
      </c>
      <c r="O7" s="5" t="s">
        <v>13</v>
      </c>
      <c r="R7" s="5" t="s">
        <v>20</v>
      </c>
      <c r="S7" s="5" t="s">
        <v>12</v>
      </c>
      <c r="T7" s="5" t="s">
        <v>13</v>
      </c>
      <c r="U7" s="5" t="s">
        <v>12</v>
      </c>
      <c r="V7" s="5" t="s">
        <v>13</v>
      </c>
      <c r="W7" s="5" t="s">
        <v>12</v>
      </c>
      <c r="X7" s="5" t="s">
        <v>13</v>
      </c>
      <c r="Y7" s="5" t="s">
        <v>12</v>
      </c>
      <c r="Z7" s="5" t="s">
        <v>13</v>
      </c>
      <c r="AA7" s="5" t="s">
        <v>12</v>
      </c>
      <c r="AB7" s="5" t="s">
        <v>13</v>
      </c>
      <c r="AC7" s="5" t="s">
        <v>12</v>
      </c>
      <c r="AD7" s="5" t="s">
        <v>13</v>
      </c>
      <c r="AF7" s="2"/>
      <c r="AG7" s="2"/>
    </row>
    <row r="8" spans="3:33" x14ac:dyDescent="0.3">
      <c r="C8" s="8">
        <v>1</v>
      </c>
      <c r="D8" s="6">
        <v>20</v>
      </c>
      <c r="E8" s="6">
        <v>24</v>
      </c>
      <c r="F8" s="6">
        <v>20</v>
      </c>
      <c r="G8" s="6">
        <v>20</v>
      </c>
      <c r="H8" s="9">
        <v>19</v>
      </c>
      <c r="I8" s="9">
        <v>19</v>
      </c>
      <c r="J8" s="9">
        <v>20</v>
      </c>
      <c r="K8" s="9">
        <v>20</v>
      </c>
      <c r="L8" s="9">
        <v>16</v>
      </c>
      <c r="M8" s="9">
        <v>17</v>
      </c>
      <c r="N8" s="9">
        <v>14</v>
      </c>
      <c r="O8" s="9">
        <v>14</v>
      </c>
      <c r="R8" s="6">
        <v>1</v>
      </c>
      <c r="S8" s="6">
        <v>24</v>
      </c>
      <c r="T8" s="6">
        <v>27</v>
      </c>
      <c r="U8" s="6">
        <v>26</v>
      </c>
      <c r="V8" s="6">
        <v>27</v>
      </c>
      <c r="W8" s="6">
        <v>15</v>
      </c>
      <c r="X8" s="6">
        <v>16</v>
      </c>
      <c r="Y8" s="6">
        <v>15</v>
      </c>
      <c r="Z8" s="6">
        <v>15</v>
      </c>
      <c r="AA8" s="6">
        <v>16</v>
      </c>
      <c r="AB8" s="6">
        <v>19</v>
      </c>
      <c r="AC8" s="6">
        <v>16</v>
      </c>
      <c r="AD8" s="6">
        <v>18</v>
      </c>
      <c r="AF8" s="2"/>
      <c r="AG8" s="2"/>
    </row>
    <row r="9" spans="3:33" x14ac:dyDescent="0.3">
      <c r="C9" s="8">
        <v>2</v>
      </c>
      <c r="D9" s="6">
        <v>22</v>
      </c>
      <c r="E9" s="6">
        <v>23</v>
      </c>
      <c r="F9" s="6">
        <v>22</v>
      </c>
      <c r="G9" s="6">
        <v>23</v>
      </c>
      <c r="H9" s="9">
        <v>19</v>
      </c>
      <c r="I9" s="9">
        <v>19</v>
      </c>
      <c r="J9" s="9">
        <v>20</v>
      </c>
      <c r="K9" s="9">
        <v>20</v>
      </c>
      <c r="L9" s="9">
        <v>17</v>
      </c>
      <c r="M9" s="9">
        <v>17</v>
      </c>
      <c r="N9" s="9">
        <v>14</v>
      </c>
      <c r="O9" s="9">
        <v>15</v>
      </c>
      <c r="R9" s="6">
        <v>2</v>
      </c>
      <c r="S9" s="6">
        <v>27</v>
      </c>
      <c r="T9" s="6">
        <v>28</v>
      </c>
      <c r="U9" s="6">
        <v>26</v>
      </c>
      <c r="V9" s="6">
        <v>27</v>
      </c>
      <c r="W9" s="6">
        <v>15</v>
      </c>
      <c r="X9" s="6">
        <v>17</v>
      </c>
      <c r="Y9" s="6">
        <v>15</v>
      </c>
      <c r="Z9" s="6">
        <v>15</v>
      </c>
      <c r="AA9" s="6">
        <v>15</v>
      </c>
      <c r="AB9" s="6">
        <v>19</v>
      </c>
      <c r="AC9" s="6">
        <v>11</v>
      </c>
      <c r="AD9" s="6">
        <v>18</v>
      </c>
    </row>
    <row r="10" spans="3:33" x14ac:dyDescent="0.3">
      <c r="C10" s="8">
        <v>3</v>
      </c>
      <c r="D10" s="6">
        <v>21</v>
      </c>
      <c r="E10" s="6">
        <v>23</v>
      </c>
      <c r="F10" s="6">
        <v>21</v>
      </c>
      <c r="G10" s="6">
        <v>23</v>
      </c>
      <c r="H10" s="9">
        <v>18</v>
      </c>
      <c r="I10" s="9">
        <v>19</v>
      </c>
      <c r="J10" s="9">
        <v>20</v>
      </c>
      <c r="K10" s="9">
        <v>21</v>
      </c>
      <c r="L10" s="9">
        <v>16</v>
      </c>
      <c r="M10" s="9">
        <v>18</v>
      </c>
      <c r="N10" s="9">
        <v>14</v>
      </c>
      <c r="O10" s="9">
        <v>15</v>
      </c>
      <c r="R10" s="6">
        <v>3</v>
      </c>
      <c r="S10" s="6">
        <v>25</v>
      </c>
      <c r="T10" s="6">
        <v>29</v>
      </c>
      <c r="U10" s="6">
        <v>26</v>
      </c>
      <c r="V10" s="6">
        <v>27</v>
      </c>
      <c r="W10" s="6">
        <v>24</v>
      </c>
      <c r="X10" s="6">
        <v>22</v>
      </c>
      <c r="Y10" s="6">
        <v>15</v>
      </c>
      <c r="Z10" s="6">
        <v>15</v>
      </c>
      <c r="AA10" s="6">
        <v>14</v>
      </c>
      <c r="AB10" s="6">
        <v>19</v>
      </c>
      <c r="AC10" s="6">
        <v>15</v>
      </c>
      <c r="AD10" s="6">
        <v>18</v>
      </c>
    </row>
    <row r="11" spans="3:33" x14ac:dyDescent="0.3">
      <c r="C11" s="8">
        <v>4</v>
      </c>
      <c r="D11" s="6">
        <v>21</v>
      </c>
      <c r="E11" s="6">
        <v>23</v>
      </c>
      <c r="F11" s="6">
        <v>21</v>
      </c>
      <c r="G11" s="6">
        <v>23</v>
      </c>
      <c r="H11" s="9">
        <v>18</v>
      </c>
      <c r="I11" s="9">
        <v>20</v>
      </c>
      <c r="J11" s="9">
        <v>20</v>
      </c>
      <c r="K11" s="9">
        <v>21</v>
      </c>
      <c r="L11" s="9">
        <v>16</v>
      </c>
      <c r="M11" s="9">
        <v>16</v>
      </c>
      <c r="N11" s="9">
        <v>14</v>
      </c>
      <c r="O11" s="9">
        <v>15</v>
      </c>
      <c r="R11" s="6">
        <v>4</v>
      </c>
      <c r="S11" s="6">
        <v>25</v>
      </c>
      <c r="T11" s="6">
        <v>30</v>
      </c>
      <c r="U11" s="6">
        <v>24</v>
      </c>
      <c r="V11" s="6">
        <v>27</v>
      </c>
      <c r="W11" s="6">
        <v>22</v>
      </c>
      <c r="X11" s="6">
        <v>22</v>
      </c>
      <c r="Y11" s="6">
        <v>15</v>
      </c>
      <c r="Z11" s="6">
        <v>15</v>
      </c>
      <c r="AA11" s="6">
        <v>15</v>
      </c>
      <c r="AB11" s="6">
        <v>19</v>
      </c>
      <c r="AC11" s="6">
        <v>17</v>
      </c>
      <c r="AD11" s="6">
        <v>19</v>
      </c>
    </row>
    <row r="12" spans="3:33" x14ac:dyDescent="0.3">
      <c r="C12" s="8">
        <v>5</v>
      </c>
      <c r="D12" s="6">
        <v>20</v>
      </c>
      <c r="E12" s="6">
        <v>23</v>
      </c>
      <c r="F12" s="6">
        <v>20</v>
      </c>
      <c r="G12" s="6">
        <v>23</v>
      </c>
      <c r="H12" s="9">
        <v>19</v>
      </c>
      <c r="I12" s="9">
        <v>20</v>
      </c>
      <c r="J12" s="9">
        <v>20</v>
      </c>
      <c r="K12" s="9">
        <v>21</v>
      </c>
      <c r="L12" s="9">
        <v>16</v>
      </c>
      <c r="M12" s="9">
        <v>17</v>
      </c>
      <c r="N12" s="9">
        <v>15</v>
      </c>
      <c r="O12" s="9">
        <v>16</v>
      </c>
      <c r="R12" s="6">
        <v>5</v>
      </c>
      <c r="S12" s="6">
        <v>26</v>
      </c>
      <c r="T12" s="6">
        <v>31</v>
      </c>
      <c r="U12" s="6">
        <v>24</v>
      </c>
      <c r="V12" s="6">
        <v>27</v>
      </c>
      <c r="W12" s="6">
        <v>22</v>
      </c>
      <c r="X12" s="6">
        <v>23</v>
      </c>
      <c r="Y12" s="6">
        <v>18</v>
      </c>
      <c r="Z12" s="6">
        <v>19</v>
      </c>
      <c r="AA12" s="6">
        <v>16</v>
      </c>
      <c r="AB12" s="6">
        <v>20</v>
      </c>
      <c r="AC12" s="6">
        <v>16</v>
      </c>
      <c r="AD12" s="6">
        <v>20</v>
      </c>
    </row>
    <row r="13" spans="3:33" x14ac:dyDescent="0.3">
      <c r="C13" s="8">
        <v>6</v>
      </c>
      <c r="D13" s="6">
        <v>20</v>
      </c>
      <c r="E13" s="6">
        <v>24</v>
      </c>
      <c r="F13" s="6">
        <v>20</v>
      </c>
      <c r="G13" s="6">
        <v>24</v>
      </c>
      <c r="H13" s="9">
        <v>19</v>
      </c>
      <c r="I13" s="9">
        <v>20</v>
      </c>
      <c r="J13" s="9">
        <v>19</v>
      </c>
      <c r="K13" s="9">
        <v>22</v>
      </c>
      <c r="L13" s="9">
        <v>16</v>
      </c>
      <c r="M13" s="9">
        <v>17</v>
      </c>
      <c r="N13" s="9">
        <v>14</v>
      </c>
      <c r="O13" s="9">
        <v>14</v>
      </c>
      <c r="R13" s="6">
        <v>6</v>
      </c>
      <c r="S13" s="6">
        <v>26</v>
      </c>
      <c r="T13" s="6">
        <v>32</v>
      </c>
      <c r="U13" s="6">
        <v>24</v>
      </c>
      <c r="V13" s="6">
        <v>27</v>
      </c>
      <c r="W13" s="6">
        <v>23</v>
      </c>
      <c r="X13" s="6">
        <v>26</v>
      </c>
      <c r="Y13" s="6">
        <v>16</v>
      </c>
      <c r="Z13" s="6">
        <v>22</v>
      </c>
      <c r="AA13" s="6">
        <v>16</v>
      </c>
      <c r="AB13" s="6">
        <v>20</v>
      </c>
      <c r="AC13" s="6"/>
      <c r="AD13" s="6">
        <v>20</v>
      </c>
    </row>
    <row r="14" spans="3:33" x14ac:dyDescent="0.3">
      <c r="C14" s="8">
        <v>7</v>
      </c>
      <c r="D14" s="6">
        <v>20</v>
      </c>
      <c r="E14" s="6">
        <v>22</v>
      </c>
      <c r="F14" s="6">
        <v>20</v>
      </c>
      <c r="G14" s="6">
        <v>22</v>
      </c>
      <c r="H14" s="9">
        <v>19</v>
      </c>
      <c r="I14" s="9">
        <v>21</v>
      </c>
      <c r="J14" s="9">
        <v>19</v>
      </c>
      <c r="K14" s="9">
        <v>20</v>
      </c>
      <c r="L14" s="9">
        <v>17</v>
      </c>
      <c r="M14" s="9">
        <v>16</v>
      </c>
      <c r="N14" s="9">
        <v>15</v>
      </c>
      <c r="O14" s="9">
        <v>15</v>
      </c>
      <c r="R14" s="6">
        <v>7</v>
      </c>
      <c r="S14" s="6">
        <v>27</v>
      </c>
      <c r="T14" s="6">
        <v>25</v>
      </c>
      <c r="U14" s="6">
        <v>24</v>
      </c>
      <c r="V14" s="6">
        <v>27</v>
      </c>
      <c r="W14" s="6">
        <v>21</v>
      </c>
      <c r="X14" s="6">
        <v>26</v>
      </c>
      <c r="Y14" s="6">
        <v>15</v>
      </c>
      <c r="Z14" s="6">
        <v>23</v>
      </c>
      <c r="AA14" s="6"/>
      <c r="AB14" s="6">
        <v>21</v>
      </c>
      <c r="AC14" s="6"/>
      <c r="AD14" s="6">
        <v>21</v>
      </c>
    </row>
    <row r="15" spans="3:33" x14ac:dyDescent="0.3">
      <c r="C15" s="8">
        <v>8</v>
      </c>
      <c r="D15" s="6">
        <v>21</v>
      </c>
      <c r="E15" s="6">
        <v>22</v>
      </c>
      <c r="F15" s="6">
        <v>22</v>
      </c>
      <c r="G15" s="6">
        <v>22</v>
      </c>
      <c r="H15" s="9">
        <v>18</v>
      </c>
      <c r="I15" s="9">
        <v>19</v>
      </c>
      <c r="J15" s="9">
        <v>19</v>
      </c>
      <c r="K15" s="9">
        <v>20</v>
      </c>
      <c r="L15" s="9">
        <v>17</v>
      </c>
      <c r="M15" s="9">
        <v>17</v>
      </c>
      <c r="N15" s="9">
        <v>14</v>
      </c>
      <c r="O15" s="9">
        <v>23</v>
      </c>
      <c r="R15" s="6">
        <v>8</v>
      </c>
      <c r="S15" s="6">
        <v>25</v>
      </c>
      <c r="T15" s="6">
        <v>26</v>
      </c>
      <c r="U15" s="6"/>
      <c r="V15" s="6">
        <v>27</v>
      </c>
      <c r="W15" s="6">
        <v>21</v>
      </c>
      <c r="X15" s="6">
        <v>27</v>
      </c>
      <c r="Y15" s="6">
        <v>15</v>
      </c>
      <c r="Z15" s="6">
        <v>28</v>
      </c>
      <c r="AA15" s="6"/>
      <c r="AB15" s="6">
        <v>22</v>
      </c>
      <c r="AC15" s="6"/>
      <c r="AD15" s="6">
        <v>22</v>
      </c>
    </row>
    <row r="16" spans="3:33" x14ac:dyDescent="0.3">
      <c r="C16" s="8">
        <v>9</v>
      </c>
      <c r="D16" s="6">
        <v>23</v>
      </c>
      <c r="E16" s="6">
        <v>22</v>
      </c>
      <c r="F16" s="6">
        <v>23</v>
      </c>
      <c r="G16" s="6">
        <v>22</v>
      </c>
      <c r="H16" s="9">
        <v>18</v>
      </c>
      <c r="I16" s="9">
        <v>20</v>
      </c>
      <c r="J16" s="9">
        <v>19</v>
      </c>
      <c r="K16" s="9">
        <v>21</v>
      </c>
      <c r="L16" s="9">
        <v>17</v>
      </c>
      <c r="M16" s="9">
        <v>16</v>
      </c>
      <c r="N16" s="9">
        <v>14</v>
      </c>
      <c r="O16" s="9">
        <v>15</v>
      </c>
      <c r="R16" s="6">
        <v>9</v>
      </c>
      <c r="S16" s="6">
        <v>25</v>
      </c>
      <c r="T16" s="6">
        <v>26</v>
      </c>
      <c r="U16" s="6"/>
      <c r="V16" s="6">
        <v>28</v>
      </c>
      <c r="W16" s="6">
        <v>21</v>
      </c>
      <c r="X16" s="6">
        <v>24</v>
      </c>
      <c r="Y16" s="9">
        <v>16</v>
      </c>
      <c r="Z16" s="6">
        <v>33</v>
      </c>
      <c r="AA16" s="6"/>
      <c r="AB16" s="6">
        <v>17</v>
      </c>
      <c r="AC16" s="6"/>
      <c r="AD16" s="6">
        <v>22</v>
      </c>
    </row>
    <row r="17" spans="3:33" x14ac:dyDescent="0.3">
      <c r="C17" s="8">
        <v>10</v>
      </c>
      <c r="D17" s="6">
        <v>22</v>
      </c>
      <c r="E17" s="6">
        <v>23</v>
      </c>
      <c r="F17" s="6">
        <v>22</v>
      </c>
      <c r="G17" s="6">
        <v>23</v>
      </c>
      <c r="H17" s="9">
        <v>19</v>
      </c>
      <c r="I17" s="9">
        <v>20</v>
      </c>
      <c r="J17" s="9">
        <v>20</v>
      </c>
      <c r="K17" s="9">
        <v>21</v>
      </c>
      <c r="L17" s="9">
        <v>16</v>
      </c>
      <c r="M17" s="9">
        <v>17</v>
      </c>
      <c r="N17" s="9">
        <v>15</v>
      </c>
      <c r="O17" s="9">
        <v>14</v>
      </c>
      <c r="R17" s="6">
        <v>10</v>
      </c>
      <c r="S17" s="6">
        <v>26</v>
      </c>
      <c r="T17" s="6">
        <v>28</v>
      </c>
      <c r="U17" s="6"/>
      <c r="V17" s="6">
        <v>28</v>
      </c>
      <c r="W17" s="6">
        <v>21</v>
      </c>
      <c r="X17" s="6">
        <v>24</v>
      </c>
      <c r="Y17" s="9">
        <v>15</v>
      </c>
      <c r="Z17" s="6">
        <v>19</v>
      </c>
      <c r="AA17" s="6"/>
      <c r="AB17" s="6">
        <v>17</v>
      </c>
      <c r="AC17" s="6"/>
      <c r="AD17" s="6">
        <v>22</v>
      </c>
    </row>
    <row r="18" spans="3:33" x14ac:dyDescent="0.3">
      <c r="C18" s="8">
        <v>11</v>
      </c>
      <c r="D18" s="6">
        <v>22</v>
      </c>
      <c r="E18" s="6">
        <v>24</v>
      </c>
      <c r="F18" s="6">
        <v>21</v>
      </c>
      <c r="G18" s="6">
        <v>24</v>
      </c>
      <c r="H18" s="9">
        <v>18</v>
      </c>
      <c r="I18" s="9">
        <v>20</v>
      </c>
      <c r="J18" s="9">
        <v>20</v>
      </c>
      <c r="K18" s="9">
        <v>21</v>
      </c>
      <c r="L18" s="9">
        <v>17</v>
      </c>
      <c r="M18" s="9">
        <v>18</v>
      </c>
      <c r="N18" s="9">
        <v>14</v>
      </c>
      <c r="O18" s="9">
        <v>15</v>
      </c>
      <c r="R18" s="6">
        <v>11</v>
      </c>
      <c r="S18" s="6">
        <v>26</v>
      </c>
      <c r="T18" s="6">
        <v>29</v>
      </c>
      <c r="U18" s="6"/>
      <c r="V18" s="6">
        <v>28</v>
      </c>
      <c r="W18" s="6">
        <v>21</v>
      </c>
      <c r="X18" s="6">
        <v>24</v>
      </c>
      <c r="Y18" s="9"/>
      <c r="Z18" s="6">
        <v>19</v>
      </c>
      <c r="AA18" s="6"/>
      <c r="AB18" s="6">
        <v>17</v>
      </c>
      <c r="AC18" s="6"/>
      <c r="AD18" s="6">
        <v>22</v>
      </c>
    </row>
    <row r="19" spans="3:33" x14ac:dyDescent="0.3">
      <c r="C19" s="8">
        <v>12</v>
      </c>
      <c r="D19" s="6">
        <v>22</v>
      </c>
      <c r="E19" s="6">
        <v>24</v>
      </c>
      <c r="F19" s="6">
        <v>21</v>
      </c>
      <c r="G19" s="6">
        <v>24</v>
      </c>
      <c r="H19" s="9">
        <v>19</v>
      </c>
      <c r="I19" s="9">
        <v>20</v>
      </c>
      <c r="J19" s="9">
        <v>20</v>
      </c>
      <c r="K19" s="9">
        <v>20</v>
      </c>
      <c r="L19" s="9">
        <v>16</v>
      </c>
      <c r="M19" s="9">
        <v>17</v>
      </c>
      <c r="N19" s="9">
        <v>14</v>
      </c>
      <c r="O19" s="9">
        <v>15</v>
      </c>
      <c r="R19" s="6">
        <v>12</v>
      </c>
      <c r="S19" s="6"/>
      <c r="T19" s="6">
        <v>31</v>
      </c>
      <c r="U19" s="6"/>
      <c r="V19" s="6">
        <v>28</v>
      </c>
      <c r="W19" s="6">
        <v>21</v>
      </c>
      <c r="X19" s="6">
        <v>25</v>
      </c>
      <c r="Y19" s="9"/>
      <c r="Z19" s="6">
        <v>19</v>
      </c>
      <c r="AA19" s="6"/>
      <c r="AB19" s="6">
        <v>17</v>
      </c>
      <c r="AC19" s="6"/>
      <c r="AD19" s="6">
        <v>22</v>
      </c>
      <c r="AF19" s="2"/>
      <c r="AG19" s="2"/>
    </row>
    <row r="20" spans="3:33" x14ac:dyDescent="0.3">
      <c r="C20" s="8">
        <v>13</v>
      </c>
      <c r="D20" s="6">
        <v>22</v>
      </c>
      <c r="E20" s="6">
        <v>24</v>
      </c>
      <c r="F20" s="6">
        <v>22</v>
      </c>
      <c r="G20" s="6">
        <v>24</v>
      </c>
      <c r="H20" s="9">
        <v>18</v>
      </c>
      <c r="I20" s="9">
        <v>20</v>
      </c>
      <c r="J20" s="9">
        <v>20</v>
      </c>
      <c r="K20" s="9">
        <v>20</v>
      </c>
      <c r="L20" s="6"/>
      <c r="M20" s="9">
        <v>18</v>
      </c>
      <c r="N20" s="6"/>
      <c r="O20" s="9">
        <v>16</v>
      </c>
      <c r="R20" s="6">
        <v>13</v>
      </c>
      <c r="S20" s="6"/>
      <c r="T20" s="6">
        <v>31</v>
      </c>
      <c r="U20" s="6"/>
      <c r="V20" s="6">
        <v>28</v>
      </c>
      <c r="W20" s="9">
        <v>21</v>
      </c>
      <c r="X20" s="6">
        <v>25</v>
      </c>
      <c r="Y20" s="9"/>
      <c r="Z20" s="6">
        <v>20</v>
      </c>
      <c r="AA20" s="6"/>
      <c r="AB20" s="6">
        <v>22</v>
      </c>
      <c r="AC20" s="6"/>
      <c r="AD20" s="6">
        <v>22</v>
      </c>
    </row>
    <row r="21" spans="3:33" x14ac:dyDescent="0.3">
      <c r="C21" s="8">
        <v>14</v>
      </c>
      <c r="D21" s="6"/>
      <c r="E21" s="6">
        <v>22</v>
      </c>
      <c r="F21" s="6">
        <v>22</v>
      </c>
      <c r="G21" s="6">
        <v>22</v>
      </c>
      <c r="H21" s="9"/>
      <c r="I21" s="9">
        <v>19</v>
      </c>
      <c r="J21" s="9">
        <v>20</v>
      </c>
      <c r="K21" s="9">
        <v>21</v>
      </c>
      <c r="L21" s="6"/>
      <c r="M21" s="9">
        <v>18</v>
      </c>
      <c r="N21" s="6"/>
      <c r="O21" s="9">
        <v>16</v>
      </c>
      <c r="R21" s="6">
        <v>14</v>
      </c>
      <c r="S21" s="6"/>
      <c r="T21" s="6">
        <v>25</v>
      </c>
      <c r="U21" s="6"/>
      <c r="V21" s="6">
        <v>28</v>
      </c>
      <c r="W21" s="9">
        <v>22</v>
      </c>
      <c r="X21" s="6">
        <v>26</v>
      </c>
      <c r="Y21" s="9"/>
      <c r="Z21" s="6">
        <v>20</v>
      </c>
      <c r="AA21" s="6"/>
      <c r="AB21" s="6">
        <v>22</v>
      </c>
      <c r="AC21" s="6"/>
      <c r="AD21" s="6">
        <v>22</v>
      </c>
    </row>
    <row r="22" spans="3:33" x14ac:dyDescent="0.3">
      <c r="C22" s="8">
        <v>15</v>
      </c>
      <c r="D22" s="6"/>
      <c r="E22" s="6">
        <v>23</v>
      </c>
      <c r="F22" s="6">
        <v>21</v>
      </c>
      <c r="G22" s="6">
        <v>23</v>
      </c>
      <c r="H22" s="9"/>
      <c r="I22" s="9">
        <v>19</v>
      </c>
      <c r="J22" s="9">
        <v>20</v>
      </c>
      <c r="K22" s="9">
        <v>21</v>
      </c>
      <c r="L22" s="6"/>
      <c r="M22" s="9">
        <v>17</v>
      </c>
      <c r="N22" s="6"/>
      <c r="O22" s="9">
        <v>16</v>
      </c>
      <c r="R22" s="6">
        <v>15</v>
      </c>
      <c r="S22" s="6"/>
      <c r="T22" s="6">
        <v>25</v>
      </c>
      <c r="U22" s="6"/>
      <c r="V22" s="6">
        <v>27</v>
      </c>
      <c r="W22" s="9">
        <v>19</v>
      </c>
      <c r="X22" s="6">
        <v>27</v>
      </c>
      <c r="Y22" s="9"/>
      <c r="Z22" s="6">
        <v>20</v>
      </c>
      <c r="AA22" s="6"/>
      <c r="AB22" s="6">
        <v>22</v>
      </c>
      <c r="AC22" s="6"/>
      <c r="AD22" s="6">
        <v>22</v>
      </c>
    </row>
    <row r="23" spans="3:33" x14ac:dyDescent="0.3">
      <c r="C23" s="8">
        <v>16</v>
      </c>
      <c r="D23" s="6"/>
      <c r="E23" s="6">
        <v>23</v>
      </c>
      <c r="F23" s="6">
        <v>21</v>
      </c>
      <c r="G23" s="6">
        <v>23</v>
      </c>
      <c r="H23" s="9"/>
      <c r="I23" s="9">
        <v>19</v>
      </c>
      <c r="J23" s="6"/>
      <c r="K23" s="9">
        <v>19</v>
      </c>
      <c r="L23" s="6"/>
      <c r="M23" s="9">
        <v>17</v>
      </c>
      <c r="N23" s="6"/>
      <c r="O23" s="9">
        <v>15</v>
      </c>
      <c r="R23" s="6">
        <v>16</v>
      </c>
      <c r="S23" s="6"/>
      <c r="T23" s="6">
        <v>26</v>
      </c>
      <c r="U23" s="6"/>
      <c r="V23" s="6">
        <v>27</v>
      </c>
      <c r="W23" s="9">
        <v>20</v>
      </c>
      <c r="X23" s="6">
        <v>28</v>
      </c>
      <c r="Y23" s="6"/>
      <c r="Z23" s="6">
        <v>23</v>
      </c>
      <c r="AA23" s="6"/>
      <c r="AB23" s="6">
        <v>22</v>
      </c>
      <c r="AC23" s="6"/>
      <c r="AD23" s="6">
        <v>22</v>
      </c>
    </row>
    <row r="24" spans="3:33" x14ac:dyDescent="0.3">
      <c r="C24" s="8">
        <v>17</v>
      </c>
      <c r="D24" s="6"/>
      <c r="E24" s="6">
        <v>24</v>
      </c>
      <c r="F24" s="6"/>
      <c r="G24" s="6">
        <v>24</v>
      </c>
      <c r="H24" s="6"/>
      <c r="I24" s="9">
        <v>19</v>
      </c>
      <c r="J24" s="6"/>
      <c r="K24" s="9">
        <v>19</v>
      </c>
      <c r="L24" s="6"/>
      <c r="M24" s="9">
        <v>18</v>
      </c>
      <c r="N24" s="6"/>
      <c r="O24" s="9">
        <v>15</v>
      </c>
      <c r="R24" s="6">
        <v>17</v>
      </c>
      <c r="S24" s="6"/>
      <c r="T24" s="6">
        <v>26</v>
      </c>
      <c r="U24" s="6"/>
      <c r="V24" s="6">
        <v>27</v>
      </c>
      <c r="W24" s="6"/>
      <c r="X24" s="6">
        <v>24</v>
      </c>
      <c r="Y24" s="6"/>
      <c r="Z24" s="6">
        <v>15</v>
      </c>
      <c r="AA24" s="6"/>
      <c r="AB24" s="6">
        <v>22</v>
      </c>
      <c r="AC24" s="6"/>
      <c r="AD24" s="6">
        <v>22</v>
      </c>
    </row>
    <row r="25" spans="3:33" x14ac:dyDescent="0.3">
      <c r="C25" s="8">
        <v>18</v>
      </c>
      <c r="D25" s="6"/>
      <c r="E25" s="6">
        <v>24</v>
      </c>
      <c r="F25" s="6"/>
      <c r="G25" s="6">
        <v>24</v>
      </c>
      <c r="H25" s="6"/>
      <c r="I25" s="9">
        <v>20</v>
      </c>
      <c r="J25" s="6"/>
      <c r="K25" s="9">
        <v>20</v>
      </c>
      <c r="L25" s="6"/>
      <c r="M25" s="9">
        <v>17</v>
      </c>
      <c r="N25" s="6"/>
      <c r="O25" s="9">
        <v>14</v>
      </c>
      <c r="R25" s="6">
        <v>18</v>
      </c>
      <c r="S25" s="6"/>
      <c r="T25" s="6">
        <v>27</v>
      </c>
      <c r="U25" s="6"/>
      <c r="V25" s="6">
        <v>27</v>
      </c>
      <c r="W25" s="6"/>
      <c r="X25" s="6">
        <v>25</v>
      </c>
      <c r="Y25" s="6"/>
      <c r="Z25" s="6">
        <v>15</v>
      </c>
      <c r="AA25" s="6"/>
      <c r="AB25" s="6">
        <v>22</v>
      </c>
      <c r="AC25" s="6"/>
      <c r="AD25" s="6">
        <v>22</v>
      </c>
    </row>
    <row r="26" spans="3:33" x14ac:dyDescent="0.3">
      <c r="C26" s="8">
        <v>19</v>
      </c>
      <c r="D26" s="6"/>
      <c r="E26" s="6">
        <v>21</v>
      </c>
      <c r="F26" s="6"/>
      <c r="G26" s="6">
        <v>21</v>
      </c>
      <c r="H26" s="6"/>
      <c r="I26" s="9">
        <v>19</v>
      </c>
      <c r="J26" s="6"/>
      <c r="K26" s="9">
        <v>20</v>
      </c>
      <c r="L26" s="6"/>
      <c r="M26" s="9">
        <v>17</v>
      </c>
      <c r="N26" s="6"/>
      <c r="O26" s="9">
        <v>15</v>
      </c>
      <c r="R26" s="6">
        <v>19</v>
      </c>
      <c r="S26" s="6"/>
      <c r="T26" s="6">
        <v>27</v>
      </c>
      <c r="U26" s="6"/>
      <c r="V26" s="6">
        <v>27</v>
      </c>
      <c r="W26" s="6"/>
      <c r="X26" s="6">
        <v>25</v>
      </c>
      <c r="Y26" s="6"/>
      <c r="Z26" s="6">
        <v>15</v>
      </c>
      <c r="AA26" s="6"/>
      <c r="AB26" s="6">
        <v>22</v>
      </c>
      <c r="AC26" s="6"/>
      <c r="AD26" s="6">
        <v>22</v>
      </c>
    </row>
    <row r="27" spans="3:33" x14ac:dyDescent="0.3">
      <c r="C27" s="8">
        <v>20</v>
      </c>
      <c r="D27" s="6"/>
      <c r="E27" s="6">
        <v>21</v>
      </c>
      <c r="F27" s="6"/>
      <c r="G27" s="6">
        <v>21</v>
      </c>
      <c r="H27" s="6"/>
      <c r="I27" s="9">
        <v>19</v>
      </c>
      <c r="J27" s="6"/>
      <c r="K27" s="9">
        <v>19</v>
      </c>
      <c r="L27" s="6"/>
      <c r="M27" s="9">
        <v>17</v>
      </c>
      <c r="N27" s="6"/>
      <c r="O27" s="9">
        <v>16</v>
      </c>
      <c r="R27" s="6">
        <v>20</v>
      </c>
      <c r="S27" s="6"/>
      <c r="T27" s="6">
        <v>27</v>
      </c>
      <c r="U27" s="6"/>
      <c r="V27" s="6">
        <v>27</v>
      </c>
      <c r="W27" s="6"/>
      <c r="X27" s="6">
        <v>25</v>
      </c>
      <c r="Y27" s="6"/>
      <c r="Z27" s="6">
        <v>19</v>
      </c>
      <c r="AA27" s="6"/>
      <c r="AB27" s="6">
        <v>22</v>
      </c>
      <c r="AC27" s="6"/>
      <c r="AD27" s="6">
        <v>22</v>
      </c>
    </row>
    <row r="28" spans="3:33" x14ac:dyDescent="0.3">
      <c r="C28" s="8">
        <v>21</v>
      </c>
      <c r="D28" s="6"/>
      <c r="E28" s="6">
        <v>21</v>
      </c>
      <c r="F28" s="6"/>
      <c r="G28" s="6">
        <v>21</v>
      </c>
      <c r="H28" s="6"/>
      <c r="I28" s="9">
        <v>20</v>
      </c>
      <c r="J28" s="6"/>
      <c r="K28" s="9">
        <v>20</v>
      </c>
      <c r="L28" s="6"/>
      <c r="M28" s="9">
        <v>18</v>
      </c>
      <c r="N28" s="6"/>
      <c r="O28" s="9">
        <v>16</v>
      </c>
      <c r="R28" s="6">
        <v>21</v>
      </c>
      <c r="S28" s="6"/>
      <c r="T28" s="6">
        <v>28</v>
      </c>
      <c r="U28" s="6"/>
      <c r="V28" s="6">
        <v>27</v>
      </c>
      <c r="W28" s="6"/>
      <c r="X28" s="6">
        <v>25</v>
      </c>
      <c r="Y28" s="6"/>
      <c r="Z28" s="6">
        <v>19</v>
      </c>
      <c r="AA28" s="6"/>
      <c r="AB28" s="6">
        <v>22</v>
      </c>
      <c r="AC28" s="6"/>
      <c r="AD28" s="6">
        <v>22</v>
      </c>
    </row>
    <row r="29" spans="3:33" x14ac:dyDescent="0.3">
      <c r="C29" s="8">
        <v>22</v>
      </c>
      <c r="D29" s="6"/>
      <c r="E29" s="6">
        <v>21</v>
      </c>
      <c r="F29" s="6"/>
      <c r="G29" s="6">
        <v>21</v>
      </c>
      <c r="H29" s="6"/>
      <c r="I29" s="9">
        <v>20</v>
      </c>
      <c r="J29" s="6"/>
      <c r="K29" s="9">
        <v>20</v>
      </c>
      <c r="L29" s="6"/>
      <c r="M29" s="9">
        <v>17</v>
      </c>
      <c r="N29" s="6"/>
      <c r="O29" s="9">
        <v>16</v>
      </c>
      <c r="R29" s="6">
        <v>22</v>
      </c>
      <c r="S29" s="6"/>
      <c r="T29" s="6">
        <v>26</v>
      </c>
      <c r="U29" s="6"/>
      <c r="V29" s="6">
        <v>26</v>
      </c>
      <c r="W29" s="6"/>
      <c r="X29" s="6">
        <v>25</v>
      </c>
      <c r="Y29" s="6"/>
      <c r="Z29" s="6">
        <v>19</v>
      </c>
      <c r="AA29" s="6"/>
      <c r="AB29" s="6">
        <v>22</v>
      </c>
      <c r="AC29" s="6"/>
      <c r="AD29" s="6">
        <v>22</v>
      </c>
    </row>
    <row r="30" spans="3:33" x14ac:dyDescent="0.3">
      <c r="C30" s="8">
        <v>23</v>
      </c>
      <c r="D30" s="6"/>
      <c r="E30" s="6">
        <v>21</v>
      </c>
      <c r="F30" s="6"/>
      <c r="G30" s="6">
        <v>21</v>
      </c>
      <c r="H30" s="6"/>
      <c r="I30" s="9">
        <v>20</v>
      </c>
      <c r="J30" s="6"/>
      <c r="K30" s="9">
        <v>21</v>
      </c>
      <c r="L30" s="6"/>
      <c r="M30" s="9">
        <v>17</v>
      </c>
      <c r="N30" s="6"/>
      <c r="O30" s="9">
        <v>16</v>
      </c>
      <c r="R30" s="6">
        <v>23</v>
      </c>
      <c r="S30" s="6"/>
      <c r="T30" s="6">
        <v>26</v>
      </c>
      <c r="U30" s="6"/>
      <c r="V30" s="6">
        <v>26</v>
      </c>
      <c r="W30" s="6"/>
      <c r="X30" s="6">
        <v>26</v>
      </c>
      <c r="Y30" s="6"/>
      <c r="Z30" s="6">
        <v>20</v>
      </c>
      <c r="AA30" s="6"/>
      <c r="AB30" s="6">
        <v>22</v>
      </c>
      <c r="AC30" s="6"/>
      <c r="AD30" s="6">
        <v>22</v>
      </c>
    </row>
    <row r="31" spans="3:33" x14ac:dyDescent="0.3">
      <c r="C31" s="8">
        <v>24</v>
      </c>
      <c r="D31" s="6"/>
      <c r="E31" s="6">
        <v>22</v>
      </c>
      <c r="F31" s="6"/>
      <c r="G31" s="6">
        <v>22</v>
      </c>
      <c r="H31" s="6"/>
      <c r="I31" s="9">
        <v>18</v>
      </c>
      <c r="J31" s="6"/>
      <c r="K31" s="9">
        <v>20</v>
      </c>
      <c r="L31" s="6"/>
      <c r="M31" s="9">
        <v>18</v>
      </c>
      <c r="N31" s="6"/>
      <c r="O31" s="6"/>
      <c r="R31" s="6">
        <v>24</v>
      </c>
      <c r="S31" s="6"/>
      <c r="T31" s="6">
        <v>27</v>
      </c>
      <c r="U31" s="6"/>
      <c r="V31" s="6">
        <v>26</v>
      </c>
      <c r="W31" s="6"/>
      <c r="X31" s="6">
        <v>27</v>
      </c>
      <c r="Y31" s="6"/>
      <c r="Z31" s="6">
        <v>20</v>
      </c>
      <c r="AA31" s="6"/>
      <c r="AB31" s="6">
        <v>22</v>
      </c>
      <c r="AC31" s="6"/>
      <c r="AD31" s="6">
        <v>22</v>
      </c>
    </row>
    <row r="32" spans="3:33" x14ac:dyDescent="0.3">
      <c r="C32" s="8">
        <v>25</v>
      </c>
      <c r="D32" s="6"/>
      <c r="E32" s="6">
        <v>22</v>
      </c>
      <c r="F32" s="6"/>
      <c r="G32" s="6">
        <v>22</v>
      </c>
      <c r="H32" s="6"/>
      <c r="I32" s="9">
        <v>18</v>
      </c>
      <c r="J32" s="6"/>
      <c r="K32" s="9">
        <v>20</v>
      </c>
      <c r="L32" s="6"/>
      <c r="M32" s="9">
        <v>16</v>
      </c>
      <c r="N32" s="6"/>
      <c r="O32" s="6"/>
      <c r="R32" s="6">
        <v>25</v>
      </c>
      <c r="S32" s="6"/>
      <c r="T32" s="6">
        <v>27</v>
      </c>
      <c r="U32" s="6"/>
      <c r="V32" s="6">
        <v>26</v>
      </c>
      <c r="W32" s="6"/>
      <c r="X32" s="6">
        <v>24</v>
      </c>
      <c r="Y32" s="6"/>
      <c r="Z32" s="6">
        <v>26</v>
      </c>
      <c r="AA32" s="6"/>
      <c r="AB32" s="6">
        <v>22</v>
      </c>
      <c r="AC32" s="6"/>
      <c r="AD32" s="6">
        <v>22</v>
      </c>
    </row>
    <row r="33" spans="3:30" x14ac:dyDescent="0.3">
      <c r="C33" s="8">
        <v>26</v>
      </c>
      <c r="D33" s="6"/>
      <c r="E33" s="6">
        <v>22</v>
      </c>
      <c r="F33" s="6"/>
      <c r="G33" s="6">
        <v>22</v>
      </c>
      <c r="H33" s="6"/>
      <c r="I33" s="9">
        <v>19</v>
      </c>
      <c r="J33" s="6"/>
      <c r="K33" s="9">
        <v>20</v>
      </c>
      <c r="L33" s="6"/>
      <c r="M33" s="9">
        <v>16</v>
      </c>
      <c r="N33" s="6"/>
      <c r="O33" s="6"/>
      <c r="R33" s="6">
        <v>26</v>
      </c>
      <c r="S33" s="6"/>
      <c r="T33" s="6">
        <v>27</v>
      </c>
      <c r="U33" s="6"/>
      <c r="V33" s="6">
        <v>26</v>
      </c>
      <c r="W33" s="6"/>
      <c r="X33" s="6">
        <v>24</v>
      </c>
      <c r="Y33" s="6"/>
      <c r="Z33" s="6">
        <v>19</v>
      </c>
      <c r="AA33" s="6"/>
      <c r="AB33" s="6">
        <v>22</v>
      </c>
      <c r="AC33" s="6"/>
      <c r="AD33" s="6">
        <v>22</v>
      </c>
    </row>
    <row r="34" spans="3:30" x14ac:dyDescent="0.3">
      <c r="C34" s="8">
        <v>27</v>
      </c>
      <c r="D34" s="6"/>
      <c r="E34" s="6">
        <v>23</v>
      </c>
      <c r="F34" s="6"/>
      <c r="G34" s="6">
        <v>23</v>
      </c>
      <c r="H34" s="6"/>
      <c r="I34" s="9">
        <v>19</v>
      </c>
      <c r="J34" s="6"/>
      <c r="K34" s="9">
        <v>21</v>
      </c>
      <c r="L34" s="6"/>
      <c r="M34" s="9">
        <v>17</v>
      </c>
      <c r="N34" s="6"/>
      <c r="O34" s="6"/>
      <c r="R34" s="6">
        <v>27</v>
      </c>
      <c r="S34" s="6"/>
      <c r="T34" s="6">
        <v>28</v>
      </c>
      <c r="U34" s="6"/>
      <c r="V34" s="6">
        <v>26</v>
      </c>
      <c r="W34" s="6"/>
      <c r="X34" s="6">
        <v>25</v>
      </c>
      <c r="Y34" s="6"/>
      <c r="Z34" s="6">
        <v>19</v>
      </c>
      <c r="AA34" s="6"/>
      <c r="AB34" s="6">
        <v>22</v>
      </c>
      <c r="AC34" s="6"/>
      <c r="AD34" s="6">
        <v>23</v>
      </c>
    </row>
    <row r="35" spans="3:30" x14ac:dyDescent="0.3">
      <c r="C35" s="8">
        <v>28</v>
      </c>
      <c r="D35" s="6"/>
      <c r="E35" s="6">
        <v>23</v>
      </c>
      <c r="F35" s="6"/>
      <c r="G35" s="6">
        <v>23</v>
      </c>
      <c r="H35" s="6"/>
      <c r="I35" s="9">
        <v>20</v>
      </c>
      <c r="J35" s="6"/>
      <c r="K35" s="9">
        <v>18</v>
      </c>
      <c r="L35" s="6"/>
      <c r="M35" s="9">
        <v>17</v>
      </c>
      <c r="N35" s="6"/>
      <c r="O35" s="6"/>
      <c r="R35" s="6">
        <v>28</v>
      </c>
      <c r="S35" s="6"/>
      <c r="T35" s="6">
        <v>29</v>
      </c>
      <c r="U35" s="6"/>
      <c r="V35" s="6">
        <v>26</v>
      </c>
      <c r="W35" s="6"/>
      <c r="X35" s="6">
        <v>25</v>
      </c>
      <c r="Y35" s="6"/>
      <c r="Z35" s="6">
        <v>22</v>
      </c>
      <c r="AA35" s="6"/>
      <c r="AB35" s="6">
        <v>22</v>
      </c>
      <c r="AC35" s="6"/>
      <c r="AD35" s="6">
        <v>23</v>
      </c>
    </row>
    <row r="36" spans="3:30" x14ac:dyDescent="0.3">
      <c r="C36" s="8">
        <v>29</v>
      </c>
      <c r="D36" s="6"/>
      <c r="E36" s="6">
        <v>23</v>
      </c>
      <c r="F36" s="6"/>
      <c r="G36" s="6">
        <v>23</v>
      </c>
      <c r="H36" s="6"/>
      <c r="I36" s="9">
        <v>20</v>
      </c>
      <c r="J36" s="6"/>
      <c r="K36" s="9">
        <v>20</v>
      </c>
      <c r="L36" s="6"/>
      <c r="M36" s="9">
        <v>18</v>
      </c>
      <c r="N36" s="6"/>
      <c r="O36" s="6"/>
      <c r="R36" s="6">
        <v>29</v>
      </c>
      <c r="S36" s="6"/>
      <c r="T36" s="6">
        <v>30</v>
      </c>
      <c r="U36" s="6"/>
      <c r="V36" s="6">
        <v>27</v>
      </c>
      <c r="W36" s="6"/>
      <c r="X36" s="6">
        <v>26</v>
      </c>
      <c r="Y36" s="6"/>
      <c r="Z36" s="6">
        <v>25</v>
      </c>
      <c r="AA36" s="6"/>
      <c r="AB36" s="6">
        <v>22</v>
      </c>
      <c r="AC36" s="6"/>
      <c r="AD36" s="6">
        <v>23</v>
      </c>
    </row>
    <row r="37" spans="3:30" x14ac:dyDescent="0.3">
      <c r="C37" s="8">
        <v>30</v>
      </c>
      <c r="D37" s="6"/>
      <c r="E37" s="6">
        <v>24</v>
      </c>
      <c r="F37" s="6"/>
      <c r="G37" s="6">
        <v>24</v>
      </c>
      <c r="H37" s="6"/>
      <c r="I37" s="9">
        <v>18</v>
      </c>
      <c r="J37" s="6"/>
      <c r="K37" s="9">
        <v>20</v>
      </c>
      <c r="L37" s="6"/>
      <c r="M37" s="9">
        <v>18</v>
      </c>
      <c r="N37" s="6"/>
      <c r="O37" s="6"/>
      <c r="R37" s="6">
        <v>30</v>
      </c>
      <c r="S37" s="6"/>
      <c r="T37" s="6">
        <v>28</v>
      </c>
      <c r="U37" s="6"/>
      <c r="V37" s="6">
        <v>27</v>
      </c>
      <c r="W37" s="6"/>
      <c r="X37" s="6">
        <v>30</v>
      </c>
      <c r="Y37" s="6"/>
      <c r="Z37" s="6">
        <v>26</v>
      </c>
      <c r="AA37" s="6"/>
      <c r="AB37" s="6">
        <v>22</v>
      </c>
      <c r="AC37" s="6"/>
      <c r="AD37" s="6">
        <v>23</v>
      </c>
    </row>
    <row r="38" spans="3:30" x14ac:dyDescent="0.3">
      <c r="C38" s="8">
        <v>31</v>
      </c>
      <c r="D38" s="6"/>
      <c r="E38" s="6">
        <v>24</v>
      </c>
      <c r="F38" s="6"/>
      <c r="G38" s="6">
        <v>24</v>
      </c>
      <c r="H38" s="6"/>
      <c r="I38" s="9">
        <v>18</v>
      </c>
      <c r="J38" s="6"/>
      <c r="K38" s="9">
        <v>21</v>
      </c>
      <c r="L38" s="6"/>
      <c r="M38" s="9">
        <v>17</v>
      </c>
      <c r="N38" s="6"/>
      <c r="O38" s="6"/>
      <c r="R38" s="6">
        <v>31</v>
      </c>
      <c r="S38" s="6"/>
      <c r="T38" s="6">
        <v>29</v>
      </c>
      <c r="U38" s="6"/>
      <c r="V38" s="6">
        <v>27</v>
      </c>
      <c r="W38" s="6"/>
      <c r="X38" s="6">
        <v>30</v>
      </c>
      <c r="Y38" s="6"/>
      <c r="Z38" s="6">
        <v>18</v>
      </c>
      <c r="AA38" s="6"/>
      <c r="AB38" s="6">
        <v>22</v>
      </c>
      <c r="AC38" s="6"/>
      <c r="AD38" s="6">
        <v>23</v>
      </c>
    </row>
    <row r="39" spans="3:30" x14ac:dyDescent="0.3">
      <c r="C39" s="8">
        <v>32</v>
      </c>
      <c r="D39" s="6"/>
      <c r="E39" s="6">
        <v>22</v>
      </c>
      <c r="F39" s="6"/>
      <c r="G39" s="6">
        <v>22</v>
      </c>
      <c r="H39" s="6"/>
      <c r="I39" s="9">
        <v>19</v>
      </c>
      <c r="J39" s="6"/>
      <c r="K39" s="9">
        <v>20</v>
      </c>
      <c r="L39" s="6"/>
      <c r="M39" s="9">
        <v>17</v>
      </c>
      <c r="N39" s="6"/>
      <c r="O39" s="6"/>
      <c r="R39" s="6">
        <v>32</v>
      </c>
      <c r="S39" s="6"/>
      <c r="T39" s="6">
        <v>29</v>
      </c>
      <c r="U39" s="6"/>
      <c r="V39" s="6">
        <v>27</v>
      </c>
      <c r="W39" s="6"/>
      <c r="X39" s="6">
        <v>23</v>
      </c>
      <c r="Y39" s="6"/>
      <c r="Z39" s="6">
        <v>18</v>
      </c>
      <c r="AA39" s="6"/>
      <c r="AB39" s="6">
        <v>22</v>
      </c>
      <c r="AC39" s="6"/>
      <c r="AD39" s="6">
        <v>23</v>
      </c>
    </row>
    <row r="40" spans="3:30" x14ac:dyDescent="0.3">
      <c r="C40" s="8">
        <v>33</v>
      </c>
      <c r="D40" s="6"/>
      <c r="E40" s="6">
        <v>23</v>
      </c>
      <c r="F40" s="6"/>
      <c r="G40" s="6">
        <v>23</v>
      </c>
      <c r="H40" s="6"/>
      <c r="I40" s="9">
        <v>19</v>
      </c>
      <c r="J40" s="6"/>
      <c r="K40" s="9">
        <v>20</v>
      </c>
      <c r="L40" s="6"/>
      <c r="M40" s="9">
        <v>16</v>
      </c>
      <c r="N40" s="6"/>
      <c r="O40" s="6"/>
      <c r="R40" s="6">
        <v>33</v>
      </c>
      <c r="S40" s="6"/>
      <c r="T40" s="6">
        <v>30</v>
      </c>
      <c r="U40" s="6"/>
      <c r="V40" s="6">
        <v>27</v>
      </c>
      <c r="W40" s="6"/>
      <c r="X40" s="6">
        <v>24</v>
      </c>
      <c r="Y40" s="6"/>
      <c r="Z40" s="6">
        <v>22</v>
      </c>
      <c r="AA40" s="6"/>
      <c r="AB40" s="6">
        <v>22</v>
      </c>
      <c r="AC40" s="6"/>
      <c r="AD40" s="6">
        <v>23</v>
      </c>
    </row>
    <row r="41" spans="3:30" x14ac:dyDescent="0.3">
      <c r="C41" s="8">
        <v>34</v>
      </c>
      <c r="D41" s="6"/>
      <c r="E41" s="6">
        <v>24</v>
      </c>
      <c r="F41" s="6"/>
      <c r="G41" s="6">
        <v>24</v>
      </c>
      <c r="H41" s="6"/>
      <c r="I41" s="9">
        <v>20</v>
      </c>
      <c r="J41" s="6"/>
      <c r="K41" s="9">
        <v>21</v>
      </c>
      <c r="L41" s="6"/>
      <c r="M41" s="9">
        <v>16</v>
      </c>
      <c r="N41" s="6"/>
      <c r="O41" s="6"/>
      <c r="R41" s="6">
        <v>34</v>
      </c>
      <c r="S41" s="6"/>
      <c r="T41" s="6">
        <v>25</v>
      </c>
      <c r="U41" s="6"/>
      <c r="V41" s="6">
        <v>25</v>
      </c>
      <c r="W41" s="6"/>
      <c r="X41" s="6">
        <v>24</v>
      </c>
      <c r="Y41" s="6"/>
      <c r="Z41" s="6">
        <v>22</v>
      </c>
      <c r="AA41" s="6"/>
      <c r="AB41" s="6">
        <v>19</v>
      </c>
      <c r="AC41" s="6"/>
      <c r="AD41" s="6">
        <v>23</v>
      </c>
    </row>
    <row r="42" spans="3:30" x14ac:dyDescent="0.3">
      <c r="C42" s="8">
        <v>35</v>
      </c>
      <c r="D42" s="6"/>
      <c r="E42" s="6">
        <v>24</v>
      </c>
      <c r="F42" s="6"/>
      <c r="G42" s="6">
        <v>24</v>
      </c>
      <c r="H42" s="6"/>
      <c r="I42" s="9">
        <v>20</v>
      </c>
      <c r="J42" s="6"/>
      <c r="K42" s="9">
        <v>21</v>
      </c>
      <c r="L42" s="6"/>
      <c r="M42" s="9">
        <v>16</v>
      </c>
      <c r="N42" s="6"/>
      <c r="O42" s="6"/>
      <c r="R42" s="6">
        <v>35</v>
      </c>
      <c r="S42" s="6"/>
      <c r="T42" s="6">
        <v>25</v>
      </c>
      <c r="U42" s="6"/>
      <c r="V42" s="6">
        <v>25</v>
      </c>
      <c r="W42" s="6"/>
      <c r="X42" s="6">
        <v>24</v>
      </c>
      <c r="Y42" s="6"/>
      <c r="Z42" s="6">
        <v>22</v>
      </c>
      <c r="AA42" s="6"/>
      <c r="AB42" s="6">
        <v>19</v>
      </c>
      <c r="AC42" s="6"/>
      <c r="AD42" s="6">
        <v>23</v>
      </c>
    </row>
    <row r="43" spans="3:30" x14ac:dyDescent="0.3">
      <c r="C43" s="8">
        <v>36</v>
      </c>
      <c r="D43" s="6"/>
      <c r="E43" s="6">
        <v>25</v>
      </c>
      <c r="F43" s="6"/>
      <c r="G43" s="6">
        <v>25</v>
      </c>
      <c r="H43" s="6"/>
      <c r="I43" s="9">
        <v>18</v>
      </c>
      <c r="J43" s="6"/>
      <c r="K43" s="9">
        <v>20</v>
      </c>
      <c r="L43" s="6"/>
      <c r="M43" s="9">
        <v>17</v>
      </c>
      <c r="N43" s="6"/>
      <c r="O43" s="6"/>
      <c r="R43" s="6">
        <v>36</v>
      </c>
      <c r="S43" s="6"/>
      <c r="T43" s="6">
        <v>26</v>
      </c>
      <c r="U43" s="6"/>
      <c r="V43" s="6">
        <v>26</v>
      </c>
      <c r="W43" s="6"/>
      <c r="X43" s="6">
        <v>25</v>
      </c>
      <c r="Y43" s="6"/>
      <c r="Z43" s="6">
        <v>22</v>
      </c>
      <c r="AA43" s="6"/>
      <c r="AB43" s="6">
        <v>19</v>
      </c>
      <c r="AC43" s="6"/>
      <c r="AD43" s="6">
        <v>23</v>
      </c>
    </row>
    <row r="44" spans="3:30" x14ac:dyDescent="0.3">
      <c r="C44" s="8">
        <v>37</v>
      </c>
      <c r="D44" s="6"/>
      <c r="E44" s="6">
        <v>21</v>
      </c>
      <c r="F44" s="6"/>
      <c r="G44" s="6">
        <v>21</v>
      </c>
      <c r="H44" s="6"/>
      <c r="I44" s="9">
        <v>19</v>
      </c>
      <c r="J44" s="6"/>
      <c r="K44" s="9">
        <v>20</v>
      </c>
      <c r="L44" s="6"/>
      <c r="M44" s="9">
        <v>17</v>
      </c>
      <c r="N44" s="6"/>
      <c r="O44" s="6"/>
      <c r="R44" s="6">
        <v>37</v>
      </c>
      <c r="S44" s="6"/>
      <c r="T44" s="6">
        <v>27</v>
      </c>
      <c r="U44" s="6"/>
      <c r="V44" s="6">
        <v>26</v>
      </c>
      <c r="W44" s="6"/>
      <c r="X44" s="6">
        <v>25</v>
      </c>
      <c r="Y44" s="6"/>
      <c r="Z44" s="6">
        <v>22</v>
      </c>
      <c r="AA44" s="6"/>
      <c r="AB44" s="6">
        <v>19</v>
      </c>
      <c r="AC44" s="6"/>
      <c r="AD44" s="6">
        <v>23</v>
      </c>
    </row>
    <row r="45" spans="3:30" x14ac:dyDescent="0.3">
      <c r="C45" s="8">
        <v>38</v>
      </c>
      <c r="D45" s="6"/>
      <c r="E45" s="6">
        <v>21</v>
      </c>
      <c r="F45" s="6"/>
      <c r="G45" s="6">
        <v>21</v>
      </c>
      <c r="H45" s="6"/>
      <c r="I45" s="9">
        <v>20</v>
      </c>
      <c r="J45" s="6"/>
      <c r="K45" s="9">
        <v>21</v>
      </c>
      <c r="L45" s="6"/>
      <c r="M45" s="9">
        <v>17</v>
      </c>
      <c r="N45" s="6"/>
      <c r="O45" s="6"/>
      <c r="R45" s="6">
        <v>38</v>
      </c>
      <c r="S45" s="6"/>
      <c r="T45" s="6">
        <v>27</v>
      </c>
      <c r="U45" s="6"/>
      <c r="V45" s="6">
        <v>22</v>
      </c>
      <c r="W45" s="6"/>
      <c r="X45" s="6">
        <v>26</v>
      </c>
      <c r="Y45" s="6"/>
      <c r="Z45" s="6">
        <v>22</v>
      </c>
      <c r="AA45" s="6"/>
      <c r="AB45" s="6">
        <v>19</v>
      </c>
      <c r="AC45" s="6"/>
      <c r="AD45" s="6">
        <v>23</v>
      </c>
    </row>
    <row r="46" spans="3:30" x14ac:dyDescent="0.3">
      <c r="C46" s="8">
        <v>39</v>
      </c>
      <c r="D46" s="6"/>
      <c r="E46" s="6">
        <v>22</v>
      </c>
      <c r="F46" s="6"/>
      <c r="G46" s="6">
        <v>22</v>
      </c>
      <c r="H46" s="6"/>
      <c r="I46" s="9">
        <v>20</v>
      </c>
      <c r="J46" s="6"/>
      <c r="K46" s="9">
        <v>21</v>
      </c>
      <c r="L46" s="6"/>
      <c r="M46" s="9">
        <v>17</v>
      </c>
      <c r="N46" s="6"/>
      <c r="O46" s="6"/>
      <c r="R46" s="6">
        <v>39</v>
      </c>
      <c r="S46" s="6"/>
      <c r="T46" s="6">
        <v>28</v>
      </c>
      <c r="U46" s="6"/>
      <c r="V46" s="6">
        <v>26</v>
      </c>
      <c r="W46" s="6"/>
      <c r="X46" s="6">
        <v>21</v>
      </c>
      <c r="Y46" s="6"/>
      <c r="Z46" s="6">
        <v>23</v>
      </c>
      <c r="AA46" s="6"/>
      <c r="AB46" s="6">
        <v>19</v>
      </c>
      <c r="AC46" s="6"/>
      <c r="AD46" s="6">
        <v>23</v>
      </c>
    </row>
    <row r="47" spans="3:30" x14ac:dyDescent="0.3">
      <c r="C47" s="8">
        <v>40</v>
      </c>
      <c r="D47" s="6"/>
      <c r="E47" s="6">
        <v>22</v>
      </c>
      <c r="F47" s="6"/>
      <c r="G47" s="6">
        <v>22</v>
      </c>
      <c r="H47" s="6"/>
      <c r="I47" s="9">
        <v>20</v>
      </c>
      <c r="J47" s="6"/>
      <c r="K47" s="9">
        <v>21</v>
      </c>
      <c r="L47" s="6"/>
      <c r="M47" s="9">
        <v>18</v>
      </c>
      <c r="N47" s="6"/>
      <c r="O47" s="6"/>
      <c r="R47" s="6">
        <v>40</v>
      </c>
      <c r="S47" s="6"/>
      <c r="T47" s="6">
        <v>29</v>
      </c>
      <c r="U47" s="6"/>
      <c r="V47" s="6">
        <v>26</v>
      </c>
      <c r="W47" s="6"/>
      <c r="X47" s="6">
        <v>22</v>
      </c>
      <c r="Y47" s="6"/>
      <c r="Z47" s="6">
        <v>19</v>
      </c>
      <c r="AA47" s="6"/>
      <c r="AB47" s="6">
        <v>19</v>
      </c>
      <c r="AC47" s="6"/>
      <c r="AD47" s="6">
        <v>18</v>
      </c>
    </row>
    <row r="48" spans="3:30" x14ac:dyDescent="0.3">
      <c r="C48" s="8">
        <v>41</v>
      </c>
      <c r="D48" s="6"/>
      <c r="E48" s="6">
        <v>23</v>
      </c>
      <c r="F48" s="6"/>
      <c r="G48" s="6">
        <v>23</v>
      </c>
      <c r="H48" s="6"/>
      <c r="I48" s="9">
        <v>19</v>
      </c>
      <c r="J48" s="6"/>
      <c r="K48" s="9">
        <v>20</v>
      </c>
      <c r="L48" s="6"/>
      <c r="M48" s="9">
        <v>18</v>
      </c>
      <c r="N48" s="6"/>
      <c r="O48" s="6"/>
      <c r="R48" s="6">
        <v>41</v>
      </c>
      <c r="S48" s="6"/>
      <c r="T48" s="6">
        <v>25</v>
      </c>
      <c r="U48" s="6"/>
      <c r="V48" s="6">
        <v>27</v>
      </c>
      <c r="W48" s="6"/>
      <c r="X48" s="6">
        <v>25</v>
      </c>
      <c r="Y48" s="6"/>
      <c r="Z48" s="6">
        <v>19</v>
      </c>
      <c r="AA48" s="6"/>
      <c r="AB48" s="6">
        <v>19</v>
      </c>
      <c r="AC48" s="6"/>
      <c r="AD48" s="6">
        <v>18</v>
      </c>
    </row>
    <row r="49" spans="3:30" x14ac:dyDescent="0.3">
      <c r="C49" s="8">
        <v>42</v>
      </c>
      <c r="D49" s="6"/>
      <c r="E49" s="6">
        <v>23</v>
      </c>
      <c r="F49" s="6"/>
      <c r="G49" s="6">
        <v>23</v>
      </c>
      <c r="H49" s="6"/>
      <c r="I49" s="9">
        <v>19</v>
      </c>
      <c r="J49" s="6"/>
      <c r="K49" s="9">
        <v>20</v>
      </c>
      <c r="L49" s="6"/>
      <c r="M49" s="9">
        <v>18</v>
      </c>
      <c r="N49" s="6"/>
      <c r="O49" s="6"/>
      <c r="R49" s="6">
        <v>42</v>
      </c>
      <c r="S49" s="6"/>
      <c r="T49" s="6">
        <v>25</v>
      </c>
      <c r="U49" s="6"/>
      <c r="V49" s="6">
        <v>27</v>
      </c>
      <c r="W49" s="6"/>
      <c r="X49" s="6">
        <v>26</v>
      </c>
      <c r="Y49" s="6"/>
      <c r="Z49" s="6">
        <v>19</v>
      </c>
      <c r="AA49" s="6"/>
      <c r="AB49" s="6">
        <v>19</v>
      </c>
      <c r="AC49" s="6"/>
      <c r="AD49" s="6">
        <v>18</v>
      </c>
    </row>
    <row r="50" spans="3:30" x14ac:dyDescent="0.3">
      <c r="C50" s="8">
        <v>43</v>
      </c>
      <c r="D50" s="6"/>
      <c r="E50" s="6">
        <v>22</v>
      </c>
      <c r="F50" s="6"/>
      <c r="G50" s="6">
        <v>22</v>
      </c>
      <c r="H50" s="6"/>
      <c r="I50" s="9">
        <v>19</v>
      </c>
      <c r="J50" s="6"/>
      <c r="K50" s="9">
        <v>21</v>
      </c>
      <c r="L50" s="6"/>
      <c r="M50" s="9">
        <v>18</v>
      </c>
      <c r="N50" s="6"/>
      <c r="O50" s="6"/>
      <c r="R50" s="6">
        <v>43</v>
      </c>
      <c r="S50" s="6"/>
      <c r="T50" s="6">
        <v>25</v>
      </c>
      <c r="U50" s="6"/>
      <c r="V50" s="6">
        <v>27</v>
      </c>
      <c r="W50" s="6"/>
      <c r="X50" s="6">
        <v>29</v>
      </c>
      <c r="Y50" s="6"/>
      <c r="Z50" s="6">
        <v>20</v>
      </c>
      <c r="AA50" s="6"/>
      <c r="AB50" s="6">
        <v>22</v>
      </c>
      <c r="AC50" s="6"/>
      <c r="AD50" s="6">
        <v>22</v>
      </c>
    </row>
    <row r="51" spans="3:30" x14ac:dyDescent="0.3">
      <c r="C51" s="8">
        <v>44</v>
      </c>
      <c r="D51" s="6"/>
      <c r="E51" s="6">
        <v>22</v>
      </c>
      <c r="F51" s="6"/>
      <c r="G51" s="6">
        <v>22</v>
      </c>
      <c r="H51" s="6"/>
      <c r="I51" s="9">
        <v>20</v>
      </c>
      <c r="J51" s="6"/>
      <c r="K51" s="9">
        <v>21</v>
      </c>
      <c r="L51" s="6"/>
      <c r="M51" s="9">
        <v>18</v>
      </c>
      <c r="N51" s="6"/>
      <c r="O51" s="6"/>
      <c r="R51" s="6">
        <v>44</v>
      </c>
      <c r="S51" s="6"/>
      <c r="T51" s="6">
        <v>26</v>
      </c>
      <c r="U51" s="6"/>
      <c r="V51" s="6">
        <v>27</v>
      </c>
      <c r="W51" s="6"/>
      <c r="X51" s="6">
        <v>29</v>
      </c>
      <c r="Y51" s="6"/>
      <c r="Z51" s="6">
        <v>24</v>
      </c>
      <c r="AA51" s="6"/>
      <c r="AB51" s="6">
        <v>18</v>
      </c>
      <c r="AC51" s="6"/>
      <c r="AD51" s="6">
        <v>18</v>
      </c>
    </row>
    <row r="52" spans="3:30" x14ac:dyDescent="0.3">
      <c r="C52" s="8">
        <v>45</v>
      </c>
      <c r="D52" s="6"/>
      <c r="E52" s="6">
        <v>22</v>
      </c>
      <c r="F52" s="6"/>
      <c r="G52" s="6">
        <v>22</v>
      </c>
      <c r="H52" s="6"/>
      <c r="I52" s="9">
        <v>20</v>
      </c>
      <c r="J52" s="6"/>
      <c r="K52" s="9">
        <v>21</v>
      </c>
      <c r="L52" s="6"/>
      <c r="M52" s="9">
        <v>18</v>
      </c>
      <c r="N52" s="6"/>
      <c r="O52" s="6"/>
      <c r="R52" s="6">
        <v>45</v>
      </c>
      <c r="S52" s="6"/>
      <c r="T52" s="6">
        <v>26</v>
      </c>
      <c r="U52" s="6"/>
      <c r="V52" s="6">
        <v>27</v>
      </c>
      <c r="W52" s="6"/>
      <c r="X52" s="6">
        <v>29</v>
      </c>
      <c r="Y52" s="6"/>
      <c r="Z52" s="6">
        <v>26</v>
      </c>
      <c r="AA52" s="6"/>
      <c r="AB52" s="6">
        <v>20</v>
      </c>
      <c r="AC52" s="6"/>
      <c r="AD52" s="6">
        <v>20</v>
      </c>
    </row>
    <row r="53" spans="3:30" x14ac:dyDescent="0.3">
      <c r="C53" s="8">
        <v>46</v>
      </c>
      <c r="D53" s="6"/>
      <c r="E53" s="6">
        <v>23</v>
      </c>
      <c r="F53" s="6"/>
      <c r="G53" s="6">
        <v>23</v>
      </c>
      <c r="H53" s="6"/>
      <c r="I53" s="9">
        <v>20</v>
      </c>
      <c r="J53" s="6"/>
      <c r="K53" s="9">
        <v>20</v>
      </c>
      <c r="L53" s="6"/>
      <c r="M53" s="9">
        <v>17</v>
      </c>
      <c r="N53" s="6"/>
      <c r="O53" s="6"/>
      <c r="R53" s="6">
        <v>46</v>
      </c>
      <c r="S53" s="6"/>
      <c r="T53" s="6">
        <v>27</v>
      </c>
      <c r="U53" s="6"/>
      <c r="V53" s="6">
        <v>27</v>
      </c>
      <c r="W53" s="6"/>
      <c r="X53" s="6">
        <v>29</v>
      </c>
      <c r="Y53" s="6"/>
      <c r="Z53" s="6">
        <v>18</v>
      </c>
      <c r="AA53" s="6"/>
      <c r="AB53" s="6">
        <v>20</v>
      </c>
      <c r="AC53" s="6"/>
      <c r="AD53" s="6">
        <v>20</v>
      </c>
    </row>
    <row r="54" spans="3:30" x14ac:dyDescent="0.3">
      <c r="C54" s="8">
        <v>47</v>
      </c>
      <c r="D54" s="6"/>
      <c r="E54" s="6">
        <v>23</v>
      </c>
      <c r="F54" s="6"/>
      <c r="G54" s="6">
        <v>23</v>
      </c>
      <c r="H54" s="6"/>
      <c r="I54" s="9">
        <v>19</v>
      </c>
      <c r="J54" s="6"/>
      <c r="K54" s="6"/>
      <c r="L54" s="6"/>
      <c r="M54" s="6">
        <v>18</v>
      </c>
      <c r="N54" s="6"/>
      <c r="O54" s="6"/>
      <c r="R54" s="6">
        <v>47</v>
      </c>
      <c r="S54" s="6"/>
      <c r="T54" s="6">
        <v>26</v>
      </c>
      <c r="U54" s="6"/>
      <c r="V54" s="6">
        <v>27</v>
      </c>
      <c r="W54" s="6"/>
      <c r="X54" s="6">
        <v>23</v>
      </c>
      <c r="Y54" s="6"/>
      <c r="Z54" s="6">
        <v>18</v>
      </c>
      <c r="AA54" s="6"/>
      <c r="AB54" s="6">
        <v>22</v>
      </c>
      <c r="AC54" s="6"/>
      <c r="AD54" s="6">
        <v>22</v>
      </c>
    </row>
    <row r="55" spans="3:30" x14ac:dyDescent="0.3">
      <c r="C55" s="8">
        <v>48</v>
      </c>
      <c r="D55" s="6"/>
      <c r="E55" s="6">
        <v>23</v>
      </c>
      <c r="F55" s="6"/>
      <c r="G55" s="6">
        <v>23</v>
      </c>
      <c r="H55" s="6"/>
      <c r="I55" s="9">
        <v>20</v>
      </c>
      <c r="J55" s="6"/>
      <c r="K55" s="6"/>
      <c r="L55" s="6"/>
      <c r="M55" s="6"/>
      <c r="N55" s="6"/>
      <c r="O55" s="6"/>
      <c r="R55" s="6">
        <v>48</v>
      </c>
      <c r="S55" s="6"/>
      <c r="T55" s="6">
        <v>27</v>
      </c>
      <c r="U55" s="6"/>
      <c r="V55" s="6">
        <v>27</v>
      </c>
      <c r="W55" s="6"/>
      <c r="X55" s="6">
        <v>23</v>
      </c>
      <c r="Y55" s="6"/>
      <c r="Z55" s="6">
        <v>20</v>
      </c>
      <c r="AA55" s="6"/>
      <c r="AB55" s="6">
        <v>22</v>
      </c>
      <c r="AC55" s="6"/>
      <c r="AD55" s="6">
        <v>22</v>
      </c>
    </row>
    <row r="56" spans="3:30" x14ac:dyDescent="0.3">
      <c r="C56" s="8">
        <v>49</v>
      </c>
      <c r="D56" s="6"/>
      <c r="E56" s="6">
        <v>23</v>
      </c>
      <c r="F56" s="6"/>
      <c r="G56" s="6">
        <v>23</v>
      </c>
      <c r="H56" s="6"/>
      <c r="I56" s="9">
        <v>20</v>
      </c>
      <c r="J56" s="6"/>
      <c r="K56" s="6"/>
      <c r="L56" s="6"/>
      <c r="M56" s="6"/>
      <c r="N56" s="6"/>
      <c r="O56" s="6"/>
      <c r="R56" s="6">
        <v>49</v>
      </c>
      <c r="S56" s="6"/>
      <c r="T56" s="6">
        <v>28</v>
      </c>
      <c r="U56" s="6"/>
      <c r="V56" s="6">
        <v>27</v>
      </c>
      <c r="W56" s="6"/>
      <c r="X56" s="6">
        <v>23</v>
      </c>
      <c r="Y56" s="6"/>
      <c r="Z56" s="6">
        <v>22</v>
      </c>
      <c r="AA56" s="6"/>
      <c r="AB56" s="6">
        <v>23</v>
      </c>
      <c r="AC56" s="6"/>
      <c r="AD56" s="6">
        <v>23</v>
      </c>
    </row>
    <row r="57" spans="3:30" x14ac:dyDescent="0.3">
      <c r="C57" s="8">
        <v>50</v>
      </c>
      <c r="D57" s="6"/>
      <c r="E57" s="6">
        <v>24</v>
      </c>
      <c r="F57" s="6"/>
      <c r="G57" s="6">
        <v>24</v>
      </c>
      <c r="H57" s="6"/>
      <c r="I57" s="9">
        <v>20</v>
      </c>
      <c r="J57" s="6"/>
      <c r="K57" s="6"/>
      <c r="L57" s="6"/>
      <c r="M57" s="6"/>
      <c r="N57" s="6"/>
      <c r="O57" s="6"/>
      <c r="R57" s="6">
        <v>50</v>
      </c>
      <c r="S57" s="6"/>
      <c r="T57" s="6">
        <v>29</v>
      </c>
      <c r="U57" s="6"/>
      <c r="V57" s="6">
        <v>27</v>
      </c>
      <c r="W57" s="6"/>
      <c r="X57" s="6">
        <v>24</v>
      </c>
      <c r="Y57" s="6"/>
      <c r="Z57" s="6">
        <v>24</v>
      </c>
      <c r="AA57" s="6"/>
      <c r="AB57" s="6">
        <v>18</v>
      </c>
      <c r="AC57" s="6"/>
      <c r="AD57" s="6">
        <v>18</v>
      </c>
    </row>
    <row r="58" spans="3:30" x14ac:dyDescent="0.3">
      <c r="C58" s="8">
        <v>51</v>
      </c>
      <c r="D58" s="6"/>
      <c r="E58" s="6">
        <v>21</v>
      </c>
      <c r="F58" s="6"/>
      <c r="G58" s="6">
        <v>21</v>
      </c>
      <c r="H58" s="6"/>
      <c r="I58" s="9">
        <v>21</v>
      </c>
      <c r="J58" s="6"/>
      <c r="K58" s="6"/>
      <c r="L58" s="6"/>
      <c r="M58" s="6"/>
      <c r="N58" s="6"/>
      <c r="O58" s="6"/>
      <c r="R58" s="6">
        <v>51</v>
      </c>
      <c r="S58" s="6"/>
      <c r="T58" s="6">
        <v>29</v>
      </c>
      <c r="U58" s="6"/>
      <c r="V58" s="6">
        <v>27</v>
      </c>
      <c r="W58" s="6"/>
      <c r="X58" s="6">
        <v>23</v>
      </c>
      <c r="Y58" s="6"/>
      <c r="Z58" s="6">
        <v>26</v>
      </c>
      <c r="AA58" s="6"/>
      <c r="AB58" s="6">
        <v>18</v>
      </c>
      <c r="AC58" s="6"/>
      <c r="AD58" s="6">
        <v>18</v>
      </c>
    </row>
    <row r="59" spans="3:30" x14ac:dyDescent="0.3">
      <c r="C59" s="8">
        <v>52</v>
      </c>
      <c r="D59" s="6"/>
      <c r="E59" s="6">
        <v>21</v>
      </c>
      <c r="F59" s="6"/>
      <c r="G59" s="6">
        <v>21</v>
      </c>
      <c r="H59" s="6"/>
      <c r="I59" s="9">
        <v>20</v>
      </c>
      <c r="J59" s="6"/>
      <c r="K59" s="6"/>
      <c r="L59" s="6"/>
      <c r="M59" s="6"/>
      <c r="N59" s="6"/>
      <c r="O59" s="6"/>
      <c r="R59" s="6">
        <v>52</v>
      </c>
      <c r="S59" s="6"/>
      <c r="T59" s="6">
        <v>30</v>
      </c>
      <c r="U59" s="6"/>
      <c r="V59" s="6">
        <v>27</v>
      </c>
      <c r="W59" s="6"/>
      <c r="X59" s="6">
        <v>21</v>
      </c>
      <c r="Y59" s="6"/>
      <c r="Z59" s="6">
        <v>27</v>
      </c>
      <c r="AA59" s="6"/>
      <c r="AB59" s="6">
        <v>20</v>
      </c>
      <c r="AC59" s="6"/>
      <c r="AD59" s="6">
        <v>20</v>
      </c>
    </row>
    <row r="60" spans="3:30" x14ac:dyDescent="0.3">
      <c r="C60" s="8">
        <v>53</v>
      </c>
      <c r="D60" s="6"/>
      <c r="E60" s="6">
        <v>22</v>
      </c>
      <c r="F60" s="6"/>
      <c r="G60" s="6">
        <v>22</v>
      </c>
      <c r="H60" s="6"/>
      <c r="I60" s="9">
        <v>21</v>
      </c>
      <c r="J60" s="6"/>
      <c r="K60" s="6"/>
      <c r="L60" s="6"/>
      <c r="M60" s="6"/>
      <c r="N60" s="6"/>
      <c r="O60" s="6"/>
      <c r="R60" s="6">
        <v>53</v>
      </c>
      <c r="S60" s="6"/>
      <c r="T60" s="6">
        <v>32</v>
      </c>
      <c r="U60" s="6"/>
      <c r="V60" s="6">
        <v>27</v>
      </c>
      <c r="W60" s="6"/>
      <c r="X60" s="6">
        <v>22</v>
      </c>
      <c r="Y60" s="6"/>
      <c r="Z60" s="6">
        <v>32</v>
      </c>
      <c r="AA60" s="6"/>
      <c r="AB60" s="6">
        <v>20</v>
      </c>
      <c r="AC60" s="6"/>
      <c r="AD60" s="6">
        <v>20</v>
      </c>
    </row>
    <row r="61" spans="3:30" x14ac:dyDescent="0.3">
      <c r="C61" s="8">
        <v>54</v>
      </c>
      <c r="D61" s="6"/>
      <c r="E61" s="6">
        <v>23</v>
      </c>
      <c r="F61" s="6"/>
      <c r="G61" s="6">
        <v>23</v>
      </c>
      <c r="H61" s="6"/>
      <c r="I61" s="9">
        <v>20</v>
      </c>
      <c r="J61" s="6"/>
      <c r="K61" s="6"/>
      <c r="L61" s="6"/>
      <c r="M61" s="6"/>
      <c r="N61" s="6"/>
      <c r="O61" s="6"/>
      <c r="R61" s="6">
        <v>54</v>
      </c>
      <c r="S61" s="6"/>
      <c r="T61" s="6">
        <v>24</v>
      </c>
      <c r="U61" s="6"/>
      <c r="V61" s="6">
        <v>27</v>
      </c>
      <c r="W61" s="6"/>
      <c r="X61" s="6">
        <v>26</v>
      </c>
      <c r="Y61" s="6"/>
      <c r="Z61" s="6">
        <v>14</v>
      </c>
      <c r="AA61" s="6"/>
      <c r="AB61" s="6">
        <v>20</v>
      </c>
      <c r="AC61" s="6"/>
      <c r="AD61" s="6">
        <v>20</v>
      </c>
    </row>
    <row r="62" spans="3:30" x14ac:dyDescent="0.3">
      <c r="C62" s="8">
        <v>55</v>
      </c>
      <c r="D62" s="6"/>
      <c r="E62" s="6">
        <v>23</v>
      </c>
      <c r="F62" s="6"/>
      <c r="G62" s="6">
        <v>23</v>
      </c>
      <c r="H62" s="6"/>
      <c r="I62" s="9"/>
      <c r="J62" s="6"/>
      <c r="K62" s="6"/>
      <c r="L62" s="6"/>
      <c r="M62" s="6"/>
      <c r="N62" s="6"/>
      <c r="O62" s="6"/>
      <c r="R62" s="6">
        <v>55</v>
      </c>
      <c r="S62" s="6"/>
      <c r="T62" s="6">
        <v>24</v>
      </c>
      <c r="U62" s="6"/>
      <c r="V62" s="6">
        <v>27</v>
      </c>
      <c r="W62" s="6"/>
      <c r="X62" s="6">
        <v>21</v>
      </c>
      <c r="Y62" s="6"/>
      <c r="Z62" s="6">
        <v>14</v>
      </c>
      <c r="AA62" s="6"/>
      <c r="AB62" s="6">
        <v>23</v>
      </c>
      <c r="AC62" s="6"/>
      <c r="AD62" s="6">
        <v>23</v>
      </c>
    </row>
    <row r="63" spans="3:30" x14ac:dyDescent="0.3">
      <c r="C63" s="8">
        <v>56</v>
      </c>
      <c r="D63" s="6"/>
      <c r="E63" s="6">
        <v>21</v>
      </c>
      <c r="F63" s="6"/>
      <c r="G63" s="6">
        <v>21</v>
      </c>
      <c r="H63" s="6"/>
      <c r="I63" s="9"/>
      <c r="J63" s="6"/>
      <c r="K63" s="6"/>
      <c r="L63" s="6"/>
      <c r="M63" s="6"/>
      <c r="N63" s="6"/>
      <c r="O63" s="6"/>
      <c r="R63" s="6">
        <v>56</v>
      </c>
      <c r="S63" s="6"/>
      <c r="T63" s="6">
        <v>26</v>
      </c>
      <c r="U63" s="6"/>
      <c r="V63" s="6">
        <v>26</v>
      </c>
      <c r="W63" s="6"/>
      <c r="X63" s="6">
        <v>21</v>
      </c>
      <c r="Y63" s="6"/>
      <c r="Z63" s="6">
        <v>19</v>
      </c>
      <c r="AA63" s="6"/>
      <c r="AB63" s="6">
        <v>23</v>
      </c>
      <c r="AC63" s="6"/>
      <c r="AD63" s="6">
        <v>19</v>
      </c>
    </row>
    <row r="64" spans="3:30" x14ac:dyDescent="0.3">
      <c r="C64" s="8">
        <v>57</v>
      </c>
      <c r="D64" s="6"/>
      <c r="E64" s="6">
        <v>22</v>
      </c>
      <c r="F64" s="6"/>
      <c r="G64" s="6">
        <v>22</v>
      </c>
      <c r="H64" s="6"/>
      <c r="I64" s="6"/>
      <c r="J64" s="6"/>
      <c r="K64" s="6"/>
      <c r="L64" s="6"/>
      <c r="M64" s="6"/>
      <c r="N64" s="6"/>
      <c r="O64" s="6"/>
      <c r="R64" s="6">
        <v>57</v>
      </c>
      <c r="S64" s="6"/>
      <c r="T64" s="6">
        <v>26</v>
      </c>
      <c r="U64" s="6"/>
      <c r="V64" s="6">
        <v>27</v>
      </c>
      <c r="W64" s="6"/>
      <c r="X64" s="6">
        <v>22</v>
      </c>
      <c r="Y64" s="6"/>
      <c r="Z64" s="6">
        <v>19</v>
      </c>
      <c r="AA64" s="6"/>
      <c r="AB64" s="6">
        <v>23</v>
      </c>
      <c r="AC64" s="6"/>
      <c r="AD64" s="6">
        <v>20</v>
      </c>
    </row>
    <row r="65" spans="3:30" x14ac:dyDescent="0.3">
      <c r="C65" s="8">
        <v>58</v>
      </c>
      <c r="D65" s="6"/>
      <c r="E65" s="6">
        <v>22</v>
      </c>
      <c r="F65" s="6"/>
      <c r="G65" s="6">
        <v>22</v>
      </c>
      <c r="H65" s="6"/>
      <c r="I65" s="6"/>
      <c r="J65" s="6"/>
      <c r="K65" s="6"/>
      <c r="L65" s="6"/>
      <c r="M65" s="6"/>
      <c r="N65" s="6"/>
      <c r="O65" s="6"/>
      <c r="R65" s="6">
        <v>58</v>
      </c>
      <c r="S65" s="6"/>
      <c r="T65" s="6">
        <v>28</v>
      </c>
      <c r="U65" s="6"/>
      <c r="V65" s="6">
        <v>27</v>
      </c>
      <c r="W65" s="6"/>
      <c r="X65" s="6">
        <v>22</v>
      </c>
      <c r="Y65" s="6"/>
      <c r="Z65" s="6">
        <v>21</v>
      </c>
      <c r="AA65" s="6"/>
      <c r="AB65" s="6">
        <v>23</v>
      </c>
      <c r="AC65" s="6"/>
      <c r="AD65" s="6">
        <v>20</v>
      </c>
    </row>
    <row r="66" spans="3:30" x14ac:dyDescent="0.3">
      <c r="C66" s="8">
        <v>59</v>
      </c>
      <c r="D66" s="6"/>
      <c r="E66" s="6">
        <v>22</v>
      </c>
      <c r="F66" s="6"/>
      <c r="G66" s="6">
        <v>22</v>
      </c>
      <c r="H66" s="6"/>
      <c r="I66" s="6"/>
      <c r="J66" s="6"/>
      <c r="K66" s="6"/>
      <c r="L66" s="6"/>
      <c r="M66" s="6"/>
      <c r="N66" s="6"/>
      <c r="O66" s="6"/>
      <c r="R66" s="6">
        <v>59</v>
      </c>
      <c r="S66" s="6"/>
      <c r="T66" s="6">
        <v>28</v>
      </c>
      <c r="U66" s="6"/>
      <c r="V66" s="6">
        <v>27</v>
      </c>
      <c r="W66" s="6"/>
      <c r="X66" s="6">
        <v>21</v>
      </c>
      <c r="Y66" s="6"/>
      <c r="Z66" s="6">
        <v>21</v>
      </c>
      <c r="AA66" s="6"/>
      <c r="AB66" s="6">
        <v>20</v>
      </c>
      <c r="AC66" s="6"/>
      <c r="AD66" s="6">
        <v>20</v>
      </c>
    </row>
    <row r="67" spans="3:30" x14ac:dyDescent="0.3">
      <c r="C67" s="8">
        <v>60</v>
      </c>
      <c r="D67" s="6"/>
      <c r="E67" s="6">
        <v>22</v>
      </c>
      <c r="F67" s="6"/>
      <c r="G67" s="6">
        <v>23</v>
      </c>
      <c r="H67" s="6"/>
      <c r="I67" s="6"/>
      <c r="J67" s="6"/>
      <c r="K67" s="6"/>
      <c r="L67" s="6"/>
      <c r="M67" s="6"/>
      <c r="N67" s="6"/>
      <c r="O67" s="6"/>
      <c r="R67" s="6">
        <v>60</v>
      </c>
      <c r="S67" s="6"/>
      <c r="T67" s="6">
        <v>24</v>
      </c>
      <c r="U67" s="6"/>
      <c r="V67" s="6">
        <v>27</v>
      </c>
      <c r="W67" s="6"/>
      <c r="X67" s="6">
        <v>23</v>
      </c>
      <c r="Y67" s="6"/>
      <c r="Z67" s="6">
        <v>24</v>
      </c>
      <c r="AA67" s="6"/>
      <c r="AB67" s="6">
        <v>20</v>
      </c>
      <c r="AC67" s="6"/>
      <c r="AD67" s="6">
        <v>20</v>
      </c>
    </row>
    <row r="68" spans="3:30" x14ac:dyDescent="0.3">
      <c r="C68" s="8">
        <v>61</v>
      </c>
      <c r="D68" s="6"/>
      <c r="E68" s="6">
        <v>22</v>
      </c>
      <c r="F68" s="6"/>
      <c r="G68" s="6">
        <v>23</v>
      </c>
      <c r="H68" s="6"/>
      <c r="I68" s="6"/>
      <c r="J68" s="6"/>
      <c r="K68" s="6"/>
      <c r="L68" s="6"/>
      <c r="M68" s="6"/>
      <c r="N68" s="6"/>
      <c r="O68" s="6"/>
      <c r="R68" s="6">
        <v>61</v>
      </c>
      <c r="S68" s="6"/>
      <c r="T68" s="6">
        <v>24</v>
      </c>
      <c r="U68" s="6"/>
      <c r="V68" s="6">
        <v>26</v>
      </c>
      <c r="W68" s="6"/>
      <c r="X68" s="6">
        <v>23</v>
      </c>
      <c r="Y68" s="6"/>
      <c r="Z68" s="6">
        <v>25</v>
      </c>
      <c r="AA68" s="6"/>
      <c r="AB68" s="6">
        <v>20</v>
      </c>
      <c r="AC68" s="6"/>
      <c r="AD68" s="6">
        <v>20</v>
      </c>
    </row>
    <row r="69" spans="3:30" x14ac:dyDescent="0.3">
      <c r="C69" s="8">
        <v>62</v>
      </c>
      <c r="D69" s="6"/>
      <c r="E69" s="6">
        <v>22</v>
      </c>
      <c r="F69" s="6"/>
      <c r="G69" s="6">
        <v>23</v>
      </c>
      <c r="H69" s="6"/>
      <c r="I69" s="6"/>
      <c r="J69" s="6"/>
      <c r="K69" s="6"/>
      <c r="L69" s="6"/>
      <c r="M69" s="6"/>
      <c r="N69" s="6"/>
      <c r="O69" s="6"/>
      <c r="R69" s="6">
        <v>62</v>
      </c>
      <c r="S69" s="6"/>
      <c r="T69" s="6">
        <v>24</v>
      </c>
      <c r="U69" s="6"/>
      <c r="V69" s="6">
        <v>27</v>
      </c>
      <c r="W69" s="6"/>
      <c r="X69" s="6">
        <v>23</v>
      </c>
      <c r="Y69" s="6"/>
      <c r="Z69" s="6">
        <v>32</v>
      </c>
      <c r="AA69" s="6"/>
      <c r="AB69" s="6">
        <v>23</v>
      </c>
      <c r="AC69" s="6"/>
      <c r="AD69" s="6">
        <v>23</v>
      </c>
    </row>
    <row r="70" spans="3:30" x14ac:dyDescent="0.3">
      <c r="C70" s="8">
        <v>63</v>
      </c>
      <c r="D70" s="6"/>
      <c r="E70" s="6">
        <v>23</v>
      </c>
      <c r="F70" s="6"/>
      <c r="G70" s="6">
        <v>24</v>
      </c>
      <c r="H70" s="6"/>
      <c r="I70" s="6"/>
      <c r="J70" s="6"/>
      <c r="K70" s="6"/>
      <c r="L70" s="6"/>
      <c r="M70" s="6"/>
      <c r="N70" s="6"/>
      <c r="O70" s="6"/>
      <c r="R70" s="6">
        <v>63</v>
      </c>
      <c r="S70" s="6"/>
      <c r="T70" s="6">
        <v>26</v>
      </c>
      <c r="U70" s="6"/>
      <c r="V70" s="6">
        <v>27</v>
      </c>
      <c r="W70" s="6"/>
      <c r="X70" s="6">
        <v>25</v>
      </c>
      <c r="Y70" s="6"/>
      <c r="Z70" s="6">
        <v>30</v>
      </c>
      <c r="AA70" s="6"/>
      <c r="AB70" s="6">
        <v>23</v>
      </c>
      <c r="AC70" s="6"/>
      <c r="AD70" s="6">
        <v>23</v>
      </c>
    </row>
    <row r="71" spans="3:30" x14ac:dyDescent="0.3">
      <c r="C71" s="8">
        <v>64</v>
      </c>
      <c r="D71" s="6"/>
      <c r="E71" s="6">
        <v>23</v>
      </c>
      <c r="F71" s="6"/>
      <c r="G71" s="6">
        <v>24</v>
      </c>
      <c r="H71" s="6"/>
      <c r="I71" s="6"/>
      <c r="J71" s="6"/>
      <c r="K71" s="6"/>
      <c r="L71" s="6"/>
      <c r="M71" s="6"/>
      <c r="N71" s="6"/>
      <c r="O71" s="6"/>
      <c r="R71" s="6">
        <v>64</v>
      </c>
      <c r="S71" s="6"/>
      <c r="T71" s="6">
        <v>29</v>
      </c>
      <c r="U71" s="6"/>
      <c r="V71" s="6">
        <v>27</v>
      </c>
      <c r="W71" s="6"/>
      <c r="X71" s="6">
        <v>20</v>
      </c>
      <c r="Y71" s="6"/>
      <c r="Z71" s="6">
        <v>20</v>
      </c>
      <c r="AA71" s="6"/>
      <c r="AB71" s="6">
        <v>23</v>
      </c>
      <c r="AC71" s="6"/>
      <c r="AD71" s="6">
        <v>17</v>
      </c>
    </row>
    <row r="72" spans="3:30" x14ac:dyDescent="0.3">
      <c r="C72" s="8">
        <v>65</v>
      </c>
      <c r="D72" s="6"/>
      <c r="E72" s="6">
        <v>23</v>
      </c>
      <c r="F72" s="6"/>
      <c r="G72" s="6"/>
      <c r="H72" s="6"/>
      <c r="I72" s="6"/>
      <c r="J72" s="6"/>
      <c r="K72" s="6"/>
      <c r="L72" s="6"/>
      <c r="M72" s="6"/>
      <c r="N72" s="6"/>
      <c r="O72" s="6"/>
      <c r="R72" s="6">
        <v>65</v>
      </c>
      <c r="S72" s="6"/>
      <c r="T72" s="6">
        <v>25</v>
      </c>
      <c r="U72" s="6"/>
      <c r="V72" s="6">
        <v>27</v>
      </c>
      <c r="W72" s="6"/>
      <c r="X72" s="6">
        <v>20</v>
      </c>
      <c r="Y72" s="6"/>
      <c r="Z72" s="6">
        <v>20</v>
      </c>
      <c r="AA72" s="6"/>
      <c r="AB72" s="6">
        <v>23</v>
      </c>
      <c r="AC72" s="6"/>
      <c r="AD72" s="6">
        <v>19</v>
      </c>
    </row>
    <row r="73" spans="3:30" x14ac:dyDescent="0.3">
      <c r="C73" s="8">
        <v>66</v>
      </c>
      <c r="D73" s="6"/>
      <c r="E73" s="6">
        <v>23</v>
      </c>
      <c r="F73" s="6"/>
      <c r="G73" s="6"/>
      <c r="H73" s="6"/>
      <c r="I73" s="6"/>
      <c r="J73" s="6"/>
      <c r="K73" s="6"/>
      <c r="L73" s="6"/>
      <c r="M73" s="6"/>
      <c r="N73" s="6"/>
      <c r="O73" s="6"/>
      <c r="R73" s="6">
        <v>66</v>
      </c>
      <c r="S73" s="6"/>
      <c r="T73" s="6">
        <v>26</v>
      </c>
      <c r="U73" s="6"/>
      <c r="V73" s="6">
        <v>27</v>
      </c>
      <c r="W73" s="6"/>
      <c r="X73" s="6">
        <v>20</v>
      </c>
      <c r="Y73" s="6"/>
      <c r="Z73" s="6">
        <v>20</v>
      </c>
      <c r="AA73" s="6"/>
      <c r="AB73" s="6">
        <v>23</v>
      </c>
      <c r="AC73" s="6"/>
      <c r="AD73" s="6">
        <v>19</v>
      </c>
    </row>
    <row r="74" spans="3:30" x14ac:dyDescent="0.3">
      <c r="C74" s="8">
        <v>67</v>
      </c>
      <c r="D74" s="6"/>
      <c r="E74" s="6">
        <v>23</v>
      </c>
      <c r="F74" s="6"/>
      <c r="G74" s="6"/>
      <c r="H74" s="6"/>
      <c r="I74" s="6"/>
      <c r="J74" s="6"/>
      <c r="K74" s="6"/>
      <c r="L74" s="6"/>
      <c r="M74" s="6"/>
      <c r="N74" s="6"/>
      <c r="O74" s="6"/>
      <c r="R74" s="6">
        <v>67</v>
      </c>
      <c r="S74" s="6"/>
      <c r="T74" s="6">
        <v>26</v>
      </c>
      <c r="U74" s="6"/>
      <c r="V74" s="6">
        <v>27</v>
      </c>
      <c r="W74" s="6"/>
      <c r="X74" s="6"/>
      <c r="Y74" s="6"/>
      <c r="Z74" s="6">
        <v>20</v>
      </c>
      <c r="AA74" s="6"/>
      <c r="AB74" s="6">
        <v>23</v>
      </c>
      <c r="AC74" s="6"/>
      <c r="AD74" s="6">
        <v>19</v>
      </c>
    </row>
    <row r="75" spans="3:30" x14ac:dyDescent="0.3">
      <c r="C75" s="8">
        <v>68</v>
      </c>
      <c r="D75" s="6"/>
      <c r="E75" s="6">
        <v>23</v>
      </c>
      <c r="F75" s="6"/>
      <c r="G75" s="6"/>
      <c r="H75" s="6"/>
      <c r="I75" s="6"/>
      <c r="J75" s="6"/>
      <c r="K75" s="6"/>
      <c r="L75" s="6"/>
      <c r="M75" s="6"/>
      <c r="N75" s="6"/>
      <c r="O75" s="6"/>
      <c r="R75" s="6">
        <v>68</v>
      </c>
      <c r="S75" s="6"/>
      <c r="T75" s="6">
        <v>26</v>
      </c>
      <c r="U75" s="6"/>
      <c r="V75" s="6">
        <v>27</v>
      </c>
      <c r="W75" s="6"/>
      <c r="X75" s="6"/>
      <c r="Y75" s="6"/>
      <c r="Z75" s="6">
        <v>22</v>
      </c>
      <c r="AA75" s="6"/>
      <c r="AB75" s="6">
        <v>23</v>
      </c>
      <c r="AC75" s="6"/>
      <c r="AD75" s="6">
        <v>19</v>
      </c>
    </row>
    <row r="76" spans="3:30" x14ac:dyDescent="0.3">
      <c r="C76" s="8">
        <v>69</v>
      </c>
      <c r="D76" s="6"/>
      <c r="E76" s="6">
        <v>23</v>
      </c>
      <c r="F76" s="6"/>
      <c r="G76" s="6"/>
      <c r="H76" s="6"/>
      <c r="I76" s="6"/>
      <c r="J76" s="6"/>
      <c r="K76" s="6"/>
      <c r="L76" s="6"/>
      <c r="M76" s="6"/>
      <c r="N76" s="6"/>
      <c r="O76" s="6"/>
      <c r="R76" s="6">
        <v>69</v>
      </c>
      <c r="S76" s="6"/>
      <c r="T76" s="6">
        <v>28</v>
      </c>
      <c r="U76" s="6"/>
      <c r="V76" s="6">
        <v>27</v>
      </c>
      <c r="W76" s="6"/>
      <c r="X76" s="6"/>
      <c r="Y76" s="6"/>
      <c r="Z76" s="6">
        <v>21</v>
      </c>
      <c r="AA76" s="6"/>
      <c r="AB76" s="6">
        <v>23</v>
      </c>
      <c r="AC76" s="6"/>
      <c r="AD76" s="6">
        <v>0</v>
      </c>
    </row>
    <row r="77" spans="3:30" x14ac:dyDescent="0.3">
      <c r="C77" s="8">
        <v>70</v>
      </c>
      <c r="D77" s="6"/>
      <c r="E77" s="6">
        <v>23</v>
      </c>
      <c r="F77" s="6"/>
      <c r="G77" s="6"/>
      <c r="H77" s="6"/>
      <c r="I77" s="6"/>
      <c r="J77" s="6"/>
      <c r="K77" s="6"/>
      <c r="L77" s="6"/>
      <c r="M77" s="6"/>
      <c r="N77" s="6"/>
      <c r="O77" s="6"/>
      <c r="R77" s="6">
        <v>70</v>
      </c>
      <c r="S77" s="6"/>
      <c r="T77" s="6">
        <v>28</v>
      </c>
      <c r="U77" s="6"/>
      <c r="V77" s="6">
        <v>27</v>
      </c>
      <c r="W77" s="6"/>
      <c r="X77" s="6"/>
      <c r="Y77" s="6"/>
      <c r="Z77" s="6">
        <v>21</v>
      </c>
      <c r="AA77" s="6"/>
      <c r="AB77" s="6"/>
      <c r="AC77" s="6"/>
      <c r="AD77" s="6"/>
    </row>
    <row r="78" spans="3:30" x14ac:dyDescent="0.3">
      <c r="C78" s="5" t="s">
        <v>10</v>
      </c>
      <c r="D78" s="7">
        <f>AVERAGE(D8:D77)</f>
        <v>21.23076923076923</v>
      </c>
      <c r="E78" s="7">
        <f t="shared" ref="E78:O78" si="0">AVERAGE(E8:E77)</f>
        <v>22.62857142857143</v>
      </c>
      <c r="F78" s="7">
        <f t="shared" si="0"/>
        <v>21.1875</v>
      </c>
      <c r="G78" s="7">
        <f t="shared" si="0"/>
        <v>22.609375</v>
      </c>
      <c r="H78" s="7">
        <f t="shared" si="0"/>
        <v>18.53846153846154</v>
      </c>
      <c r="I78" s="7">
        <f t="shared" si="0"/>
        <v>19.518518518518519</v>
      </c>
      <c r="J78" s="7">
        <f t="shared" si="0"/>
        <v>19.733333333333334</v>
      </c>
      <c r="K78" s="7">
        <f t="shared" si="0"/>
        <v>20.347826086956523</v>
      </c>
      <c r="L78" s="7">
        <f t="shared" si="0"/>
        <v>16.416666666666668</v>
      </c>
      <c r="M78" s="7">
        <f t="shared" si="0"/>
        <v>17.170212765957448</v>
      </c>
      <c r="N78" s="7">
        <f t="shared" si="0"/>
        <v>14.25</v>
      </c>
      <c r="O78" s="7">
        <f t="shared" si="0"/>
        <v>15.521739130434783</v>
      </c>
      <c r="R78" s="6">
        <v>71</v>
      </c>
      <c r="S78" s="6"/>
      <c r="T78" s="6">
        <v>26</v>
      </c>
      <c r="U78" s="6"/>
      <c r="V78" s="6">
        <v>28</v>
      </c>
      <c r="W78" s="6"/>
      <c r="X78" s="6"/>
      <c r="Y78" s="6"/>
      <c r="Z78" s="6">
        <v>20</v>
      </c>
      <c r="AA78" s="6"/>
      <c r="AB78" s="6"/>
      <c r="AC78" s="6"/>
      <c r="AD78" s="6"/>
    </row>
    <row r="79" spans="3:30" x14ac:dyDescent="0.3">
      <c r="C79" s="5" t="s">
        <v>11</v>
      </c>
      <c r="D79" s="7">
        <f>_xlfn.STDEV.S(D8:D77)/SQRT(COUNT(D8:D77))</f>
        <v>0.28088336282316206</v>
      </c>
      <c r="E79" s="7">
        <f t="shared" ref="E79:O79" si="1">_xlfn.STDEV.S(E8:E77)/SQRT(COUNT(E8:E77))</f>
        <v>0.11719889585229604</v>
      </c>
      <c r="F79" s="7">
        <f t="shared" si="1"/>
        <v>0.22764647299412893</v>
      </c>
      <c r="G79" s="7">
        <f t="shared" si="1"/>
        <v>0.13477124118444864</v>
      </c>
      <c r="H79" s="7">
        <f t="shared" si="1"/>
        <v>0.14390989949130545</v>
      </c>
      <c r="I79" s="7">
        <f t="shared" si="1"/>
        <v>0.10149387571152609</v>
      </c>
      <c r="J79" s="7">
        <f t="shared" si="1"/>
        <v>0.11818736805705578</v>
      </c>
      <c r="K79" s="7">
        <f t="shared" si="1"/>
        <v>0.1086473322550221</v>
      </c>
      <c r="L79" s="7">
        <f t="shared" si="1"/>
        <v>0.1486470975026408</v>
      </c>
      <c r="M79" s="7">
        <f t="shared" si="1"/>
        <v>0.10232789497890721</v>
      </c>
      <c r="N79" s="7">
        <f t="shared" si="1"/>
        <v>0.1305582419667734</v>
      </c>
      <c r="O79" s="7">
        <f t="shared" si="1"/>
        <v>0.37124704503630424</v>
      </c>
      <c r="R79" s="6">
        <v>72</v>
      </c>
      <c r="S79" s="6"/>
      <c r="T79" s="6">
        <v>26</v>
      </c>
      <c r="U79" s="6"/>
      <c r="V79" s="6">
        <v>26</v>
      </c>
      <c r="W79" s="6"/>
      <c r="X79" s="6"/>
      <c r="Y79" s="6"/>
      <c r="Z79" s="6"/>
      <c r="AA79" s="6"/>
      <c r="AB79" s="6"/>
      <c r="AC79" s="6"/>
      <c r="AD79" s="6"/>
    </row>
    <row r="80" spans="3:30" x14ac:dyDescent="0.3"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R80" s="6">
        <v>73</v>
      </c>
      <c r="S80" s="6"/>
      <c r="T80" s="6">
        <v>27</v>
      </c>
      <c r="U80" s="6"/>
      <c r="V80" s="6">
        <v>26</v>
      </c>
      <c r="W80" s="6"/>
      <c r="X80" s="6"/>
      <c r="Y80" s="6"/>
      <c r="Z80" s="6"/>
      <c r="AA80" s="6"/>
      <c r="AB80" s="6"/>
      <c r="AC80" s="6"/>
      <c r="AD80" s="6"/>
    </row>
    <row r="81" spans="6:30" x14ac:dyDescent="0.3">
      <c r="F81" s="11"/>
      <c r="R81" s="6">
        <v>74</v>
      </c>
      <c r="S81" s="6"/>
      <c r="T81" s="6">
        <v>27</v>
      </c>
      <c r="U81" s="6"/>
      <c r="V81" s="6">
        <v>27</v>
      </c>
      <c r="W81" s="6"/>
      <c r="X81" s="6"/>
      <c r="Y81" s="6"/>
      <c r="Z81" s="6"/>
      <c r="AA81" s="6"/>
      <c r="AB81" s="6"/>
      <c r="AC81" s="6"/>
      <c r="AD81" s="6"/>
    </row>
    <row r="82" spans="6:30" x14ac:dyDescent="0.3">
      <c r="R82" s="6">
        <v>75</v>
      </c>
      <c r="S82" s="6"/>
      <c r="T82" s="6">
        <v>26</v>
      </c>
      <c r="U82" s="6"/>
      <c r="V82" s="6">
        <v>27</v>
      </c>
      <c r="W82" s="6"/>
      <c r="X82" s="6"/>
      <c r="Y82" s="6"/>
      <c r="Z82" s="6"/>
      <c r="AA82" s="6"/>
      <c r="AB82" s="6"/>
      <c r="AC82" s="6"/>
      <c r="AD82" s="6"/>
    </row>
    <row r="83" spans="6:30" x14ac:dyDescent="0.3">
      <c r="R83" s="6">
        <v>76</v>
      </c>
      <c r="S83" s="6"/>
      <c r="T83" s="6">
        <v>27</v>
      </c>
      <c r="U83" s="6"/>
      <c r="V83" s="6">
        <v>27</v>
      </c>
      <c r="W83" s="6"/>
      <c r="X83" s="6"/>
      <c r="Y83" s="6"/>
      <c r="Z83" s="6"/>
      <c r="AA83" s="6"/>
      <c r="AB83" s="6"/>
      <c r="AC83" s="6"/>
      <c r="AD83" s="6"/>
    </row>
    <row r="84" spans="6:30" x14ac:dyDescent="0.3">
      <c r="R84" s="6">
        <v>77</v>
      </c>
      <c r="S84" s="6"/>
      <c r="T84" s="6">
        <v>29</v>
      </c>
      <c r="U84" s="6"/>
      <c r="V84" s="6">
        <v>26</v>
      </c>
      <c r="W84" s="6"/>
      <c r="X84" s="6"/>
      <c r="Y84" s="6"/>
      <c r="Z84" s="6"/>
      <c r="AA84" s="6"/>
      <c r="AB84" s="6"/>
      <c r="AC84" s="6"/>
      <c r="AD84" s="6"/>
    </row>
    <row r="85" spans="6:30" x14ac:dyDescent="0.3">
      <c r="R85" s="6">
        <v>78</v>
      </c>
      <c r="S85" s="6"/>
      <c r="T85" s="6">
        <v>29</v>
      </c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6:30" x14ac:dyDescent="0.3">
      <c r="R86" s="5" t="s">
        <v>10</v>
      </c>
      <c r="S86" s="7">
        <f>AVERAGE(S8:S77)</f>
        <v>25.636363636363637</v>
      </c>
      <c r="T86" s="7">
        <f t="shared" ref="T86:Y86" si="2">AVERAGE(T8:T77)</f>
        <v>27.2</v>
      </c>
      <c r="U86" s="7">
        <f t="shared" si="2"/>
        <v>24.857142857142858</v>
      </c>
      <c r="V86" s="7">
        <f t="shared" si="2"/>
        <v>26.771428571428572</v>
      </c>
      <c r="W86" s="7">
        <f t="shared" si="2"/>
        <v>20.5625</v>
      </c>
      <c r="X86" s="7">
        <f t="shared" si="2"/>
        <v>24.166666666666668</v>
      </c>
      <c r="Y86" s="7">
        <f t="shared" si="2"/>
        <v>15.5</v>
      </c>
      <c r="Z86" s="7">
        <f>AVERAGE(Z8:Z85)</f>
        <v>21.014084507042252</v>
      </c>
      <c r="AA86" s="7">
        <f t="shared" ref="AA86:AD86" si="3">AVERAGE(AA8:AA85)</f>
        <v>15.333333333333334</v>
      </c>
      <c r="AB86" s="7">
        <f t="shared" si="3"/>
        <v>20.855072463768117</v>
      </c>
      <c r="AC86" s="7">
        <f t="shared" si="3"/>
        <v>15</v>
      </c>
      <c r="AD86" s="7">
        <f t="shared" si="3"/>
        <v>20.710144927536231</v>
      </c>
    </row>
    <row r="87" spans="6:30" x14ac:dyDescent="0.3">
      <c r="R87" s="5" t="s">
        <v>11</v>
      </c>
      <c r="S87" s="7">
        <f>_xlfn.STDEV.S(S8:S85)/SQRT(COUNT(S8:S85))</f>
        <v>0.27872199485010707</v>
      </c>
      <c r="T87" s="7">
        <f t="shared" ref="T87:AD87" si="4">_xlfn.STDEV.S(T8:T85)/SQRT(COUNT(T8:T85))</f>
        <v>0.21826190500570797</v>
      </c>
      <c r="U87" s="7">
        <f t="shared" si="4"/>
        <v>0.40406101782088427</v>
      </c>
      <c r="V87" s="7">
        <f t="shared" si="4"/>
        <v>9.4076262123055088E-2</v>
      </c>
      <c r="W87" s="7">
        <f t="shared" si="4"/>
        <v>0.61215976945020922</v>
      </c>
      <c r="X87" s="7">
        <f t="shared" si="4"/>
        <v>0.34042571273284472</v>
      </c>
      <c r="Y87" s="7">
        <f t="shared" si="4"/>
        <v>0.30731814857642953</v>
      </c>
      <c r="Z87" s="7">
        <f t="shared" si="4"/>
        <v>0.48870253128369429</v>
      </c>
      <c r="AA87" s="7">
        <f t="shared" si="4"/>
        <v>0.33333333333333337</v>
      </c>
      <c r="AB87" s="7">
        <f t="shared" si="4"/>
        <v>0.22070506479486202</v>
      </c>
      <c r="AC87" s="7">
        <f t="shared" si="4"/>
        <v>1.0488088481701516</v>
      </c>
      <c r="AD87" s="7">
        <f t="shared" si="4"/>
        <v>0.37454231761939477</v>
      </c>
    </row>
    <row r="88" spans="6:30" x14ac:dyDescent="0.3">
      <c r="R88" s="2"/>
    </row>
  </sheetData>
  <mergeCells count="11">
    <mergeCell ref="R4:AD4"/>
    <mergeCell ref="S5:AD5"/>
    <mergeCell ref="C4:O4"/>
    <mergeCell ref="C5:C6"/>
    <mergeCell ref="D5:O5"/>
    <mergeCell ref="D6:E6"/>
    <mergeCell ref="F6:G6"/>
    <mergeCell ref="H6:I6"/>
    <mergeCell ref="J6:K6"/>
    <mergeCell ref="L6:M6"/>
    <mergeCell ref="N6:O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73ADC60CDCF34D41B6D64EE0061B9659" ma:contentTypeVersion="5" ma:contentTypeDescription="새 문서를 만듭니다." ma:contentTypeScope="" ma:versionID="2aea5ea633c3ae15383f51c263a2c213">
  <xsd:schema xmlns:xsd="http://www.w3.org/2001/XMLSchema" xmlns:xs="http://www.w3.org/2001/XMLSchema" xmlns:p="http://schemas.microsoft.com/office/2006/metadata/properties" xmlns:ns3="539d7b46-c9ab-4123-8313-2858c522cec9" targetNamespace="http://schemas.microsoft.com/office/2006/metadata/properties" ma:root="true" ma:fieldsID="48f3750a9bc2c312f9dc80ad03902c16" ns3:_="">
    <xsd:import namespace="539d7b46-c9ab-4123-8313-2858c522ce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d7b46-c9ab-4123-8313-2858c522ce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C20778-8570-4114-9984-F9B12ADAB2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d7b46-c9ab-4123-8313-2858c522ce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4CA028-F4AB-4094-80D1-5EF4C9971722}">
  <ds:schemaRefs>
    <ds:schemaRef ds:uri="http://schemas.microsoft.com/office/2006/metadata/properties"/>
    <ds:schemaRef ds:uri="http://www.w3.org/XML/1998/namespace"/>
    <ds:schemaRef ds:uri="http://purl.org/dc/elements/1.1/"/>
    <ds:schemaRef ds:uri="539d7b46-c9ab-4123-8313-2858c522cec9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2691C9A-5332-45F6-BA74-9FDE46615B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Raw data- Eggs survival</vt:lpstr>
      <vt:lpstr>Raw data- Behaviours</vt:lpstr>
      <vt:lpstr>Raw data- Biological parameters</vt:lpstr>
      <vt:lpstr>Biological para (2nd generation</vt:lpstr>
      <vt:lpstr>Raw data-Longivity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RAJU MD RASEL</dc:creator>
  <cp:lastModifiedBy>RAJU MD RASEL</cp:lastModifiedBy>
  <dcterms:created xsi:type="dcterms:W3CDTF">2025-07-01T12:40:59Z</dcterms:created>
  <dcterms:modified xsi:type="dcterms:W3CDTF">2025-07-05T16:25:35Z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0x01010073ADC60CDCF34D41B6D64EE0061B9659</vt:lpwstr>
  </property>
</Properties>
</file>