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eleonoramagoga/Downloads/UNITN/Tirocinio:tesi/DATA BASE_analisi finali/"/>
    </mc:Choice>
  </mc:AlternateContent>
  <xr:revisionPtr revIDLastSave="0" documentId="8_{C910D19F-F78F-DC4F-8679-9E4BA82AE5EB}" xr6:coauthVersionLast="46" xr6:coauthVersionMax="46" xr10:uidLastSave="{00000000-0000-0000-0000-000000000000}"/>
  <bookViews>
    <workbookView xWindow="0" yWindow="500" windowWidth="25600" windowHeight="14560" xr2:uid="{00000000-000D-0000-FFFF-FFFF00000000}"/>
  </bookViews>
  <sheets>
    <sheet name="conceptual_learning_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23" i="1" l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BW4" i="1"/>
  <c r="BW3" i="1"/>
  <c r="BW2" i="1"/>
  <c r="BU23" i="1"/>
  <c r="BT23" i="1"/>
  <c r="BU22" i="1"/>
  <c r="BV22" i="1" s="1"/>
  <c r="BT22" i="1"/>
  <c r="BU21" i="1"/>
  <c r="BT21" i="1"/>
  <c r="BU20" i="1"/>
  <c r="BT20" i="1"/>
  <c r="BU19" i="1"/>
  <c r="BT19" i="1"/>
  <c r="BU18" i="1"/>
  <c r="BT18" i="1"/>
  <c r="BV17" i="1"/>
  <c r="BU17" i="1"/>
  <c r="BT17" i="1"/>
  <c r="BU16" i="1"/>
  <c r="BT16" i="1"/>
  <c r="BU15" i="1"/>
  <c r="BT15" i="1"/>
  <c r="BU14" i="1"/>
  <c r="BT14" i="1"/>
  <c r="BU13" i="1"/>
  <c r="BT13" i="1"/>
  <c r="BU12" i="1"/>
  <c r="BV12" i="1" s="1"/>
  <c r="BT12" i="1"/>
  <c r="BU11" i="1"/>
  <c r="BT11" i="1"/>
  <c r="BU10" i="1"/>
  <c r="BT10" i="1"/>
  <c r="BU9" i="1"/>
  <c r="BT9" i="1"/>
  <c r="BV8" i="1"/>
  <c r="BU8" i="1"/>
  <c r="BT8" i="1"/>
  <c r="BU7" i="1"/>
  <c r="BT7" i="1"/>
  <c r="BU6" i="1"/>
  <c r="BT6" i="1"/>
  <c r="BU5" i="1"/>
  <c r="BV5" i="1" s="1"/>
  <c r="BT5" i="1"/>
  <c r="BU4" i="1"/>
  <c r="BT4" i="1"/>
  <c r="BU3" i="1"/>
  <c r="BV3" i="1" s="1"/>
  <c r="BT3" i="1"/>
  <c r="BU2" i="1"/>
  <c r="BV2" i="1" s="1"/>
  <c r="BT2" i="1"/>
  <c r="BR23" i="1"/>
  <c r="BR22" i="1"/>
  <c r="BR21" i="1"/>
  <c r="BR20" i="1"/>
  <c r="BR19" i="1"/>
  <c r="BR18" i="1"/>
  <c r="BR17" i="1"/>
  <c r="BS17" i="1" s="1"/>
  <c r="BR16" i="1"/>
  <c r="BR15" i="1"/>
  <c r="BR14" i="1"/>
  <c r="BS14" i="1" s="1"/>
  <c r="BR13" i="1"/>
  <c r="BR12" i="1"/>
  <c r="BS12" i="1" s="1"/>
  <c r="BR11" i="1"/>
  <c r="BR10" i="1"/>
  <c r="BS10" i="1" s="1"/>
  <c r="BR9" i="1"/>
  <c r="BS8" i="1"/>
  <c r="BR8" i="1"/>
  <c r="BR7" i="1"/>
  <c r="BR6" i="1"/>
  <c r="BR5" i="1"/>
  <c r="BR4" i="1"/>
  <c r="BR3" i="1"/>
  <c r="BR2" i="1"/>
  <c r="AN23" i="1"/>
  <c r="AN19" i="1"/>
  <c r="AN15" i="1"/>
  <c r="AN13" i="1"/>
  <c r="AN11" i="1"/>
  <c r="AN3" i="1"/>
  <c r="AN2" i="1"/>
  <c r="AJ16" i="1"/>
  <c r="AJ11" i="1"/>
  <c r="AJ2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" i="1"/>
  <c r="P25" i="1"/>
  <c r="AV25" i="1"/>
  <c r="AW25" i="1" s="1"/>
  <c r="M25" i="1"/>
  <c r="AT25" i="1"/>
  <c r="AU25" i="1" s="1"/>
  <c r="J25" i="1"/>
  <c r="AR25" i="1"/>
  <c r="AS25" i="1" s="1"/>
  <c r="G25" i="1"/>
  <c r="AP25" i="1"/>
  <c r="AQ25" i="1" s="1"/>
  <c r="P24" i="1"/>
  <c r="AV24" i="1"/>
  <c r="AW24" i="1" s="1"/>
  <c r="M24" i="1"/>
  <c r="AT24" i="1"/>
  <c r="AU24" i="1" s="1"/>
  <c r="J24" i="1"/>
  <c r="AR24" i="1"/>
  <c r="AS24" i="1" s="1"/>
  <c r="G24" i="1"/>
  <c r="AP24" i="1"/>
  <c r="AQ24" i="1" s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" i="1"/>
  <c r="AI3" i="1"/>
  <c r="AJ3" i="1" s="1"/>
  <c r="AI4" i="1"/>
  <c r="AJ4" i="1" s="1"/>
  <c r="AI5" i="1"/>
  <c r="AI6" i="1"/>
  <c r="AJ6" i="1" s="1"/>
  <c r="AI7" i="1"/>
  <c r="AI8" i="1"/>
  <c r="AI9" i="1"/>
  <c r="AI10" i="1"/>
  <c r="AI11" i="1"/>
  <c r="AI12" i="1"/>
  <c r="AJ12" i="1" s="1"/>
  <c r="AI13" i="1"/>
  <c r="AJ13" i="1" s="1"/>
  <c r="AI14" i="1"/>
  <c r="AI15" i="1"/>
  <c r="AJ15" i="1" s="1"/>
  <c r="AI16" i="1"/>
  <c r="AI17" i="1"/>
  <c r="AJ17" i="1" s="1"/>
  <c r="AI18" i="1"/>
  <c r="AI19" i="1"/>
  <c r="AJ19" i="1" s="1"/>
  <c r="AI20" i="1"/>
  <c r="AI21" i="1"/>
  <c r="AI22" i="1"/>
  <c r="AI23" i="1"/>
  <c r="AJ23" i="1" s="1"/>
  <c r="AI2" i="1"/>
  <c r="AE3" i="1"/>
  <c r="AF3" i="1" s="1"/>
  <c r="AE4" i="1"/>
  <c r="AE5" i="1"/>
  <c r="AE6" i="1"/>
  <c r="AF6" i="1" s="1"/>
  <c r="AE7" i="1"/>
  <c r="AE8" i="1"/>
  <c r="AE9" i="1"/>
  <c r="AF9" i="1" s="1"/>
  <c r="AE10" i="1"/>
  <c r="AF10" i="1" s="1"/>
  <c r="AE11" i="1"/>
  <c r="AF11" i="1" s="1"/>
  <c r="AE12" i="1"/>
  <c r="AE13" i="1"/>
  <c r="AF13" i="1" s="1"/>
  <c r="AE14" i="1"/>
  <c r="AF14" i="1" s="1"/>
  <c r="AE15" i="1"/>
  <c r="AE16" i="1"/>
  <c r="AF16" i="1" s="1"/>
  <c r="AE17" i="1"/>
  <c r="AF17" i="1" s="1"/>
  <c r="AE18" i="1"/>
  <c r="AE19" i="1"/>
  <c r="AF19" i="1" s="1"/>
  <c r="AE20" i="1"/>
  <c r="AE21" i="1"/>
  <c r="AE22" i="1"/>
  <c r="AE23" i="1"/>
  <c r="AF23" i="1" s="1"/>
  <c r="AE2" i="1"/>
  <c r="P2" i="1"/>
  <c r="AA2" i="1"/>
  <c r="AA3" i="1"/>
  <c r="AA4" i="1"/>
  <c r="AA5" i="1"/>
  <c r="AA6" i="1"/>
  <c r="AB6" i="1" s="1"/>
  <c r="AA7" i="1"/>
  <c r="AA8" i="1"/>
  <c r="AA9" i="1"/>
  <c r="AB9" i="1" s="1"/>
  <c r="AA10" i="1"/>
  <c r="AB10" i="1" s="1"/>
  <c r="AA11" i="1"/>
  <c r="AB11" i="1" s="1"/>
  <c r="AA12" i="1"/>
  <c r="AA13" i="1"/>
  <c r="AA14" i="1"/>
  <c r="AA15" i="1"/>
  <c r="AA16" i="1"/>
  <c r="AB16" i="1" s="1"/>
  <c r="AA17" i="1"/>
  <c r="AB17" i="1" s="1"/>
  <c r="AA18" i="1"/>
  <c r="AA19" i="1"/>
  <c r="AB19" i="1" s="1"/>
  <c r="AA20" i="1"/>
  <c r="AA21" i="1"/>
  <c r="AA22" i="1"/>
  <c r="AA23" i="1"/>
  <c r="AB23" i="1" s="1"/>
  <c r="W2" i="1"/>
  <c r="W3" i="1"/>
  <c r="X3" i="1" s="1"/>
  <c r="W4" i="1"/>
  <c r="W5" i="1"/>
  <c r="X5" i="1" s="1"/>
  <c r="W6" i="1"/>
  <c r="X6" i="1" s="1"/>
  <c r="W7" i="1"/>
  <c r="X7" i="1" s="1"/>
  <c r="W8" i="1"/>
  <c r="W9" i="1"/>
  <c r="W10" i="1"/>
  <c r="X10" i="1" s="1"/>
  <c r="W11" i="1"/>
  <c r="X11" i="1" s="1"/>
  <c r="W12" i="1"/>
  <c r="W13" i="1"/>
  <c r="X13" i="1" s="1"/>
  <c r="W14" i="1"/>
  <c r="X14" i="1" s="1"/>
  <c r="W15" i="1"/>
  <c r="W16" i="1"/>
  <c r="X16" i="1" s="1"/>
  <c r="W17" i="1"/>
  <c r="X17" i="1" s="1"/>
  <c r="W18" i="1"/>
  <c r="W19" i="1"/>
  <c r="X19" i="1" s="1"/>
  <c r="W20" i="1"/>
  <c r="W21" i="1"/>
  <c r="W22" i="1"/>
  <c r="W23" i="1"/>
  <c r="X23" i="1" s="1"/>
  <c r="S2" i="1"/>
  <c r="S3" i="1"/>
  <c r="S4" i="1"/>
  <c r="S5" i="1"/>
  <c r="S6" i="1"/>
  <c r="S7" i="1"/>
  <c r="S8" i="1"/>
  <c r="S9" i="1"/>
  <c r="S10" i="1"/>
  <c r="T10" i="1" s="1"/>
  <c r="S11" i="1"/>
  <c r="T11" i="1" s="1"/>
  <c r="S12" i="1"/>
  <c r="S13" i="1"/>
  <c r="S14" i="1"/>
  <c r="S15" i="1"/>
  <c r="S16" i="1"/>
  <c r="T16" i="1" s="1"/>
  <c r="S17" i="1"/>
  <c r="T17" i="1" s="1"/>
  <c r="S18" i="1"/>
  <c r="S19" i="1"/>
  <c r="T19" i="1" s="1"/>
  <c r="S20" i="1"/>
  <c r="S21" i="1"/>
  <c r="S22" i="1"/>
  <c r="S23" i="1"/>
  <c r="T23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BD14" i="1"/>
  <c r="BE14" i="1" s="1"/>
  <c r="BD15" i="1"/>
  <c r="BE15" i="1" s="1"/>
  <c r="BD16" i="1"/>
  <c r="BE16" i="1" s="1"/>
  <c r="BD17" i="1"/>
  <c r="BE17" i="1" s="1"/>
  <c r="BD18" i="1"/>
  <c r="BE18" i="1" s="1"/>
  <c r="BD19" i="1"/>
  <c r="BE19" i="1" s="1"/>
  <c r="BD20" i="1"/>
  <c r="BE20" i="1" s="1"/>
  <c r="BD21" i="1"/>
  <c r="BE21" i="1" s="1"/>
  <c r="BD22" i="1"/>
  <c r="BE22" i="1" s="1"/>
  <c r="BD23" i="1"/>
  <c r="BE23" i="1" s="1"/>
  <c r="BB14" i="1"/>
  <c r="BC14" i="1" s="1"/>
  <c r="BB15" i="1"/>
  <c r="BC15" i="1" s="1"/>
  <c r="BB16" i="1"/>
  <c r="BC16" i="1" s="1"/>
  <c r="BB17" i="1"/>
  <c r="BC17" i="1" s="1"/>
  <c r="BB18" i="1"/>
  <c r="BC18" i="1" s="1"/>
  <c r="BB19" i="1"/>
  <c r="BC19" i="1" s="1"/>
  <c r="BB20" i="1"/>
  <c r="BC20" i="1" s="1"/>
  <c r="BB21" i="1"/>
  <c r="BC21" i="1" s="1"/>
  <c r="BB22" i="1"/>
  <c r="BC22" i="1" s="1"/>
  <c r="BB23" i="1"/>
  <c r="BC23" i="1" s="1"/>
  <c r="BD2" i="1"/>
  <c r="BE2" i="1" s="1"/>
  <c r="BD3" i="1"/>
  <c r="BE3" i="1" s="1"/>
  <c r="BD4" i="1"/>
  <c r="BE4" i="1" s="1"/>
  <c r="BD5" i="1"/>
  <c r="BE5" i="1" s="1"/>
  <c r="BD6" i="1"/>
  <c r="BE6" i="1" s="1"/>
  <c r="BD7" i="1"/>
  <c r="BE7" i="1" s="1"/>
  <c r="BD8" i="1"/>
  <c r="BE8" i="1" s="1"/>
  <c r="BD9" i="1"/>
  <c r="BE9" i="1" s="1"/>
  <c r="BD10" i="1"/>
  <c r="BE10" i="1" s="1"/>
  <c r="BD11" i="1"/>
  <c r="BE11" i="1" s="1"/>
  <c r="BD12" i="1"/>
  <c r="BE12" i="1" s="1"/>
  <c r="BD13" i="1"/>
  <c r="BE13" i="1" s="1"/>
  <c r="BB2" i="1"/>
  <c r="BC2" i="1" s="1"/>
  <c r="BB3" i="1"/>
  <c r="BC3" i="1" s="1"/>
  <c r="BB4" i="1"/>
  <c r="BC4" i="1" s="1"/>
  <c r="BB5" i="1"/>
  <c r="BC5" i="1" s="1"/>
  <c r="BB6" i="1"/>
  <c r="BC6" i="1" s="1"/>
  <c r="BB7" i="1"/>
  <c r="BC7" i="1" s="1"/>
  <c r="BB8" i="1"/>
  <c r="BC8" i="1" s="1"/>
  <c r="BB9" i="1"/>
  <c r="BC9" i="1" s="1"/>
  <c r="BB10" i="1"/>
  <c r="BC10" i="1" s="1"/>
  <c r="BB11" i="1"/>
  <c r="BC11" i="1" s="1"/>
  <c r="BB12" i="1"/>
  <c r="BC12" i="1" s="1"/>
  <c r="BB13" i="1"/>
  <c r="BC13" i="1" s="1"/>
  <c r="BH2" i="1"/>
  <c r="BI2" i="1" s="1"/>
  <c r="BH3" i="1"/>
  <c r="BI3" i="1" s="1"/>
  <c r="BH4" i="1"/>
  <c r="BI4" i="1" s="1"/>
  <c r="BH5" i="1"/>
  <c r="BI5" i="1" s="1"/>
  <c r="BH6" i="1"/>
  <c r="BI6" i="1" s="1"/>
  <c r="BH7" i="1"/>
  <c r="BI7" i="1" s="1"/>
  <c r="BH8" i="1"/>
  <c r="BI8" i="1" s="1"/>
  <c r="BH9" i="1"/>
  <c r="BI9" i="1" s="1"/>
  <c r="BH10" i="1"/>
  <c r="BI10" i="1" s="1"/>
  <c r="BH11" i="1"/>
  <c r="BI11" i="1" s="1"/>
  <c r="BH12" i="1"/>
  <c r="BI12" i="1" s="1"/>
  <c r="BH13" i="1"/>
  <c r="BI13" i="1" s="1"/>
  <c r="BH14" i="1"/>
  <c r="BI14" i="1" s="1"/>
  <c r="BH15" i="1"/>
  <c r="BI15" i="1" s="1"/>
  <c r="BH16" i="1"/>
  <c r="BI16" i="1" s="1"/>
  <c r="BH17" i="1"/>
  <c r="BI17" i="1" s="1"/>
  <c r="BH18" i="1"/>
  <c r="BI18" i="1" s="1"/>
  <c r="BH19" i="1"/>
  <c r="BI19" i="1" s="1"/>
  <c r="BH20" i="1"/>
  <c r="BI20" i="1" s="1"/>
  <c r="BH21" i="1"/>
  <c r="BI21" i="1" s="1"/>
  <c r="BH22" i="1"/>
  <c r="BI22" i="1" s="1"/>
  <c r="BH23" i="1"/>
  <c r="BI23" i="1" s="1"/>
  <c r="BF2" i="1"/>
  <c r="BG2" i="1" s="1"/>
  <c r="BF3" i="1"/>
  <c r="BG3" i="1" s="1"/>
  <c r="BF4" i="1"/>
  <c r="BG4" i="1" s="1"/>
  <c r="BF5" i="1"/>
  <c r="BG5" i="1" s="1"/>
  <c r="BF6" i="1"/>
  <c r="BG6" i="1" s="1"/>
  <c r="BF7" i="1"/>
  <c r="BG7" i="1" s="1"/>
  <c r="BF8" i="1"/>
  <c r="BG8" i="1" s="1"/>
  <c r="BF9" i="1"/>
  <c r="BG9" i="1" s="1"/>
  <c r="BF10" i="1"/>
  <c r="BG10" i="1" s="1"/>
  <c r="BF11" i="1"/>
  <c r="BG11" i="1" s="1"/>
  <c r="BF12" i="1"/>
  <c r="BG12" i="1" s="1"/>
  <c r="BF13" i="1"/>
  <c r="BG13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20" i="1"/>
  <c r="BG20" i="1" s="1"/>
  <c r="BF21" i="1"/>
  <c r="BG21" i="1" s="1"/>
  <c r="BF22" i="1"/>
  <c r="BG22" i="1" s="1"/>
  <c r="BF23" i="1"/>
  <c r="BG23" i="1" s="1"/>
  <c r="AZ2" i="1"/>
  <c r="BA2" i="1" s="1"/>
  <c r="AZ3" i="1"/>
  <c r="BA3" i="1" s="1"/>
  <c r="AZ4" i="1"/>
  <c r="BA4" i="1" s="1"/>
  <c r="AZ5" i="1"/>
  <c r="BA5" i="1" s="1"/>
  <c r="AZ6" i="1"/>
  <c r="BA6" i="1" s="1"/>
  <c r="AZ7" i="1"/>
  <c r="BA7" i="1" s="1"/>
  <c r="AZ8" i="1"/>
  <c r="BA8" i="1" s="1"/>
  <c r="AZ9" i="1"/>
  <c r="BA9" i="1" s="1"/>
  <c r="AZ10" i="1"/>
  <c r="BA10" i="1" s="1"/>
  <c r="AZ11" i="1"/>
  <c r="BA11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X2" i="1"/>
  <c r="AY2" i="1" s="1"/>
  <c r="AX3" i="1"/>
  <c r="AY3" i="1" s="1"/>
  <c r="AX4" i="1"/>
  <c r="AY4" i="1" s="1"/>
  <c r="AX5" i="1"/>
  <c r="AY5" i="1" s="1"/>
  <c r="AX6" i="1"/>
  <c r="AY6" i="1" s="1"/>
  <c r="AX7" i="1"/>
  <c r="AY7" i="1" s="1"/>
  <c r="AX8" i="1"/>
  <c r="AY8" i="1" s="1"/>
  <c r="AX9" i="1"/>
  <c r="AY9" i="1" s="1"/>
  <c r="AX10" i="1"/>
  <c r="AY10" i="1" s="1"/>
  <c r="AX11" i="1"/>
  <c r="AY11" i="1" s="1"/>
  <c r="AX12" i="1"/>
  <c r="AY12" i="1" s="1"/>
  <c r="AX13" i="1"/>
  <c r="AY13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1" i="1"/>
  <c r="AY21" i="1" s="1"/>
  <c r="AX22" i="1"/>
  <c r="AY22" i="1" s="1"/>
  <c r="AX23" i="1"/>
  <c r="AY23" i="1" s="1"/>
  <c r="AV2" i="1"/>
  <c r="AW2" i="1" s="1"/>
  <c r="AV3" i="1"/>
  <c r="AW3" i="1" s="1"/>
  <c r="AV4" i="1"/>
  <c r="AW4" i="1" s="1"/>
  <c r="AV5" i="1"/>
  <c r="AW5" i="1" s="1"/>
  <c r="AV6" i="1"/>
  <c r="AW6" i="1" s="1"/>
  <c r="AV7" i="1"/>
  <c r="AW7" i="1" s="1"/>
  <c r="AV8" i="1"/>
  <c r="AW8" i="1" s="1"/>
  <c r="AV9" i="1"/>
  <c r="AW9" i="1" s="1"/>
  <c r="AV10" i="1"/>
  <c r="AW10" i="1" s="1"/>
  <c r="AV11" i="1"/>
  <c r="AW11" i="1" s="1"/>
  <c r="AV12" i="1"/>
  <c r="AW12" i="1" s="1"/>
  <c r="AV13" i="1"/>
  <c r="AW13" i="1" s="1"/>
  <c r="AV14" i="1"/>
  <c r="AW14" i="1" s="1"/>
  <c r="AV15" i="1"/>
  <c r="AW15" i="1" s="1"/>
  <c r="AV16" i="1"/>
  <c r="AW16" i="1" s="1"/>
  <c r="AV17" i="1"/>
  <c r="AW17" i="1" s="1"/>
  <c r="AV18" i="1"/>
  <c r="AW18" i="1" s="1"/>
  <c r="AV19" i="1"/>
  <c r="AW19" i="1" s="1"/>
  <c r="AV20" i="1"/>
  <c r="AW20" i="1" s="1"/>
  <c r="AV21" i="1"/>
  <c r="AW21" i="1" s="1"/>
  <c r="AV22" i="1"/>
  <c r="AW22" i="1" s="1"/>
  <c r="AV23" i="1"/>
  <c r="AW23" i="1" s="1"/>
  <c r="AT2" i="1"/>
  <c r="AU2" i="1" s="1"/>
  <c r="AT3" i="1"/>
  <c r="AU3" i="1" s="1"/>
  <c r="AT4" i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R2" i="1"/>
  <c r="AS2" i="1" s="1"/>
  <c r="AR3" i="1"/>
  <c r="AS3" i="1" s="1"/>
  <c r="AR4" i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P2" i="1"/>
  <c r="AQ2" i="1" s="1"/>
  <c r="AP3" i="1"/>
  <c r="AQ3" i="1" s="1"/>
  <c r="AP4" i="1"/>
  <c r="AQ4" i="1" s="1"/>
  <c r="AP5" i="1"/>
  <c r="AQ5" i="1" s="1"/>
  <c r="AP6" i="1"/>
  <c r="AQ6" i="1" s="1"/>
  <c r="AP7" i="1"/>
  <c r="AQ7" i="1" s="1"/>
  <c r="AP8" i="1"/>
  <c r="AQ8" i="1" s="1"/>
  <c r="AP9" i="1"/>
  <c r="AQ9" i="1" s="1"/>
  <c r="AP10" i="1"/>
  <c r="AQ10" i="1" s="1"/>
  <c r="AP11" i="1"/>
  <c r="AQ11" i="1" s="1"/>
  <c r="AP12" i="1"/>
  <c r="AQ12" i="1" s="1"/>
  <c r="AP13" i="1"/>
  <c r="AQ13" i="1" s="1"/>
  <c r="AP14" i="1"/>
  <c r="AQ14" i="1" s="1"/>
  <c r="AP15" i="1"/>
  <c r="AQ15" i="1" s="1"/>
  <c r="AP16" i="1"/>
  <c r="AQ16" i="1" s="1"/>
  <c r="AP17" i="1"/>
  <c r="AQ17" i="1" s="1"/>
  <c r="AP18" i="1"/>
  <c r="AQ18" i="1" s="1"/>
  <c r="AP19" i="1"/>
  <c r="AQ19" i="1" s="1"/>
  <c r="AP20" i="1"/>
  <c r="AQ20" i="1" s="1"/>
  <c r="AP21" i="1"/>
  <c r="AQ21" i="1" s="1"/>
  <c r="AP22" i="1"/>
  <c r="AQ22" i="1" s="1"/>
  <c r="AP23" i="1"/>
  <c r="AQ23" i="1" s="1"/>
</calcChain>
</file>

<file path=xl/sharedStrings.xml><?xml version="1.0" encoding="utf-8"?>
<sst xmlns="http://schemas.openxmlformats.org/spreadsheetml/2006/main" count="91" uniqueCount="91">
  <si>
    <t>fish</t>
  </si>
  <si>
    <t>species</t>
  </si>
  <si>
    <t>stimulus_rewarded</t>
  </si>
  <si>
    <t>trials_to_learn</t>
  </si>
  <si>
    <t>correct_first_learning_freq</t>
  </si>
  <si>
    <t>incorrect_first_learning_freq</t>
  </si>
  <si>
    <t>correct_tot_learning_freq</t>
  </si>
  <si>
    <t>incorrect_tot_learning_freq</t>
  </si>
  <si>
    <t>correct_first_validation_freq</t>
  </si>
  <si>
    <t>incorrect_first_validation_freq</t>
  </si>
  <si>
    <t>correct_tot_validation_freq</t>
  </si>
  <si>
    <t>incorrect_tot_validation_freq</t>
  </si>
  <si>
    <t>correct_first_test_freq_all</t>
  </si>
  <si>
    <t>incorrect_first_test_freq_all</t>
  </si>
  <si>
    <t>correct_tot_test_freq_all</t>
  </si>
  <si>
    <t>incorrect_tot_test_freq_all</t>
  </si>
  <si>
    <t>correct_first_test_freq_30s</t>
  </si>
  <si>
    <t>incorrect_first_test_freq_30s</t>
  </si>
  <si>
    <t>correct_tot_test_freq_30s</t>
  </si>
  <si>
    <t>incorrect_tot_test_freq_30s</t>
  </si>
  <si>
    <t>time_till_learning</t>
  </si>
  <si>
    <t>correct_first_learning_perc</t>
  </si>
  <si>
    <t>incorrect_first_learning_perc</t>
  </si>
  <si>
    <t>correct_tot_learning_perc</t>
  </si>
  <si>
    <t>incorrect_tot_learning_perc</t>
  </si>
  <si>
    <t>correct_first_validation_perc</t>
  </si>
  <si>
    <t>incorrect_first_validation_perc</t>
  </si>
  <si>
    <t>correct_tot_validation_perc</t>
  </si>
  <si>
    <t>incorrect_tot_validation_perc</t>
  </si>
  <si>
    <t>correct_first_test_perc_all</t>
  </si>
  <si>
    <t>incorrect_first_test_perc_all</t>
  </si>
  <si>
    <t>correct_tot_test_perc_all</t>
  </si>
  <si>
    <t>incorrect_tot_test_perc_all</t>
  </si>
  <si>
    <t>correct_first_test_perc_30s</t>
  </si>
  <si>
    <t>incorrect_first_test_perc_30s</t>
  </si>
  <si>
    <t>correct_tot_test_perc_30s</t>
  </si>
  <si>
    <t>incorrect_tot_test_perc_30s</t>
  </si>
  <si>
    <t>correct_first_test_freq_60s</t>
  </si>
  <si>
    <t>incorrect_first_test_freq_60s</t>
  </si>
  <si>
    <t>correct_tot_test_freq_60s</t>
  </si>
  <si>
    <t>incorrect_tot_test_freq_60s</t>
  </si>
  <si>
    <t>correct_first_test_perc_60s</t>
  </si>
  <si>
    <t>incorrect_first_test_perc_60s</t>
  </si>
  <si>
    <t>correct_tot_test_perc_60s</t>
  </si>
  <si>
    <t>incorrect_tot_test_perc_60s</t>
  </si>
  <si>
    <t>success_index_first_learning</t>
  </si>
  <si>
    <t>success_index_tot_learning</t>
  </si>
  <si>
    <t>success_index_first_validation</t>
  </si>
  <si>
    <t>success_index_tot_validation</t>
  </si>
  <si>
    <t>success_index_first_test_all</t>
  </si>
  <si>
    <t>success_index_tot_test_all</t>
  </si>
  <si>
    <t>success_index_first_test_60s</t>
  </si>
  <si>
    <t>success_index_tot_test_60s</t>
  </si>
  <si>
    <t>success_index_first_test_30s</t>
  </si>
  <si>
    <t>success_index_tot_test_30s</t>
  </si>
  <si>
    <t>local_corner_first_test_freq</t>
  </si>
  <si>
    <t>opposite_corner_first_test_freq</t>
  </si>
  <si>
    <t>local_corner_tot_test_freq</t>
  </si>
  <si>
    <t>opposite_corner_tot_test_freq</t>
  </si>
  <si>
    <t>local_corner_first_test_perc</t>
  </si>
  <si>
    <t>opposite_corner_first_test_perc</t>
  </si>
  <si>
    <t>local_corner_tot_test_perc</t>
  </si>
  <si>
    <t>opposite_corner_tot_test_perc</t>
  </si>
  <si>
    <t>success_index_first_test_all_ABS</t>
  </si>
  <si>
    <t>success_index_tot_test_all_ABS</t>
  </si>
  <si>
    <t>success_index_first_test_60s_ABS</t>
  </si>
  <si>
    <t>success_index_tot_test_60s_ABS</t>
  </si>
  <si>
    <t>success_index_first_test_30s_ABS</t>
  </si>
  <si>
    <t>success_index_tot_test_30s_ABS</t>
  </si>
  <si>
    <t>local_corner_first_test_index</t>
  </si>
  <si>
    <t>local_corner_first_test_index_ABS</t>
  </si>
  <si>
    <t>opposite_corner_first_test_index</t>
  </si>
  <si>
    <t>local_corner_tot_test_index</t>
  </si>
  <si>
    <t>local_corner_tot_test_index_ABS</t>
  </si>
  <si>
    <t>opposite_corner_tot_test_index</t>
  </si>
  <si>
    <t>TEST_correct_WF_first</t>
  </si>
  <si>
    <t>TEST_correct_CC_first</t>
  </si>
  <si>
    <t>TEST_correct_WFL_first</t>
  </si>
  <si>
    <t>TEST_correct_WFR_first</t>
  </si>
  <si>
    <t>TEST_correct_WF_tot</t>
  </si>
  <si>
    <t>TEST_correct_CC_tot</t>
  </si>
  <si>
    <t>TEST_correct_WFL_tot</t>
  </si>
  <si>
    <t>TEST_correct_WFR_tot</t>
  </si>
  <si>
    <t>LEARNING_correct_WF_tot</t>
  </si>
  <si>
    <t>LEARNING_correct_CC_tot</t>
  </si>
  <si>
    <t>LEARNING_correct_WFL_tot</t>
  </si>
  <si>
    <t>LEARNING_correct_WFR_tot</t>
  </si>
  <si>
    <t>VALIDATION_correct_WF_tot</t>
  </si>
  <si>
    <t>VALIDATION_correct_CC_tot</t>
  </si>
  <si>
    <t>VALIDATION_correct_WFL_tot</t>
  </si>
  <si>
    <t>VALIDATION_correct_WFR_tot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</si>
</sst>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 applyFill="1"/>
    <xf numFmtId="2" fontId="18" fillId="0" borderId="0" xfId="0" applyNumberFormat="1" applyFont="1" applyFill="1"/>
    <xf numFmtId="2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27"/>
  <sheetViews>
    <sheetView tabSelected="1" zoomScaleNormal="100" workbookViewId="0">
      <selection activeCell="CM30" sqref="CM30"/>
    </sheetView>
  </sheetViews>
  <sheetFormatPr baseColWidth="10" defaultRowHeight="16" x14ac:dyDescent="0.2"/>
  <cols>
    <col min="1" max="1" width="5.6640625" style="1" bestFit="1" customWidth="1"/>
    <col min="2" max="2" width="7.1640625" style="1" bestFit="1" customWidth="1"/>
    <col min="3" max="3" width="17.1640625" style="1" bestFit="1" customWidth="1"/>
    <col min="4" max="4" width="13.1640625" style="1" bestFit="1" customWidth="1"/>
    <col min="5" max="5" width="23.5" style="1" bestFit="1" customWidth="1"/>
    <col min="6" max="6" width="25" style="1" bestFit="1" customWidth="1"/>
    <col min="7" max="7" width="25" style="1" customWidth="1"/>
    <col min="8" max="8" width="22.5" style="1" bestFit="1" customWidth="1"/>
    <col min="9" max="9" width="24" style="1" bestFit="1" customWidth="1"/>
    <col min="10" max="10" width="24" style="1" customWidth="1"/>
    <col min="11" max="11" width="24.83203125" style="1" bestFit="1" customWidth="1"/>
    <col min="12" max="12" width="26.33203125" style="1" bestFit="1" customWidth="1"/>
    <col min="13" max="13" width="26.33203125" style="1" customWidth="1"/>
    <col min="14" max="14" width="23.83203125" style="1" bestFit="1" customWidth="1"/>
    <col min="15" max="15" width="25.33203125" style="1" bestFit="1" customWidth="1"/>
    <col min="16" max="16" width="25.33203125" style="1" customWidth="1"/>
    <col min="17" max="17" width="23" style="1" bestFit="1" customWidth="1"/>
    <col min="18" max="18" width="24.5" style="1" bestFit="1" customWidth="1"/>
    <col min="19" max="19" width="24.5" style="1" customWidth="1"/>
    <col min="20" max="20" width="29.1640625" style="1" customWidth="1"/>
    <col min="21" max="21" width="22" style="1" bestFit="1" customWidth="1"/>
    <col min="22" max="22" width="23.5" style="1" bestFit="1" customWidth="1"/>
    <col min="23" max="23" width="23.5" style="1" customWidth="1"/>
    <col min="24" max="24" width="28.5" style="1" customWidth="1"/>
    <col min="25" max="25" width="23.83203125" style="1" bestFit="1" customWidth="1"/>
    <col min="26" max="26" width="25.33203125" style="1" bestFit="1" customWidth="1"/>
    <col min="27" max="27" width="25.33203125" style="1" customWidth="1"/>
    <col min="28" max="28" width="30" style="1" customWidth="1"/>
    <col min="29" max="29" width="22.83203125" style="1" bestFit="1" customWidth="1"/>
    <col min="30" max="30" width="24.33203125" style="1" bestFit="1" customWidth="1"/>
    <col min="31" max="31" width="24.33203125" style="1" customWidth="1"/>
    <col min="32" max="32" width="29.5" style="1" customWidth="1"/>
    <col min="33" max="33" width="23.83203125" style="1" bestFit="1" customWidth="1"/>
    <col min="34" max="34" width="25.33203125" style="1" bestFit="1" customWidth="1"/>
    <col min="35" max="35" width="25.33203125" style="1" customWidth="1"/>
    <col min="36" max="36" width="30.33203125" style="1" customWidth="1"/>
    <col min="37" max="37" width="22.83203125" style="1" bestFit="1" customWidth="1"/>
    <col min="38" max="38" width="24.33203125" style="1" bestFit="1" customWidth="1"/>
    <col min="39" max="39" width="24.33203125" style="1" customWidth="1"/>
    <col min="40" max="40" width="28.1640625" style="1" customWidth="1"/>
    <col min="41" max="41" width="15.83203125" style="1" bestFit="1" customWidth="1"/>
    <col min="42" max="42" width="23.6640625" style="1" bestFit="1" customWidth="1"/>
    <col min="43" max="43" width="25.1640625" style="1" bestFit="1" customWidth="1"/>
    <col min="44" max="44" width="22.6640625" style="1" bestFit="1" customWidth="1"/>
    <col min="45" max="45" width="24.1640625" style="1" bestFit="1" customWidth="1"/>
    <col min="46" max="46" width="25" style="1" bestFit="1" customWidth="1"/>
    <col min="47" max="47" width="26.6640625" style="1" bestFit="1" customWidth="1"/>
    <col min="48" max="48" width="24" style="1" bestFit="1" customWidth="1"/>
    <col min="49" max="49" width="25.5" style="1" bestFit="1" customWidth="1"/>
    <col min="50" max="50" width="23.1640625" style="1" bestFit="1" customWidth="1"/>
    <col min="51" max="51" width="24.6640625" style="1" bestFit="1" customWidth="1"/>
    <col min="52" max="52" width="22.1640625" style="1" bestFit="1" customWidth="1"/>
    <col min="53" max="53" width="23.6640625" style="1" bestFit="1" customWidth="1"/>
    <col min="54" max="54" width="24" style="1" bestFit="1" customWidth="1"/>
    <col min="55" max="55" width="25.5" style="1" bestFit="1" customWidth="1"/>
    <col min="56" max="56" width="23" style="1" bestFit="1" customWidth="1"/>
    <col min="57" max="57" width="24.5" style="1" bestFit="1" customWidth="1"/>
    <col min="58" max="58" width="24" style="1" bestFit="1" customWidth="1"/>
    <col min="59" max="59" width="25.5" style="1" bestFit="1" customWidth="1"/>
    <col min="60" max="60" width="23" style="1" bestFit="1" customWidth="1"/>
    <col min="61" max="61" width="24.5" style="1" bestFit="1" customWidth="1"/>
    <col min="62" max="62" width="24.33203125" style="1" bestFit="1" customWidth="1"/>
    <col min="63" max="63" width="27.6640625" style="1" bestFit="1" customWidth="1"/>
    <col min="64" max="64" width="23.33203125" style="1" bestFit="1" customWidth="1"/>
    <col min="65" max="65" width="26.6640625" style="1" bestFit="1" customWidth="1"/>
    <col min="66" max="66" width="24.33203125" style="1" bestFit="1" customWidth="1"/>
    <col min="67" max="67" width="27.6640625" style="1" bestFit="1" customWidth="1"/>
    <col min="68" max="68" width="23.33203125" style="1" bestFit="1" customWidth="1"/>
    <col min="69" max="69" width="26.6640625" style="1" bestFit="1" customWidth="1"/>
    <col min="70" max="70" width="25.6640625" style="1" customWidth="1"/>
    <col min="71" max="71" width="29.5" style="1" customWidth="1"/>
    <col min="72" max="72" width="28.33203125" style="1" customWidth="1"/>
    <col min="73" max="73" width="24" style="1" customWidth="1"/>
    <col min="74" max="74" width="27.6640625" style="1" customWidth="1"/>
    <col min="75" max="75" width="27" style="1" customWidth="1"/>
    <col min="76" max="77" width="21.83203125" style="1" customWidth="1"/>
    <col min="78" max="78" width="21.5" style="1" customWidth="1"/>
    <col min="79" max="79" width="21.6640625" style="1" customWidth="1"/>
    <col min="80" max="80" width="21.83203125" style="1" customWidth="1"/>
    <col min="81" max="81" width="21.5" style="1" customWidth="1"/>
    <col min="82" max="83" width="21.6640625" style="1" customWidth="1"/>
    <col min="84" max="84" width="23.83203125" style="1" customWidth="1"/>
    <col min="85" max="85" width="23" style="1" customWidth="1"/>
    <col min="86" max="86" width="24.1640625" style="1" customWidth="1"/>
    <col min="87" max="87" width="24.33203125" style="1" customWidth="1"/>
    <col min="88" max="88" width="25.33203125" style="1" customWidth="1"/>
    <col min="89" max="89" width="24.83203125" style="1" customWidth="1"/>
    <col min="90" max="90" width="25.5" style="1" customWidth="1"/>
    <col min="91" max="91" width="26" style="1" customWidth="1"/>
    <col min="92" max="16384" width="10.83203125" style="1"/>
  </cols>
  <sheetData>
    <row r="1" spans="1:9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45</v>
      </c>
      <c r="H1" s="1" t="s">
        <v>6</v>
      </c>
      <c r="I1" s="1" t="s">
        <v>7</v>
      </c>
      <c r="J1" s="1" t="s">
        <v>46</v>
      </c>
      <c r="K1" s="1" t="s">
        <v>8</v>
      </c>
      <c r="L1" s="1" t="s">
        <v>9</v>
      </c>
      <c r="M1" s="1" t="s">
        <v>47</v>
      </c>
      <c r="N1" s="1" t="s">
        <v>10</v>
      </c>
      <c r="O1" s="1" t="s">
        <v>11</v>
      </c>
      <c r="P1" s="1" t="s">
        <v>48</v>
      </c>
      <c r="Q1" s="1" t="s">
        <v>12</v>
      </c>
      <c r="R1" s="1" t="s">
        <v>13</v>
      </c>
      <c r="S1" s="1" t="s">
        <v>49</v>
      </c>
      <c r="T1" s="3" t="s">
        <v>63</v>
      </c>
      <c r="U1" s="1" t="s">
        <v>14</v>
      </c>
      <c r="V1" s="1" t="s">
        <v>15</v>
      </c>
      <c r="W1" s="1" t="s">
        <v>50</v>
      </c>
      <c r="X1" s="3" t="s">
        <v>64</v>
      </c>
      <c r="Y1" s="1" t="s">
        <v>37</v>
      </c>
      <c r="Z1" s="1" t="s">
        <v>38</v>
      </c>
      <c r="AA1" s="1" t="s">
        <v>51</v>
      </c>
      <c r="AB1" s="3" t="s">
        <v>65</v>
      </c>
      <c r="AC1" s="2" t="s">
        <v>39</v>
      </c>
      <c r="AD1" s="2" t="s">
        <v>40</v>
      </c>
      <c r="AE1" s="1" t="s">
        <v>52</v>
      </c>
      <c r="AF1" s="3" t="s">
        <v>66</v>
      </c>
      <c r="AG1" s="1" t="s">
        <v>16</v>
      </c>
      <c r="AH1" s="1" t="s">
        <v>17</v>
      </c>
      <c r="AI1" s="1" t="s">
        <v>53</v>
      </c>
      <c r="AJ1" s="3" t="s">
        <v>67</v>
      </c>
      <c r="AK1" s="1" t="s">
        <v>18</v>
      </c>
      <c r="AL1" s="1" t="s">
        <v>19</v>
      </c>
      <c r="AM1" s="1" t="s">
        <v>54</v>
      </c>
      <c r="AN1" s="3" t="s">
        <v>68</v>
      </c>
      <c r="AO1" s="1" t="s">
        <v>20</v>
      </c>
      <c r="AP1" s="1" t="s">
        <v>21</v>
      </c>
      <c r="AQ1" s="1" t="s">
        <v>22</v>
      </c>
      <c r="AR1" s="1" t="s">
        <v>23</v>
      </c>
      <c r="AS1" s="1" t="s">
        <v>24</v>
      </c>
      <c r="AT1" s="1" t="s">
        <v>25</v>
      </c>
      <c r="AU1" s="1" t="s">
        <v>26</v>
      </c>
      <c r="AV1" s="1" t="s">
        <v>27</v>
      </c>
      <c r="AW1" s="1" t="s">
        <v>28</v>
      </c>
      <c r="AX1" s="1" t="s">
        <v>29</v>
      </c>
      <c r="AY1" s="1" t="s">
        <v>30</v>
      </c>
      <c r="AZ1" s="1" t="s">
        <v>31</v>
      </c>
      <c r="BA1" s="1" t="s">
        <v>32</v>
      </c>
      <c r="BB1" s="1" t="s">
        <v>41</v>
      </c>
      <c r="BC1" s="1" t="s">
        <v>42</v>
      </c>
      <c r="BD1" s="1" t="s">
        <v>43</v>
      </c>
      <c r="BE1" s="1" t="s">
        <v>44</v>
      </c>
      <c r="BF1" s="1" t="s">
        <v>33</v>
      </c>
      <c r="BG1" s="1" t="s">
        <v>34</v>
      </c>
      <c r="BH1" s="1" t="s">
        <v>35</v>
      </c>
      <c r="BI1" s="1" t="s">
        <v>36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</row>
    <row r="2" spans="1:91" x14ac:dyDescent="0.2">
      <c r="A2" s="1">
        <v>1</v>
      </c>
      <c r="B2" s="1">
        <v>1</v>
      </c>
      <c r="C2" s="1">
        <v>1</v>
      </c>
      <c r="D2" s="1">
        <v>21</v>
      </c>
      <c r="E2" s="1">
        <v>7</v>
      </c>
      <c r="F2" s="1">
        <v>0</v>
      </c>
      <c r="G2" s="1">
        <f t="shared" ref="G2:G25" si="0">E2/(E2+F2)</f>
        <v>1</v>
      </c>
      <c r="H2" s="1">
        <v>7</v>
      </c>
      <c r="I2" s="1">
        <v>0</v>
      </c>
      <c r="J2" s="1">
        <f t="shared" ref="J2:J25" si="1">H2/(H2+I2)</f>
        <v>1</v>
      </c>
      <c r="K2" s="1">
        <v>6</v>
      </c>
      <c r="L2" s="1">
        <v>0</v>
      </c>
      <c r="M2" s="1">
        <f t="shared" ref="M2:M25" si="2">K2/(K2+L2)</f>
        <v>1</v>
      </c>
      <c r="N2" s="1">
        <v>6</v>
      </c>
      <c r="O2" s="1">
        <v>0</v>
      </c>
      <c r="P2" s="1">
        <f>N2/(N2+O2)</f>
        <v>1</v>
      </c>
      <c r="Q2" s="1">
        <v>6</v>
      </c>
      <c r="R2" s="1">
        <v>4</v>
      </c>
      <c r="S2" s="1">
        <f t="shared" ref="S2:S23" si="3">Q2/(Q2+R2)</f>
        <v>0.6</v>
      </c>
      <c r="T2" s="3">
        <v>0.6</v>
      </c>
      <c r="U2" s="1">
        <v>17</v>
      </c>
      <c r="V2" s="1">
        <v>13</v>
      </c>
      <c r="W2" s="1">
        <f t="shared" ref="W2:W23" si="4">U2/(U2+V2)</f>
        <v>0.56666666666666665</v>
      </c>
      <c r="X2" s="3">
        <v>0.56999999999999995</v>
      </c>
      <c r="Y2" s="1">
        <v>3</v>
      </c>
      <c r="Z2" s="1">
        <v>2</v>
      </c>
      <c r="AA2" s="1">
        <f t="shared" ref="AA2:AA23" si="5">Y2/(Y2+Z2)</f>
        <v>0.6</v>
      </c>
      <c r="AB2" s="3">
        <v>0.6</v>
      </c>
      <c r="AC2" s="1">
        <v>6</v>
      </c>
      <c r="AD2" s="1">
        <v>4</v>
      </c>
      <c r="AE2" s="1">
        <f>AC2/SUM(AC2:AD2)</f>
        <v>0.6</v>
      </c>
      <c r="AF2" s="3">
        <v>0.6</v>
      </c>
      <c r="AG2" s="1">
        <v>2</v>
      </c>
      <c r="AH2" s="1">
        <v>5</v>
      </c>
      <c r="AI2" s="1">
        <f>AG2/SUM(AG2:AH2)</f>
        <v>0.2857142857142857</v>
      </c>
      <c r="AJ2" s="3">
        <f>1-AI2</f>
        <v>0.7142857142857143</v>
      </c>
      <c r="AK2" s="1">
        <v>2</v>
      </c>
      <c r="AL2" s="1">
        <v>5</v>
      </c>
      <c r="AM2" s="1">
        <f>AK2/SUM(AK2:AL2)</f>
        <v>0.2857142857142857</v>
      </c>
      <c r="AN2" s="3">
        <f>1-AM2</f>
        <v>0.7142857142857143</v>
      </c>
      <c r="AO2" s="1">
        <v>9015</v>
      </c>
      <c r="AP2" s="1">
        <f t="shared" ref="AP2:AP13" si="6">E2/(E2+F2)*100</f>
        <v>100</v>
      </c>
      <c r="AQ2" s="1">
        <f t="shared" ref="AQ2:AQ13" si="7">100-AP2</f>
        <v>0</v>
      </c>
      <c r="AR2" s="1">
        <f t="shared" ref="AR2:AR13" si="8">H2/(H2+I2)*100</f>
        <v>100</v>
      </c>
      <c r="AS2" s="1">
        <f t="shared" ref="AS2:AS13" si="9">100-AR2</f>
        <v>0</v>
      </c>
      <c r="AT2" s="1">
        <f t="shared" ref="AT2:AT13" si="10">K2/(K2+L2)*100</f>
        <v>100</v>
      </c>
      <c r="AU2" s="1">
        <f t="shared" ref="AU2:AU13" si="11">100-AT2</f>
        <v>0</v>
      </c>
      <c r="AV2" s="1">
        <f t="shared" ref="AV2:AV13" si="12">N2/(N2+O2)*100</f>
        <v>100</v>
      </c>
      <c r="AW2" s="1">
        <f t="shared" ref="AW2:AW25" si="13">100-AV2</f>
        <v>0</v>
      </c>
      <c r="AX2" s="1">
        <f t="shared" ref="AX2:AX13" si="14">Q2/(Q2+R2)*100</f>
        <v>60</v>
      </c>
      <c r="AY2" s="1">
        <f t="shared" ref="AY2:AY23" si="15">100-AX2</f>
        <v>40</v>
      </c>
      <c r="AZ2" s="1">
        <f t="shared" ref="AZ2:AZ13" si="16">U2/(U2+V2)*100</f>
        <v>56.666666666666664</v>
      </c>
      <c r="BA2" s="1">
        <f t="shared" ref="BA2:BA23" si="17">100-AZ2</f>
        <v>43.333333333333336</v>
      </c>
      <c r="BB2" s="1">
        <f t="shared" ref="BB2:BB13" si="18">Y2/(Y2+Z2)*100</f>
        <v>60</v>
      </c>
      <c r="BC2" s="1">
        <f t="shared" ref="BC2:BC23" si="19">100-BB2</f>
        <v>40</v>
      </c>
      <c r="BD2" s="1">
        <f t="shared" ref="BD2:BD13" si="20">AC2/(AC2+AD2)*100</f>
        <v>60</v>
      </c>
      <c r="BE2" s="1">
        <f t="shared" ref="BE2:BE23" si="21">100-BD2</f>
        <v>40</v>
      </c>
      <c r="BF2" s="1">
        <f t="shared" ref="BF2:BF13" si="22">AG2/(AG2+AH2)*100</f>
        <v>28.571428571428569</v>
      </c>
      <c r="BG2" s="1">
        <f t="shared" ref="BG2:BG23" si="23">100-BF2</f>
        <v>71.428571428571431</v>
      </c>
      <c r="BH2" s="1">
        <f t="shared" ref="BH2:BH13" si="24">AK2/(AK2+AL2)*100</f>
        <v>28.571428571428569</v>
      </c>
      <c r="BI2" s="1">
        <f t="shared" ref="BI2:BI23" si="25">100-BH2</f>
        <v>71.428571428571431</v>
      </c>
      <c r="BJ2" s="1">
        <v>5</v>
      </c>
      <c r="BK2" s="1">
        <v>5</v>
      </c>
      <c r="BL2" s="1">
        <v>14</v>
      </c>
      <c r="BM2" s="1">
        <v>16</v>
      </c>
      <c r="BN2" s="1">
        <f>BJ2/SUM(BJ2:BK2)*100</f>
        <v>50</v>
      </c>
      <c r="BO2" s="1">
        <f>BK2/SUM(BJ2:BK2)*100</f>
        <v>50</v>
      </c>
      <c r="BP2" s="1">
        <f>BL2/SUM(BL2:BM2)*100</f>
        <v>46.666666666666664</v>
      </c>
      <c r="BQ2" s="1">
        <f>BM2/SUM(BL2:BM2)*100</f>
        <v>53.333333333333336</v>
      </c>
      <c r="BR2" s="3">
        <f>BN2/SUM(BN2:BO2)</f>
        <v>0.5</v>
      </c>
      <c r="BS2" s="3">
        <v>0.5</v>
      </c>
      <c r="BT2" s="3">
        <f>BO2/SUM(BN2:BO2)</f>
        <v>0.5</v>
      </c>
      <c r="BU2" s="3">
        <f>BP2/SUM(BP2:BQ2)</f>
        <v>0.46666666666666662</v>
      </c>
      <c r="BV2" s="3">
        <f>1-BU2</f>
        <v>0.53333333333333344</v>
      </c>
      <c r="BW2" s="3">
        <f>BQ2/SUM(BP2:BQ2)</f>
        <v>0.53333333333333333</v>
      </c>
      <c r="BX2" s="3">
        <v>0</v>
      </c>
      <c r="BY2" s="3">
        <v>1</v>
      </c>
      <c r="BZ2" s="3">
        <v>0</v>
      </c>
      <c r="CA2" s="3">
        <v>0</v>
      </c>
      <c r="CB2" s="3">
        <v>0</v>
      </c>
      <c r="CC2" s="3">
        <v>1</v>
      </c>
      <c r="CD2" s="3">
        <v>0</v>
      </c>
      <c r="CE2" s="3">
        <v>0</v>
      </c>
      <c r="CF2" s="3">
        <v>0</v>
      </c>
      <c r="CG2" s="3">
        <v>1</v>
      </c>
      <c r="CH2" s="3">
        <v>0</v>
      </c>
      <c r="CI2" s="3">
        <v>0</v>
      </c>
      <c r="CJ2" s="3">
        <v>0</v>
      </c>
      <c r="CK2" s="3">
        <v>1</v>
      </c>
      <c r="CL2" s="3">
        <v>0</v>
      </c>
      <c r="CM2" s="3">
        <v>0</v>
      </c>
    </row>
    <row r="3" spans="1:91" x14ac:dyDescent="0.2">
      <c r="A3" s="1">
        <v>2</v>
      </c>
      <c r="B3" s="1">
        <v>1</v>
      </c>
      <c r="C3" s="1">
        <v>2</v>
      </c>
      <c r="D3" s="1">
        <v>40</v>
      </c>
      <c r="E3" s="1">
        <v>9</v>
      </c>
      <c r="F3" s="1">
        <v>1</v>
      </c>
      <c r="G3" s="1">
        <f t="shared" si="0"/>
        <v>0.9</v>
      </c>
      <c r="H3" s="1">
        <v>10</v>
      </c>
      <c r="I3" s="1">
        <v>2</v>
      </c>
      <c r="J3" s="1">
        <f t="shared" si="1"/>
        <v>0.83333333333333337</v>
      </c>
      <c r="K3" s="1">
        <v>8</v>
      </c>
      <c r="L3" s="1">
        <v>2</v>
      </c>
      <c r="M3" s="1">
        <f t="shared" si="2"/>
        <v>0.8</v>
      </c>
      <c r="N3" s="1">
        <v>10</v>
      </c>
      <c r="O3" s="1">
        <v>3</v>
      </c>
      <c r="P3" s="1">
        <f t="shared" ref="P3:P25" si="26">N3/(N3+O3)</f>
        <v>0.76923076923076927</v>
      </c>
      <c r="Q3" s="1">
        <v>5</v>
      </c>
      <c r="R3" s="1">
        <v>5</v>
      </c>
      <c r="S3" s="1">
        <f t="shared" si="3"/>
        <v>0.5</v>
      </c>
      <c r="T3" s="3">
        <v>0.5</v>
      </c>
      <c r="U3" s="1">
        <v>15</v>
      </c>
      <c r="V3" s="1">
        <v>22</v>
      </c>
      <c r="W3" s="1">
        <f t="shared" si="4"/>
        <v>0.40540540540540543</v>
      </c>
      <c r="X3" s="3">
        <f>1-W3</f>
        <v>0.59459459459459452</v>
      </c>
      <c r="Y3" s="1">
        <v>4</v>
      </c>
      <c r="Z3" s="1">
        <v>4</v>
      </c>
      <c r="AA3" s="1">
        <f t="shared" si="5"/>
        <v>0.5</v>
      </c>
      <c r="AB3" s="3">
        <v>0.5</v>
      </c>
      <c r="AC3" s="1">
        <v>5</v>
      </c>
      <c r="AD3" s="1">
        <v>10</v>
      </c>
      <c r="AE3" s="1">
        <f t="shared" ref="AE3:AE23" si="27">AC3/SUM(AC3:AD3)</f>
        <v>0.33333333333333331</v>
      </c>
      <c r="AF3" s="3">
        <f>1-AE3</f>
        <v>0.66666666666666674</v>
      </c>
      <c r="AG3" s="1">
        <v>3</v>
      </c>
      <c r="AH3" s="1">
        <v>6</v>
      </c>
      <c r="AI3" s="1">
        <f t="shared" ref="AI3:AI23" si="28">AG3/SUM(AG3:AH3)</f>
        <v>0.33333333333333331</v>
      </c>
      <c r="AJ3" s="3">
        <f t="shared" ref="AJ3:AJ4" si="29">1-AI3</f>
        <v>0.66666666666666674</v>
      </c>
      <c r="AK3" s="1">
        <v>6</v>
      </c>
      <c r="AL3" s="1">
        <v>8</v>
      </c>
      <c r="AM3" s="1">
        <f t="shared" ref="AM3:AM23" si="30">AK3/SUM(AK3:AL3)</f>
        <v>0.42857142857142855</v>
      </c>
      <c r="AN3" s="3">
        <f>1-AM3</f>
        <v>0.5714285714285714</v>
      </c>
      <c r="AO3" s="1">
        <v>3922</v>
      </c>
      <c r="AP3" s="1">
        <f t="shared" si="6"/>
        <v>90</v>
      </c>
      <c r="AQ3" s="1">
        <f t="shared" si="7"/>
        <v>10</v>
      </c>
      <c r="AR3" s="1">
        <f t="shared" si="8"/>
        <v>83.333333333333343</v>
      </c>
      <c r="AS3" s="1">
        <f t="shared" si="9"/>
        <v>16.666666666666657</v>
      </c>
      <c r="AT3" s="1">
        <f t="shared" si="10"/>
        <v>80</v>
      </c>
      <c r="AU3" s="1">
        <f t="shared" si="11"/>
        <v>20</v>
      </c>
      <c r="AV3" s="1">
        <f t="shared" si="12"/>
        <v>76.923076923076934</v>
      </c>
      <c r="AW3" s="1">
        <f t="shared" si="13"/>
        <v>23.076923076923066</v>
      </c>
      <c r="AX3" s="1">
        <f t="shared" si="14"/>
        <v>50</v>
      </c>
      <c r="AY3" s="1">
        <f t="shared" si="15"/>
        <v>50</v>
      </c>
      <c r="AZ3" s="1">
        <f t="shared" si="16"/>
        <v>40.54054054054054</v>
      </c>
      <c r="BA3" s="1">
        <f t="shared" si="17"/>
        <v>59.45945945945946</v>
      </c>
      <c r="BB3" s="1">
        <f t="shared" si="18"/>
        <v>50</v>
      </c>
      <c r="BC3" s="1">
        <f t="shared" si="19"/>
        <v>50</v>
      </c>
      <c r="BD3" s="1">
        <f t="shared" si="20"/>
        <v>33.333333333333329</v>
      </c>
      <c r="BE3" s="1">
        <f t="shared" si="21"/>
        <v>66.666666666666671</v>
      </c>
      <c r="BF3" s="1">
        <f t="shared" si="22"/>
        <v>33.333333333333329</v>
      </c>
      <c r="BG3" s="1">
        <f t="shared" si="23"/>
        <v>66.666666666666671</v>
      </c>
      <c r="BH3" s="1">
        <f t="shared" si="24"/>
        <v>42.857142857142854</v>
      </c>
      <c r="BI3" s="1">
        <f t="shared" si="25"/>
        <v>57.142857142857146</v>
      </c>
      <c r="BJ3" s="1">
        <v>5</v>
      </c>
      <c r="BK3" s="1">
        <v>5</v>
      </c>
      <c r="BL3" s="1">
        <v>17</v>
      </c>
      <c r="BM3" s="1">
        <v>20</v>
      </c>
      <c r="BN3" s="1">
        <f t="shared" ref="BN3:BN23" si="31">BJ3/SUM(BJ3:BK3)*100</f>
        <v>50</v>
      </c>
      <c r="BO3" s="1">
        <f t="shared" ref="BO3:BO23" si="32">BK3/SUM(BJ3:BK3)*100</f>
        <v>50</v>
      </c>
      <c r="BP3" s="1">
        <f t="shared" ref="BP3:BP23" si="33">BL3/SUM(BL3:BM3)*100</f>
        <v>45.945945945945951</v>
      </c>
      <c r="BQ3" s="1">
        <f t="shared" ref="BQ3:BQ23" si="34">BM3/SUM(BL3:BM3)*100</f>
        <v>54.054054054054056</v>
      </c>
      <c r="BR3" s="3">
        <f t="shared" ref="BR3:BR23" si="35">BN3/SUM(BN3:BO3)</f>
        <v>0.5</v>
      </c>
      <c r="BS3" s="3">
        <v>0.5</v>
      </c>
      <c r="BT3" s="3">
        <f t="shared" ref="BT3:BT23" si="36">BO3/SUM(BN3:BO3)</f>
        <v>0.5</v>
      </c>
      <c r="BU3" s="3">
        <f t="shared" ref="BU3:BU23" si="37">BP3/SUM(BP3:BQ3)</f>
        <v>0.45945945945945948</v>
      </c>
      <c r="BV3" s="3">
        <f>1-BU3</f>
        <v>0.54054054054054057</v>
      </c>
      <c r="BW3" s="3">
        <f t="shared" ref="BW3:BW23" si="38">BQ3/SUM(BP3:BQ3)</f>
        <v>0.54054054054054057</v>
      </c>
      <c r="BX3" s="3">
        <v>0</v>
      </c>
      <c r="BY3" s="3">
        <v>1</v>
      </c>
      <c r="BZ3" s="3">
        <v>0</v>
      </c>
      <c r="CA3" s="3">
        <v>0</v>
      </c>
      <c r="CB3" s="3">
        <v>0</v>
      </c>
      <c r="CC3" s="3">
        <v>1</v>
      </c>
      <c r="CD3" s="3">
        <v>0</v>
      </c>
      <c r="CE3" s="3">
        <v>0</v>
      </c>
      <c r="CF3" s="3">
        <v>0</v>
      </c>
      <c r="CG3" s="3">
        <v>1</v>
      </c>
      <c r="CH3" s="3">
        <v>0</v>
      </c>
      <c r="CI3" s="3">
        <v>0</v>
      </c>
      <c r="CJ3" s="3">
        <v>0</v>
      </c>
      <c r="CK3" s="3">
        <v>1</v>
      </c>
      <c r="CL3" s="3">
        <v>0</v>
      </c>
      <c r="CM3" s="3">
        <v>0</v>
      </c>
    </row>
    <row r="4" spans="1:91" x14ac:dyDescent="0.2">
      <c r="A4" s="1">
        <v>3</v>
      </c>
      <c r="B4" s="1">
        <v>1</v>
      </c>
      <c r="C4" s="1">
        <v>1</v>
      </c>
      <c r="D4" s="1">
        <v>20</v>
      </c>
      <c r="E4" s="1">
        <v>7</v>
      </c>
      <c r="F4" s="1">
        <v>3</v>
      </c>
      <c r="G4" s="1">
        <f t="shared" si="0"/>
        <v>0.7</v>
      </c>
      <c r="H4" s="1">
        <v>11</v>
      </c>
      <c r="I4" s="1">
        <v>4</v>
      </c>
      <c r="J4" s="1">
        <f t="shared" si="1"/>
        <v>0.73333333333333328</v>
      </c>
      <c r="K4" s="1">
        <v>7</v>
      </c>
      <c r="L4" s="1">
        <v>3</v>
      </c>
      <c r="M4" s="1">
        <f t="shared" si="2"/>
        <v>0.7</v>
      </c>
      <c r="N4" s="1">
        <v>10</v>
      </c>
      <c r="O4" s="1">
        <v>3</v>
      </c>
      <c r="P4" s="1">
        <f t="shared" si="26"/>
        <v>0.76923076923076927</v>
      </c>
      <c r="Q4" s="1">
        <v>9</v>
      </c>
      <c r="R4" s="1">
        <v>1</v>
      </c>
      <c r="S4" s="1">
        <f t="shared" si="3"/>
        <v>0.9</v>
      </c>
      <c r="T4" s="3">
        <v>0.9</v>
      </c>
      <c r="U4" s="1">
        <v>25</v>
      </c>
      <c r="V4" s="1">
        <v>17</v>
      </c>
      <c r="W4" s="1">
        <f t="shared" si="4"/>
        <v>0.59523809523809523</v>
      </c>
      <c r="X4" s="3">
        <v>0.6</v>
      </c>
      <c r="Y4" s="1">
        <v>7</v>
      </c>
      <c r="Z4" s="1">
        <v>1</v>
      </c>
      <c r="AA4" s="1">
        <f t="shared" si="5"/>
        <v>0.875</v>
      </c>
      <c r="AB4" s="3">
        <v>0.875</v>
      </c>
      <c r="AC4" s="1">
        <v>12</v>
      </c>
      <c r="AD4" s="1">
        <v>7</v>
      </c>
      <c r="AE4" s="1">
        <f t="shared" si="27"/>
        <v>0.63157894736842102</v>
      </c>
      <c r="AF4" s="3">
        <v>0.63157894736842102</v>
      </c>
      <c r="AG4" s="1">
        <v>6</v>
      </c>
      <c r="AH4" s="1">
        <v>7</v>
      </c>
      <c r="AI4" s="1">
        <f t="shared" si="28"/>
        <v>0.46153846153846156</v>
      </c>
      <c r="AJ4" s="3">
        <f t="shared" si="29"/>
        <v>0.53846153846153844</v>
      </c>
      <c r="AK4" s="1">
        <v>12</v>
      </c>
      <c r="AL4" s="1">
        <v>10</v>
      </c>
      <c r="AM4" s="1">
        <f t="shared" si="30"/>
        <v>0.54545454545454541</v>
      </c>
      <c r="AN4" s="3">
        <v>0.54545454545454541</v>
      </c>
      <c r="AO4" s="1">
        <v>3607</v>
      </c>
      <c r="AP4" s="1">
        <f t="shared" si="6"/>
        <v>70</v>
      </c>
      <c r="AQ4" s="1">
        <f t="shared" si="7"/>
        <v>30</v>
      </c>
      <c r="AR4" s="1">
        <f t="shared" si="8"/>
        <v>73.333333333333329</v>
      </c>
      <c r="AS4" s="1">
        <f t="shared" si="9"/>
        <v>26.666666666666671</v>
      </c>
      <c r="AT4" s="1">
        <f t="shared" si="10"/>
        <v>70</v>
      </c>
      <c r="AU4" s="1">
        <f t="shared" si="11"/>
        <v>30</v>
      </c>
      <c r="AV4" s="1">
        <f t="shared" si="12"/>
        <v>76.923076923076934</v>
      </c>
      <c r="AW4" s="1">
        <f t="shared" si="13"/>
        <v>23.076923076923066</v>
      </c>
      <c r="AX4" s="1">
        <f t="shared" si="14"/>
        <v>90</v>
      </c>
      <c r="AY4" s="1">
        <f t="shared" si="15"/>
        <v>10</v>
      </c>
      <c r="AZ4" s="1">
        <f t="shared" si="16"/>
        <v>59.523809523809526</v>
      </c>
      <c r="BA4" s="1">
        <f t="shared" si="17"/>
        <v>40.476190476190474</v>
      </c>
      <c r="BB4" s="1">
        <f t="shared" si="18"/>
        <v>87.5</v>
      </c>
      <c r="BC4" s="1">
        <f t="shared" si="19"/>
        <v>12.5</v>
      </c>
      <c r="BD4" s="1">
        <f t="shared" si="20"/>
        <v>63.157894736842103</v>
      </c>
      <c r="BE4" s="1">
        <f t="shared" si="21"/>
        <v>36.842105263157897</v>
      </c>
      <c r="BF4" s="1">
        <f t="shared" si="22"/>
        <v>46.153846153846153</v>
      </c>
      <c r="BG4" s="1">
        <f t="shared" si="23"/>
        <v>53.846153846153847</v>
      </c>
      <c r="BH4" s="1">
        <f t="shared" si="24"/>
        <v>54.54545454545454</v>
      </c>
      <c r="BI4" s="1">
        <f t="shared" si="25"/>
        <v>45.45454545454546</v>
      </c>
      <c r="BJ4" s="1">
        <v>6</v>
      </c>
      <c r="BK4" s="1">
        <v>4</v>
      </c>
      <c r="BL4" s="1">
        <v>32</v>
      </c>
      <c r="BM4" s="1">
        <v>26</v>
      </c>
      <c r="BN4" s="1">
        <f t="shared" si="31"/>
        <v>60</v>
      </c>
      <c r="BO4" s="1">
        <f t="shared" si="32"/>
        <v>40</v>
      </c>
      <c r="BP4" s="1">
        <f t="shared" si="33"/>
        <v>55.172413793103445</v>
      </c>
      <c r="BQ4" s="1">
        <f t="shared" si="34"/>
        <v>44.827586206896555</v>
      </c>
      <c r="BR4" s="3">
        <f t="shared" si="35"/>
        <v>0.6</v>
      </c>
      <c r="BS4" s="3">
        <v>0.6</v>
      </c>
      <c r="BT4" s="3">
        <f t="shared" si="36"/>
        <v>0.4</v>
      </c>
      <c r="BU4" s="3">
        <f t="shared" si="37"/>
        <v>0.55172413793103448</v>
      </c>
      <c r="BV4" s="3">
        <v>0.55000000000000004</v>
      </c>
      <c r="BW4" s="3">
        <f t="shared" si="38"/>
        <v>0.44827586206896552</v>
      </c>
      <c r="BX4" s="3">
        <v>0</v>
      </c>
      <c r="BY4" s="3">
        <v>1</v>
      </c>
      <c r="BZ4" s="3">
        <v>0</v>
      </c>
      <c r="CA4" s="3">
        <v>0</v>
      </c>
      <c r="CB4" s="3">
        <v>0</v>
      </c>
      <c r="CC4" s="3">
        <v>1</v>
      </c>
      <c r="CD4" s="3">
        <v>0</v>
      </c>
      <c r="CE4" s="3">
        <v>0</v>
      </c>
      <c r="CF4" s="3">
        <v>0</v>
      </c>
      <c r="CG4" s="3">
        <v>1</v>
      </c>
      <c r="CH4" s="3">
        <v>0</v>
      </c>
      <c r="CI4" s="3">
        <v>0</v>
      </c>
      <c r="CJ4" s="3">
        <v>0</v>
      </c>
      <c r="CK4" s="3">
        <v>1</v>
      </c>
      <c r="CL4" s="3">
        <v>0</v>
      </c>
      <c r="CM4" s="3">
        <v>0</v>
      </c>
    </row>
    <row r="5" spans="1:91" x14ac:dyDescent="0.2">
      <c r="A5" s="1">
        <v>4</v>
      </c>
      <c r="B5" s="1">
        <v>1</v>
      </c>
      <c r="C5" s="1">
        <v>2</v>
      </c>
      <c r="D5" s="1">
        <v>240</v>
      </c>
      <c r="E5" s="1">
        <v>7</v>
      </c>
      <c r="F5" s="1">
        <v>3</v>
      </c>
      <c r="G5" s="1">
        <f t="shared" si="0"/>
        <v>0.7</v>
      </c>
      <c r="H5" s="1">
        <v>10</v>
      </c>
      <c r="I5" s="1">
        <v>3</v>
      </c>
      <c r="J5" s="1">
        <f t="shared" si="1"/>
        <v>0.76923076923076927</v>
      </c>
      <c r="K5" s="1">
        <v>7</v>
      </c>
      <c r="L5" s="1">
        <v>3</v>
      </c>
      <c r="M5" s="1">
        <f t="shared" si="2"/>
        <v>0.7</v>
      </c>
      <c r="N5" s="1">
        <v>10</v>
      </c>
      <c r="O5" s="1">
        <v>4</v>
      </c>
      <c r="P5" s="1">
        <f t="shared" si="26"/>
        <v>0.7142857142857143</v>
      </c>
      <c r="Q5" s="1">
        <v>7</v>
      </c>
      <c r="R5" s="1">
        <v>3</v>
      </c>
      <c r="S5" s="1">
        <f t="shared" si="3"/>
        <v>0.7</v>
      </c>
      <c r="T5" s="3">
        <v>0.7</v>
      </c>
      <c r="U5" s="1">
        <v>29</v>
      </c>
      <c r="V5" s="1">
        <v>31</v>
      </c>
      <c r="W5" s="1">
        <f t="shared" si="4"/>
        <v>0.48333333333333334</v>
      </c>
      <c r="X5" s="3">
        <f>1-W5</f>
        <v>0.51666666666666661</v>
      </c>
      <c r="Y5" s="1">
        <v>6</v>
      </c>
      <c r="Z5" s="1">
        <v>3</v>
      </c>
      <c r="AA5" s="1">
        <f t="shared" si="5"/>
        <v>0.66666666666666663</v>
      </c>
      <c r="AB5" s="3">
        <v>0.66666666666666663</v>
      </c>
      <c r="AC5" s="1">
        <v>17</v>
      </c>
      <c r="AD5" s="1">
        <v>13</v>
      </c>
      <c r="AE5" s="1">
        <f t="shared" si="27"/>
        <v>0.56666666666666665</v>
      </c>
      <c r="AF5" s="3">
        <v>0.56666666666666665</v>
      </c>
      <c r="AG5" s="1">
        <v>4</v>
      </c>
      <c r="AH5" s="1">
        <v>3</v>
      </c>
      <c r="AI5" s="1">
        <f t="shared" si="28"/>
        <v>0.5714285714285714</v>
      </c>
      <c r="AJ5" s="3">
        <v>0.56999999999999995</v>
      </c>
      <c r="AK5" s="1">
        <v>7</v>
      </c>
      <c r="AL5" s="1">
        <v>5</v>
      </c>
      <c r="AM5" s="1">
        <f t="shared" si="30"/>
        <v>0.58333333333333337</v>
      </c>
      <c r="AN5" s="3">
        <v>0.58333333333333337</v>
      </c>
      <c r="AO5" s="1">
        <v>2910</v>
      </c>
      <c r="AP5" s="1">
        <f t="shared" si="6"/>
        <v>70</v>
      </c>
      <c r="AQ5" s="1">
        <f t="shared" si="7"/>
        <v>30</v>
      </c>
      <c r="AR5" s="1">
        <f t="shared" si="8"/>
        <v>76.923076923076934</v>
      </c>
      <c r="AS5" s="1">
        <f t="shared" si="9"/>
        <v>23.076923076923066</v>
      </c>
      <c r="AT5" s="1">
        <f t="shared" si="10"/>
        <v>70</v>
      </c>
      <c r="AU5" s="1">
        <f t="shared" si="11"/>
        <v>30</v>
      </c>
      <c r="AV5" s="1">
        <f t="shared" si="12"/>
        <v>71.428571428571431</v>
      </c>
      <c r="AW5" s="1">
        <f t="shared" si="13"/>
        <v>28.571428571428569</v>
      </c>
      <c r="AX5" s="1">
        <f t="shared" si="14"/>
        <v>70</v>
      </c>
      <c r="AY5" s="1">
        <f t="shared" si="15"/>
        <v>30</v>
      </c>
      <c r="AZ5" s="1">
        <f t="shared" si="16"/>
        <v>48.333333333333336</v>
      </c>
      <c r="BA5" s="1">
        <f t="shared" si="17"/>
        <v>51.666666666666664</v>
      </c>
      <c r="BB5" s="1">
        <f t="shared" si="18"/>
        <v>66.666666666666657</v>
      </c>
      <c r="BC5" s="1">
        <f t="shared" si="19"/>
        <v>33.333333333333343</v>
      </c>
      <c r="BD5" s="1">
        <f t="shared" si="20"/>
        <v>56.666666666666664</v>
      </c>
      <c r="BE5" s="1">
        <f t="shared" si="21"/>
        <v>43.333333333333336</v>
      </c>
      <c r="BF5" s="1">
        <f t="shared" si="22"/>
        <v>57.142857142857139</v>
      </c>
      <c r="BG5" s="1">
        <f t="shared" si="23"/>
        <v>42.857142857142861</v>
      </c>
      <c r="BH5" s="1">
        <f t="shared" si="24"/>
        <v>58.333333333333336</v>
      </c>
      <c r="BI5" s="1">
        <f t="shared" si="25"/>
        <v>41.666666666666664</v>
      </c>
      <c r="BJ5" s="1">
        <v>4</v>
      </c>
      <c r="BK5" s="1">
        <v>6</v>
      </c>
      <c r="BL5" s="1">
        <v>15</v>
      </c>
      <c r="BM5" s="1">
        <v>27</v>
      </c>
      <c r="BN5" s="1">
        <f t="shared" si="31"/>
        <v>40</v>
      </c>
      <c r="BO5" s="1">
        <f t="shared" si="32"/>
        <v>60</v>
      </c>
      <c r="BP5" s="1">
        <f t="shared" si="33"/>
        <v>35.714285714285715</v>
      </c>
      <c r="BQ5" s="1">
        <f t="shared" si="34"/>
        <v>64.285714285714292</v>
      </c>
      <c r="BR5" s="3">
        <f t="shared" si="35"/>
        <v>0.4</v>
      </c>
      <c r="BS5" s="3">
        <v>0.6</v>
      </c>
      <c r="BT5" s="3">
        <f t="shared" si="36"/>
        <v>0.6</v>
      </c>
      <c r="BU5" s="3">
        <f t="shared" si="37"/>
        <v>0.35714285714285715</v>
      </c>
      <c r="BV5" s="3">
        <f>1-BU5</f>
        <v>0.64285714285714279</v>
      </c>
      <c r="BW5" s="3">
        <f t="shared" si="38"/>
        <v>0.6428571428571429</v>
      </c>
      <c r="BX5" s="3">
        <v>0.33</v>
      </c>
      <c r="BY5" s="3">
        <v>0.67</v>
      </c>
      <c r="BZ5" s="3">
        <v>1</v>
      </c>
      <c r="CA5" s="3">
        <v>0</v>
      </c>
      <c r="CB5" s="3">
        <v>0</v>
      </c>
      <c r="CC5" s="3">
        <v>1</v>
      </c>
      <c r="CD5" s="3">
        <v>0</v>
      </c>
      <c r="CE5" s="3">
        <v>0</v>
      </c>
      <c r="CF5" s="3">
        <v>0</v>
      </c>
      <c r="CG5" s="3">
        <v>1</v>
      </c>
      <c r="CH5" s="3">
        <v>0</v>
      </c>
      <c r="CI5" s="3">
        <v>0</v>
      </c>
      <c r="CJ5" s="3">
        <v>0</v>
      </c>
      <c r="CK5" s="3">
        <v>1</v>
      </c>
      <c r="CL5" s="3">
        <v>0</v>
      </c>
      <c r="CM5" s="3">
        <v>0</v>
      </c>
    </row>
    <row r="6" spans="1:91" x14ac:dyDescent="0.2">
      <c r="A6" s="1">
        <v>5</v>
      </c>
      <c r="B6" s="1">
        <v>1</v>
      </c>
      <c r="C6" s="1">
        <v>2</v>
      </c>
      <c r="D6" s="1">
        <v>90</v>
      </c>
      <c r="E6" s="1">
        <v>8</v>
      </c>
      <c r="F6" s="1">
        <v>2</v>
      </c>
      <c r="G6" s="1">
        <f t="shared" si="0"/>
        <v>0.8</v>
      </c>
      <c r="H6" s="1">
        <v>10</v>
      </c>
      <c r="I6" s="1">
        <v>2</v>
      </c>
      <c r="J6" s="1">
        <f t="shared" si="1"/>
        <v>0.83333333333333337</v>
      </c>
      <c r="K6" s="1">
        <v>8</v>
      </c>
      <c r="L6" s="1">
        <v>2</v>
      </c>
      <c r="M6" s="1">
        <f t="shared" si="2"/>
        <v>0.8</v>
      </c>
      <c r="N6" s="1">
        <v>10</v>
      </c>
      <c r="O6" s="1">
        <v>2</v>
      </c>
      <c r="P6" s="1">
        <f t="shared" si="26"/>
        <v>0.83333333333333337</v>
      </c>
      <c r="Q6" s="1">
        <v>3</v>
      </c>
      <c r="R6" s="1">
        <v>7</v>
      </c>
      <c r="S6" s="1">
        <f t="shared" si="3"/>
        <v>0.3</v>
      </c>
      <c r="T6" s="3">
        <v>0.7</v>
      </c>
      <c r="U6" s="1">
        <v>20</v>
      </c>
      <c r="V6" s="1">
        <v>25</v>
      </c>
      <c r="W6" s="1">
        <f t="shared" si="4"/>
        <v>0.44444444444444442</v>
      </c>
      <c r="X6" s="3">
        <f t="shared" ref="X6:X7" si="39">1-W6</f>
        <v>0.55555555555555558</v>
      </c>
      <c r="Y6" s="1">
        <v>3</v>
      </c>
      <c r="Z6" s="1">
        <v>5</v>
      </c>
      <c r="AA6" s="1">
        <f t="shared" si="5"/>
        <v>0.375</v>
      </c>
      <c r="AB6" s="3">
        <f>1-AA6</f>
        <v>0.625</v>
      </c>
      <c r="AC6" s="1">
        <v>11</v>
      </c>
      <c r="AD6" s="1">
        <v>12</v>
      </c>
      <c r="AE6" s="1">
        <f t="shared" si="27"/>
        <v>0.47826086956521741</v>
      </c>
      <c r="AF6" s="3">
        <f>1-AE6</f>
        <v>0.52173913043478259</v>
      </c>
      <c r="AG6" s="1">
        <v>2</v>
      </c>
      <c r="AH6" s="1">
        <v>3</v>
      </c>
      <c r="AI6" s="1">
        <f t="shared" si="28"/>
        <v>0.4</v>
      </c>
      <c r="AJ6" s="3">
        <f>1-AI6</f>
        <v>0.6</v>
      </c>
      <c r="AK6" s="1">
        <v>7</v>
      </c>
      <c r="AL6" s="1">
        <v>5</v>
      </c>
      <c r="AM6" s="1">
        <f t="shared" si="30"/>
        <v>0.58333333333333337</v>
      </c>
      <c r="AN6" s="3">
        <v>0.58333333333333337</v>
      </c>
      <c r="AO6" s="1">
        <v>2136</v>
      </c>
      <c r="AP6" s="1">
        <f t="shared" si="6"/>
        <v>80</v>
      </c>
      <c r="AQ6" s="1">
        <f t="shared" si="7"/>
        <v>20</v>
      </c>
      <c r="AR6" s="1">
        <f t="shared" si="8"/>
        <v>83.333333333333343</v>
      </c>
      <c r="AS6" s="1">
        <f t="shared" si="9"/>
        <v>16.666666666666657</v>
      </c>
      <c r="AT6" s="1">
        <f t="shared" si="10"/>
        <v>80</v>
      </c>
      <c r="AU6" s="1">
        <f t="shared" si="11"/>
        <v>20</v>
      </c>
      <c r="AV6" s="1">
        <f t="shared" si="12"/>
        <v>83.333333333333343</v>
      </c>
      <c r="AW6" s="1">
        <f t="shared" si="13"/>
        <v>16.666666666666657</v>
      </c>
      <c r="AX6" s="1">
        <f t="shared" si="14"/>
        <v>30</v>
      </c>
      <c r="AY6" s="1">
        <f t="shared" si="15"/>
        <v>70</v>
      </c>
      <c r="AZ6" s="1">
        <f t="shared" si="16"/>
        <v>44.444444444444443</v>
      </c>
      <c r="BA6" s="1">
        <f t="shared" si="17"/>
        <v>55.555555555555557</v>
      </c>
      <c r="BB6" s="1">
        <f t="shared" si="18"/>
        <v>37.5</v>
      </c>
      <c r="BC6" s="1">
        <f t="shared" si="19"/>
        <v>62.5</v>
      </c>
      <c r="BD6" s="1">
        <f t="shared" si="20"/>
        <v>47.826086956521742</v>
      </c>
      <c r="BE6" s="1">
        <f t="shared" si="21"/>
        <v>52.173913043478258</v>
      </c>
      <c r="BF6" s="1">
        <f t="shared" si="22"/>
        <v>40</v>
      </c>
      <c r="BG6" s="1">
        <f t="shared" si="23"/>
        <v>60</v>
      </c>
      <c r="BH6" s="1">
        <f t="shared" si="24"/>
        <v>58.333333333333336</v>
      </c>
      <c r="BI6" s="1">
        <f t="shared" si="25"/>
        <v>41.666666666666664</v>
      </c>
      <c r="BJ6" s="1">
        <v>5</v>
      </c>
      <c r="BK6" s="1">
        <v>5</v>
      </c>
      <c r="BL6" s="1">
        <v>32</v>
      </c>
      <c r="BM6" s="1">
        <v>20</v>
      </c>
      <c r="BN6" s="1">
        <f t="shared" si="31"/>
        <v>50</v>
      </c>
      <c r="BO6" s="1">
        <f t="shared" si="32"/>
        <v>50</v>
      </c>
      <c r="BP6" s="1">
        <f t="shared" si="33"/>
        <v>61.53846153846154</v>
      </c>
      <c r="BQ6" s="1">
        <f t="shared" si="34"/>
        <v>38.461538461538467</v>
      </c>
      <c r="BR6" s="3">
        <f t="shared" si="35"/>
        <v>0.5</v>
      </c>
      <c r="BS6" s="3">
        <v>0.5</v>
      </c>
      <c r="BT6" s="3">
        <f t="shared" si="36"/>
        <v>0.5</v>
      </c>
      <c r="BU6" s="3">
        <f t="shared" si="37"/>
        <v>0.61538461538461542</v>
      </c>
      <c r="BV6" s="3">
        <v>0.61538461538461542</v>
      </c>
      <c r="BW6" s="3">
        <f t="shared" si="38"/>
        <v>0.38461538461538469</v>
      </c>
      <c r="BX6" s="3">
        <v>0</v>
      </c>
      <c r="BY6" s="3">
        <v>1</v>
      </c>
      <c r="BZ6" s="3">
        <v>0</v>
      </c>
      <c r="CA6" s="3">
        <v>0</v>
      </c>
      <c r="CB6" s="3">
        <v>0</v>
      </c>
      <c r="CC6" s="3">
        <v>1</v>
      </c>
      <c r="CD6" s="3">
        <v>0</v>
      </c>
      <c r="CE6" s="3">
        <v>0</v>
      </c>
      <c r="CF6" s="3">
        <v>0</v>
      </c>
      <c r="CG6" s="3">
        <v>1</v>
      </c>
      <c r="CH6" s="3">
        <v>0</v>
      </c>
      <c r="CI6" s="3">
        <v>0</v>
      </c>
      <c r="CJ6" s="3">
        <v>0</v>
      </c>
      <c r="CK6" s="3">
        <v>1</v>
      </c>
      <c r="CL6" s="3">
        <v>0</v>
      </c>
      <c r="CM6" s="3">
        <v>0</v>
      </c>
    </row>
    <row r="7" spans="1:91" x14ac:dyDescent="0.2">
      <c r="A7" s="1">
        <v>6</v>
      </c>
      <c r="B7" s="1">
        <v>1</v>
      </c>
      <c r="C7" s="1">
        <v>1</v>
      </c>
      <c r="D7" s="1">
        <v>107</v>
      </c>
      <c r="E7" s="1">
        <v>7</v>
      </c>
      <c r="F7" s="1">
        <v>3</v>
      </c>
      <c r="G7" s="1">
        <f t="shared" si="0"/>
        <v>0.7</v>
      </c>
      <c r="H7" s="1">
        <v>11</v>
      </c>
      <c r="I7" s="1">
        <v>5</v>
      </c>
      <c r="J7" s="1">
        <f t="shared" si="1"/>
        <v>0.6875</v>
      </c>
      <c r="K7" s="1">
        <v>7</v>
      </c>
      <c r="L7" s="1">
        <v>3</v>
      </c>
      <c r="M7" s="1">
        <f t="shared" si="2"/>
        <v>0.7</v>
      </c>
      <c r="N7" s="1">
        <v>11</v>
      </c>
      <c r="O7" s="1">
        <v>5</v>
      </c>
      <c r="P7" s="1">
        <f t="shared" si="26"/>
        <v>0.6875</v>
      </c>
      <c r="Q7" s="1">
        <v>4</v>
      </c>
      <c r="R7" s="1">
        <v>6</v>
      </c>
      <c r="S7" s="1">
        <f t="shared" si="3"/>
        <v>0.4</v>
      </c>
      <c r="T7" s="3">
        <v>0.6</v>
      </c>
      <c r="U7" s="1">
        <v>32</v>
      </c>
      <c r="V7" s="1">
        <v>39</v>
      </c>
      <c r="W7" s="1">
        <f t="shared" si="4"/>
        <v>0.45070422535211269</v>
      </c>
      <c r="X7" s="3">
        <f t="shared" si="39"/>
        <v>0.54929577464788726</v>
      </c>
      <c r="Y7" s="1">
        <v>1</v>
      </c>
      <c r="Z7" s="1">
        <v>0</v>
      </c>
      <c r="AA7" s="1">
        <f t="shared" si="5"/>
        <v>1</v>
      </c>
      <c r="AB7" s="3">
        <v>1</v>
      </c>
      <c r="AC7" s="1">
        <v>4</v>
      </c>
      <c r="AD7" s="1">
        <v>0</v>
      </c>
      <c r="AE7" s="1">
        <f t="shared" si="27"/>
        <v>1</v>
      </c>
      <c r="AF7" s="3">
        <v>1</v>
      </c>
      <c r="AG7" s="1">
        <v>4</v>
      </c>
      <c r="AH7" s="1">
        <v>3</v>
      </c>
      <c r="AI7" s="1">
        <f t="shared" si="28"/>
        <v>0.5714285714285714</v>
      </c>
      <c r="AJ7" s="3">
        <v>0.5714285714285714</v>
      </c>
      <c r="AK7" s="1">
        <v>9</v>
      </c>
      <c r="AL7" s="1">
        <v>6</v>
      </c>
      <c r="AM7" s="1">
        <f t="shared" si="30"/>
        <v>0.6</v>
      </c>
      <c r="AN7" s="3">
        <v>0.6</v>
      </c>
      <c r="AO7" s="1">
        <v>18868</v>
      </c>
      <c r="AP7" s="1">
        <f t="shared" si="6"/>
        <v>70</v>
      </c>
      <c r="AQ7" s="1">
        <f t="shared" si="7"/>
        <v>30</v>
      </c>
      <c r="AR7" s="1">
        <f t="shared" si="8"/>
        <v>68.75</v>
      </c>
      <c r="AS7" s="1">
        <f t="shared" si="9"/>
        <v>31.25</v>
      </c>
      <c r="AT7" s="1">
        <f t="shared" si="10"/>
        <v>70</v>
      </c>
      <c r="AU7" s="1">
        <f t="shared" si="11"/>
        <v>30</v>
      </c>
      <c r="AV7" s="1">
        <f t="shared" si="12"/>
        <v>68.75</v>
      </c>
      <c r="AW7" s="1">
        <f t="shared" si="13"/>
        <v>31.25</v>
      </c>
      <c r="AX7" s="1">
        <f t="shared" si="14"/>
        <v>40</v>
      </c>
      <c r="AY7" s="1">
        <f t="shared" si="15"/>
        <v>60</v>
      </c>
      <c r="AZ7" s="1">
        <f t="shared" si="16"/>
        <v>45.070422535211272</v>
      </c>
      <c r="BA7" s="1">
        <f t="shared" si="17"/>
        <v>54.929577464788728</v>
      </c>
      <c r="BB7" s="1">
        <f t="shared" si="18"/>
        <v>100</v>
      </c>
      <c r="BC7" s="1">
        <f t="shared" si="19"/>
        <v>0</v>
      </c>
      <c r="BD7" s="1">
        <f t="shared" si="20"/>
        <v>100</v>
      </c>
      <c r="BE7" s="1">
        <f t="shared" si="21"/>
        <v>0</v>
      </c>
      <c r="BF7" s="1">
        <f t="shared" si="22"/>
        <v>57.142857142857139</v>
      </c>
      <c r="BG7" s="1">
        <f t="shared" si="23"/>
        <v>42.857142857142861</v>
      </c>
      <c r="BH7" s="1">
        <f t="shared" si="24"/>
        <v>60</v>
      </c>
      <c r="BI7" s="1">
        <f t="shared" si="25"/>
        <v>40</v>
      </c>
      <c r="BJ7" s="1">
        <v>6</v>
      </c>
      <c r="BK7" s="1">
        <v>6</v>
      </c>
      <c r="BL7" s="1">
        <v>43</v>
      </c>
      <c r="BM7" s="1">
        <v>26</v>
      </c>
      <c r="BN7" s="1">
        <f t="shared" si="31"/>
        <v>50</v>
      </c>
      <c r="BO7" s="1">
        <f t="shared" si="32"/>
        <v>50</v>
      </c>
      <c r="BP7" s="1">
        <f t="shared" si="33"/>
        <v>62.318840579710141</v>
      </c>
      <c r="BQ7" s="1">
        <f t="shared" si="34"/>
        <v>37.681159420289859</v>
      </c>
      <c r="BR7" s="3">
        <f t="shared" si="35"/>
        <v>0.5</v>
      </c>
      <c r="BS7" s="3">
        <v>0.5</v>
      </c>
      <c r="BT7" s="3">
        <f t="shared" si="36"/>
        <v>0.5</v>
      </c>
      <c r="BU7" s="3">
        <f t="shared" si="37"/>
        <v>0.62318840579710144</v>
      </c>
      <c r="BV7" s="3">
        <v>0.62318840579710144</v>
      </c>
      <c r="BW7" s="3">
        <f t="shared" si="38"/>
        <v>0.37681159420289861</v>
      </c>
      <c r="BX7" s="3">
        <v>0</v>
      </c>
      <c r="BY7" s="3">
        <v>1</v>
      </c>
      <c r="BZ7" s="3">
        <v>0</v>
      </c>
      <c r="CA7" s="3">
        <v>0</v>
      </c>
      <c r="CB7" s="3">
        <v>0</v>
      </c>
      <c r="CC7" s="3">
        <v>1</v>
      </c>
      <c r="CD7" s="3">
        <v>0</v>
      </c>
      <c r="CE7" s="3">
        <v>0</v>
      </c>
      <c r="CF7" s="3">
        <v>0</v>
      </c>
      <c r="CG7" s="3">
        <v>1</v>
      </c>
      <c r="CH7" s="3">
        <v>0</v>
      </c>
      <c r="CI7" s="3">
        <v>0</v>
      </c>
      <c r="CJ7" s="3">
        <v>0</v>
      </c>
      <c r="CK7" s="3">
        <v>1</v>
      </c>
      <c r="CL7" s="3">
        <v>0</v>
      </c>
      <c r="CM7" s="3">
        <v>0</v>
      </c>
    </row>
    <row r="8" spans="1:91" x14ac:dyDescent="0.2">
      <c r="A8" s="1">
        <v>7</v>
      </c>
      <c r="B8" s="1">
        <v>1</v>
      </c>
      <c r="C8" s="1">
        <v>1</v>
      </c>
      <c r="D8" s="1">
        <v>90</v>
      </c>
      <c r="E8" s="1">
        <v>8</v>
      </c>
      <c r="F8" s="1">
        <v>2</v>
      </c>
      <c r="G8" s="1">
        <f t="shared" si="0"/>
        <v>0.8</v>
      </c>
      <c r="H8" s="1">
        <v>10</v>
      </c>
      <c r="I8" s="1">
        <v>2</v>
      </c>
      <c r="J8" s="1">
        <f t="shared" si="1"/>
        <v>0.83333333333333337</v>
      </c>
      <c r="K8" s="1">
        <v>8</v>
      </c>
      <c r="L8" s="1">
        <v>2</v>
      </c>
      <c r="M8" s="1">
        <f t="shared" si="2"/>
        <v>0.8</v>
      </c>
      <c r="N8" s="1">
        <v>10</v>
      </c>
      <c r="O8" s="1">
        <v>2</v>
      </c>
      <c r="P8" s="1">
        <f t="shared" si="26"/>
        <v>0.83333333333333337</v>
      </c>
      <c r="Q8" s="1">
        <v>4</v>
      </c>
      <c r="R8" s="1">
        <v>6</v>
      </c>
      <c r="S8" s="1">
        <f t="shared" si="3"/>
        <v>0.4</v>
      </c>
      <c r="T8" s="3">
        <v>0.6</v>
      </c>
      <c r="U8" s="1">
        <v>21</v>
      </c>
      <c r="V8" s="1">
        <v>19</v>
      </c>
      <c r="W8" s="1">
        <f t="shared" si="4"/>
        <v>0.52500000000000002</v>
      </c>
      <c r="X8" s="3">
        <v>0.52500000000000002</v>
      </c>
      <c r="Y8" s="1">
        <v>3</v>
      </c>
      <c r="Z8" s="1">
        <v>3</v>
      </c>
      <c r="AA8" s="1">
        <f t="shared" si="5"/>
        <v>0.5</v>
      </c>
      <c r="AB8" s="3">
        <v>0.5</v>
      </c>
      <c r="AC8" s="1">
        <v>12</v>
      </c>
      <c r="AD8" s="1">
        <v>6</v>
      </c>
      <c r="AE8" s="1">
        <f t="shared" si="27"/>
        <v>0.66666666666666663</v>
      </c>
      <c r="AF8" s="3">
        <v>0.66666666666666663</v>
      </c>
      <c r="AG8" s="1">
        <v>2</v>
      </c>
      <c r="AH8" s="1">
        <v>0</v>
      </c>
      <c r="AI8" s="1">
        <f t="shared" si="28"/>
        <v>1</v>
      </c>
      <c r="AJ8" s="3">
        <v>1</v>
      </c>
      <c r="AK8" s="1">
        <v>3</v>
      </c>
      <c r="AL8" s="1">
        <v>0</v>
      </c>
      <c r="AM8" s="1">
        <f t="shared" si="30"/>
        <v>1</v>
      </c>
      <c r="AN8" s="3">
        <v>1</v>
      </c>
      <c r="AO8" s="1">
        <v>1866</v>
      </c>
      <c r="AP8" s="1">
        <f t="shared" si="6"/>
        <v>80</v>
      </c>
      <c r="AQ8" s="1">
        <f t="shared" si="7"/>
        <v>20</v>
      </c>
      <c r="AR8" s="1">
        <f t="shared" si="8"/>
        <v>83.333333333333343</v>
      </c>
      <c r="AS8" s="1">
        <f t="shared" si="9"/>
        <v>16.666666666666657</v>
      </c>
      <c r="AT8" s="1">
        <f t="shared" si="10"/>
        <v>80</v>
      </c>
      <c r="AU8" s="1">
        <f t="shared" si="11"/>
        <v>20</v>
      </c>
      <c r="AV8" s="1">
        <f t="shared" si="12"/>
        <v>83.333333333333343</v>
      </c>
      <c r="AW8" s="1">
        <f t="shared" si="13"/>
        <v>16.666666666666657</v>
      </c>
      <c r="AX8" s="1">
        <f t="shared" si="14"/>
        <v>40</v>
      </c>
      <c r="AY8" s="1">
        <f t="shared" si="15"/>
        <v>60</v>
      </c>
      <c r="AZ8" s="1">
        <f t="shared" si="16"/>
        <v>52.5</v>
      </c>
      <c r="BA8" s="1">
        <f t="shared" si="17"/>
        <v>47.5</v>
      </c>
      <c r="BB8" s="1">
        <f t="shared" si="18"/>
        <v>50</v>
      </c>
      <c r="BC8" s="1">
        <f t="shared" si="19"/>
        <v>50</v>
      </c>
      <c r="BD8" s="1">
        <f t="shared" si="20"/>
        <v>66.666666666666657</v>
      </c>
      <c r="BE8" s="1">
        <f t="shared" si="21"/>
        <v>33.333333333333343</v>
      </c>
      <c r="BF8" s="1">
        <f t="shared" si="22"/>
        <v>100</v>
      </c>
      <c r="BG8" s="1">
        <f t="shared" si="23"/>
        <v>0</v>
      </c>
      <c r="BH8" s="1">
        <f t="shared" si="24"/>
        <v>100</v>
      </c>
      <c r="BI8" s="1">
        <f t="shared" si="25"/>
        <v>0</v>
      </c>
      <c r="BJ8" s="1">
        <v>2</v>
      </c>
      <c r="BK8" s="1">
        <v>8</v>
      </c>
      <c r="BL8" s="1">
        <v>10</v>
      </c>
      <c r="BM8" s="1">
        <v>16</v>
      </c>
      <c r="BN8" s="1">
        <f t="shared" si="31"/>
        <v>20</v>
      </c>
      <c r="BO8" s="1">
        <f t="shared" si="32"/>
        <v>80</v>
      </c>
      <c r="BP8" s="1">
        <f t="shared" si="33"/>
        <v>38.461538461538467</v>
      </c>
      <c r="BQ8" s="1">
        <f t="shared" si="34"/>
        <v>61.53846153846154</v>
      </c>
      <c r="BR8" s="3">
        <f t="shared" si="35"/>
        <v>0.2</v>
      </c>
      <c r="BS8" s="3">
        <f>1-BR8</f>
        <v>0.8</v>
      </c>
      <c r="BT8" s="3">
        <f t="shared" si="36"/>
        <v>0.8</v>
      </c>
      <c r="BU8" s="3">
        <f t="shared" si="37"/>
        <v>0.38461538461538469</v>
      </c>
      <c r="BV8" s="3">
        <f>1-BU8</f>
        <v>0.61538461538461531</v>
      </c>
      <c r="BW8" s="3">
        <f t="shared" si="38"/>
        <v>0.61538461538461542</v>
      </c>
      <c r="BX8" s="3">
        <v>0</v>
      </c>
      <c r="BY8" s="3">
        <v>1</v>
      </c>
      <c r="BZ8" s="3">
        <v>0</v>
      </c>
      <c r="CA8" s="3">
        <v>0</v>
      </c>
      <c r="CB8" s="3">
        <v>0</v>
      </c>
      <c r="CC8" s="3">
        <v>1</v>
      </c>
      <c r="CD8" s="3">
        <v>0</v>
      </c>
      <c r="CE8" s="3">
        <v>0</v>
      </c>
      <c r="CF8" s="3">
        <v>0</v>
      </c>
      <c r="CG8" s="3">
        <v>1</v>
      </c>
      <c r="CH8" s="3">
        <v>0</v>
      </c>
      <c r="CI8" s="3">
        <v>0</v>
      </c>
      <c r="CJ8" s="3">
        <v>0</v>
      </c>
      <c r="CK8" s="3">
        <v>1</v>
      </c>
      <c r="CL8" s="3">
        <v>0</v>
      </c>
      <c r="CM8" s="3">
        <v>0</v>
      </c>
    </row>
    <row r="9" spans="1:91" x14ac:dyDescent="0.2">
      <c r="A9" s="1">
        <v>8</v>
      </c>
      <c r="B9" s="1">
        <v>1</v>
      </c>
      <c r="C9" s="1">
        <v>2</v>
      </c>
      <c r="D9" s="1">
        <v>20</v>
      </c>
      <c r="E9" s="1">
        <v>9</v>
      </c>
      <c r="F9" s="1">
        <v>1</v>
      </c>
      <c r="G9" s="1">
        <f t="shared" si="0"/>
        <v>0.9</v>
      </c>
      <c r="H9" s="1">
        <v>10</v>
      </c>
      <c r="I9" s="1">
        <v>1</v>
      </c>
      <c r="J9" s="1">
        <f t="shared" si="1"/>
        <v>0.90909090909090906</v>
      </c>
      <c r="K9" s="1">
        <v>8</v>
      </c>
      <c r="L9" s="1">
        <v>2</v>
      </c>
      <c r="M9" s="1">
        <f t="shared" si="2"/>
        <v>0.8</v>
      </c>
      <c r="N9" s="1">
        <v>10</v>
      </c>
      <c r="O9" s="1">
        <v>4</v>
      </c>
      <c r="P9" s="1">
        <f t="shared" si="26"/>
        <v>0.7142857142857143</v>
      </c>
      <c r="Q9" s="1">
        <v>6</v>
      </c>
      <c r="R9" s="1">
        <v>4</v>
      </c>
      <c r="S9" s="1">
        <f t="shared" si="3"/>
        <v>0.6</v>
      </c>
      <c r="T9" s="3">
        <v>0.6</v>
      </c>
      <c r="U9" s="1">
        <v>8</v>
      </c>
      <c r="V9" s="1">
        <v>8</v>
      </c>
      <c r="W9" s="1">
        <f t="shared" si="4"/>
        <v>0.5</v>
      </c>
      <c r="X9" s="3">
        <v>0.5</v>
      </c>
      <c r="Y9" s="1">
        <v>0</v>
      </c>
      <c r="Z9" s="1">
        <v>1</v>
      </c>
      <c r="AA9" s="1">
        <f t="shared" si="5"/>
        <v>0</v>
      </c>
      <c r="AB9" s="3">
        <f>1-AA9</f>
        <v>1</v>
      </c>
      <c r="AC9" s="1">
        <v>0</v>
      </c>
      <c r="AD9" s="1">
        <v>2</v>
      </c>
      <c r="AE9" s="1">
        <f t="shared" si="27"/>
        <v>0</v>
      </c>
      <c r="AF9" s="3">
        <f>1-AE9</f>
        <v>1</v>
      </c>
      <c r="AG9" s="1">
        <v>3</v>
      </c>
      <c r="AH9" s="1">
        <v>1</v>
      </c>
      <c r="AI9" s="1">
        <f t="shared" si="28"/>
        <v>0.75</v>
      </c>
      <c r="AJ9" s="3">
        <v>0.75</v>
      </c>
      <c r="AK9" s="1">
        <v>4</v>
      </c>
      <c r="AL9" s="1">
        <v>2</v>
      </c>
      <c r="AM9" s="1">
        <f t="shared" si="30"/>
        <v>0.66666666666666663</v>
      </c>
      <c r="AN9" s="3">
        <v>0.66666666666666663</v>
      </c>
      <c r="AO9" s="1">
        <v>1915</v>
      </c>
      <c r="AP9" s="1">
        <f t="shared" si="6"/>
        <v>90</v>
      </c>
      <c r="AQ9" s="1">
        <f t="shared" si="7"/>
        <v>10</v>
      </c>
      <c r="AR9" s="1">
        <f t="shared" si="8"/>
        <v>90.909090909090907</v>
      </c>
      <c r="AS9" s="1">
        <f t="shared" si="9"/>
        <v>9.0909090909090935</v>
      </c>
      <c r="AT9" s="1">
        <f t="shared" si="10"/>
        <v>80</v>
      </c>
      <c r="AU9" s="1">
        <f t="shared" si="11"/>
        <v>20</v>
      </c>
      <c r="AV9" s="1">
        <f t="shared" si="12"/>
        <v>71.428571428571431</v>
      </c>
      <c r="AW9" s="1">
        <f t="shared" si="13"/>
        <v>28.571428571428569</v>
      </c>
      <c r="AX9" s="1">
        <f t="shared" si="14"/>
        <v>60</v>
      </c>
      <c r="AY9" s="1">
        <f t="shared" si="15"/>
        <v>40</v>
      </c>
      <c r="AZ9" s="1">
        <f t="shared" si="16"/>
        <v>50</v>
      </c>
      <c r="BA9" s="1">
        <f t="shared" si="17"/>
        <v>50</v>
      </c>
      <c r="BB9" s="1">
        <f t="shared" si="18"/>
        <v>0</v>
      </c>
      <c r="BC9" s="1">
        <f t="shared" si="19"/>
        <v>100</v>
      </c>
      <c r="BD9" s="1">
        <f t="shared" si="20"/>
        <v>0</v>
      </c>
      <c r="BE9" s="1">
        <f t="shared" si="21"/>
        <v>100</v>
      </c>
      <c r="BF9" s="1">
        <f t="shared" si="22"/>
        <v>75</v>
      </c>
      <c r="BG9" s="1">
        <f t="shared" si="23"/>
        <v>25</v>
      </c>
      <c r="BH9" s="1">
        <f t="shared" si="24"/>
        <v>66.666666666666657</v>
      </c>
      <c r="BI9" s="1">
        <f t="shared" si="25"/>
        <v>33.333333333333343</v>
      </c>
      <c r="BJ9" s="1">
        <v>9</v>
      </c>
      <c r="BK9" s="1">
        <v>1</v>
      </c>
      <c r="BL9" s="1">
        <v>15</v>
      </c>
      <c r="BM9" s="1">
        <v>2</v>
      </c>
      <c r="BN9" s="1">
        <f t="shared" si="31"/>
        <v>90</v>
      </c>
      <c r="BO9" s="1">
        <f t="shared" si="32"/>
        <v>10</v>
      </c>
      <c r="BP9" s="1">
        <f t="shared" si="33"/>
        <v>88.235294117647058</v>
      </c>
      <c r="BQ9" s="1">
        <f t="shared" si="34"/>
        <v>11.76470588235294</v>
      </c>
      <c r="BR9" s="3">
        <f t="shared" si="35"/>
        <v>0.9</v>
      </c>
      <c r="BS9" s="3">
        <v>0.9</v>
      </c>
      <c r="BT9" s="3">
        <f t="shared" si="36"/>
        <v>0.1</v>
      </c>
      <c r="BU9" s="3">
        <f t="shared" si="37"/>
        <v>0.88235294117647056</v>
      </c>
      <c r="BV9" s="3">
        <v>0.88235294117647056</v>
      </c>
      <c r="BW9" s="3">
        <f t="shared" si="38"/>
        <v>0.1176470588235294</v>
      </c>
      <c r="BX9" s="3">
        <v>0</v>
      </c>
      <c r="BY9" s="3">
        <v>1</v>
      </c>
      <c r="BZ9" s="3">
        <v>0</v>
      </c>
      <c r="CA9" s="3">
        <v>0</v>
      </c>
      <c r="CB9" s="3">
        <v>0</v>
      </c>
      <c r="CC9" s="3">
        <v>1</v>
      </c>
      <c r="CD9" s="3">
        <v>0</v>
      </c>
      <c r="CE9" s="3">
        <v>0</v>
      </c>
      <c r="CF9" s="3">
        <v>0</v>
      </c>
      <c r="CG9" s="3">
        <v>1</v>
      </c>
      <c r="CH9" s="3">
        <v>0</v>
      </c>
      <c r="CI9" s="3">
        <v>0</v>
      </c>
      <c r="CJ9" s="3">
        <v>0</v>
      </c>
      <c r="CK9" s="3">
        <v>1</v>
      </c>
      <c r="CL9" s="3">
        <v>0</v>
      </c>
      <c r="CM9" s="3">
        <v>0</v>
      </c>
    </row>
    <row r="10" spans="1:91" x14ac:dyDescent="0.2">
      <c r="A10" s="1">
        <v>9</v>
      </c>
      <c r="B10" s="1">
        <v>1</v>
      </c>
      <c r="C10" s="1">
        <v>1</v>
      </c>
      <c r="D10" s="1">
        <v>20</v>
      </c>
      <c r="E10" s="1">
        <v>8</v>
      </c>
      <c r="F10" s="1">
        <v>2</v>
      </c>
      <c r="G10" s="1">
        <f t="shared" si="0"/>
        <v>0.8</v>
      </c>
      <c r="H10" s="1">
        <v>10</v>
      </c>
      <c r="I10" s="1">
        <v>2</v>
      </c>
      <c r="J10" s="1">
        <f t="shared" si="1"/>
        <v>0.83333333333333337</v>
      </c>
      <c r="K10" s="1">
        <v>10</v>
      </c>
      <c r="L10" s="1">
        <v>0</v>
      </c>
      <c r="M10" s="1">
        <f t="shared" si="2"/>
        <v>1</v>
      </c>
      <c r="N10" s="1">
        <v>10</v>
      </c>
      <c r="O10" s="1">
        <v>0</v>
      </c>
      <c r="P10" s="1">
        <f t="shared" si="26"/>
        <v>1</v>
      </c>
      <c r="Q10" s="1">
        <v>3</v>
      </c>
      <c r="R10" s="1">
        <v>7</v>
      </c>
      <c r="S10" s="1">
        <f t="shared" si="3"/>
        <v>0.3</v>
      </c>
      <c r="T10" s="3">
        <f>1-S10</f>
        <v>0.7</v>
      </c>
      <c r="U10" s="1">
        <v>9</v>
      </c>
      <c r="V10" s="1">
        <v>17</v>
      </c>
      <c r="W10" s="1">
        <f t="shared" si="4"/>
        <v>0.34615384615384615</v>
      </c>
      <c r="X10" s="3">
        <f>1-W10</f>
        <v>0.65384615384615385</v>
      </c>
      <c r="Y10" s="1">
        <v>1</v>
      </c>
      <c r="Z10" s="1">
        <v>5</v>
      </c>
      <c r="AA10" s="1">
        <f t="shared" si="5"/>
        <v>0.16666666666666666</v>
      </c>
      <c r="AB10" s="3">
        <f>1-AA10</f>
        <v>0.83333333333333337</v>
      </c>
      <c r="AC10" s="1">
        <v>4</v>
      </c>
      <c r="AD10" s="1">
        <v>8</v>
      </c>
      <c r="AE10" s="1">
        <f t="shared" si="27"/>
        <v>0.33333333333333331</v>
      </c>
      <c r="AF10" s="3">
        <f>1-AE10</f>
        <v>0.66666666666666674</v>
      </c>
      <c r="AG10" s="1">
        <v>3</v>
      </c>
      <c r="AH10" s="1">
        <v>1</v>
      </c>
      <c r="AI10" s="1">
        <f t="shared" si="28"/>
        <v>0.75</v>
      </c>
      <c r="AJ10" s="3">
        <v>0.75</v>
      </c>
      <c r="AK10" s="1">
        <v>4</v>
      </c>
      <c r="AL10" s="1">
        <v>2</v>
      </c>
      <c r="AM10" s="1">
        <f t="shared" si="30"/>
        <v>0.66666666666666663</v>
      </c>
      <c r="AN10" s="3">
        <v>0.66666666666666663</v>
      </c>
      <c r="AO10" s="1">
        <v>3480</v>
      </c>
      <c r="AP10" s="1">
        <f t="shared" si="6"/>
        <v>80</v>
      </c>
      <c r="AQ10" s="1">
        <f t="shared" si="7"/>
        <v>20</v>
      </c>
      <c r="AR10" s="1">
        <f t="shared" si="8"/>
        <v>83.333333333333343</v>
      </c>
      <c r="AS10" s="1">
        <f t="shared" si="9"/>
        <v>16.666666666666657</v>
      </c>
      <c r="AT10" s="1">
        <f t="shared" si="10"/>
        <v>100</v>
      </c>
      <c r="AU10" s="1">
        <f t="shared" si="11"/>
        <v>0</v>
      </c>
      <c r="AV10" s="1">
        <f t="shared" si="12"/>
        <v>100</v>
      </c>
      <c r="AW10" s="1">
        <f t="shared" si="13"/>
        <v>0</v>
      </c>
      <c r="AX10" s="1">
        <f t="shared" si="14"/>
        <v>30</v>
      </c>
      <c r="AY10" s="1">
        <f t="shared" si="15"/>
        <v>70</v>
      </c>
      <c r="AZ10" s="1">
        <f t="shared" si="16"/>
        <v>34.615384615384613</v>
      </c>
      <c r="BA10" s="1">
        <f t="shared" si="17"/>
        <v>65.384615384615387</v>
      </c>
      <c r="BB10" s="1">
        <f t="shared" si="18"/>
        <v>16.666666666666664</v>
      </c>
      <c r="BC10" s="1">
        <f t="shared" si="19"/>
        <v>83.333333333333343</v>
      </c>
      <c r="BD10" s="1">
        <f t="shared" si="20"/>
        <v>33.333333333333329</v>
      </c>
      <c r="BE10" s="1">
        <f t="shared" si="21"/>
        <v>66.666666666666671</v>
      </c>
      <c r="BF10" s="1">
        <f t="shared" si="22"/>
        <v>75</v>
      </c>
      <c r="BG10" s="1">
        <f t="shared" si="23"/>
        <v>25</v>
      </c>
      <c r="BH10" s="1">
        <f t="shared" si="24"/>
        <v>66.666666666666657</v>
      </c>
      <c r="BI10" s="1">
        <f t="shared" si="25"/>
        <v>33.333333333333343</v>
      </c>
      <c r="BJ10" s="1">
        <v>4</v>
      </c>
      <c r="BK10" s="1">
        <v>6</v>
      </c>
      <c r="BL10" s="1">
        <v>13</v>
      </c>
      <c r="BM10" s="1">
        <v>13</v>
      </c>
      <c r="BN10" s="1">
        <f t="shared" si="31"/>
        <v>40</v>
      </c>
      <c r="BO10" s="1">
        <f t="shared" si="32"/>
        <v>60</v>
      </c>
      <c r="BP10" s="1">
        <f t="shared" si="33"/>
        <v>50</v>
      </c>
      <c r="BQ10" s="1">
        <f t="shared" si="34"/>
        <v>50</v>
      </c>
      <c r="BR10" s="3">
        <f t="shared" si="35"/>
        <v>0.4</v>
      </c>
      <c r="BS10" s="3">
        <f>1-BR10</f>
        <v>0.6</v>
      </c>
      <c r="BT10" s="3">
        <f t="shared" si="36"/>
        <v>0.6</v>
      </c>
      <c r="BU10" s="3">
        <f t="shared" si="37"/>
        <v>0.5</v>
      </c>
      <c r="BV10" s="3">
        <v>0.5</v>
      </c>
      <c r="BW10" s="3">
        <f t="shared" si="38"/>
        <v>0.5</v>
      </c>
      <c r="BX10" s="3">
        <v>0</v>
      </c>
      <c r="BY10" s="3">
        <v>1</v>
      </c>
      <c r="BZ10" s="3">
        <v>0</v>
      </c>
      <c r="CA10" s="3">
        <v>0</v>
      </c>
      <c r="CB10" s="3">
        <v>0</v>
      </c>
      <c r="CC10" s="3">
        <v>1</v>
      </c>
      <c r="CD10" s="3">
        <v>0</v>
      </c>
      <c r="CE10" s="3">
        <v>0</v>
      </c>
      <c r="CF10" s="3">
        <v>0</v>
      </c>
      <c r="CG10" s="3">
        <v>1</v>
      </c>
      <c r="CH10" s="3">
        <v>0</v>
      </c>
      <c r="CI10" s="3">
        <v>0</v>
      </c>
      <c r="CJ10" s="3">
        <v>0</v>
      </c>
      <c r="CK10" s="3">
        <v>1</v>
      </c>
      <c r="CL10" s="3">
        <v>0</v>
      </c>
      <c r="CM10" s="3">
        <v>0</v>
      </c>
    </row>
    <row r="11" spans="1:91" x14ac:dyDescent="0.2">
      <c r="A11" s="1">
        <v>10</v>
      </c>
      <c r="B11" s="1">
        <v>1</v>
      </c>
      <c r="C11" s="1">
        <v>2</v>
      </c>
      <c r="D11" s="1">
        <v>20</v>
      </c>
      <c r="E11" s="1">
        <v>8</v>
      </c>
      <c r="F11" s="1">
        <v>2</v>
      </c>
      <c r="G11" s="1">
        <f t="shared" si="0"/>
        <v>0.8</v>
      </c>
      <c r="H11" s="1">
        <v>10</v>
      </c>
      <c r="I11" s="1">
        <v>2</v>
      </c>
      <c r="J11" s="1">
        <f t="shared" si="1"/>
        <v>0.83333333333333337</v>
      </c>
      <c r="K11" s="1">
        <v>7</v>
      </c>
      <c r="L11" s="1">
        <v>3</v>
      </c>
      <c r="M11" s="1">
        <f t="shared" si="2"/>
        <v>0.7</v>
      </c>
      <c r="N11" s="1">
        <v>10</v>
      </c>
      <c r="O11" s="1">
        <v>4</v>
      </c>
      <c r="P11" s="1">
        <f t="shared" si="26"/>
        <v>0.7142857142857143</v>
      </c>
      <c r="Q11" s="1">
        <v>2</v>
      </c>
      <c r="R11" s="1">
        <v>8</v>
      </c>
      <c r="S11" s="1">
        <f t="shared" si="3"/>
        <v>0.2</v>
      </c>
      <c r="T11" s="3">
        <f>1-S11</f>
        <v>0.8</v>
      </c>
      <c r="U11" s="1">
        <v>15</v>
      </c>
      <c r="V11" s="1">
        <v>25</v>
      </c>
      <c r="W11" s="1">
        <f t="shared" si="4"/>
        <v>0.375</v>
      </c>
      <c r="X11" s="3">
        <f>1-W11</f>
        <v>0.625</v>
      </c>
      <c r="Y11" s="1">
        <v>2</v>
      </c>
      <c r="Z11" s="1">
        <v>6</v>
      </c>
      <c r="AA11" s="1">
        <f t="shared" si="5"/>
        <v>0.25</v>
      </c>
      <c r="AB11" s="3">
        <f>1-AA11</f>
        <v>0.75</v>
      </c>
      <c r="AC11" s="1">
        <v>4</v>
      </c>
      <c r="AD11" s="1">
        <v>14</v>
      </c>
      <c r="AE11" s="1">
        <f t="shared" si="27"/>
        <v>0.22222222222222221</v>
      </c>
      <c r="AF11" s="3">
        <f>1-AE11</f>
        <v>0.77777777777777779</v>
      </c>
      <c r="AG11" s="1">
        <v>3</v>
      </c>
      <c r="AH11" s="1">
        <v>7</v>
      </c>
      <c r="AI11" s="1">
        <f t="shared" si="28"/>
        <v>0.3</v>
      </c>
      <c r="AJ11" s="3">
        <f>1-AI11</f>
        <v>0.7</v>
      </c>
      <c r="AK11" s="1">
        <v>8</v>
      </c>
      <c r="AL11" s="1">
        <v>16</v>
      </c>
      <c r="AM11" s="1">
        <f t="shared" si="30"/>
        <v>0.33333333333333331</v>
      </c>
      <c r="AN11" s="3">
        <f>1-AM11</f>
        <v>0.66666666666666674</v>
      </c>
      <c r="AO11" s="1">
        <v>3610</v>
      </c>
      <c r="AP11" s="1">
        <f t="shared" si="6"/>
        <v>80</v>
      </c>
      <c r="AQ11" s="1">
        <f t="shared" si="7"/>
        <v>20</v>
      </c>
      <c r="AR11" s="1">
        <f t="shared" si="8"/>
        <v>83.333333333333343</v>
      </c>
      <c r="AS11" s="1">
        <f t="shared" si="9"/>
        <v>16.666666666666657</v>
      </c>
      <c r="AT11" s="1">
        <f t="shared" si="10"/>
        <v>70</v>
      </c>
      <c r="AU11" s="1">
        <f t="shared" si="11"/>
        <v>30</v>
      </c>
      <c r="AV11" s="1">
        <f t="shared" si="12"/>
        <v>71.428571428571431</v>
      </c>
      <c r="AW11" s="1">
        <f t="shared" si="13"/>
        <v>28.571428571428569</v>
      </c>
      <c r="AX11" s="1">
        <f t="shared" si="14"/>
        <v>20</v>
      </c>
      <c r="AY11" s="1">
        <f t="shared" si="15"/>
        <v>80</v>
      </c>
      <c r="AZ11" s="1">
        <f t="shared" si="16"/>
        <v>37.5</v>
      </c>
      <c r="BA11" s="1">
        <f t="shared" si="17"/>
        <v>62.5</v>
      </c>
      <c r="BB11" s="1">
        <f t="shared" si="18"/>
        <v>25</v>
      </c>
      <c r="BC11" s="1">
        <f t="shared" si="19"/>
        <v>75</v>
      </c>
      <c r="BD11" s="1">
        <f t="shared" si="20"/>
        <v>22.222222222222221</v>
      </c>
      <c r="BE11" s="1">
        <f t="shared" si="21"/>
        <v>77.777777777777771</v>
      </c>
      <c r="BF11" s="1">
        <f t="shared" si="22"/>
        <v>30</v>
      </c>
      <c r="BG11" s="1">
        <f t="shared" si="23"/>
        <v>70</v>
      </c>
      <c r="BH11" s="1">
        <f t="shared" si="24"/>
        <v>33.333333333333329</v>
      </c>
      <c r="BI11" s="1">
        <f t="shared" si="25"/>
        <v>66.666666666666671</v>
      </c>
      <c r="BJ11" s="1">
        <v>5</v>
      </c>
      <c r="BK11" s="1">
        <v>5</v>
      </c>
      <c r="BL11" s="1">
        <v>26</v>
      </c>
      <c r="BM11" s="1">
        <v>16</v>
      </c>
      <c r="BN11" s="1">
        <f t="shared" si="31"/>
        <v>50</v>
      </c>
      <c r="BO11" s="1">
        <f t="shared" si="32"/>
        <v>50</v>
      </c>
      <c r="BP11" s="1">
        <f t="shared" si="33"/>
        <v>61.904761904761905</v>
      </c>
      <c r="BQ11" s="1">
        <f t="shared" si="34"/>
        <v>38.095238095238095</v>
      </c>
      <c r="BR11" s="3">
        <f t="shared" si="35"/>
        <v>0.5</v>
      </c>
      <c r="BS11" s="3">
        <v>0.5</v>
      </c>
      <c r="BT11" s="3">
        <f t="shared" si="36"/>
        <v>0.5</v>
      </c>
      <c r="BU11" s="3">
        <f t="shared" si="37"/>
        <v>0.61904761904761907</v>
      </c>
      <c r="BV11" s="3">
        <v>0.61904761904761907</v>
      </c>
      <c r="BW11" s="3">
        <f t="shared" si="38"/>
        <v>0.38095238095238093</v>
      </c>
      <c r="BX11" s="3">
        <v>0</v>
      </c>
      <c r="BY11" s="3">
        <v>1</v>
      </c>
      <c r="BZ11" s="3">
        <v>0</v>
      </c>
      <c r="CA11" s="3">
        <v>0</v>
      </c>
      <c r="CB11" s="3">
        <v>0</v>
      </c>
      <c r="CC11" s="3">
        <v>1</v>
      </c>
      <c r="CD11" s="3">
        <v>0</v>
      </c>
      <c r="CE11" s="3">
        <v>0</v>
      </c>
      <c r="CF11" s="3">
        <v>0</v>
      </c>
      <c r="CG11" s="3">
        <v>1</v>
      </c>
      <c r="CH11" s="3">
        <v>0</v>
      </c>
      <c r="CI11" s="3">
        <v>0</v>
      </c>
      <c r="CJ11" s="3">
        <v>0</v>
      </c>
      <c r="CK11" s="3">
        <v>1</v>
      </c>
      <c r="CL11" s="3">
        <v>0</v>
      </c>
      <c r="CM11" s="3">
        <v>0</v>
      </c>
    </row>
    <row r="12" spans="1:91" x14ac:dyDescent="0.2">
      <c r="A12" s="1">
        <v>11</v>
      </c>
      <c r="B12" s="1">
        <v>1</v>
      </c>
      <c r="C12" s="1">
        <v>1</v>
      </c>
      <c r="D12" s="1">
        <v>54</v>
      </c>
      <c r="E12" s="1">
        <v>8</v>
      </c>
      <c r="F12" s="1">
        <v>2</v>
      </c>
      <c r="G12" s="1">
        <f t="shared" si="0"/>
        <v>0.8</v>
      </c>
      <c r="H12" s="1">
        <v>10</v>
      </c>
      <c r="I12" s="1">
        <v>3</v>
      </c>
      <c r="J12" s="1">
        <f t="shared" si="1"/>
        <v>0.76923076923076927</v>
      </c>
      <c r="K12" s="1">
        <v>7</v>
      </c>
      <c r="L12" s="1">
        <v>3</v>
      </c>
      <c r="M12" s="1">
        <f t="shared" si="2"/>
        <v>0.7</v>
      </c>
      <c r="N12" s="1">
        <v>11</v>
      </c>
      <c r="O12" s="1">
        <v>5</v>
      </c>
      <c r="P12" s="1">
        <f t="shared" si="26"/>
        <v>0.6875</v>
      </c>
      <c r="Q12" s="1">
        <v>5</v>
      </c>
      <c r="R12" s="1">
        <v>5</v>
      </c>
      <c r="S12" s="1">
        <f t="shared" si="3"/>
        <v>0.5</v>
      </c>
      <c r="T12" s="3">
        <v>0.5</v>
      </c>
      <c r="U12" s="1">
        <v>25</v>
      </c>
      <c r="V12" s="1">
        <v>24</v>
      </c>
      <c r="W12" s="1">
        <f t="shared" si="4"/>
        <v>0.51020408163265307</v>
      </c>
      <c r="X12" s="3">
        <v>0.51020408163265307</v>
      </c>
      <c r="Y12" s="1">
        <v>2</v>
      </c>
      <c r="Z12" s="1">
        <v>2</v>
      </c>
      <c r="AA12" s="1">
        <f t="shared" si="5"/>
        <v>0.5</v>
      </c>
      <c r="AB12" s="3">
        <v>0.5</v>
      </c>
      <c r="AC12" s="1">
        <v>4</v>
      </c>
      <c r="AD12" s="1">
        <v>3</v>
      </c>
      <c r="AE12" s="1">
        <f t="shared" si="27"/>
        <v>0.5714285714285714</v>
      </c>
      <c r="AF12" s="3">
        <v>0.56999999999999995</v>
      </c>
      <c r="AG12" s="1">
        <v>1</v>
      </c>
      <c r="AH12" s="1">
        <v>2</v>
      </c>
      <c r="AI12" s="1">
        <f t="shared" si="28"/>
        <v>0.33333333333333331</v>
      </c>
      <c r="AJ12" s="3">
        <f>1-AI12</f>
        <v>0.66666666666666674</v>
      </c>
      <c r="AK12" s="1">
        <v>3</v>
      </c>
      <c r="AL12" s="1">
        <v>3</v>
      </c>
      <c r="AM12" s="1">
        <f t="shared" si="30"/>
        <v>0.5</v>
      </c>
      <c r="AN12" s="3">
        <v>0.5</v>
      </c>
      <c r="AO12" s="1">
        <v>8365</v>
      </c>
      <c r="AP12" s="1">
        <f t="shared" si="6"/>
        <v>80</v>
      </c>
      <c r="AQ12" s="1">
        <f t="shared" si="7"/>
        <v>20</v>
      </c>
      <c r="AR12" s="1">
        <f t="shared" si="8"/>
        <v>76.923076923076934</v>
      </c>
      <c r="AS12" s="1">
        <f t="shared" si="9"/>
        <v>23.076923076923066</v>
      </c>
      <c r="AT12" s="1">
        <f t="shared" si="10"/>
        <v>70</v>
      </c>
      <c r="AU12" s="1">
        <f t="shared" si="11"/>
        <v>30</v>
      </c>
      <c r="AV12" s="1">
        <f t="shared" si="12"/>
        <v>68.75</v>
      </c>
      <c r="AW12" s="1">
        <f t="shared" si="13"/>
        <v>31.25</v>
      </c>
      <c r="AX12" s="1">
        <f t="shared" si="14"/>
        <v>50</v>
      </c>
      <c r="AY12" s="1">
        <f t="shared" si="15"/>
        <v>50</v>
      </c>
      <c r="AZ12" s="1">
        <f t="shared" si="16"/>
        <v>51.020408163265309</v>
      </c>
      <c r="BA12" s="1">
        <f t="shared" si="17"/>
        <v>48.979591836734691</v>
      </c>
      <c r="BB12" s="1">
        <f t="shared" si="18"/>
        <v>50</v>
      </c>
      <c r="BC12" s="1">
        <f t="shared" si="19"/>
        <v>50</v>
      </c>
      <c r="BD12" s="1">
        <f t="shared" si="20"/>
        <v>57.142857142857139</v>
      </c>
      <c r="BE12" s="1">
        <f t="shared" si="21"/>
        <v>42.857142857142861</v>
      </c>
      <c r="BF12" s="1">
        <f t="shared" si="22"/>
        <v>33.333333333333329</v>
      </c>
      <c r="BG12" s="1">
        <f t="shared" si="23"/>
        <v>66.666666666666671</v>
      </c>
      <c r="BH12" s="1">
        <f t="shared" si="24"/>
        <v>50</v>
      </c>
      <c r="BI12" s="1">
        <f t="shared" si="25"/>
        <v>50</v>
      </c>
      <c r="BJ12" s="1">
        <v>4</v>
      </c>
      <c r="BK12" s="1">
        <v>6</v>
      </c>
      <c r="BL12" s="1">
        <v>24</v>
      </c>
      <c r="BM12" s="1">
        <v>25</v>
      </c>
      <c r="BN12" s="1">
        <f t="shared" si="31"/>
        <v>40</v>
      </c>
      <c r="BO12" s="1">
        <f t="shared" si="32"/>
        <v>60</v>
      </c>
      <c r="BP12" s="1">
        <f t="shared" si="33"/>
        <v>48.979591836734691</v>
      </c>
      <c r="BQ12" s="1">
        <f t="shared" si="34"/>
        <v>51.020408163265309</v>
      </c>
      <c r="BR12" s="3">
        <f t="shared" si="35"/>
        <v>0.4</v>
      </c>
      <c r="BS12" s="3">
        <f>1-BR12</f>
        <v>0.6</v>
      </c>
      <c r="BT12" s="3">
        <f t="shared" si="36"/>
        <v>0.6</v>
      </c>
      <c r="BU12" s="3">
        <f t="shared" si="37"/>
        <v>0.48979591836734693</v>
      </c>
      <c r="BV12" s="3">
        <f>1-BU12</f>
        <v>0.51020408163265307</v>
      </c>
      <c r="BW12" s="3">
        <f t="shared" si="38"/>
        <v>0.51020408163265307</v>
      </c>
      <c r="BX12" s="3">
        <v>0</v>
      </c>
      <c r="BY12" s="3">
        <v>1</v>
      </c>
      <c r="BZ12" s="3">
        <v>0</v>
      </c>
      <c r="CA12" s="3">
        <v>0</v>
      </c>
      <c r="CB12" s="3">
        <v>0</v>
      </c>
      <c r="CC12" s="3">
        <v>1</v>
      </c>
      <c r="CD12" s="3">
        <v>0</v>
      </c>
      <c r="CE12" s="3">
        <v>0</v>
      </c>
      <c r="CF12" s="3">
        <v>0</v>
      </c>
      <c r="CG12" s="3">
        <v>1</v>
      </c>
      <c r="CH12" s="3">
        <v>0</v>
      </c>
      <c r="CI12" s="3">
        <v>0</v>
      </c>
      <c r="CJ12" s="3">
        <v>0</v>
      </c>
      <c r="CK12" s="3">
        <v>1</v>
      </c>
      <c r="CL12" s="3">
        <v>0</v>
      </c>
      <c r="CM12" s="3">
        <v>0</v>
      </c>
    </row>
    <row r="13" spans="1:91" x14ac:dyDescent="0.2">
      <c r="A13" s="1">
        <v>12</v>
      </c>
      <c r="B13" s="1">
        <v>1</v>
      </c>
      <c r="C13" s="1">
        <v>2</v>
      </c>
      <c r="D13" s="1">
        <v>262</v>
      </c>
      <c r="E13" s="1">
        <v>8</v>
      </c>
      <c r="F13" s="1">
        <v>2</v>
      </c>
      <c r="G13" s="1">
        <f t="shared" si="0"/>
        <v>0.8</v>
      </c>
      <c r="H13" s="1">
        <v>10</v>
      </c>
      <c r="I13" s="1">
        <v>3</v>
      </c>
      <c r="J13" s="1">
        <f t="shared" si="1"/>
        <v>0.76923076923076927</v>
      </c>
      <c r="K13" s="1">
        <v>7</v>
      </c>
      <c r="L13" s="1">
        <v>3</v>
      </c>
      <c r="M13" s="1">
        <f t="shared" si="2"/>
        <v>0.7</v>
      </c>
      <c r="N13" s="1">
        <v>10</v>
      </c>
      <c r="O13" s="1">
        <v>4</v>
      </c>
      <c r="P13" s="1">
        <f t="shared" si="26"/>
        <v>0.7142857142857143</v>
      </c>
      <c r="Q13" s="1">
        <v>7</v>
      </c>
      <c r="R13" s="1">
        <v>3</v>
      </c>
      <c r="S13" s="1">
        <f t="shared" si="3"/>
        <v>0.7</v>
      </c>
      <c r="T13" s="3">
        <v>0.7</v>
      </c>
      <c r="U13" s="1">
        <v>24</v>
      </c>
      <c r="V13" s="1">
        <v>26</v>
      </c>
      <c r="W13" s="1">
        <f t="shared" si="4"/>
        <v>0.48</v>
      </c>
      <c r="X13" s="3">
        <f>1-W13</f>
        <v>0.52</v>
      </c>
      <c r="Y13" s="1">
        <v>5</v>
      </c>
      <c r="Z13" s="1">
        <v>1</v>
      </c>
      <c r="AA13" s="1">
        <f t="shared" si="5"/>
        <v>0.83333333333333337</v>
      </c>
      <c r="AB13" s="3">
        <v>0.83333333333333337</v>
      </c>
      <c r="AC13" s="1">
        <v>9</v>
      </c>
      <c r="AD13" s="1">
        <v>10</v>
      </c>
      <c r="AE13" s="1">
        <f t="shared" si="27"/>
        <v>0.47368421052631576</v>
      </c>
      <c r="AF13" s="3">
        <f>1-AE13</f>
        <v>0.52631578947368429</v>
      </c>
      <c r="AG13" s="1">
        <v>0</v>
      </c>
      <c r="AH13" s="1">
        <v>2</v>
      </c>
      <c r="AI13" s="1">
        <f t="shared" si="28"/>
        <v>0</v>
      </c>
      <c r="AJ13" s="3">
        <f>1-AI13</f>
        <v>1</v>
      </c>
      <c r="AK13" s="1">
        <v>0</v>
      </c>
      <c r="AL13" s="1">
        <v>2</v>
      </c>
      <c r="AM13" s="1">
        <f t="shared" si="30"/>
        <v>0</v>
      </c>
      <c r="AN13" s="3">
        <f>1-AM13</f>
        <v>1</v>
      </c>
      <c r="AO13" s="1">
        <v>22892</v>
      </c>
      <c r="AP13" s="1">
        <f t="shared" si="6"/>
        <v>80</v>
      </c>
      <c r="AQ13" s="1">
        <f t="shared" si="7"/>
        <v>20</v>
      </c>
      <c r="AR13" s="1">
        <f t="shared" si="8"/>
        <v>76.923076923076934</v>
      </c>
      <c r="AS13" s="1">
        <f t="shared" si="9"/>
        <v>23.076923076923066</v>
      </c>
      <c r="AT13" s="1">
        <f t="shared" si="10"/>
        <v>70</v>
      </c>
      <c r="AU13" s="1">
        <f t="shared" si="11"/>
        <v>30</v>
      </c>
      <c r="AV13" s="1">
        <f t="shared" si="12"/>
        <v>71.428571428571431</v>
      </c>
      <c r="AW13" s="1">
        <f t="shared" si="13"/>
        <v>28.571428571428569</v>
      </c>
      <c r="AX13" s="1">
        <f t="shared" si="14"/>
        <v>70</v>
      </c>
      <c r="AY13" s="1">
        <f t="shared" si="15"/>
        <v>30</v>
      </c>
      <c r="AZ13" s="1">
        <f t="shared" si="16"/>
        <v>48</v>
      </c>
      <c r="BA13" s="1">
        <f t="shared" si="17"/>
        <v>52</v>
      </c>
      <c r="BB13" s="1">
        <f t="shared" si="18"/>
        <v>83.333333333333343</v>
      </c>
      <c r="BC13" s="1">
        <f t="shared" si="19"/>
        <v>16.666666666666657</v>
      </c>
      <c r="BD13" s="1">
        <f t="shared" si="20"/>
        <v>47.368421052631575</v>
      </c>
      <c r="BE13" s="1">
        <f t="shared" si="21"/>
        <v>52.631578947368425</v>
      </c>
      <c r="BF13" s="1">
        <f t="shared" si="22"/>
        <v>0</v>
      </c>
      <c r="BG13" s="1">
        <f t="shared" si="23"/>
        <v>100</v>
      </c>
      <c r="BH13" s="1">
        <f t="shared" si="24"/>
        <v>0</v>
      </c>
      <c r="BI13" s="1">
        <f t="shared" si="25"/>
        <v>100</v>
      </c>
      <c r="BJ13" s="1">
        <v>6</v>
      </c>
      <c r="BK13" s="1">
        <v>4</v>
      </c>
      <c r="BL13" s="1">
        <v>30</v>
      </c>
      <c r="BM13" s="1">
        <v>20</v>
      </c>
      <c r="BN13" s="1">
        <f t="shared" si="31"/>
        <v>60</v>
      </c>
      <c r="BO13" s="1">
        <f t="shared" si="32"/>
        <v>40</v>
      </c>
      <c r="BP13" s="1">
        <f t="shared" si="33"/>
        <v>60</v>
      </c>
      <c r="BQ13" s="1">
        <f t="shared" si="34"/>
        <v>40</v>
      </c>
      <c r="BR13" s="3">
        <f t="shared" si="35"/>
        <v>0.6</v>
      </c>
      <c r="BS13" s="3">
        <v>0.6</v>
      </c>
      <c r="BT13" s="3">
        <f t="shared" si="36"/>
        <v>0.4</v>
      </c>
      <c r="BU13" s="3">
        <f t="shared" si="37"/>
        <v>0.6</v>
      </c>
      <c r="BV13" s="3">
        <v>0.6</v>
      </c>
      <c r="BW13" s="3">
        <f t="shared" si="38"/>
        <v>0.4</v>
      </c>
      <c r="BX13" s="3">
        <v>0</v>
      </c>
      <c r="BY13" s="3">
        <v>1</v>
      </c>
      <c r="BZ13" s="3">
        <v>0</v>
      </c>
      <c r="CA13" s="3">
        <v>0</v>
      </c>
      <c r="CB13" s="3">
        <v>0</v>
      </c>
      <c r="CC13" s="3">
        <v>1</v>
      </c>
      <c r="CD13" s="3">
        <v>0</v>
      </c>
      <c r="CE13" s="3">
        <v>0</v>
      </c>
      <c r="CF13" s="3">
        <v>0</v>
      </c>
      <c r="CG13" s="3">
        <v>1</v>
      </c>
      <c r="CH13" s="3">
        <v>0</v>
      </c>
      <c r="CI13" s="3">
        <v>0</v>
      </c>
      <c r="CJ13" s="3">
        <v>0</v>
      </c>
      <c r="CK13" s="3">
        <v>1</v>
      </c>
      <c r="CL13" s="3">
        <v>0</v>
      </c>
      <c r="CM13" s="3">
        <v>0</v>
      </c>
    </row>
    <row r="14" spans="1:91" x14ac:dyDescent="0.2">
      <c r="A14" s="1">
        <v>1</v>
      </c>
      <c r="B14" s="1">
        <v>2</v>
      </c>
      <c r="C14" s="1">
        <v>1</v>
      </c>
      <c r="D14" s="1">
        <v>230</v>
      </c>
      <c r="E14" s="1">
        <v>7</v>
      </c>
      <c r="F14" s="1">
        <v>3</v>
      </c>
      <c r="G14" s="1">
        <f t="shared" si="0"/>
        <v>0.7</v>
      </c>
      <c r="H14" s="1">
        <v>10</v>
      </c>
      <c r="I14" s="1">
        <v>3</v>
      </c>
      <c r="J14" s="1">
        <f t="shared" si="1"/>
        <v>0.76923076923076927</v>
      </c>
      <c r="K14" s="1">
        <v>7</v>
      </c>
      <c r="L14" s="1">
        <v>3</v>
      </c>
      <c r="M14" s="1">
        <f t="shared" si="2"/>
        <v>0.7</v>
      </c>
      <c r="N14" s="1">
        <v>10</v>
      </c>
      <c r="O14" s="1">
        <v>4</v>
      </c>
      <c r="P14" s="1">
        <f t="shared" si="26"/>
        <v>0.7142857142857143</v>
      </c>
      <c r="Q14" s="1">
        <v>5</v>
      </c>
      <c r="R14" s="1">
        <v>5</v>
      </c>
      <c r="S14" s="1">
        <f t="shared" si="3"/>
        <v>0.5</v>
      </c>
      <c r="T14" s="3">
        <v>0.5</v>
      </c>
      <c r="U14" s="1">
        <v>21</v>
      </c>
      <c r="V14" s="1">
        <v>23</v>
      </c>
      <c r="W14" s="1">
        <f t="shared" si="4"/>
        <v>0.47727272727272729</v>
      </c>
      <c r="X14" s="3">
        <f>1-W14</f>
        <v>0.52272727272727271</v>
      </c>
      <c r="Y14" s="1">
        <v>5</v>
      </c>
      <c r="Z14" s="1">
        <v>5</v>
      </c>
      <c r="AA14" s="1">
        <f t="shared" si="5"/>
        <v>0.5</v>
      </c>
      <c r="AB14" s="3">
        <v>0.5</v>
      </c>
      <c r="AC14" s="1">
        <v>21</v>
      </c>
      <c r="AD14" s="1">
        <v>23</v>
      </c>
      <c r="AE14" s="1">
        <f t="shared" si="27"/>
        <v>0.47727272727272729</v>
      </c>
      <c r="AF14" s="3">
        <f>1-AE14</f>
        <v>0.52272727272727271</v>
      </c>
      <c r="AG14" s="1">
        <v>5</v>
      </c>
      <c r="AH14" s="1">
        <v>5</v>
      </c>
      <c r="AI14" s="1">
        <f t="shared" si="28"/>
        <v>0.5</v>
      </c>
      <c r="AJ14" s="3">
        <v>0.5</v>
      </c>
      <c r="AK14" s="1">
        <v>10</v>
      </c>
      <c r="AL14" s="1">
        <v>8</v>
      </c>
      <c r="AM14" s="1">
        <f t="shared" si="30"/>
        <v>0.55555555555555558</v>
      </c>
      <c r="AN14" s="3">
        <v>0.56000000000000005</v>
      </c>
      <c r="AO14" s="1">
        <v>9385</v>
      </c>
      <c r="AP14" s="1">
        <f t="shared" ref="AP14:AP16" si="40">E14/(E14+F14)*100</f>
        <v>70</v>
      </c>
      <c r="AQ14" s="1">
        <f t="shared" ref="AQ14:AQ16" si="41">100-AP14</f>
        <v>30</v>
      </c>
      <c r="AR14" s="1">
        <f t="shared" ref="AR14:AR16" si="42">H14/(H14+I14)*100</f>
        <v>76.923076923076934</v>
      </c>
      <c r="AS14" s="1">
        <f t="shared" ref="AS14:AS16" si="43">100-AR14</f>
        <v>23.076923076923066</v>
      </c>
      <c r="AT14" s="1">
        <f t="shared" ref="AT14:AT16" si="44">K14/(K14+L14)*100</f>
        <v>70</v>
      </c>
      <c r="AU14" s="1">
        <f t="shared" ref="AU14:AU16" si="45">100-AT14</f>
        <v>30</v>
      </c>
      <c r="AV14" s="1">
        <f t="shared" ref="AV14:AV16" si="46">N14/(N14+O14)*100</f>
        <v>71.428571428571431</v>
      </c>
      <c r="AW14" s="1">
        <f t="shared" si="13"/>
        <v>28.571428571428569</v>
      </c>
      <c r="AX14" s="1">
        <f t="shared" ref="AX14:AX16" si="47">Q14/(Q14+R14)*100</f>
        <v>50</v>
      </c>
      <c r="AY14" s="1">
        <f t="shared" si="15"/>
        <v>50</v>
      </c>
      <c r="AZ14" s="1">
        <f t="shared" ref="AZ14:AZ16" si="48">U14/(U14+V14)*100</f>
        <v>47.727272727272727</v>
      </c>
      <c r="BA14" s="1">
        <f t="shared" si="17"/>
        <v>52.272727272727273</v>
      </c>
      <c r="BB14" s="1">
        <f t="shared" ref="BB14:BB16" si="49">Y14/(Y14+Z14)*100</f>
        <v>50</v>
      </c>
      <c r="BC14" s="1">
        <f t="shared" si="19"/>
        <v>50</v>
      </c>
      <c r="BD14" s="1">
        <f t="shared" ref="BD14:BD16" si="50">AC14/(AC14+AD14)*100</f>
        <v>47.727272727272727</v>
      </c>
      <c r="BE14" s="1">
        <f t="shared" si="21"/>
        <v>52.272727272727273</v>
      </c>
      <c r="BF14" s="1">
        <f t="shared" ref="BF14:BF16" si="51">AG14/(AG14+AH14)*100</f>
        <v>50</v>
      </c>
      <c r="BG14" s="1">
        <f t="shared" si="23"/>
        <v>50</v>
      </c>
      <c r="BH14" s="1">
        <f t="shared" ref="BH14:BH16" si="52">AK14/(AK14+AL14)*100</f>
        <v>55.555555555555557</v>
      </c>
      <c r="BI14" s="1">
        <f t="shared" si="25"/>
        <v>44.444444444444443</v>
      </c>
      <c r="BJ14" s="1">
        <v>2</v>
      </c>
      <c r="BK14" s="1">
        <v>8</v>
      </c>
      <c r="BL14" s="1">
        <v>27</v>
      </c>
      <c r="BM14" s="1">
        <v>19</v>
      </c>
      <c r="BN14" s="1">
        <f t="shared" si="31"/>
        <v>20</v>
      </c>
      <c r="BO14" s="1">
        <f t="shared" si="32"/>
        <v>80</v>
      </c>
      <c r="BP14" s="1">
        <f t="shared" si="33"/>
        <v>58.695652173913047</v>
      </c>
      <c r="BQ14" s="1">
        <f t="shared" si="34"/>
        <v>41.304347826086953</v>
      </c>
      <c r="BR14" s="3">
        <f t="shared" si="35"/>
        <v>0.2</v>
      </c>
      <c r="BS14" s="3">
        <f>1-BR14</f>
        <v>0.8</v>
      </c>
      <c r="BT14" s="3">
        <f t="shared" si="36"/>
        <v>0.8</v>
      </c>
      <c r="BU14" s="3">
        <f t="shared" si="37"/>
        <v>0.58695652173913049</v>
      </c>
      <c r="BV14" s="3">
        <v>0.58695652173913049</v>
      </c>
      <c r="BW14" s="3">
        <f t="shared" si="38"/>
        <v>0.41304347826086951</v>
      </c>
      <c r="BX14" s="3">
        <v>0</v>
      </c>
      <c r="BY14" s="3">
        <v>1</v>
      </c>
      <c r="BZ14" s="3">
        <v>0</v>
      </c>
      <c r="CA14" s="3">
        <v>0</v>
      </c>
      <c r="CB14" s="3">
        <v>0</v>
      </c>
      <c r="CC14" s="3">
        <v>1</v>
      </c>
      <c r="CD14" s="3">
        <v>0</v>
      </c>
      <c r="CE14" s="3">
        <v>0</v>
      </c>
      <c r="CF14" s="3">
        <v>0</v>
      </c>
      <c r="CG14" s="3">
        <v>1</v>
      </c>
      <c r="CH14" s="3">
        <v>0</v>
      </c>
      <c r="CI14" s="3">
        <v>0</v>
      </c>
      <c r="CJ14" s="3">
        <v>0</v>
      </c>
      <c r="CK14" s="3">
        <v>1</v>
      </c>
      <c r="CL14" s="3">
        <v>0</v>
      </c>
      <c r="CM14" s="3">
        <v>0</v>
      </c>
    </row>
    <row r="15" spans="1:91" x14ac:dyDescent="0.2">
      <c r="A15" s="1">
        <v>2</v>
      </c>
      <c r="B15" s="1">
        <v>2</v>
      </c>
      <c r="C15" s="1">
        <v>2</v>
      </c>
      <c r="D15" s="1">
        <v>20</v>
      </c>
      <c r="E15" s="1">
        <v>8</v>
      </c>
      <c r="F15" s="1">
        <v>2</v>
      </c>
      <c r="G15" s="1">
        <f t="shared" si="0"/>
        <v>0.8</v>
      </c>
      <c r="H15" s="1">
        <v>10</v>
      </c>
      <c r="I15" s="1">
        <v>2</v>
      </c>
      <c r="J15" s="1">
        <f t="shared" si="1"/>
        <v>0.83333333333333337</v>
      </c>
      <c r="K15" s="1">
        <v>8</v>
      </c>
      <c r="L15" s="1">
        <v>2</v>
      </c>
      <c r="M15" s="1">
        <f t="shared" si="2"/>
        <v>0.8</v>
      </c>
      <c r="N15" s="1">
        <v>10</v>
      </c>
      <c r="O15" s="1">
        <v>5</v>
      </c>
      <c r="P15" s="1">
        <f t="shared" si="26"/>
        <v>0.66666666666666663</v>
      </c>
      <c r="Q15" s="1">
        <v>6</v>
      </c>
      <c r="R15" s="1">
        <v>4</v>
      </c>
      <c r="S15" s="1">
        <f t="shared" si="3"/>
        <v>0.6</v>
      </c>
      <c r="T15" s="3">
        <v>0.6</v>
      </c>
      <c r="U15" s="1">
        <v>17</v>
      </c>
      <c r="V15" s="1">
        <v>16</v>
      </c>
      <c r="W15" s="1">
        <f t="shared" si="4"/>
        <v>0.51515151515151514</v>
      </c>
      <c r="X15" s="3">
        <v>0.52</v>
      </c>
      <c r="Y15" s="1">
        <v>6</v>
      </c>
      <c r="Z15" s="1">
        <v>4</v>
      </c>
      <c r="AA15" s="1">
        <f t="shared" si="5"/>
        <v>0.6</v>
      </c>
      <c r="AB15" s="3">
        <v>0.6</v>
      </c>
      <c r="AC15" s="1">
        <v>17</v>
      </c>
      <c r="AD15" s="1">
        <v>16</v>
      </c>
      <c r="AE15" s="1">
        <f t="shared" si="27"/>
        <v>0.51515151515151514</v>
      </c>
      <c r="AF15" s="3">
        <v>0.52</v>
      </c>
      <c r="AG15" s="1">
        <v>2</v>
      </c>
      <c r="AH15" s="1">
        <v>3</v>
      </c>
      <c r="AI15" s="1">
        <f t="shared" si="28"/>
        <v>0.4</v>
      </c>
      <c r="AJ15" s="3">
        <f>1-AI15</f>
        <v>0.6</v>
      </c>
      <c r="AK15" s="1">
        <v>4</v>
      </c>
      <c r="AL15" s="1">
        <v>5</v>
      </c>
      <c r="AM15" s="1">
        <f t="shared" si="30"/>
        <v>0.44444444444444442</v>
      </c>
      <c r="AN15" s="3">
        <f>1-AM15</f>
        <v>0.55555555555555558</v>
      </c>
      <c r="AO15" s="1">
        <v>720</v>
      </c>
      <c r="AP15" s="1">
        <f t="shared" si="40"/>
        <v>80</v>
      </c>
      <c r="AQ15" s="1">
        <f t="shared" si="41"/>
        <v>20</v>
      </c>
      <c r="AR15" s="1">
        <f t="shared" si="42"/>
        <v>83.333333333333343</v>
      </c>
      <c r="AS15" s="1">
        <f t="shared" si="43"/>
        <v>16.666666666666657</v>
      </c>
      <c r="AT15" s="1">
        <f t="shared" si="44"/>
        <v>80</v>
      </c>
      <c r="AU15" s="1">
        <f t="shared" si="45"/>
        <v>20</v>
      </c>
      <c r="AV15" s="1">
        <f t="shared" si="46"/>
        <v>66.666666666666657</v>
      </c>
      <c r="AW15" s="1">
        <f t="shared" si="13"/>
        <v>33.333333333333343</v>
      </c>
      <c r="AX15" s="1">
        <f t="shared" si="47"/>
        <v>60</v>
      </c>
      <c r="AY15" s="1">
        <f t="shared" si="15"/>
        <v>40</v>
      </c>
      <c r="AZ15" s="1">
        <f t="shared" si="48"/>
        <v>51.515151515151516</v>
      </c>
      <c r="BA15" s="1">
        <f t="shared" si="17"/>
        <v>48.484848484848484</v>
      </c>
      <c r="BB15" s="1">
        <f t="shared" si="49"/>
        <v>60</v>
      </c>
      <c r="BC15" s="1">
        <f t="shared" si="19"/>
        <v>40</v>
      </c>
      <c r="BD15" s="1">
        <f t="shared" si="50"/>
        <v>51.515151515151516</v>
      </c>
      <c r="BE15" s="1">
        <f t="shared" si="21"/>
        <v>48.484848484848484</v>
      </c>
      <c r="BF15" s="1">
        <f t="shared" si="51"/>
        <v>40</v>
      </c>
      <c r="BG15" s="1">
        <f t="shared" si="23"/>
        <v>60</v>
      </c>
      <c r="BH15" s="1">
        <f t="shared" si="52"/>
        <v>44.444444444444443</v>
      </c>
      <c r="BI15" s="1">
        <f t="shared" si="25"/>
        <v>55.555555555555557</v>
      </c>
      <c r="BJ15" s="1">
        <v>7</v>
      </c>
      <c r="BK15" s="1">
        <v>3</v>
      </c>
      <c r="BL15" s="1">
        <v>19</v>
      </c>
      <c r="BM15" s="1">
        <v>14</v>
      </c>
      <c r="BN15" s="1">
        <f t="shared" si="31"/>
        <v>70</v>
      </c>
      <c r="BO15" s="1">
        <f t="shared" si="32"/>
        <v>30</v>
      </c>
      <c r="BP15" s="1">
        <f t="shared" si="33"/>
        <v>57.575757575757578</v>
      </c>
      <c r="BQ15" s="1">
        <f t="shared" si="34"/>
        <v>42.424242424242422</v>
      </c>
      <c r="BR15" s="3">
        <f t="shared" si="35"/>
        <v>0.7</v>
      </c>
      <c r="BS15" s="3">
        <v>0.7</v>
      </c>
      <c r="BT15" s="3">
        <f t="shared" si="36"/>
        <v>0.3</v>
      </c>
      <c r="BU15" s="3">
        <f t="shared" si="37"/>
        <v>0.5757575757575758</v>
      </c>
      <c r="BV15" s="3">
        <v>0.5757575757575758</v>
      </c>
      <c r="BW15" s="3">
        <f t="shared" si="38"/>
        <v>0.4242424242424242</v>
      </c>
      <c r="BX15" s="3">
        <v>0</v>
      </c>
      <c r="BY15" s="3">
        <v>1</v>
      </c>
      <c r="BZ15" s="3">
        <v>0</v>
      </c>
      <c r="CA15" s="3">
        <v>0</v>
      </c>
      <c r="CB15" s="3">
        <v>0</v>
      </c>
      <c r="CC15" s="3">
        <v>1</v>
      </c>
      <c r="CD15" s="3">
        <v>0</v>
      </c>
      <c r="CE15" s="3">
        <v>0</v>
      </c>
      <c r="CF15" s="3">
        <v>0</v>
      </c>
      <c r="CG15" s="3">
        <v>1</v>
      </c>
      <c r="CH15" s="3">
        <v>0</v>
      </c>
      <c r="CI15" s="3">
        <v>0</v>
      </c>
      <c r="CJ15" s="3">
        <v>0</v>
      </c>
      <c r="CK15" s="3">
        <v>1</v>
      </c>
      <c r="CL15" s="3">
        <v>0</v>
      </c>
      <c r="CM15" s="3">
        <v>0</v>
      </c>
    </row>
    <row r="16" spans="1:91" x14ac:dyDescent="0.2">
      <c r="A16" s="1">
        <v>3</v>
      </c>
      <c r="B16" s="1">
        <v>2</v>
      </c>
      <c r="C16" s="1">
        <v>1</v>
      </c>
      <c r="D16" s="1">
        <v>50</v>
      </c>
      <c r="E16" s="1">
        <v>9</v>
      </c>
      <c r="F16" s="1">
        <v>1</v>
      </c>
      <c r="G16" s="1">
        <f t="shared" si="0"/>
        <v>0.9</v>
      </c>
      <c r="H16" s="1">
        <v>10</v>
      </c>
      <c r="I16" s="1">
        <v>1</v>
      </c>
      <c r="J16" s="1">
        <f t="shared" si="1"/>
        <v>0.90909090909090906</v>
      </c>
      <c r="K16" s="1">
        <v>7</v>
      </c>
      <c r="L16" s="1">
        <v>3</v>
      </c>
      <c r="M16" s="1">
        <f t="shared" si="2"/>
        <v>0.7</v>
      </c>
      <c r="N16" s="1">
        <v>10</v>
      </c>
      <c r="O16" s="1">
        <v>3</v>
      </c>
      <c r="P16" s="1">
        <f t="shared" si="26"/>
        <v>0.76923076923076927</v>
      </c>
      <c r="Q16" s="1">
        <v>3</v>
      </c>
      <c r="R16" s="1">
        <v>7</v>
      </c>
      <c r="S16" s="1">
        <f t="shared" si="3"/>
        <v>0.3</v>
      </c>
      <c r="T16" s="3">
        <f>1-S16</f>
        <v>0.7</v>
      </c>
      <c r="U16" s="1">
        <v>26</v>
      </c>
      <c r="V16" s="1">
        <v>28</v>
      </c>
      <c r="W16" s="1">
        <f t="shared" si="4"/>
        <v>0.48148148148148145</v>
      </c>
      <c r="X16" s="3">
        <f>1-W16</f>
        <v>0.5185185185185186</v>
      </c>
      <c r="Y16" s="1">
        <v>3</v>
      </c>
      <c r="Z16" s="1">
        <v>7</v>
      </c>
      <c r="AA16" s="1">
        <f t="shared" si="5"/>
        <v>0.3</v>
      </c>
      <c r="AB16" s="3">
        <f>1-AA16</f>
        <v>0.7</v>
      </c>
      <c r="AC16" s="1">
        <v>26</v>
      </c>
      <c r="AD16" s="1">
        <v>28</v>
      </c>
      <c r="AE16" s="1">
        <f t="shared" si="27"/>
        <v>0.48148148148148145</v>
      </c>
      <c r="AF16" s="3">
        <f>1-AE16</f>
        <v>0.5185185185185186</v>
      </c>
      <c r="AG16" s="1">
        <v>3</v>
      </c>
      <c r="AH16" s="1">
        <v>7</v>
      </c>
      <c r="AI16" s="1">
        <f t="shared" si="28"/>
        <v>0.3</v>
      </c>
      <c r="AJ16" s="3">
        <f>1-AI16</f>
        <v>0.7</v>
      </c>
      <c r="AK16" s="1">
        <v>15</v>
      </c>
      <c r="AL16" s="1">
        <v>11</v>
      </c>
      <c r="AM16" s="1">
        <f t="shared" si="30"/>
        <v>0.57692307692307687</v>
      </c>
      <c r="AN16" s="3">
        <v>0.57692307692307687</v>
      </c>
      <c r="AO16" s="1">
        <v>3490</v>
      </c>
      <c r="AP16" s="1">
        <f t="shared" si="40"/>
        <v>90</v>
      </c>
      <c r="AQ16" s="1">
        <f t="shared" si="41"/>
        <v>10</v>
      </c>
      <c r="AR16" s="1">
        <f t="shared" si="42"/>
        <v>90.909090909090907</v>
      </c>
      <c r="AS16" s="1">
        <f t="shared" si="43"/>
        <v>9.0909090909090935</v>
      </c>
      <c r="AT16" s="1">
        <f t="shared" si="44"/>
        <v>70</v>
      </c>
      <c r="AU16" s="1">
        <f t="shared" si="45"/>
        <v>30</v>
      </c>
      <c r="AV16" s="1">
        <f t="shared" si="46"/>
        <v>76.923076923076934</v>
      </c>
      <c r="AW16" s="1">
        <f t="shared" si="13"/>
        <v>23.076923076923066</v>
      </c>
      <c r="AX16" s="1">
        <f t="shared" si="47"/>
        <v>30</v>
      </c>
      <c r="AY16" s="1">
        <f t="shared" si="15"/>
        <v>70</v>
      </c>
      <c r="AZ16" s="1">
        <f t="shared" si="48"/>
        <v>48.148148148148145</v>
      </c>
      <c r="BA16" s="1">
        <f t="shared" si="17"/>
        <v>51.851851851851855</v>
      </c>
      <c r="BB16" s="1">
        <f t="shared" si="49"/>
        <v>30</v>
      </c>
      <c r="BC16" s="1">
        <f t="shared" si="19"/>
        <v>70</v>
      </c>
      <c r="BD16" s="1">
        <f t="shared" si="50"/>
        <v>48.148148148148145</v>
      </c>
      <c r="BE16" s="1">
        <f t="shared" si="21"/>
        <v>51.851851851851855</v>
      </c>
      <c r="BF16" s="1">
        <f t="shared" si="51"/>
        <v>30</v>
      </c>
      <c r="BG16" s="1">
        <f t="shared" si="23"/>
        <v>70</v>
      </c>
      <c r="BH16" s="1">
        <f t="shared" si="52"/>
        <v>57.692307692307686</v>
      </c>
      <c r="BI16" s="1">
        <f t="shared" si="25"/>
        <v>42.307692307692314</v>
      </c>
      <c r="BJ16" s="1">
        <v>8</v>
      </c>
      <c r="BK16" s="1">
        <v>2</v>
      </c>
      <c r="BL16" s="1">
        <v>28</v>
      </c>
      <c r="BM16" s="1">
        <v>26</v>
      </c>
      <c r="BN16" s="1">
        <f t="shared" si="31"/>
        <v>80</v>
      </c>
      <c r="BO16" s="1">
        <f t="shared" si="32"/>
        <v>20</v>
      </c>
      <c r="BP16" s="1">
        <f t="shared" si="33"/>
        <v>51.851851851851848</v>
      </c>
      <c r="BQ16" s="1">
        <f t="shared" si="34"/>
        <v>48.148148148148145</v>
      </c>
      <c r="BR16" s="3">
        <f t="shared" si="35"/>
        <v>0.8</v>
      </c>
      <c r="BS16" s="3">
        <v>0.8</v>
      </c>
      <c r="BT16" s="3">
        <f t="shared" si="36"/>
        <v>0.2</v>
      </c>
      <c r="BU16" s="3">
        <f t="shared" si="37"/>
        <v>0.51851851851851849</v>
      </c>
      <c r="BV16" s="3">
        <v>0.51851851851851849</v>
      </c>
      <c r="BW16" s="3">
        <f t="shared" si="38"/>
        <v>0.48148148148148145</v>
      </c>
      <c r="BX16" s="3">
        <v>0</v>
      </c>
      <c r="BY16" s="3">
        <v>1</v>
      </c>
      <c r="BZ16" s="3">
        <v>0</v>
      </c>
      <c r="CA16" s="3">
        <v>0</v>
      </c>
      <c r="CB16" s="3">
        <v>0</v>
      </c>
      <c r="CC16" s="3">
        <v>1</v>
      </c>
      <c r="CD16" s="3">
        <v>0</v>
      </c>
      <c r="CE16" s="3">
        <v>0</v>
      </c>
      <c r="CF16" s="3">
        <v>0</v>
      </c>
      <c r="CG16" s="3">
        <v>1</v>
      </c>
      <c r="CH16" s="3">
        <v>0</v>
      </c>
      <c r="CI16" s="3">
        <v>0</v>
      </c>
      <c r="CJ16" s="3">
        <v>0</v>
      </c>
      <c r="CK16" s="3">
        <v>1</v>
      </c>
      <c r="CL16" s="3">
        <v>0</v>
      </c>
      <c r="CM16" s="3">
        <v>0</v>
      </c>
    </row>
    <row r="17" spans="1:91" x14ac:dyDescent="0.2">
      <c r="A17" s="1">
        <v>5</v>
      </c>
      <c r="B17" s="1">
        <v>2</v>
      </c>
      <c r="C17" s="1">
        <v>2</v>
      </c>
      <c r="D17" s="1">
        <v>180</v>
      </c>
      <c r="E17" s="1">
        <v>7</v>
      </c>
      <c r="F17" s="1">
        <v>3</v>
      </c>
      <c r="G17" s="1">
        <f t="shared" si="0"/>
        <v>0.7</v>
      </c>
      <c r="H17" s="1">
        <v>10</v>
      </c>
      <c r="I17" s="1">
        <v>3</v>
      </c>
      <c r="J17" s="1">
        <f t="shared" si="1"/>
        <v>0.76923076923076927</v>
      </c>
      <c r="K17" s="1">
        <v>7</v>
      </c>
      <c r="L17" s="1">
        <v>3</v>
      </c>
      <c r="M17" s="1">
        <f t="shared" si="2"/>
        <v>0.7</v>
      </c>
      <c r="N17" s="1">
        <v>11</v>
      </c>
      <c r="O17" s="1">
        <v>6</v>
      </c>
      <c r="P17" s="1">
        <f t="shared" si="26"/>
        <v>0.6470588235294118</v>
      </c>
      <c r="Q17" s="1">
        <v>3</v>
      </c>
      <c r="R17" s="1">
        <v>7</v>
      </c>
      <c r="S17" s="1">
        <f t="shared" si="3"/>
        <v>0.3</v>
      </c>
      <c r="T17" s="3">
        <f>1-S17</f>
        <v>0.7</v>
      </c>
      <c r="U17" s="1">
        <v>41</v>
      </c>
      <c r="V17" s="1">
        <v>43</v>
      </c>
      <c r="W17" s="1">
        <f t="shared" si="4"/>
        <v>0.48809523809523808</v>
      </c>
      <c r="X17" s="3">
        <f>1-W17</f>
        <v>0.51190476190476186</v>
      </c>
      <c r="Y17" s="1">
        <v>3</v>
      </c>
      <c r="Z17" s="1">
        <v>7</v>
      </c>
      <c r="AA17" s="1">
        <f t="shared" si="5"/>
        <v>0.3</v>
      </c>
      <c r="AB17" s="3">
        <f>1-AA17</f>
        <v>0.7</v>
      </c>
      <c r="AC17" s="1">
        <v>41</v>
      </c>
      <c r="AD17" s="1">
        <v>43</v>
      </c>
      <c r="AE17" s="1">
        <f t="shared" si="27"/>
        <v>0.48809523809523808</v>
      </c>
      <c r="AF17" s="3">
        <f>1-AE17</f>
        <v>0.51190476190476186</v>
      </c>
      <c r="AG17" s="1">
        <v>3</v>
      </c>
      <c r="AH17" s="1">
        <v>7</v>
      </c>
      <c r="AI17" s="1">
        <f t="shared" si="28"/>
        <v>0.3</v>
      </c>
      <c r="AJ17" s="3">
        <f>1-AI17</f>
        <v>0.7</v>
      </c>
      <c r="AK17" s="1">
        <v>22</v>
      </c>
      <c r="AL17" s="1">
        <v>22</v>
      </c>
      <c r="AM17" s="1">
        <f t="shared" si="30"/>
        <v>0.5</v>
      </c>
      <c r="AN17" s="3">
        <v>0.5</v>
      </c>
      <c r="AO17" s="1">
        <v>2723</v>
      </c>
      <c r="AP17" s="1">
        <f>E17/(E17+F17)*100</f>
        <v>70</v>
      </c>
      <c r="AQ17" s="1">
        <f>100-AP17</f>
        <v>30</v>
      </c>
      <c r="AR17" s="1">
        <f>H17/(H17+I17)*100</f>
        <v>76.923076923076934</v>
      </c>
      <c r="AS17" s="1">
        <f>100-AR17</f>
        <v>23.076923076923066</v>
      </c>
      <c r="AT17" s="1">
        <f>K17/(K17+L17)*100</f>
        <v>70</v>
      </c>
      <c r="AU17" s="1">
        <f>100-AT17</f>
        <v>30</v>
      </c>
      <c r="AV17" s="1">
        <f>N17/(N17+O17)*100</f>
        <v>64.705882352941174</v>
      </c>
      <c r="AW17" s="1">
        <f t="shared" si="13"/>
        <v>35.294117647058826</v>
      </c>
      <c r="AX17" s="1">
        <f>Q17/(Q17+R17)*100</f>
        <v>30</v>
      </c>
      <c r="AY17" s="1">
        <f t="shared" si="15"/>
        <v>70</v>
      </c>
      <c r="AZ17" s="1">
        <f>U17/(U17+V17)*100</f>
        <v>48.80952380952381</v>
      </c>
      <c r="BA17" s="1">
        <f t="shared" si="17"/>
        <v>51.19047619047619</v>
      </c>
      <c r="BB17" s="1">
        <f>Y17/(Y17+Z17)*100</f>
        <v>30</v>
      </c>
      <c r="BC17" s="1">
        <f t="shared" si="19"/>
        <v>70</v>
      </c>
      <c r="BD17" s="1">
        <f>AC17/(AC17+AD17)*100</f>
        <v>48.80952380952381</v>
      </c>
      <c r="BE17" s="1">
        <f t="shared" si="21"/>
        <v>51.19047619047619</v>
      </c>
      <c r="BF17" s="1">
        <f>AG17/(AG17+AH17)*100</f>
        <v>30</v>
      </c>
      <c r="BG17" s="1">
        <f t="shared" si="23"/>
        <v>70</v>
      </c>
      <c r="BH17" s="1">
        <f>AK17/(AK17+AL17)*100</f>
        <v>50</v>
      </c>
      <c r="BI17" s="1">
        <f t="shared" si="25"/>
        <v>50</v>
      </c>
      <c r="BJ17" s="1">
        <v>4</v>
      </c>
      <c r="BK17" s="1">
        <v>6</v>
      </c>
      <c r="BL17" s="1">
        <v>38</v>
      </c>
      <c r="BM17" s="1">
        <v>42</v>
      </c>
      <c r="BN17" s="1">
        <f t="shared" si="31"/>
        <v>40</v>
      </c>
      <c r="BO17" s="1">
        <f t="shared" si="32"/>
        <v>60</v>
      </c>
      <c r="BP17" s="1">
        <f t="shared" si="33"/>
        <v>47.5</v>
      </c>
      <c r="BQ17" s="1">
        <f t="shared" si="34"/>
        <v>52.5</v>
      </c>
      <c r="BR17" s="3">
        <f t="shared" si="35"/>
        <v>0.4</v>
      </c>
      <c r="BS17" s="3">
        <f>1-BR17</f>
        <v>0.6</v>
      </c>
      <c r="BT17" s="3">
        <f t="shared" si="36"/>
        <v>0.6</v>
      </c>
      <c r="BU17" s="3">
        <f t="shared" si="37"/>
        <v>0.47499999999999998</v>
      </c>
      <c r="BV17" s="3">
        <f>1-BU17</f>
        <v>0.52500000000000002</v>
      </c>
      <c r="BW17" s="3">
        <f t="shared" si="38"/>
        <v>0.52500000000000002</v>
      </c>
      <c r="BX17" s="3">
        <v>0</v>
      </c>
      <c r="BY17" s="3">
        <v>1</v>
      </c>
      <c r="BZ17" s="3">
        <v>0</v>
      </c>
      <c r="CA17" s="3">
        <v>0</v>
      </c>
      <c r="CB17" s="3">
        <v>0</v>
      </c>
      <c r="CC17" s="3">
        <v>1</v>
      </c>
      <c r="CD17" s="3">
        <v>0</v>
      </c>
      <c r="CE17" s="3">
        <v>0</v>
      </c>
      <c r="CF17" s="3">
        <v>0</v>
      </c>
      <c r="CG17" s="3">
        <v>1</v>
      </c>
      <c r="CH17" s="3">
        <v>0</v>
      </c>
      <c r="CI17" s="3">
        <v>0</v>
      </c>
      <c r="CJ17" s="3">
        <v>0</v>
      </c>
      <c r="CK17" s="3">
        <v>1</v>
      </c>
      <c r="CL17" s="3">
        <v>0</v>
      </c>
      <c r="CM17" s="3">
        <v>0</v>
      </c>
    </row>
    <row r="18" spans="1:91" x14ac:dyDescent="0.2">
      <c r="A18" s="1">
        <v>6</v>
      </c>
      <c r="B18" s="1">
        <v>2</v>
      </c>
      <c r="C18" s="1">
        <v>1</v>
      </c>
      <c r="D18" s="1">
        <v>120</v>
      </c>
      <c r="E18" s="1">
        <v>8</v>
      </c>
      <c r="F18" s="1">
        <v>2</v>
      </c>
      <c r="G18" s="1">
        <f t="shared" si="0"/>
        <v>0.8</v>
      </c>
      <c r="H18" s="1">
        <v>10</v>
      </c>
      <c r="I18" s="1">
        <v>3</v>
      </c>
      <c r="J18" s="1">
        <f t="shared" si="1"/>
        <v>0.76923076923076927</v>
      </c>
      <c r="K18" s="1">
        <v>9</v>
      </c>
      <c r="L18" s="1">
        <v>1</v>
      </c>
      <c r="M18" s="1">
        <f t="shared" si="2"/>
        <v>0.9</v>
      </c>
      <c r="N18" s="1">
        <v>10</v>
      </c>
      <c r="O18" s="1">
        <v>1</v>
      </c>
      <c r="P18" s="1">
        <f t="shared" si="26"/>
        <v>0.90909090909090906</v>
      </c>
      <c r="Q18" s="1">
        <v>8</v>
      </c>
      <c r="R18" s="1">
        <v>2</v>
      </c>
      <c r="S18" s="1">
        <f t="shared" si="3"/>
        <v>0.8</v>
      </c>
      <c r="T18" s="3">
        <v>0.8</v>
      </c>
      <c r="U18" s="1">
        <v>17</v>
      </c>
      <c r="V18" s="1">
        <v>14</v>
      </c>
      <c r="W18" s="1">
        <f t="shared" si="4"/>
        <v>0.54838709677419351</v>
      </c>
      <c r="X18" s="3">
        <v>0.55000000000000004</v>
      </c>
      <c r="Y18" s="1">
        <v>8</v>
      </c>
      <c r="Z18" s="1">
        <v>2</v>
      </c>
      <c r="AA18" s="1">
        <f t="shared" si="5"/>
        <v>0.8</v>
      </c>
      <c r="AB18" s="3">
        <v>0.8</v>
      </c>
      <c r="AC18" s="1">
        <v>17</v>
      </c>
      <c r="AD18" s="1">
        <v>14</v>
      </c>
      <c r="AE18" s="1">
        <f t="shared" si="27"/>
        <v>0.54838709677419351</v>
      </c>
      <c r="AF18" s="3">
        <v>0.55000000000000004</v>
      </c>
      <c r="AG18" s="1">
        <v>2</v>
      </c>
      <c r="AH18" s="1">
        <v>0</v>
      </c>
      <c r="AI18" s="1">
        <f t="shared" si="28"/>
        <v>1</v>
      </c>
      <c r="AJ18" s="3">
        <v>1</v>
      </c>
      <c r="AK18" s="1">
        <v>5</v>
      </c>
      <c r="AL18" s="1">
        <v>1</v>
      </c>
      <c r="AM18" s="1">
        <f t="shared" si="30"/>
        <v>0.83333333333333337</v>
      </c>
      <c r="AN18" s="3">
        <v>0.83333333333333337</v>
      </c>
      <c r="AO18" s="1">
        <v>2794</v>
      </c>
      <c r="AP18" s="1">
        <f>E18/(E18+F18)*100</f>
        <v>80</v>
      </c>
      <c r="AQ18" s="1">
        <f>100-AP18</f>
        <v>20</v>
      </c>
      <c r="AR18" s="1">
        <f>H18/(H18+I18)*100</f>
        <v>76.923076923076934</v>
      </c>
      <c r="AS18" s="1">
        <f>100-AR18</f>
        <v>23.076923076923066</v>
      </c>
      <c r="AT18" s="1">
        <f>K18/(K18+L18)*100</f>
        <v>90</v>
      </c>
      <c r="AU18" s="1">
        <f>100-AT18</f>
        <v>10</v>
      </c>
      <c r="AV18" s="1">
        <f>N18/(N18+O18)*100</f>
        <v>90.909090909090907</v>
      </c>
      <c r="AW18" s="1">
        <f t="shared" si="13"/>
        <v>9.0909090909090935</v>
      </c>
      <c r="AX18" s="1">
        <f>Q18/(Q18+R18)*100</f>
        <v>80</v>
      </c>
      <c r="AY18" s="1">
        <f t="shared" si="15"/>
        <v>20</v>
      </c>
      <c r="AZ18" s="1">
        <f>U18/(U18+V18)*100</f>
        <v>54.838709677419352</v>
      </c>
      <c r="BA18" s="1">
        <f t="shared" si="17"/>
        <v>45.161290322580648</v>
      </c>
      <c r="BB18" s="1">
        <f>Y18/(Y18+Z18)*100</f>
        <v>80</v>
      </c>
      <c r="BC18" s="1">
        <f t="shared" si="19"/>
        <v>20</v>
      </c>
      <c r="BD18" s="1">
        <f>AC18/(AC18+AD18)*100</f>
        <v>54.838709677419352</v>
      </c>
      <c r="BE18" s="1">
        <f t="shared" si="21"/>
        <v>45.161290322580648</v>
      </c>
      <c r="BF18" s="1">
        <f>AG18/(AG18+AH18)*100</f>
        <v>100</v>
      </c>
      <c r="BG18" s="1">
        <f t="shared" si="23"/>
        <v>0</v>
      </c>
      <c r="BH18" s="1">
        <f>AK18/(AK18+AL18)*100</f>
        <v>83.333333333333343</v>
      </c>
      <c r="BI18" s="1">
        <f t="shared" si="25"/>
        <v>16.666666666666657</v>
      </c>
      <c r="BJ18" s="1">
        <v>9</v>
      </c>
      <c r="BK18" s="1">
        <v>1</v>
      </c>
      <c r="BL18" s="1">
        <v>21</v>
      </c>
      <c r="BM18" s="1">
        <v>10</v>
      </c>
      <c r="BN18" s="1">
        <f t="shared" si="31"/>
        <v>90</v>
      </c>
      <c r="BO18" s="1">
        <f t="shared" si="32"/>
        <v>10</v>
      </c>
      <c r="BP18" s="1">
        <f t="shared" si="33"/>
        <v>67.741935483870961</v>
      </c>
      <c r="BQ18" s="1">
        <f t="shared" si="34"/>
        <v>32.258064516129032</v>
      </c>
      <c r="BR18" s="3">
        <f t="shared" si="35"/>
        <v>0.9</v>
      </c>
      <c r="BS18" s="3">
        <v>0.9</v>
      </c>
      <c r="BT18" s="3">
        <f t="shared" si="36"/>
        <v>0.1</v>
      </c>
      <c r="BU18" s="3">
        <f t="shared" si="37"/>
        <v>0.67741935483870963</v>
      </c>
      <c r="BV18" s="3">
        <v>0.67741935483870963</v>
      </c>
      <c r="BW18" s="3">
        <f t="shared" si="38"/>
        <v>0.32258064516129031</v>
      </c>
      <c r="BX18" s="3">
        <v>0.33</v>
      </c>
      <c r="BY18" s="3">
        <v>0.67</v>
      </c>
      <c r="BZ18" s="3">
        <v>0</v>
      </c>
      <c r="CA18" s="3">
        <v>1</v>
      </c>
      <c r="CB18" s="3">
        <v>0</v>
      </c>
      <c r="CC18" s="3">
        <v>1</v>
      </c>
      <c r="CD18" s="3">
        <v>0</v>
      </c>
      <c r="CE18" s="3">
        <v>0</v>
      </c>
      <c r="CF18" s="3">
        <v>0</v>
      </c>
      <c r="CG18" s="3">
        <v>1</v>
      </c>
      <c r="CH18" s="3">
        <v>0</v>
      </c>
      <c r="CI18" s="3">
        <v>0</v>
      </c>
      <c r="CJ18" s="3">
        <v>0</v>
      </c>
      <c r="CK18" s="3">
        <v>1</v>
      </c>
      <c r="CL18" s="3">
        <v>0</v>
      </c>
      <c r="CM18" s="3">
        <v>0</v>
      </c>
    </row>
    <row r="19" spans="1:91" x14ac:dyDescent="0.2">
      <c r="A19" s="1">
        <v>7</v>
      </c>
      <c r="B19" s="1">
        <v>2</v>
      </c>
      <c r="C19" s="1">
        <v>2</v>
      </c>
      <c r="D19" s="1">
        <v>70</v>
      </c>
      <c r="E19" s="1">
        <v>9</v>
      </c>
      <c r="F19" s="1">
        <v>1</v>
      </c>
      <c r="G19" s="1">
        <f t="shared" si="0"/>
        <v>0.9</v>
      </c>
      <c r="H19" s="1">
        <v>10</v>
      </c>
      <c r="I19" s="1">
        <v>2</v>
      </c>
      <c r="J19" s="1">
        <f t="shared" si="1"/>
        <v>0.83333333333333337</v>
      </c>
      <c r="K19" s="1">
        <v>8</v>
      </c>
      <c r="L19" s="1">
        <v>2</v>
      </c>
      <c r="M19" s="1">
        <f t="shared" si="2"/>
        <v>0.8</v>
      </c>
      <c r="N19" s="1">
        <v>10</v>
      </c>
      <c r="O19" s="1">
        <v>2</v>
      </c>
      <c r="P19" s="1">
        <f t="shared" si="26"/>
        <v>0.83333333333333337</v>
      </c>
      <c r="Q19" s="1">
        <v>3</v>
      </c>
      <c r="R19" s="1">
        <v>7</v>
      </c>
      <c r="S19" s="1">
        <f t="shared" si="3"/>
        <v>0.3</v>
      </c>
      <c r="T19" s="3">
        <f>1-S19</f>
        <v>0.7</v>
      </c>
      <c r="U19" s="1">
        <v>3</v>
      </c>
      <c r="V19" s="1">
        <v>7</v>
      </c>
      <c r="W19" s="1">
        <f t="shared" si="4"/>
        <v>0.3</v>
      </c>
      <c r="X19" s="3">
        <f>1-W19</f>
        <v>0.7</v>
      </c>
      <c r="Y19" s="1">
        <v>3</v>
      </c>
      <c r="Z19" s="1">
        <v>7</v>
      </c>
      <c r="AA19" s="1">
        <f t="shared" si="5"/>
        <v>0.3</v>
      </c>
      <c r="AB19" s="3">
        <f>1-AA19</f>
        <v>0.7</v>
      </c>
      <c r="AC19" s="1">
        <v>3</v>
      </c>
      <c r="AD19" s="1">
        <v>7</v>
      </c>
      <c r="AE19" s="1">
        <f t="shared" si="27"/>
        <v>0.3</v>
      </c>
      <c r="AF19" s="3">
        <f>1-AE19</f>
        <v>0.7</v>
      </c>
      <c r="AG19" s="1">
        <v>3</v>
      </c>
      <c r="AH19" s="1">
        <v>7</v>
      </c>
      <c r="AI19" s="1">
        <f t="shared" si="28"/>
        <v>0.3</v>
      </c>
      <c r="AJ19" s="3">
        <f>1-AI19</f>
        <v>0.7</v>
      </c>
      <c r="AK19" s="1">
        <v>15</v>
      </c>
      <c r="AL19" s="1">
        <v>22</v>
      </c>
      <c r="AM19" s="1">
        <f t="shared" si="30"/>
        <v>0.40540540540540543</v>
      </c>
      <c r="AN19" s="3">
        <f>1-AM19</f>
        <v>0.59459459459459452</v>
      </c>
      <c r="AO19" s="1">
        <v>2059</v>
      </c>
      <c r="AP19" s="1">
        <f>E19/(E19+F19)*100</f>
        <v>90</v>
      </c>
      <c r="AQ19" s="1">
        <f>100-AP19</f>
        <v>10</v>
      </c>
      <c r="AR19" s="1">
        <f>H19/(H19+I19)*100</f>
        <v>83.333333333333343</v>
      </c>
      <c r="AS19" s="1">
        <f>100-AR19</f>
        <v>16.666666666666657</v>
      </c>
      <c r="AT19" s="1">
        <f>K19/(K19+L19)*100</f>
        <v>80</v>
      </c>
      <c r="AU19" s="1">
        <f>100-AT19</f>
        <v>20</v>
      </c>
      <c r="AV19" s="1">
        <f>N19/(N19+O19)*100</f>
        <v>83.333333333333343</v>
      </c>
      <c r="AW19" s="1">
        <f t="shared" si="13"/>
        <v>16.666666666666657</v>
      </c>
      <c r="AX19" s="1">
        <f>Q19/(Q19+R19)*100</f>
        <v>30</v>
      </c>
      <c r="AY19" s="1">
        <f t="shared" si="15"/>
        <v>70</v>
      </c>
      <c r="AZ19" s="1">
        <f>U19/(U19+V19)*100</f>
        <v>30</v>
      </c>
      <c r="BA19" s="1">
        <f t="shared" si="17"/>
        <v>70</v>
      </c>
      <c r="BB19" s="1">
        <f>Y19/(Y19+Z19)*100</f>
        <v>30</v>
      </c>
      <c r="BC19" s="1">
        <f t="shared" si="19"/>
        <v>70</v>
      </c>
      <c r="BD19" s="1">
        <f>AC19/(AC19+AD19)*100</f>
        <v>30</v>
      </c>
      <c r="BE19" s="1">
        <f t="shared" si="21"/>
        <v>70</v>
      </c>
      <c r="BF19" s="1">
        <f>AG19/(AG19+AH19)*100</f>
        <v>30</v>
      </c>
      <c r="BG19" s="1">
        <f t="shared" si="23"/>
        <v>70</v>
      </c>
      <c r="BH19" s="1">
        <f>AK19/(AK19+AL19)*100</f>
        <v>40.54054054054054</v>
      </c>
      <c r="BI19" s="1">
        <f t="shared" si="25"/>
        <v>59.45945945945946</v>
      </c>
      <c r="BJ19" s="1">
        <v>5</v>
      </c>
      <c r="BK19" s="1">
        <v>5</v>
      </c>
      <c r="BL19" s="1">
        <v>39</v>
      </c>
      <c r="BM19" s="1">
        <v>34</v>
      </c>
      <c r="BN19" s="1">
        <f t="shared" si="31"/>
        <v>50</v>
      </c>
      <c r="BO19" s="1">
        <f t="shared" si="32"/>
        <v>50</v>
      </c>
      <c r="BP19" s="1">
        <f t="shared" si="33"/>
        <v>53.424657534246577</v>
      </c>
      <c r="BQ19" s="1">
        <f t="shared" si="34"/>
        <v>46.575342465753423</v>
      </c>
      <c r="BR19" s="3">
        <f t="shared" si="35"/>
        <v>0.5</v>
      </c>
      <c r="BS19" s="3">
        <v>0.5</v>
      </c>
      <c r="BT19" s="3">
        <f t="shared" si="36"/>
        <v>0.5</v>
      </c>
      <c r="BU19" s="3">
        <f t="shared" si="37"/>
        <v>0.53424657534246578</v>
      </c>
      <c r="BV19" s="3">
        <v>0.53424657534246578</v>
      </c>
      <c r="BW19" s="3">
        <f t="shared" si="38"/>
        <v>0.46575342465753422</v>
      </c>
      <c r="BX19" s="3">
        <v>0</v>
      </c>
      <c r="BY19" s="3">
        <v>1</v>
      </c>
      <c r="BZ19" s="3">
        <v>0</v>
      </c>
      <c r="CA19" s="3">
        <v>0</v>
      </c>
      <c r="CB19" s="3">
        <v>0</v>
      </c>
      <c r="CC19" s="3">
        <v>1</v>
      </c>
      <c r="CD19" s="3">
        <v>0</v>
      </c>
      <c r="CE19" s="3">
        <v>0</v>
      </c>
      <c r="CF19" s="3">
        <v>0</v>
      </c>
      <c r="CG19" s="3">
        <v>1</v>
      </c>
      <c r="CH19" s="3">
        <v>0</v>
      </c>
      <c r="CI19" s="3">
        <v>0</v>
      </c>
      <c r="CJ19" s="3">
        <v>0</v>
      </c>
      <c r="CK19" s="3">
        <v>1</v>
      </c>
      <c r="CL19" s="3">
        <v>0</v>
      </c>
      <c r="CM19" s="3">
        <v>0</v>
      </c>
    </row>
    <row r="20" spans="1:91" x14ac:dyDescent="0.2">
      <c r="A20" s="1">
        <v>8</v>
      </c>
      <c r="B20" s="1">
        <v>2</v>
      </c>
      <c r="C20" s="1">
        <v>2</v>
      </c>
      <c r="D20" s="1">
        <v>136</v>
      </c>
      <c r="E20" s="1">
        <v>9</v>
      </c>
      <c r="F20" s="1">
        <v>1</v>
      </c>
      <c r="G20" s="1">
        <f t="shared" si="0"/>
        <v>0.9</v>
      </c>
      <c r="H20" s="1">
        <v>10</v>
      </c>
      <c r="I20" s="1">
        <v>1</v>
      </c>
      <c r="J20" s="1">
        <f t="shared" si="1"/>
        <v>0.90909090909090906</v>
      </c>
      <c r="K20" s="1">
        <v>7</v>
      </c>
      <c r="L20" s="1">
        <v>3</v>
      </c>
      <c r="M20" s="1">
        <f t="shared" si="2"/>
        <v>0.7</v>
      </c>
      <c r="N20" s="1">
        <v>10</v>
      </c>
      <c r="O20" s="1">
        <v>5</v>
      </c>
      <c r="P20" s="1">
        <f t="shared" si="26"/>
        <v>0.66666666666666663</v>
      </c>
      <c r="Q20" s="1">
        <v>5</v>
      </c>
      <c r="R20" s="1">
        <v>5</v>
      </c>
      <c r="S20" s="1">
        <f t="shared" si="3"/>
        <v>0.5</v>
      </c>
      <c r="T20" s="3">
        <v>0.5</v>
      </c>
      <c r="U20" s="1">
        <v>34</v>
      </c>
      <c r="V20" s="1">
        <v>34</v>
      </c>
      <c r="W20" s="1">
        <f t="shared" si="4"/>
        <v>0.5</v>
      </c>
      <c r="X20" s="3">
        <v>0.5</v>
      </c>
      <c r="Y20" s="1">
        <v>5</v>
      </c>
      <c r="Z20" s="1">
        <v>5</v>
      </c>
      <c r="AA20" s="1">
        <f t="shared" si="5"/>
        <v>0.5</v>
      </c>
      <c r="AB20" s="3">
        <v>0.5</v>
      </c>
      <c r="AC20" s="1">
        <v>34</v>
      </c>
      <c r="AD20" s="1">
        <v>34</v>
      </c>
      <c r="AE20" s="1">
        <f t="shared" si="27"/>
        <v>0.5</v>
      </c>
      <c r="AF20" s="3">
        <v>0.5</v>
      </c>
      <c r="AG20" s="1">
        <v>5</v>
      </c>
      <c r="AH20" s="1">
        <v>5</v>
      </c>
      <c r="AI20" s="1">
        <f t="shared" si="28"/>
        <v>0.5</v>
      </c>
      <c r="AJ20" s="3">
        <v>0.5</v>
      </c>
      <c r="AK20" s="1">
        <v>19</v>
      </c>
      <c r="AL20" s="1">
        <v>18</v>
      </c>
      <c r="AM20" s="1">
        <f t="shared" si="30"/>
        <v>0.51351351351351349</v>
      </c>
      <c r="AN20" s="3">
        <v>0.51351351351351349</v>
      </c>
      <c r="AO20" s="1">
        <v>4118</v>
      </c>
      <c r="AP20" s="1">
        <f>E20/(E20+F20)*100</f>
        <v>90</v>
      </c>
      <c r="AQ20" s="1">
        <f>100-AP20</f>
        <v>10</v>
      </c>
      <c r="AR20" s="1">
        <f>H20/(H20+I20)*100</f>
        <v>90.909090909090907</v>
      </c>
      <c r="AS20" s="1">
        <f>100-AR20</f>
        <v>9.0909090909090935</v>
      </c>
      <c r="AT20" s="1">
        <f>K20/(K20+L20)*100</f>
        <v>70</v>
      </c>
      <c r="AU20" s="1">
        <f>100-AT20</f>
        <v>30</v>
      </c>
      <c r="AV20" s="1">
        <f>N20/(N20+O20)*100</f>
        <v>66.666666666666657</v>
      </c>
      <c r="AW20" s="1">
        <f t="shared" si="13"/>
        <v>33.333333333333343</v>
      </c>
      <c r="AX20" s="1">
        <f>Q20/(Q20+R20)*100</f>
        <v>50</v>
      </c>
      <c r="AY20" s="1">
        <f t="shared" si="15"/>
        <v>50</v>
      </c>
      <c r="AZ20" s="1">
        <f>U20/(U20+V20)*100</f>
        <v>50</v>
      </c>
      <c r="BA20" s="1">
        <f t="shared" si="17"/>
        <v>50</v>
      </c>
      <c r="BB20" s="1">
        <f>Y20/(Y20+Z20)*100</f>
        <v>50</v>
      </c>
      <c r="BC20" s="1">
        <f t="shared" si="19"/>
        <v>50</v>
      </c>
      <c r="BD20" s="1">
        <f>AC20/(AC20+AD20)*100</f>
        <v>50</v>
      </c>
      <c r="BE20" s="1">
        <f t="shared" si="21"/>
        <v>50</v>
      </c>
      <c r="BF20" s="1">
        <f>AG20/(AG20+AH20)*100</f>
        <v>50</v>
      </c>
      <c r="BG20" s="1">
        <f t="shared" si="23"/>
        <v>50</v>
      </c>
      <c r="BH20" s="1">
        <f>AK20/(AK20+AL20)*100</f>
        <v>51.351351351351347</v>
      </c>
      <c r="BI20" s="1">
        <f t="shared" si="25"/>
        <v>48.648648648648653</v>
      </c>
      <c r="BJ20" s="1">
        <v>4</v>
      </c>
      <c r="BK20" s="1">
        <v>3</v>
      </c>
      <c r="BL20" s="1">
        <v>40</v>
      </c>
      <c r="BM20" s="1">
        <v>28</v>
      </c>
      <c r="BN20" s="1">
        <f t="shared" si="31"/>
        <v>57.142857142857139</v>
      </c>
      <c r="BO20" s="1">
        <f t="shared" si="32"/>
        <v>42.857142857142854</v>
      </c>
      <c r="BP20" s="1">
        <f t="shared" si="33"/>
        <v>58.82352941176471</v>
      </c>
      <c r="BQ20" s="1">
        <f t="shared" si="34"/>
        <v>41.17647058823529</v>
      </c>
      <c r="BR20" s="3">
        <f t="shared" si="35"/>
        <v>0.5714285714285714</v>
      </c>
      <c r="BS20" s="3">
        <v>0.5714285714285714</v>
      </c>
      <c r="BT20" s="3">
        <f t="shared" si="36"/>
        <v>0.42857142857142855</v>
      </c>
      <c r="BU20" s="3">
        <f t="shared" si="37"/>
        <v>0.58823529411764708</v>
      </c>
      <c r="BV20" s="3">
        <v>0.58823529411764708</v>
      </c>
      <c r="BW20" s="3">
        <f t="shared" si="38"/>
        <v>0.41176470588235292</v>
      </c>
      <c r="BX20" s="3">
        <v>0</v>
      </c>
      <c r="BY20" s="3">
        <v>1</v>
      </c>
      <c r="BZ20" s="3">
        <v>0</v>
      </c>
      <c r="CA20" s="3">
        <v>0</v>
      </c>
      <c r="CB20" s="3">
        <v>0</v>
      </c>
      <c r="CC20" s="3">
        <v>1</v>
      </c>
      <c r="CD20" s="3">
        <v>0</v>
      </c>
      <c r="CE20" s="3">
        <v>0</v>
      </c>
      <c r="CF20" s="3">
        <v>0</v>
      </c>
      <c r="CG20" s="3">
        <v>1</v>
      </c>
      <c r="CH20" s="3">
        <v>0</v>
      </c>
      <c r="CI20" s="3">
        <v>0</v>
      </c>
      <c r="CJ20" s="3">
        <v>0</v>
      </c>
      <c r="CK20" s="3">
        <v>1</v>
      </c>
      <c r="CL20" s="3">
        <v>0</v>
      </c>
      <c r="CM20" s="3">
        <v>0</v>
      </c>
    </row>
    <row r="21" spans="1:91" x14ac:dyDescent="0.2">
      <c r="A21" s="1">
        <v>9</v>
      </c>
      <c r="B21" s="1">
        <v>2</v>
      </c>
      <c r="C21" s="1">
        <v>1</v>
      </c>
      <c r="D21" s="1">
        <v>220</v>
      </c>
      <c r="E21" s="1">
        <v>7</v>
      </c>
      <c r="F21" s="1">
        <v>3</v>
      </c>
      <c r="G21" s="1">
        <f t="shared" si="0"/>
        <v>0.7</v>
      </c>
      <c r="H21" s="1">
        <v>10</v>
      </c>
      <c r="I21" s="1">
        <v>4</v>
      </c>
      <c r="J21" s="1">
        <f t="shared" si="1"/>
        <v>0.7142857142857143</v>
      </c>
      <c r="K21" s="1">
        <v>7</v>
      </c>
      <c r="L21" s="1">
        <v>3</v>
      </c>
      <c r="M21" s="1">
        <f t="shared" si="2"/>
        <v>0.7</v>
      </c>
      <c r="N21" s="1">
        <v>10</v>
      </c>
      <c r="O21" s="1">
        <v>3</v>
      </c>
      <c r="P21" s="1">
        <f t="shared" si="26"/>
        <v>0.76923076923076927</v>
      </c>
      <c r="Q21" s="1">
        <v>5</v>
      </c>
      <c r="R21" s="1">
        <v>5</v>
      </c>
      <c r="S21" s="1">
        <f t="shared" si="3"/>
        <v>0.5</v>
      </c>
      <c r="T21" s="3">
        <v>0.5</v>
      </c>
      <c r="U21" s="1">
        <v>24</v>
      </c>
      <c r="V21" s="1">
        <v>22</v>
      </c>
      <c r="W21" s="1">
        <f t="shared" si="4"/>
        <v>0.52173913043478259</v>
      </c>
      <c r="X21" s="3">
        <v>0.52173913043478259</v>
      </c>
      <c r="Y21" s="1">
        <v>5</v>
      </c>
      <c r="Z21" s="1">
        <v>5</v>
      </c>
      <c r="AA21" s="1">
        <f t="shared" si="5"/>
        <v>0.5</v>
      </c>
      <c r="AB21" s="3">
        <v>0.5</v>
      </c>
      <c r="AC21" s="1">
        <v>24</v>
      </c>
      <c r="AD21" s="1">
        <v>22</v>
      </c>
      <c r="AE21" s="1">
        <f t="shared" si="27"/>
        <v>0.52173913043478259</v>
      </c>
      <c r="AF21" s="3">
        <v>0.52173913043478259</v>
      </c>
      <c r="AG21" s="1">
        <v>5</v>
      </c>
      <c r="AH21" s="1">
        <v>4</v>
      </c>
      <c r="AI21" s="1">
        <f t="shared" si="28"/>
        <v>0.55555555555555558</v>
      </c>
      <c r="AJ21" s="3">
        <v>0.55555555555555558</v>
      </c>
      <c r="AK21" s="1">
        <v>10</v>
      </c>
      <c r="AL21" s="1">
        <v>8</v>
      </c>
      <c r="AM21" s="1">
        <f t="shared" si="30"/>
        <v>0.55555555555555558</v>
      </c>
      <c r="AN21" s="3">
        <v>0.55555555555555558</v>
      </c>
      <c r="AO21" s="1">
        <v>7784</v>
      </c>
      <c r="AP21" s="1">
        <f>E21/(E21+F21)*100</f>
        <v>70</v>
      </c>
      <c r="AQ21" s="1">
        <f>100-AP21</f>
        <v>30</v>
      </c>
      <c r="AR21" s="1">
        <f>H21/(H21+I21)*100</f>
        <v>71.428571428571431</v>
      </c>
      <c r="AS21" s="1">
        <f>100-AR21</f>
        <v>28.571428571428569</v>
      </c>
      <c r="AT21" s="1">
        <f>K21/(K21+L21)*100</f>
        <v>70</v>
      </c>
      <c r="AU21" s="1">
        <f>100-AT21</f>
        <v>30</v>
      </c>
      <c r="AV21" s="1">
        <f>N21/(N21+O21)*100</f>
        <v>76.923076923076934</v>
      </c>
      <c r="AW21" s="1">
        <f t="shared" si="13"/>
        <v>23.076923076923066</v>
      </c>
      <c r="AX21" s="1">
        <f>Q21/(Q21+R21)*100</f>
        <v>50</v>
      </c>
      <c r="AY21" s="1">
        <f t="shared" si="15"/>
        <v>50</v>
      </c>
      <c r="AZ21" s="1">
        <f>U21/(U21+V21)*100</f>
        <v>52.173913043478258</v>
      </c>
      <c r="BA21" s="1">
        <f t="shared" si="17"/>
        <v>47.826086956521742</v>
      </c>
      <c r="BB21" s="1">
        <f>Y21/(Y21+Z21)*100</f>
        <v>50</v>
      </c>
      <c r="BC21" s="1">
        <f t="shared" si="19"/>
        <v>50</v>
      </c>
      <c r="BD21" s="1">
        <f>AC21/(AC21+AD21)*100</f>
        <v>52.173913043478258</v>
      </c>
      <c r="BE21" s="1">
        <f t="shared" si="21"/>
        <v>47.826086956521742</v>
      </c>
      <c r="BF21" s="1">
        <f>AG21/(AG21+AH21)*100</f>
        <v>55.555555555555557</v>
      </c>
      <c r="BG21" s="1">
        <f t="shared" si="23"/>
        <v>44.444444444444443</v>
      </c>
      <c r="BH21" s="1">
        <f>AK21/(AK21+AL21)*100</f>
        <v>55.555555555555557</v>
      </c>
      <c r="BI21" s="1">
        <f t="shared" si="25"/>
        <v>44.444444444444443</v>
      </c>
      <c r="BJ21" s="1">
        <v>8</v>
      </c>
      <c r="BK21" s="1">
        <v>2</v>
      </c>
      <c r="BL21" s="1">
        <v>29</v>
      </c>
      <c r="BM21" s="1">
        <v>17</v>
      </c>
      <c r="BN21" s="1">
        <f t="shared" si="31"/>
        <v>80</v>
      </c>
      <c r="BO21" s="1">
        <f t="shared" si="32"/>
        <v>20</v>
      </c>
      <c r="BP21" s="1">
        <f t="shared" si="33"/>
        <v>63.04347826086957</v>
      </c>
      <c r="BQ21" s="1">
        <f t="shared" si="34"/>
        <v>36.95652173913043</v>
      </c>
      <c r="BR21" s="3">
        <f t="shared" si="35"/>
        <v>0.8</v>
      </c>
      <c r="BS21" s="3">
        <v>0.8</v>
      </c>
      <c r="BT21" s="3">
        <f t="shared" si="36"/>
        <v>0.2</v>
      </c>
      <c r="BU21" s="3">
        <f t="shared" si="37"/>
        <v>0.63043478260869568</v>
      </c>
      <c r="BV21" s="3">
        <v>0.63043478260869568</v>
      </c>
      <c r="BW21" s="3">
        <f t="shared" si="38"/>
        <v>0.36956521739130432</v>
      </c>
      <c r="BX21" s="3">
        <v>0.33</v>
      </c>
      <c r="BY21" s="3">
        <v>0.67</v>
      </c>
      <c r="BZ21" s="3">
        <v>0</v>
      </c>
      <c r="CA21" s="3">
        <v>1</v>
      </c>
      <c r="CB21" s="3">
        <v>0</v>
      </c>
      <c r="CC21" s="3">
        <v>1</v>
      </c>
      <c r="CD21" s="3">
        <v>0</v>
      </c>
      <c r="CE21" s="3">
        <v>0</v>
      </c>
      <c r="CF21" s="3">
        <v>0</v>
      </c>
      <c r="CG21" s="3">
        <v>1</v>
      </c>
      <c r="CH21" s="3">
        <v>0</v>
      </c>
      <c r="CI21" s="3">
        <v>0</v>
      </c>
      <c r="CJ21" s="3">
        <v>0</v>
      </c>
      <c r="CK21" s="3">
        <v>1</v>
      </c>
      <c r="CL21" s="3">
        <v>0</v>
      </c>
      <c r="CM21" s="3">
        <v>0</v>
      </c>
    </row>
    <row r="22" spans="1:91" x14ac:dyDescent="0.2">
      <c r="A22" s="1">
        <v>11</v>
      </c>
      <c r="B22" s="1">
        <v>2</v>
      </c>
      <c r="C22" s="1">
        <v>1</v>
      </c>
      <c r="D22" s="1">
        <v>160</v>
      </c>
      <c r="E22" s="1">
        <v>8</v>
      </c>
      <c r="F22" s="1">
        <v>2</v>
      </c>
      <c r="G22" s="1">
        <f t="shared" si="0"/>
        <v>0.8</v>
      </c>
      <c r="H22" s="1">
        <v>10</v>
      </c>
      <c r="I22" s="1">
        <v>3</v>
      </c>
      <c r="J22" s="1">
        <f t="shared" si="1"/>
        <v>0.76923076923076927</v>
      </c>
      <c r="K22" s="1">
        <v>8</v>
      </c>
      <c r="L22" s="1">
        <v>2</v>
      </c>
      <c r="M22" s="1">
        <f t="shared" si="2"/>
        <v>0.8</v>
      </c>
      <c r="N22" s="1">
        <v>10</v>
      </c>
      <c r="O22" s="1">
        <v>4</v>
      </c>
      <c r="P22" s="1">
        <f t="shared" si="26"/>
        <v>0.7142857142857143</v>
      </c>
      <c r="Q22" s="1">
        <v>6</v>
      </c>
      <c r="R22" s="1">
        <v>4</v>
      </c>
      <c r="S22" s="1">
        <f t="shared" si="3"/>
        <v>0.6</v>
      </c>
      <c r="T22" s="3">
        <v>0.6</v>
      </c>
      <c r="U22" s="1">
        <v>36</v>
      </c>
      <c r="V22" s="1">
        <v>26</v>
      </c>
      <c r="W22" s="1">
        <f t="shared" si="4"/>
        <v>0.58064516129032262</v>
      </c>
      <c r="X22" s="3">
        <v>0.58064516129032262</v>
      </c>
      <c r="Y22" s="1">
        <v>6</v>
      </c>
      <c r="Z22" s="1">
        <v>4</v>
      </c>
      <c r="AA22" s="1">
        <f t="shared" si="5"/>
        <v>0.6</v>
      </c>
      <c r="AB22" s="3">
        <v>0.6</v>
      </c>
      <c r="AC22" s="1">
        <v>36</v>
      </c>
      <c r="AD22" s="1">
        <v>26</v>
      </c>
      <c r="AE22" s="1">
        <f t="shared" si="27"/>
        <v>0.58064516129032262</v>
      </c>
      <c r="AF22" s="3">
        <v>0.58064516129032262</v>
      </c>
      <c r="AG22" s="1">
        <v>6</v>
      </c>
      <c r="AH22" s="1">
        <v>3</v>
      </c>
      <c r="AI22" s="1">
        <f t="shared" si="28"/>
        <v>0.66666666666666663</v>
      </c>
      <c r="AJ22" s="3">
        <v>0.66666666666666663</v>
      </c>
      <c r="AK22" s="1">
        <v>12</v>
      </c>
      <c r="AL22" s="1">
        <v>10</v>
      </c>
      <c r="AM22" s="1">
        <f t="shared" si="30"/>
        <v>0.54545454545454541</v>
      </c>
      <c r="AN22" s="3">
        <v>0.54545454545454541</v>
      </c>
      <c r="AO22" s="1">
        <v>5977</v>
      </c>
      <c r="AP22" s="1">
        <f>E22/(E22+F22)*100</f>
        <v>80</v>
      </c>
      <c r="AQ22" s="1">
        <f>100-AP22</f>
        <v>20</v>
      </c>
      <c r="AR22" s="1">
        <f>H22/(H22+I22)*100</f>
        <v>76.923076923076934</v>
      </c>
      <c r="AS22" s="1">
        <f>100-AR22</f>
        <v>23.076923076923066</v>
      </c>
      <c r="AT22" s="1">
        <f>K22/(K22+L22)*100</f>
        <v>80</v>
      </c>
      <c r="AU22" s="1">
        <f>100-AT22</f>
        <v>20</v>
      </c>
      <c r="AV22" s="1">
        <f>N22/(N22+O22)*100</f>
        <v>71.428571428571431</v>
      </c>
      <c r="AW22" s="1">
        <f t="shared" si="13"/>
        <v>28.571428571428569</v>
      </c>
      <c r="AX22" s="1">
        <f>Q22/(Q22+R22)*100</f>
        <v>60</v>
      </c>
      <c r="AY22" s="1">
        <f t="shared" si="15"/>
        <v>40</v>
      </c>
      <c r="AZ22" s="1">
        <f>U22/(U22+V22)*100</f>
        <v>58.064516129032263</v>
      </c>
      <c r="BA22" s="1">
        <f t="shared" si="17"/>
        <v>41.935483870967737</v>
      </c>
      <c r="BB22" s="1">
        <f>Y22/(Y22+Z22)*100</f>
        <v>60</v>
      </c>
      <c r="BC22" s="1">
        <f t="shared" si="19"/>
        <v>40</v>
      </c>
      <c r="BD22" s="1">
        <f>AC22/(AC22+AD22)*100</f>
        <v>58.064516129032263</v>
      </c>
      <c r="BE22" s="1">
        <f t="shared" si="21"/>
        <v>41.935483870967737</v>
      </c>
      <c r="BF22" s="1">
        <f>AG22/(AG22+AH22)*100</f>
        <v>66.666666666666657</v>
      </c>
      <c r="BG22" s="1">
        <f t="shared" si="23"/>
        <v>33.333333333333343</v>
      </c>
      <c r="BH22" s="1">
        <f>AK22/(AK22+AL22)*100</f>
        <v>54.54545454545454</v>
      </c>
      <c r="BI22" s="1">
        <f t="shared" si="25"/>
        <v>45.45454545454546</v>
      </c>
      <c r="BJ22" s="1">
        <v>5</v>
      </c>
      <c r="BK22" s="1">
        <v>5</v>
      </c>
      <c r="BL22" s="1">
        <v>23</v>
      </c>
      <c r="BM22" s="1">
        <v>29</v>
      </c>
      <c r="BN22" s="1">
        <f t="shared" si="31"/>
        <v>50</v>
      </c>
      <c r="BO22" s="1">
        <f t="shared" si="32"/>
        <v>50</v>
      </c>
      <c r="BP22" s="1">
        <f t="shared" si="33"/>
        <v>44.230769230769226</v>
      </c>
      <c r="BQ22" s="1">
        <f t="shared" si="34"/>
        <v>55.769230769230774</v>
      </c>
      <c r="BR22" s="3">
        <f t="shared" si="35"/>
        <v>0.5</v>
      </c>
      <c r="BS22" s="3">
        <v>0.5</v>
      </c>
      <c r="BT22" s="3">
        <f t="shared" si="36"/>
        <v>0.5</v>
      </c>
      <c r="BU22" s="3">
        <f t="shared" si="37"/>
        <v>0.44230769230769229</v>
      </c>
      <c r="BV22" s="3">
        <f>1-BU22</f>
        <v>0.55769230769230771</v>
      </c>
      <c r="BW22" s="3">
        <f t="shared" si="38"/>
        <v>0.55769230769230771</v>
      </c>
      <c r="BX22" s="3">
        <v>0</v>
      </c>
      <c r="BY22" s="3">
        <v>1</v>
      </c>
      <c r="BZ22" s="3">
        <v>0</v>
      </c>
      <c r="CA22" s="3">
        <v>0</v>
      </c>
      <c r="CB22" s="3">
        <v>0</v>
      </c>
      <c r="CC22" s="3">
        <v>1</v>
      </c>
      <c r="CD22" s="3">
        <v>0</v>
      </c>
      <c r="CE22" s="3">
        <v>0</v>
      </c>
      <c r="CF22" s="3">
        <v>0</v>
      </c>
      <c r="CG22" s="3">
        <v>1</v>
      </c>
      <c r="CH22" s="3">
        <v>0</v>
      </c>
      <c r="CI22" s="3">
        <v>0</v>
      </c>
      <c r="CJ22" s="3">
        <v>0</v>
      </c>
      <c r="CK22" s="3">
        <v>1</v>
      </c>
      <c r="CL22" s="3">
        <v>0</v>
      </c>
      <c r="CM22" s="3">
        <v>0</v>
      </c>
    </row>
    <row r="23" spans="1:91" x14ac:dyDescent="0.2">
      <c r="A23" s="1">
        <v>12</v>
      </c>
      <c r="B23" s="1">
        <v>2</v>
      </c>
      <c r="C23" s="1">
        <v>2</v>
      </c>
      <c r="D23" s="1">
        <v>120</v>
      </c>
      <c r="E23" s="1">
        <v>7</v>
      </c>
      <c r="F23" s="1">
        <v>3</v>
      </c>
      <c r="G23" s="1">
        <f t="shared" si="0"/>
        <v>0.7</v>
      </c>
      <c r="H23" s="1">
        <v>11</v>
      </c>
      <c r="I23" s="1">
        <v>5</v>
      </c>
      <c r="J23" s="1">
        <f t="shared" si="1"/>
        <v>0.6875</v>
      </c>
      <c r="K23" s="1">
        <v>9</v>
      </c>
      <c r="L23" s="1">
        <v>1</v>
      </c>
      <c r="M23" s="1">
        <f t="shared" si="2"/>
        <v>0.9</v>
      </c>
      <c r="N23" s="1">
        <v>10</v>
      </c>
      <c r="O23" s="1">
        <v>3</v>
      </c>
      <c r="P23" s="1">
        <f t="shared" si="26"/>
        <v>0.76923076923076927</v>
      </c>
      <c r="Q23" s="1">
        <v>3</v>
      </c>
      <c r="R23" s="1">
        <v>7</v>
      </c>
      <c r="S23" s="1">
        <f t="shared" si="3"/>
        <v>0.3</v>
      </c>
      <c r="T23" s="3">
        <f>1-S23</f>
        <v>0.7</v>
      </c>
      <c r="U23" s="1">
        <v>28</v>
      </c>
      <c r="V23" s="1">
        <v>30</v>
      </c>
      <c r="W23" s="1">
        <f t="shared" si="4"/>
        <v>0.48275862068965519</v>
      </c>
      <c r="X23" s="3">
        <f>1-W23</f>
        <v>0.51724137931034475</v>
      </c>
      <c r="Y23" s="1">
        <v>3</v>
      </c>
      <c r="Z23" s="1">
        <v>7</v>
      </c>
      <c r="AA23" s="1">
        <f t="shared" si="5"/>
        <v>0.3</v>
      </c>
      <c r="AB23" s="3">
        <f>1-AA23</f>
        <v>0.7</v>
      </c>
      <c r="AC23" s="1">
        <v>28</v>
      </c>
      <c r="AD23" s="1">
        <v>30</v>
      </c>
      <c r="AE23" s="1">
        <f t="shared" si="27"/>
        <v>0.48275862068965519</v>
      </c>
      <c r="AF23" s="3">
        <f>1-AE23</f>
        <v>0.51724137931034475</v>
      </c>
      <c r="AG23" s="1">
        <v>2</v>
      </c>
      <c r="AH23" s="1">
        <v>5</v>
      </c>
      <c r="AI23" s="1">
        <f t="shared" si="28"/>
        <v>0.2857142857142857</v>
      </c>
      <c r="AJ23" s="3">
        <f>1-AI23</f>
        <v>0.7142857142857143</v>
      </c>
      <c r="AK23" s="1">
        <v>9</v>
      </c>
      <c r="AL23" s="1">
        <v>11</v>
      </c>
      <c r="AM23" s="1">
        <f t="shared" si="30"/>
        <v>0.45</v>
      </c>
      <c r="AN23" s="3">
        <f>1-AM23</f>
        <v>0.55000000000000004</v>
      </c>
      <c r="AO23" s="1">
        <v>5490</v>
      </c>
      <c r="AP23" s="1">
        <f>E23/(E23+F23)*100</f>
        <v>70</v>
      </c>
      <c r="AQ23" s="1">
        <f>100-AP23</f>
        <v>30</v>
      </c>
      <c r="AR23" s="1">
        <f>H23/(H23+I23)*100</f>
        <v>68.75</v>
      </c>
      <c r="AS23" s="1">
        <f>100-AR23</f>
        <v>31.25</v>
      </c>
      <c r="AT23" s="1">
        <f>K23/(K23+L23)*100</f>
        <v>90</v>
      </c>
      <c r="AU23" s="1">
        <f>100-AT23</f>
        <v>10</v>
      </c>
      <c r="AV23" s="1">
        <f>N23/(N23+O23)*100</f>
        <v>76.923076923076934</v>
      </c>
      <c r="AW23" s="1">
        <f t="shared" si="13"/>
        <v>23.076923076923066</v>
      </c>
      <c r="AX23" s="1">
        <f>Q23/(Q23+R23)*100</f>
        <v>30</v>
      </c>
      <c r="AY23" s="1">
        <f t="shared" si="15"/>
        <v>70</v>
      </c>
      <c r="AZ23" s="1">
        <f>U23/(U23+V23)*100</f>
        <v>48.275862068965516</v>
      </c>
      <c r="BA23" s="1">
        <f t="shared" si="17"/>
        <v>51.724137931034484</v>
      </c>
      <c r="BB23" s="1">
        <f>Y23/(Y23+Z23)*100</f>
        <v>30</v>
      </c>
      <c r="BC23" s="1">
        <f t="shared" si="19"/>
        <v>70</v>
      </c>
      <c r="BD23" s="1">
        <f>AC23/(AC23+AD23)*100</f>
        <v>48.275862068965516</v>
      </c>
      <c r="BE23" s="1">
        <f t="shared" si="21"/>
        <v>51.724137931034484</v>
      </c>
      <c r="BF23" s="1">
        <f>AG23/(AG23+AH23)*100</f>
        <v>28.571428571428569</v>
      </c>
      <c r="BG23" s="1">
        <f t="shared" si="23"/>
        <v>71.428571428571431</v>
      </c>
      <c r="BH23" s="1">
        <f>AK23/(AK23+AL23)*100</f>
        <v>45</v>
      </c>
      <c r="BI23" s="1">
        <f t="shared" si="25"/>
        <v>55</v>
      </c>
      <c r="BJ23" s="1">
        <v>8</v>
      </c>
      <c r="BK23" s="1">
        <v>2</v>
      </c>
      <c r="BL23" s="1">
        <v>39</v>
      </c>
      <c r="BM23" s="1">
        <v>19</v>
      </c>
      <c r="BN23" s="1">
        <f t="shared" si="31"/>
        <v>80</v>
      </c>
      <c r="BO23" s="1">
        <f t="shared" si="32"/>
        <v>20</v>
      </c>
      <c r="BP23" s="1">
        <f t="shared" si="33"/>
        <v>67.241379310344826</v>
      </c>
      <c r="BQ23" s="1">
        <f t="shared" si="34"/>
        <v>32.758620689655174</v>
      </c>
      <c r="BR23" s="3">
        <f t="shared" si="35"/>
        <v>0.8</v>
      </c>
      <c r="BS23" s="3">
        <v>0.8</v>
      </c>
      <c r="BT23" s="3">
        <f t="shared" si="36"/>
        <v>0.2</v>
      </c>
      <c r="BU23" s="3">
        <f t="shared" si="37"/>
        <v>0.67241379310344829</v>
      </c>
      <c r="BV23" s="3">
        <v>0.67</v>
      </c>
      <c r="BW23" s="3">
        <f t="shared" si="38"/>
        <v>0.32758620689655177</v>
      </c>
      <c r="BX23" s="3">
        <v>0.2</v>
      </c>
      <c r="BY23" s="3">
        <v>0.8</v>
      </c>
      <c r="BZ23" s="3">
        <v>1</v>
      </c>
      <c r="CA23" s="3">
        <v>0</v>
      </c>
      <c r="CB23" s="3">
        <v>0</v>
      </c>
      <c r="CC23" s="3">
        <v>1</v>
      </c>
      <c r="CD23" s="3">
        <v>0</v>
      </c>
      <c r="CE23" s="3">
        <v>0</v>
      </c>
      <c r="CF23" s="3">
        <v>0</v>
      </c>
      <c r="CG23" s="3">
        <v>1</v>
      </c>
      <c r="CH23" s="3">
        <v>0</v>
      </c>
      <c r="CI23" s="3">
        <v>0</v>
      </c>
      <c r="CJ23" s="3">
        <v>0</v>
      </c>
      <c r="CK23" s="3">
        <v>1</v>
      </c>
      <c r="CL23" s="3">
        <v>0</v>
      </c>
      <c r="CM23" s="3">
        <v>0</v>
      </c>
    </row>
    <row r="24" spans="1:91" x14ac:dyDescent="0.2">
      <c r="A24" s="1">
        <v>13</v>
      </c>
      <c r="B24" s="1">
        <v>2</v>
      </c>
      <c r="C24" s="1">
        <v>1</v>
      </c>
      <c r="D24" s="1">
        <v>90</v>
      </c>
      <c r="E24" s="1">
        <v>8</v>
      </c>
      <c r="F24" s="1">
        <v>2</v>
      </c>
      <c r="G24" s="1">
        <f t="shared" si="0"/>
        <v>0.8</v>
      </c>
      <c r="H24" s="1">
        <v>10</v>
      </c>
      <c r="I24" s="1">
        <v>3</v>
      </c>
      <c r="J24" s="1">
        <f t="shared" si="1"/>
        <v>0.76923076923076927</v>
      </c>
      <c r="K24" s="1">
        <v>8</v>
      </c>
      <c r="L24" s="1">
        <v>2</v>
      </c>
      <c r="M24" s="1">
        <f t="shared" si="2"/>
        <v>0.8</v>
      </c>
      <c r="N24" s="1">
        <v>12</v>
      </c>
      <c r="O24" s="1">
        <v>3</v>
      </c>
      <c r="P24" s="1">
        <f t="shared" si="26"/>
        <v>0.8</v>
      </c>
      <c r="AO24" s="1">
        <v>6870</v>
      </c>
      <c r="AP24" s="1">
        <f>E24/(E24+F24)*100</f>
        <v>80</v>
      </c>
      <c r="AQ24" s="1">
        <f>100-AP24</f>
        <v>20</v>
      </c>
      <c r="AR24" s="1">
        <f>H24/(H24+I24)*100</f>
        <v>76.923076923076934</v>
      </c>
      <c r="AS24" s="1">
        <f>100-AR24</f>
        <v>23.076923076923066</v>
      </c>
      <c r="AT24" s="1">
        <f>K24/(K24+L24)*100</f>
        <v>80</v>
      </c>
      <c r="AU24" s="1">
        <f>100-AT24</f>
        <v>20</v>
      </c>
      <c r="AV24" s="1">
        <f>N24/(N24+O24)*100</f>
        <v>80</v>
      </c>
      <c r="AW24" s="1">
        <f t="shared" si="13"/>
        <v>20</v>
      </c>
    </row>
    <row r="25" spans="1:91" x14ac:dyDescent="0.2">
      <c r="A25" s="1">
        <v>14</v>
      </c>
      <c r="B25" s="1">
        <v>2</v>
      </c>
      <c r="C25" s="1">
        <v>2</v>
      </c>
      <c r="D25" s="1">
        <v>32</v>
      </c>
      <c r="E25" s="1">
        <v>10</v>
      </c>
      <c r="F25" s="1">
        <v>0</v>
      </c>
      <c r="G25" s="1">
        <f t="shared" si="0"/>
        <v>1</v>
      </c>
      <c r="H25" s="1">
        <v>25</v>
      </c>
      <c r="I25" s="1">
        <v>0</v>
      </c>
      <c r="J25" s="1">
        <f t="shared" si="1"/>
        <v>1</v>
      </c>
      <c r="K25" s="1">
        <v>10</v>
      </c>
      <c r="L25" s="1">
        <v>0</v>
      </c>
      <c r="M25" s="1">
        <f t="shared" si="2"/>
        <v>1</v>
      </c>
      <c r="N25" s="1">
        <v>16</v>
      </c>
      <c r="O25" s="1">
        <v>0</v>
      </c>
      <c r="P25" s="1">
        <f t="shared" si="26"/>
        <v>1</v>
      </c>
      <c r="AO25" s="1">
        <v>7012</v>
      </c>
      <c r="AP25" s="1">
        <f>E25/(E25+F25)*100</f>
        <v>100</v>
      </c>
      <c r="AQ25" s="1">
        <f>100-AP25</f>
        <v>0</v>
      </c>
      <c r="AR25" s="1">
        <f>H25/(H25+I25)*100</f>
        <v>100</v>
      </c>
      <c r="AS25" s="1">
        <f>100-AR25</f>
        <v>0</v>
      </c>
      <c r="AT25" s="1">
        <f>K25/(K25+L25)*100</f>
        <v>100</v>
      </c>
      <c r="AU25" s="1">
        <f>100-AT25</f>
        <v>0</v>
      </c>
      <c r="AV25" s="1">
        <f>N25/(N25+O25)*100</f>
        <v>100</v>
      </c>
      <c r="AW25" s="1">
        <f t="shared" si="13"/>
        <v>0</v>
      </c>
    </row>
    <row r="26" spans="1:91" x14ac:dyDescent="0.2">
      <c r="A26" s="1">
        <v>4</v>
      </c>
      <c r="B26" s="1">
        <v>2</v>
      </c>
      <c r="C26" s="1">
        <v>1</v>
      </c>
    </row>
    <row r="27" spans="1:91" x14ac:dyDescent="0.2">
      <c r="A27" s="1">
        <v>10</v>
      </c>
      <c r="B27" s="1">
        <v>2</v>
      </c>
      <c r="C27" s="1">
        <v>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conceptual_learning_A2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Baratti</dc:creator>
  <cp:lastModifiedBy>Microsoft Office User</cp:lastModifiedBy>
  <dcterms:created xsi:type="dcterms:W3CDTF">2023-02-27T15:39:17Z</dcterms:created>
  <dcterms:modified xsi:type="dcterms:W3CDTF">2024-07-04T14:46:02Z</dcterms:modified>
</cp:coreProperties>
</file>